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rpa$\RPA Excel Template\Internal Audit\MACRO_PROCESS - Resume Pengujian Ceisa x IT inventory at GCC\RPA Preference\.Macro\Backup\2024-11-28\"/>
    </mc:Choice>
  </mc:AlternateContent>
  <xr:revisionPtr revIDLastSave="0" documentId="13_ncr:1_{93DBD5EB-BD43-4B0E-882E-0942C0B4BC2D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Result" sheetId="1" r:id="rId1"/>
    <sheet name="RESUME" sheetId="2" r:id="rId2"/>
  </sheets>
  <externalReferences>
    <externalReference r:id="rId3"/>
  </externalReferences>
  <definedNames>
    <definedName name="_xlnm._FilterDatabase" localSheetId="0" hidden="1">Result!$A$2:$AE$5248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4416" i="1"/>
  <c r="AF4417" i="1"/>
  <c r="AF4418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4461" i="1"/>
  <c r="AF4462" i="1"/>
  <c r="AF4463" i="1"/>
  <c r="AF4464" i="1"/>
  <c r="AF4465" i="1"/>
  <c r="AF4466" i="1"/>
  <c r="AF4467" i="1"/>
  <c r="AF446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4488" i="1"/>
  <c r="AF4489" i="1"/>
  <c r="AF4490" i="1"/>
  <c r="AF4491" i="1"/>
  <c r="AF4492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4544" i="1"/>
  <c r="AF4545" i="1"/>
  <c r="AF4546" i="1"/>
  <c r="AF4547" i="1"/>
  <c r="AF4548" i="1"/>
  <c r="AF4549" i="1"/>
  <c r="AF4550" i="1"/>
  <c r="AF4551" i="1"/>
  <c r="AF4552" i="1"/>
  <c r="AF4553" i="1"/>
  <c r="AF4554" i="1"/>
  <c r="AF4555" i="1"/>
  <c r="AF4556" i="1"/>
  <c r="AF4557" i="1"/>
  <c r="AF4558" i="1"/>
  <c r="AF4559" i="1"/>
  <c r="AF4560" i="1"/>
  <c r="AF4561" i="1"/>
  <c r="AF4562" i="1"/>
  <c r="AF4563" i="1"/>
  <c r="AF4564" i="1"/>
  <c r="AF4565" i="1"/>
  <c r="AF4566" i="1"/>
  <c r="AF4567" i="1"/>
  <c r="AF4568" i="1"/>
  <c r="AF4569" i="1"/>
  <c r="AF4570" i="1"/>
  <c r="AF4571" i="1"/>
  <c r="AF4572" i="1"/>
  <c r="AF4573" i="1"/>
  <c r="AF4574" i="1"/>
  <c r="AF4575" i="1"/>
  <c r="AF4576" i="1"/>
  <c r="AF4577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4633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4648" i="1"/>
  <c r="AF4649" i="1"/>
  <c r="AF4650" i="1"/>
  <c r="AF4651" i="1"/>
  <c r="AF4652" i="1"/>
  <c r="AF4653" i="1"/>
  <c r="AF4654" i="1"/>
  <c r="AF4655" i="1"/>
  <c r="AF4656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4691" i="1"/>
  <c r="AF4692" i="1"/>
  <c r="AF4693" i="1"/>
  <c r="AF4694" i="1"/>
  <c r="AF4695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4817" i="1"/>
  <c r="AF4818" i="1"/>
  <c r="AF4819" i="1"/>
  <c r="AF4820" i="1"/>
  <c r="AF4821" i="1"/>
  <c r="AF4822" i="1"/>
  <c r="AF4823" i="1"/>
  <c r="AF4824" i="1"/>
  <c r="AF4825" i="1"/>
  <c r="AF4826" i="1"/>
  <c r="AF4827" i="1"/>
  <c r="AF4828" i="1"/>
  <c r="AF4829" i="1"/>
  <c r="AF4830" i="1"/>
  <c r="AF4831" i="1"/>
  <c r="AF4832" i="1"/>
  <c r="AF4833" i="1"/>
  <c r="AF4834" i="1"/>
  <c r="AF4835" i="1"/>
  <c r="AF4836" i="1"/>
  <c r="AF4837" i="1"/>
  <c r="AF4838" i="1"/>
  <c r="AF4839" i="1"/>
  <c r="AF4840" i="1"/>
  <c r="AF4841" i="1"/>
  <c r="AF4842" i="1"/>
  <c r="AF4843" i="1"/>
  <c r="AF4844" i="1"/>
  <c r="AF4845" i="1"/>
  <c r="AF4846" i="1"/>
  <c r="AF4847" i="1"/>
  <c r="AF4848" i="1"/>
  <c r="AF4849" i="1"/>
  <c r="AF4850" i="1"/>
  <c r="AF4851" i="1"/>
  <c r="AF4852" i="1"/>
  <c r="AF4853" i="1"/>
  <c r="AF4854" i="1"/>
  <c r="AF4855" i="1"/>
  <c r="AF4856" i="1"/>
  <c r="AF4857" i="1"/>
  <c r="AF4858" i="1"/>
  <c r="AF4859" i="1"/>
  <c r="AF4860" i="1"/>
  <c r="AF4861" i="1"/>
  <c r="AF4862" i="1"/>
  <c r="AF4863" i="1"/>
  <c r="AF4864" i="1"/>
  <c r="AF4865" i="1"/>
  <c r="AF4866" i="1"/>
  <c r="AF4867" i="1"/>
  <c r="AF4868" i="1"/>
  <c r="AF4869" i="1"/>
  <c r="AF4870" i="1"/>
  <c r="AF4871" i="1"/>
  <c r="AF4872" i="1"/>
  <c r="AF4873" i="1"/>
  <c r="AF4874" i="1"/>
  <c r="AF4875" i="1"/>
  <c r="AF4876" i="1"/>
  <c r="AF4877" i="1"/>
  <c r="AF4878" i="1"/>
  <c r="AF4879" i="1"/>
  <c r="AF4880" i="1"/>
  <c r="AF4881" i="1"/>
  <c r="AF4882" i="1"/>
  <c r="AF4883" i="1"/>
  <c r="AF4884" i="1"/>
  <c r="AF4885" i="1"/>
  <c r="AF4886" i="1"/>
  <c r="AF4887" i="1"/>
  <c r="AF4888" i="1"/>
  <c r="AF4889" i="1"/>
  <c r="AF4890" i="1"/>
  <c r="AF4891" i="1"/>
  <c r="AF4892" i="1"/>
  <c r="AF4893" i="1"/>
  <c r="AF4894" i="1"/>
  <c r="AF4895" i="1"/>
  <c r="AF4896" i="1"/>
  <c r="AF4897" i="1"/>
  <c r="AF4898" i="1"/>
  <c r="AF4899" i="1"/>
  <c r="AF4900" i="1"/>
  <c r="AF4901" i="1"/>
  <c r="AF4902" i="1"/>
  <c r="AF4903" i="1"/>
  <c r="AF4904" i="1"/>
  <c r="AF4905" i="1"/>
  <c r="AF4906" i="1"/>
  <c r="AF4907" i="1"/>
  <c r="AF4908" i="1"/>
  <c r="AF4909" i="1"/>
  <c r="AF4910" i="1"/>
  <c r="AF4911" i="1"/>
  <c r="AF4912" i="1"/>
  <c r="AF4913" i="1"/>
  <c r="AF4914" i="1"/>
  <c r="AF4915" i="1"/>
  <c r="AF4916" i="1"/>
  <c r="AF4917" i="1"/>
  <c r="AF4918" i="1"/>
  <c r="AF4919" i="1"/>
  <c r="AF4920" i="1"/>
  <c r="AF4921" i="1"/>
  <c r="AF4922" i="1"/>
  <c r="AF4923" i="1"/>
  <c r="AF4924" i="1"/>
  <c r="AF4925" i="1"/>
  <c r="AF4926" i="1"/>
  <c r="AF4927" i="1"/>
  <c r="AF4928" i="1"/>
  <c r="AF4929" i="1"/>
  <c r="AF4930" i="1"/>
  <c r="AF4931" i="1"/>
  <c r="AF4932" i="1"/>
  <c r="AF4933" i="1"/>
  <c r="AF4934" i="1"/>
  <c r="AF4935" i="1"/>
  <c r="AF4936" i="1"/>
  <c r="AF4937" i="1"/>
  <c r="AF4938" i="1"/>
  <c r="AF4939" i="1"/>
  <c r="AF4940" i="1"/>
  <c r="AF4941" i="1"/>
  <c r="AF4942" i="1"/>
  <c r="AF4943" i="1"/>
  <c r="AF4944" i="1"/>
  <c r="AF4945" i="1"/>
  <c r="AF4946" i="1"/>
  <c r="AF4947" i="1"/>
  <c r="AF4948" i="1"/>
  <c r="AF4949" i="1"/>
  <c r="AF4950" i="1"/>
  <c r="AF4951" i="1"/>
  <c r="AF4952" i="1"/>
  <c r="AF4953" i="1"/>
  <c r="AF4954" i="1"/>
  <c r="AF4955" i="1"/>
  <c r="AF4956" i="1"/>
  <c r="AF4957" i="1"/>
  <c r="AF4958" i="1"/>
  <c r="AF4959" i="1"/>
  <c r="AF4960" i="1"/>
  <c r="AF4961" i="1"/>
  <c r="AF4962" i="1"/>
  <c r="AF4963" i="1"/>
  <c r="AF4964" i="1"/>
  <c r="AF4965" i="1"/>
  <c r="AF4966" i="1"/>
  <c r="AF4967" i="1"/>
  <c r="AF4968" i="1"/>
  <c r="AF4969" i="1"/>
  <c r="AF4970" i="1"/>
  <c r="AF4971" i="1"/>
  <c r="AF4972" i="1"/>
  <c r="AF4973" i="1"/>
  <c r="AF4974" i="1"/>
  <c r="AF4975" i="1"/>
  <c r="AF4976" i="1"/>
  <c r="AF4977" i="1"/>
  <c r="AF4978" i="1"/>
  <c r="AF4979" i="1"/>
  <c r="AF4980" i="1"/>
  <c r="AF4981" i="1"/>
  <c r="AF4982" i="1"/>
  <c r="AF4983" i="1"/>
  <c r="AF4984" i="1"/>
  <c r="AF4985" i="1"/>
  <c r="AF4986" i="1"/>
  <c r="AF4987" i="1"/>
  <c r="AF4988" i="1"/>
  <c r="AF4989" i="1"/>
  <c r="AF4990" i="1"/>
  <c r="AF4991" i="1"/>
  <c r="AF4992" i="1"/>
  <c r="AF4993" i="1"/>
  <c r="AF4994" i="1"/>
  <c r="AF4995" i="1"/>
  <c r="AF4996" i="1"/>
  <c r="AF4997" i="1"/>
  <c r="AF4998" i="1"/>
  <c r="AF4999" i="1"/>
  <c r="AF5000" i="1"/>
  <c r="AF5001" i="1"/>
  <c r="AF5002" i="1"/>
  <c r="AF5003" i="1"/>
  <c r="AF5004" i="1"/>
  <c r="AF5005" i="1"/>
  <c r="AF5006" i="1"/>
  <c r="AF5007" i="1"/>
  <c r="AF5008" i="1"/>
  <c r="AF5009" i="1"/>
  <c r="AF5010" i="1"/>
  <c r="AF5011" i="1"/>
  <c r="AF5012" i="1"/>
  <c r="AF5013" i="1"/>
  <c r="AF5014" i="1"/>
  <c r="AF5015" i="1"/>
  <c r="AF5016" i="1"/>
  <c r="AF5017" i="1"/>
  <c r="AF5018" i="1"/>
  <c r="AF5019" i="1"/>
  <c r="AF5020" i="1"/>
  <c r="AF5021" i="1"/>
  <c r="AF5022" i="1"/>
  <c r="AF5023" i="1"/>
  <c r="AF5024" i="1"/>
  <c r="AF5025" i="1"/>
  <c r="AF5026" i="1"/>
  <c r="AF5027" i="1"/>
  <c r="AF5028" i="1"/>
  <c r="AF5029" i="1"/>
  <c r="AF5030" i="1"/>
  <c r="AF5031" i="1"/>
  <c r="AF5032" i="1"/>
  <c r="AF5033" i="1"/>
  <c r="AF5034" i="1"/>
  <c r="AF5035" i="1"/>
  <c r="AF5036" i="1"/>
  <c r="AF5037" i="1"/>
  <c r="AF5038" i="1"/>
  <c r="AF5039" i="1"/>
  <c r="AF5040" i="1"/>
  <c r="AF5041" i="1"/>
  <c r="AF5042" i="1"/>
  <c r="AF5043" i="1"/>
  <c r="AF5044" i="1"/>
  <c r="AF5045" i="1"/>
  <c r="AF5046" i="1"/>
  <c r="AF5047" i="1"/>
  <c r="AF5048" i="1"/>
  <c r="AF5049" i="1"/>
  <c r="AF5050" i="1"/>
  <c r="AF5051" i="1"/>
  <c r="AF5052" i="1"/>
  <c r="AF5053" i="1"/>
  <c r="AF5054" i="1"/>
  <c r="AF5055" i="1"/>
  <c r="AF5056" i="1"/>
  <c r="AF5057" i="1"/>
  <c r="AF5058" i="1"/>
  <c r="AF5059" i="1"/>
  <c r="AF5060" i="1"/>
  <c r="AF5061" i="1"/>
  <c r="AF5062" i="1"/>
  <c r="AF5063" i="1"/>
  <c r="AF5064" i="1"/>
  <c r="AF5065" i="1"/>
  <c r="AF5066" i="1"/>
  <c r="AF5067" i="1"/>
  <c r="AF5068" i="1"/>
  <c r="AF5069" i="1"/>
  <c r="AF5070" i="1"/>
  <c r="AF5071" i="1"/>
  <c r="AF5072" i="1"/>
  <c r="AF5073" i="1"/>
  <c r="AF5074" i="1"/>
  <c r="AF5075" i="1"/>
  <c r="AF5076" i="1"/>
  <c r="AF5077" i="1"/>
  <c r="AF5078" i="1"/>
  <c r="AF5079" i="1"/>
  <c r="AF5080" i="1"/>
  <c r="AF5081" i="1"/>
  <c r="AF5082" i="1"/>
  <c r="AF5083" i="1"/>
  <c r="AF5084" i="1"/>
  <c r="AF5085" i="1"/>
  <c r="AF5086" i="1"/>
  <c r="AF5087" i="1"/>
  <c r="AF5088" i="1"/>
  <c r="AF5089" i="1"/>
  <c r="AF5090" i="1"/>
  <c r="AF5091" i="1"/>
  <c r="AF5092" i="1"/>
  <c r="AF5093" i="1"/>
  <c r="AF5094" i="1"/>
  <c r="AF5095" i="1"/>
  <c r="AF5096" i="1"/>
  <c r="AF5097" i="1"/>
  <c r="AF5098" i="1"/>
  <c r="AF5099" i="1"/>
  <c r="AF5100" i="1"/>
  <c r="AF5101" i="1"/>
  <c r="AF5102" i="1"/>
  <c r="AF5103" i="1"/>
  <c r="AF5104" i="1"/>
  <c r="AF5105" i="1"/>
  <c r="AF5106" i="1"/>
  <c r="AF5107" i="1"/>
  <c r="AF5108" i="1"/>
  <c r="AF5109" i="1"/>
  <c r="AF5110" i="1"/>
  <c r="AF5111" i="1"/>
  <c r="AF5112" i="1"/>
  <c r="AF5113" i="1"/>
  <c r="AF5114" i="1"/>
  <c r="AF5115" i="1"/>
  <c r="AF5116" i="1"/>
  <c r="AF5117" i="1"/>
  <c r="AF5118" i="1"/>
  <c r="AF5119" i="1"/>
  <c r="AF5120" i="1"/>
  <c r="AF5121" i="1"/>
  <c r="AF5122" i="1"/>
  <c r="AF5123" i="1"/>
  <c r="AF5124" i="1"/>
  <c r="AF5125" i="1"/>
  <c r="AF5126" i="1"/>
  <c r="AF5127" i="1"/>
  <c r="AF5128" i="1"/>
  <c r="AF5129" i="1"/>
  <c r="AF5130" i="1"/>
  <c r="AF5131" i="1"/>
  <c r="AF5132" i="1"/>
  <c r="AF5133" i="1"/>
  <c r="AF5134" i="1"/>
  <c r="AF5135" i="1"/>
  <c r="AF5136" i="1"/>
  <c r="AF5137" i="1"/>
  <c r="AF5138" i="1"/>
  <c r="AF5139" i="1"/>
  <c r="AF5140" i="1"/>
  <c r="AF5141" i="1"/>
  <c r="AF5142" i="1"/>
  <c r="AF5143" i="1"/>
  <c r="AF5144" i="1"/>
  <c r="AF5145" i="1"/>
  <c r="AF5146" i="1"/>
  <c r="AF5147" i="1"/>
  <c r="AF5148" i="1"/>
  <c r="AF5149" i="1"/>
  <c r="AF5150" i="1"/>
  <c r="AF5151" i="1"/>
  <c r="AF5152" i="1"/>
  <c r="AF5153" i="1"/>
  <c r="AF5154" i="1"/>
  <c r="AF5155" i="1"/>
  <c r="AF5156" i="1"/>
  <c r="AF5157" i="1"/>
  <c r="AF5158" i="1"/>
  <c r="AF5159" i="1"/>
  <c r="AF5160" i="1"/>
  <c r="AF5161" i="1"/>
  <c r="AF5162" i="1"/>
  <c r="AF5163" i="1"/>
  <c r="AF5164" i="1"/>
  <c r="AF5165" i="1"/>
  <c r="AF5166" i="1"/>
  <c r="AF5167" i="1"/>
  <c r="AF5168" i="1"/>
  <c r="AF5169" i="1"/>
  <c r="AF5170" i="1"/>
  <c r="AF5171" i="1"/>
  <c r="AF5172" i="1"/>
  <c r="AF5173" i="1"/>
  <c r="AF5174" i="1"/>
  <c r="AF5175" i="1"/>
  <c r="AF5176" i="1"/>
  <c r="AF5177" i="1"/>
  <c r="AF5178" i="1"/>
  <c r="AF5179" i="1"/>
  <c r="AF5180" i="1"/>
  <c r="AF5181" i="1"/>
  <c r="AF5182" i="1"/>
  <c r="AF5183" i="1"/>
  <c r="AF5184" i="1"/>
  <c r="AF5185" i="1"/>
  <c r="AF5186" i="1"/>
  <c r="AF5187" i="1"/>
  <c r="AF5188" i="1"/>
  <c r="AF5189" i="1"/>
  <c r="AF5190" i="1"/>
  <c r="AF5191" i="1"/>
  <c r="AF5192" i="1"/>
  <c r="AF5193" i="1"/>
  <c r="AF5194" i="1"/>
  <c r="AF5195" i="1"/>
  <c r="AF5196" i="1"/>
  <c r="AF5197" i="1"/>
  <c r="AF5198" i="1"/>
  <c r="AF5199" i="1"/>
  <c r="AF5200" i="1"/>
  <c r="AF5201" i="1"/>
  <c r="AF5202" i="1"/>
  <c r="AF5203" i="1"/>
  <c r="AF5204" i="1"/>
  <c r="AF5205" i="1"/>
  <c r="AF5206" i="1"/>
  <c r="AF5207" i="1"/>
  <c r="AF5208" i="1"/>
  <c r="AF5209" i="1"/>
  <c r="AF5210" i="1"/>
  <c r="AF5211" i="1"/>
  <c r="AF5212" i="1"/>
  <c r="AF5213" i="1"/>
  <c r="AF5214" i="1"/>
  <c r="AF5215" i="1"/>
  <c r="AF5216" i="1"/>
  <c r="AF5217" i="1"/>
  <c r="AF5218" i="1"/>
  <c r="AF5219" i="1"/>
  <c r="AF5220" i="1"/>
  <c r="AF5221" i="1"/>
  <c r="AF5222" i="1"/>
  <c r="AF5223" i="1"/>
  <c r="AF5224" i="1"/>
  <c r="AF5225" i="1"/>
  <c r="AF5226" i="1"/>
  <c r="AF5227" i="1"/>
  <c r="AF5228" i="1"/>
  <c r="AF5229" i="1"/>
  <c r="AF5230" i="1"/>
  <c r="AF5231" i="1"/>
  <c r="AF5232" i="1"/>
  <c r="AF5233" i="1"/>
  <c r="AF5234" i="1"/>
  <c r="AF5235" i="1"/>
  <c r="AF5236" i="1"/>
  <c r="AF5237" i="1"/>
  <c r="AF5238" i="1"/>
  <c r="AF5239" i="1"/>
  <c r="AF5240" i="1"/>
  <c r="AF5241" i="1"/>
  <c r="AF5242" i="1"/>
  <c r="AF5243" i="1"/>
  <c r="AF5244" i="1"/>
  <c r="AF5245" i="1"/>
  <c r="AF5246" i="1"/>
  <c r="AF5247" i="1"/>
  <c r="AF5248" i="1"/>
  <c r="C2" i="2" l="1"/>
  <c r="C3" i="2"/>
  <c r="D3" i="2"/>
  <c r="D2" i="2"/>
  <c r="E3" i="2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1" i="1"/>
  <c r="AE5162" i="1"/>
  <c r="AE5163" i="1"/>
  <c r="AE5164" i="1"/>
  <c r="AE5165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40" i="1"/>
  <c r="AE5241" i="1"/>
  <c r="AE5242" i="1"/>
  <c r="AE5243" i="1"/>
  <c r="AE5244" i="1"/>
  <c r="AE5245" i="1"/>
  <c r="AE5246" i="1"/>
  <c r="AE524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E1083" i="1" s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E1455" i="1" s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E1512" i="1" s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E2656" i="1" s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E2826" i="1" s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E3281" i="1" s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E3513" i="1" s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E3617" i="1" s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E3652" i="1" s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E3702" i="1" s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E3734" i="1" s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E3774" i="1" s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E3804" i="1" s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E3817" i="1" s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4986" i="1"/>
  <c r="AD4987" i="1"/>
  <c r="AD4988" i="1"/>
  <c r="AD4989" i="1"/>
  <c r="AD4990" i="1"/>
  <c r="AD4991" i="1"/>
  <c r="AD4992" i="1"/>
  <c r="AD4993" i="1"/>
  <c r="AD4994" i="1"/>
  <c r="AD4995" i="1"/>
  <c r="AD4996" i="1"/>
  <c r="AD4997" i="1"/>
  <c r="AD4998" i="1"/>
  <c r="AD4999" i="1"/>
  <c r="AD5000" i="1"/>
  <c r="AD5001" i="1"/>
  <c r="AD5002" i="1"/>
  <c r="AD5003" i="1"/>
  <c r="AD5004" i="1"/>
  <c r="AD5005" i="1"/>
  <c r="AD5006" i="1"/>
  <c r="AD5007" i="1"/>
  <c r="AD5008" i="1"/>
  <c r="AD5009" i="1"/>
  <c r="AD5010" i="1"/>
  <c r="AD5011" i="1"/>
  <c r="AD5012" i="1"/>
  <c r="AD5013" i="1"/>
  <c r="AD5014" i="1"/>
  <c r="AD5015" i="1"/>
  <c r="AD5016" i="1"/>
  <c r="AD5017" i="1"/>
  <c r="AD5018" i="1"/>
  <c r="AD5019" i="1"/>
  <c r="AD5020" i="1"/>
  <c r="AD5021" i="1"/>
  <c r="AD5022" i="1"/>
  <c r="AD5023" i="1"/>
  <c r="AD5024" i="1"/>
  <c r="AD5025" i="1"/>
  <c r="AD5026" i="1"/>
  <c r="AD5027" i="1"/>
  <c r="AD5028" i="1"/>
  <c r="AD5029" i="1"/>
  <c r="AD5030" i="1"/>
  <c r="AD5031" i="1"/>
  <c r="AD5032" i="1"/>
  <c r="AD5033" i="1"/>
  <c r="AD5034" i="1"/>
  <c r="AD5035" i="1"/>
  <c r="AD5036" i="1"/>
  <c r="AD5037" i="1"/>
  <c r="AD5038" i="1"/>
  <c r="AD5039" i="1"/>
  <c r="AD5040" i="1"/>
  <c r="AD5041" i="1"/>
  <c r="AD5042" i="1"/>
  <c r="AD5043" i="1"/>
  <c r="AD5044" i="1"/>
  <c r="AD5045" i="1"/>
  <c r="AD5046" i="1"/>
  <c r="AD5047" i="1"/>
  <c r="AD5048" i="1"/>
  <c r="AD5049" i="1"/>
  <c r="AD5050" i="1"/>
  <c r="AD5051" i="1"/>
  <c r="AD5052" i="1"/>
  <c r="AD5053" i="1"/>
  <c r="AD5054" i="1"/>
  <c r="AD5055" i="1"/>
  <c r="AD5056" i="1"/>
  <c r="AD5057" i="1"/>
  <c r="AD5058" i="1"/>
  <c r="AD5059" i="1"/>
  <c r="AD5060" i="1"/>
  <c r="AD5061" i="1"/>
  <c r="AD5062" i="1"/>
  <c r="AD5063" i="1"/>
  <c r="AD5064" i="1"/>
  <c r="AD5065" i="1"/>
  <c r="AD5066" i="1"/>
  <c r="AD5067" i="1"/>
  <c r="AD5068" i="1"/>
  <c r="AD5069" i="1"/>
  <c r="AD5070" i="1"/>
  <c r="AD5071" i="1"/>
  <c r="AD5072" i="1"/>
  <c r="AD5073" i="1"/>
  <c r="AD5074" i="1"/>
  <c r="AD5075" i="1"/>
  <c r="AD5076" i="1"/>
  <c r="AD5077" i="1"/>
  <c r="AD5078" i="1"/>
  <c r="AD5079" i="1"/>
  <c r="AD5080" i="1"/>
  <c r="AD5081" i="1"/>
  <c r="AD5082" i="1"/>
  <c r="AD5083" i="1"/>
  <c r="AD5084" i="1"/>
  <c r="AD5085" i="1"/>
  <c r="AD5086" i="1"/>
  <c r="AD5087" i="1"/>
  <c r="AD5088" i="1"/>
  <c r="AD5089" i="1"/>
  <c r="AD5090" i="1"/>
  <c r="AD5091" i="1"/>
  <c r="AD5092" i="1"/>
  <c r="AD5093" i="1"/>
  <c r="AD5094" i="1"/>
  <c r="AD5095" i="1"/>
  <c r="AD5096" i="1"/>
  <c r="AD5097" i="1"/>
  <c r="AD5098" i="1"/>
  <c r="AD5099" i="1"/>
  <c r="AD5100" i="1"/>
  <c r="AD5101" i="1"/>
  <c r="AD5102" i="1"/>
  <c r="AD5103" i="1"/>
  <c r="AD5104" i="1"/>
  <c r="AD5105" i="1"/>
  <c r="AD5106" i="1"/>
  <c r="AD5107" i="1"/>
  <c r="AD5108" i="1"/>
  <c r="AD5109" i="1"/>
  <c r="AD5110" i="1"/>
  <c r="AD5111" i="1"/>
  <c r="AD5112" i="1"/>
  <c r="AD5113" i="1"/>
  <c r="AD5114" i="1"/>
  <c r="AD5115" i="1"/>
  <c r="AD5116" i="1"/>
  <c r="AD5117" i="1"/>
  <c r="AD5118" i="1"/>
  <c r="AD5119" i="1"/>
  <c r="AD5120" i="1"/>
  <c r="AD5121" i="1"/>
  <c r="AD5122" i="1"/>
  <c r="AD5123" i="1"/>
  <c r="AD5124" i="1"/>
  <c r="AD5125" i="1"/>
  <c r="AD5126" i="1"/>
  <c r="AD5127" i="1"/>
  <c r="AD5128" i="1"/>
  <c r="AD5129" i="1"/>
  <c r="AD5130" i="1"/>
  <c r="AD5131" i="1"/>
  <c r="AD5132" i="1"/>
  <c r="AD5133" i="1"/>
  <c r="AD5134" i="1"/>
  <c r="AD5135" i="1"/>
  <c r="AD5136" i="1"/>
  <c r="AD5137" i="1"/>
  <c r="AE5137" i="1" s="1"/>
  <c r="AD5138" i="1"/>
  <c r="AD5139" i="1"/>
  <c r="AD5140" i="1"/>
  <c r="AD5141" i="1"/>
  <c r="AD5142" i="1"/>
  <c r="AD5143" i="1"/>
  <c r="AD5144" i="1"/>
  <c r="AD5145" i="1"/>
  <c r="AD5146" i="1"/>
  <c r="AD5147" i="1"/>
  <c r="AD5148" i="1"/>
  <c r="AD5149" i="1"/>
  <c r="AD5150" i="1"/>
  <c r="AD5151" i="1"/>
  <c r="AD5152" i="1"/>
  <c r="AD5153" i="1"/>
  <c r="AD5154" i="1"/>
  <c r="AD5155" i="1"/>
  <c r="AD5156" i="1"/>
  <c r="AD5157" i="1"/>
  <c r="AD5158" i="1"/>
  <c r="AD5159" i="1"/>
  <c r="AD5160" i="1"/>
  <c r="AE5160" i="1" s="1"/>
  <c r="AD5161" i="1"/>
  <c r="AD5162" i="1"/>
  <c r="AD5163" i="1"/>
  <c r="AD5164" i="1"/>
  <c r="AD5165" i="1"/>
  <c r="AD5166" i="1"/>
  <c r="AE5166" i="1" s="1"/>
  <c r="AD5167" i="1"/>
  <c r="AD5168" i="1"/>
  <c r="AD5169" i="1"/>
  <c r="AD5170" i="1"/>
  <c r="AD5171" i="1"/>
  <c r="AD5172" i="1"/>
  <c r="AD5173" i="1"/>
  <c r="AD5174" i="1"/>
  <c r="AD5175" i="1"/>
  <c r="AD5176" i="1"/>
  <c r="AD5177" i="1"/>
  <c r="AD5178" i="1"/>
  <c r="AD5179" i="1"/>
  <c r="AD5180" i="1"/>
  <c r="AD5181" i="1"/>
  <c r="AD5182" i="1"/>
  <c r="AD5183" i="1"/>
  <c r="AD5184" i="1"/>
  <c r="AD5185" i="1"/>
  <c r="AD5186" i="1"/>
  <c r="AD5187" i="1"/>
  <c r="AD5188" i="1"/>
  <c r="AD5189" i="1"/>
  <c r="AD5190" i="1"/>
  <c r="AD5191" i="1"/>
  <c r="AD5192" i="1"/>
  <c r="AD5193" i="1"/>
  <c r="AD5194" i="1"/>
  <c r="AD5195" i="1"/>
  <c r="AD5196" i="1"/>
  <c r="AD5197" i="1"/>
  <c r="AD5198" i="1"/>
  <c r="AD5199" i="1"/>
  <c r="AD5200" i="1"/>
  <c r="AD5201" i="1"/>
  <c r="AD5202" i="1"/>
  <c r="AD5203" i="1"/>
  <c r="AD5204" i="1"/>
  <c r="AD5205" i="1"/>
  <c r="AD5206" i="1"/>
  <c r="AD5207" i="1"/>
  <c r="AD5208" i="1"/>
  <c r="AD5209" i="1"/>
  <c r="AD5210" i="1"/>
  <c r="AD5211" i="1"/>
  <c r="AD5212" i="1"/>
  <c r="AD5213" i="1"/>
  <c r="AD5214" i="1"/>
  <c r="AD5215" i="1"/>
  <c r="AD5216" i="1"/>
  <c r="AD5217" i="1"/>
  <c r="AD5218" i="1"/>
  <c r="AD5219" i="1"/>
  <c r="AD5220" i="1"/>
  <c r="AD5221" i="1"/>
  <c r="AD5222" i="1"/>
  <c r="AD5223" i="1"/>
  <c r="AD5224" i="1"/>
  <c r="AD5225" i="1"/>
  <c r="AD5226" i="1"/>
  <c r="AD5227" i="1"/>
  <c r="AD5228" i="1"/>
  <c r="AD5229" i="1"/>
  <c r="AD5230" i="1"/>
  <c r="AD5231" i="1"/>
  <c r="AD5232" i="1"/>
  <c r="AD5233" i="1"/>
  <c r="AD5234" i="1"/>
  <c r="AD5235" i="1"/>
  <c r="AD5236" i="1"/>
  <c r="AD5237" i="1"/>
  <c r="AD5238" i="1"/>
  <c r="AD5239" i="1"/>
  <c r="AE5239" i="1" s="1"/>
  <c r="AD5240" i="1"/>
  <c r="AD5241" i="1"/>
  <c r="AD5242" i="1"/>
  <c r="AD5243" i="1"/>
  <c r="AD5244" i="1"/>
  <c r="AD5245" i="1"/>
  <c r="AD5246" i="1"/>
  <c r="AD5247" i="1"/>
  <c r="AD5248" i="1"/>
  <c r="AE5248" i="1" s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C4664" i="1"/>
  <c r="AC4665" i="1"/>
  <c r="AC4666" i="1"/>
  <c r="AC4667" i="1"/>
  <c r="AC4668" i="1"/>
  <c r="AC4669" i="1"/>
  <c r="AC4670" i="1"/>
  <c r="AC4671" i="1"/>
  <c r="AC4672" i="1"/>
  <c r="AC4673" i="1"/>
  <c r="AC4674" i="1"/>
  <c r="AC4675" i="1"/>
  <c r="AC4676" i="1"/>
  <c r="AC4677" i="1"/>
  <c r="AC4678" i="1"/>
  <c r="AC4679" i="1"/>
  <c r="AC4680" i="1"/>
  <c r="AC4681" i="1"/>
  <c r="AC4682" i="1"/>
  <c r="AC4683" i="1"/>
  <c r="AC4684" i="1"/>
  <c r="AC4685" i="1"/>
  <c r="AC4686" i="1"/>
  <c r="AC4687" i="1"/>
  <c r="AC4688" i="1"/>
  <c r="AC4689" i="1"/>
  <c r="AC4690" i="1"/>
  <c r="AC4691" i="1"/>
  <c r="AC4692" i="1"/>
  <c r="AC4693" i="1"/>
  <c r="AC4694" i="1"/>
  <c r="AC4695" i="1"/>
  <c r="AC4696" i="1"/>
  <c r="AC4697" i="1"/>
  <c r="AC4698" i="1"/>
  <c r="AC4699" i="1"/>
  <c r="AC4700" i="1"/>
  <c r="AC4701" i="1"/>
  <c r="AC4702" i="1"/>
  <c r="AC4703" i="1"/>
  <c r="AC4704" i="1"/>
  <c r="AC4705" i="1"/>
  <c r="AC4706" i="1"/>
  <c r="AC4707" i="1"/>
  <c r="AC4708" i="1"/>
  <c r="AC4709" i="1"/>
  <c r="AC4710" i="1"/>
  <c r="AC4711" i="1"/>
  <c r="AC4712" i="1"/>
  <c r="AC4713" i="1"/>
  <c r="AC4714" i="1"/>
  <c r="AC4715" i="1"/>
  <c r="AC4716" i="1"/>
  <c r="AC4717" i="1"/>
  <c r="AC4718" i="1"/>
  <c r="AC4719" i="1"/>
  <c r="AC4720" i="1"/>
  <c r="AC4721" i="1"/>
  <c r="AC4722" i="1"/>
  <c r="AC4723" i="1"/>
  <c r="AC4724" i="1"/>
  <c r="AC4725" i="1"/>
  <c r="AC4726" i="1"/>
  <c r="AC4727" i="1"/>
  <c r="AC4728" i="1"/>
  <c r="AC4729" i="1"/>
  <c r="AC4730" i="1"/>
  <c r="AC4731" i="1"/>
  <c r="AC4732" i="1"/>
  <c r="AC4733" i="1"/>
  <c r="AC4734" i="1"/>
  <c r="AC4735" i="1"/>
  <c r="AC4736" i="1"/>
  <c r="AC4737" i="1"/>
  <c r="AC4738" i="1"/>
  <c r="AC4739" i="1"/>
  <c r="AC4740" i="1"/>
  <c r="AC4741" i="1"/>
  <c r="AC4742" i="1"/>
  <c r="AC4743" i="1"/>
  <c r="AC4744" i="1"/>
  <c r="AC4745" i="1"/>
  <c r="AC4746" i="1"/>
  <c r="AC4747" i="1"/>
  <c r="AC4748" i="1"/>
  <c r="AC4749" i="1"/>
  <c r="AC4750" i="1"/>
  <c r="AC4751" i="1"/>
  <c r="AC4752" i="1"/>
  <c r="AC4753" i="1"/>
  <c r="AC4754" i="1"/>
  <c r="AC4755" i="1"/>
  <c r="AC4756" i="1"/>
  <c r="AC4757" i="1"/>
  <c r="AC4758" i="1"/>
  <c r="AC4759" i="1"/>
  <c r="AC4760" i="1"/>
  <c r="AC4761" i="1"/>
  <c r="AC4762" i="1"/>
  <c r="AC4763" i="1"/>
  <c r="AC4764" i="1"/>
  <c r="AC4765" i="1"/>
  <c r="AC4766" i="1"/>
  <c r="AC4767" i="1"/>
  <c r="AC4768" i="1"/>
  <c r="AC4769" i="1"/>
  <c r="AC4770" i="1"/>
  <c r="AC4771" i="1"/>
  <c r="AC4772" i="1"/>
  <c r="AC4773" i="1"/>
  <c r="AC4774" i="1"/>
  <c r="AC4775" i="1"/>
  <c r="AC4776" i="1"/>
  <c r="AC4777" i="1"/>
  <c r="AC4778" i="1"/>
  <c r="AC4779" i="1"/>
  <c r="AC4780" i="1"/>
  <c r="AC4781" i="1"/>
  <c r="AC4782" i="1"/>
  <c r="AC4783" i="1"/>
  <c r="AC4784" i="1"/>
  <c r="AC4785" i="1"/>
  <c r="AC4786" i="1"/>
  <c r="AC4787" i="1"/>
  <c r="AC4788" i="1"/>
  <c r="AC4789" i="1"/>
  <c r="AC4790" i="1"/>
  <c r="AC4791" i="1"/>
  <c r="AC4792" i="1"/>
  <c r="AC4793" i="1"/>
  <c r="AC4794" i="1"/>
  <c r="AC4795" i="1"/>
  <c r="AC4796" i="1"/>
  <c r="AC4797" i="1"/>
  <c r="AC4798" i="1"/>
  <c r="AC4799" i="1"/>
  <c r="AC4800" i="1"/>
  <c r="AC4801" i="1"/>
  <c r="AC4802" i="1"/>
  <c r="AC4803" i="1"/>
  <c r="AC4804" i="1"/>
  <c r="AC4805" i="1"/>
  <c r="AC4806" i="1"/>
  <c r="AC4807" i="1"/>
  <c r="AC4808" i="1"/>
  <c r="AC4809" i="1"/>
  <c r="AC4810" i="1"/>
  <c r="AC4811" i="1"/>
  <c r="AC4812" i="1"/>
  <c r="AC4813" i="1"/>
  <c r="AC4814" i="1"/>
  <c r="AC4815" i="1"/>
  <c r="AC4816" i="1"/>
  <c r="AC4817" i="1"/>
  <c r="AC4818" i="1"/>
  <c r="AC4819" i="1"/>
  <c r="AC4820" i="1"/>
  <c r="AC4821" i="1"/>
  <c r="AC4822" i="1"/>
  <c r="AC4823" i="1"/>
  <c r="AC4824" i="1"/>
  <c r="AC4825" i="1"/>
  <c r="AC4826" i="1"/>
  <c r="AC4827" i="1"/>
  <c r="AC4828" i="1"/>
  <c r="AC4829" i="1"/>
  <c r="AC4830" i="1"/>
  <c r="AC4831" i="1"/>
  <c r="AC4832" i="1"/>
  <c r="AC4833" i="1"/>
  <c r="AC4834" i="1"/>
  <c r="AC4835" i="1"/>
  <c r="AC4836" i="1"/>
  <c r="AC4837" i="1"/>
  <c r="AC4838" i="1"/>
  <c r="AC4839" i="1"/>
  <c r="AC4840" i="1"/>
  <c r="AC4841" i="1"/>
  <c r="AC4842" i="1"/>
  <c r="AC4843" i="1"/>
  <c r="AC4844" i="1"/>
  <c r="AC4845" i="1"/>
  <c r="AC4846" i="1"/>
  <c r="AC4847" i="1"/>
  <c r="AC4848" i="1"/>
  <c r="AC4849" i="1"/>
  <c r="AC4850" i="1"/>
  <c r="AC4851" i="1"/>
  <c r="AC4852" i="1"/>
  <c r="AC4853" i="1"/>
  <c r="AC4854" i="1"/>
  <c r="AC4855" i="1"/>
  <c r="AC4856" i="1"/>
  <c r="AC4857" i="1"/>
  <c r="AC4858" i="1"/>
  <c r="AC4859" i="1"/>
  <c r="AC4860" i="1"/>
  <c r="AC4861" i="1"/>
  <c r="AC4862" i="1"/>
  <c r="AC4863" i="1"/>
  <c r="AC4864" i="1"/>
  <c r="AC4865" i="1"/>
  <c r="AC4866" i="1"/>
  <c r="AC4867" i="1"/>
  <c r="AC4868" i="1"/>
  <c r="AC4869" i="1"/>
  <c r="AC4870" i="1"/>
  <c r="AC4871" i="1"/>
  <c r="AC4872" i="1"/>
  <c r="AC4873" i="1"/>
  <c r="AC4874" i="1"/>
  <c r="AC4875" i="1"/>
  <c r="AC4876" i="1"/>
  <c r="AC4877" i="1"/>
  <c r="AC4878" i="1"/>
  <c r="AC4879" i="1"/>
  <c r="AC4880" i="1"/>
  <c r="AC4881" i="1"/>
  <c r="AC4882" i="1"/>
  <c r="AC4883" i="1"/>
  <c r="AC4884" i="1"/>
  <c r="AC4885" i="1"/>
  <c r="AC4886" i="1"/>
  <c r="AC4887" i="1"/>
  <c r="AC4888" i="1"/>
  <c r="AC4889" i="1"/>
  <c r="AC4890" i="1"/>
  <c r="AC4891" i="1"/>
  <c r="AC4892" i="1"/>
  <c r="AC4893" i="1"/>
  <c r="AC4894" i="1"/>
  <c r="AC4895" i="1"/>
  <c r="AC4896" i="1"/>
  <c r="AC4897" i="1"/>
  <c r="AC4898" i="1"/>
  <c r="AC4899" i="1"/>
  <c r="AC4900" i="1"/>
  <c r="AC4901" i="1"/>
  <c r="AC4902" i="1"/>
  <c r="AC4903" i="1"/>
  <c r="AC4904" i="1"/>
  <c r="AC4905" i="1"/>
  <c r="AC4906" i="1"/>
  <c r="AC4907" i="1"/>
  <c r="AC4908" i="1"/>
  <c r="AC4909" i="1"/>
  <c r="AC4910" i="1"/>
  <c r="AC4911" i="1"/>
  <c r="AC4912" i="1"/>
  <c r="AC4913" i="1"/>
  <c r="AC4914" i="1"/>
  <c r="AC4915" i="1"/>
  <c r="AC4916" i="1"/>
  <c r="AC4917" i="1"/>
  <c r="AC4918" i="1"/>
  <c r="AC4919" i="1"/>
  <c r="AC4920" i="1"/>
  <c r="AC4921" i="1"/>
  <c r="AC4922" i="1"/>
  <c r="AC4923" i="1"/>
  <c r="AC4924" i="1"/>
  <c r="AC4925" i="1"/>
  <c r="AC4926" i="1"/>
  <c r="AC4927" i="1"/>
  <c r="AC4928" i="1"/>
  <c r="AC4929" i="1"/>
  <c r="AC4930" i="1"/>
  <c r="AC4931" i="1"/>
  <c r="AC4932" i="1"/>
  <c r="AC4933" i="1"/>
  <c r="AC4934" i="1"/>
  <c r="AC4935" i="1"/>
  <c r="AC4936" i="1"/>
  <c r="AC4937" i="1"/>
  <c r="AC4938" i="1"/>
  <c r="AC4939" i="1"/>
  <c r="AC4940" i="1"/>
  <c r="AC4941" i="1"/>
  <c r="AC4942" i="1"/>
  <c r="AC4943" i="1"/>
  <c r="AC4944" i="1"/>
  <c r="AC4945" i="1"/>
  <c r="AC4946" i="1"/>
  <c r="AC4947" i="1"/>
  <c r="AC4948" i="1"/>
  <c r="AC4949" i="1"/>
  <c r="AC4950" i="1"/>
  <c r="AC4951" i="1"/>
  <c r="AC4952" i="1"/>
  <c r="AC4953" i="1"/>
  <c r="AC4954" i="1"/>
  <c r="AC4955" i="1"/>
  <c r="AC4956" i="1"/>
  <c r="AC4957" i="1"/>
  <c r="AC4958" i="1"/>
  <c r="AC4959" i="1"/>
  <c r="AC4960" i="1"/>
  <c r="AC4961" i="1"/>
  <c r="AC4962" i="1"/>
  <c r="AC4963" i="1"/>
  <c r="AC4964" i="1"/>
  <c r="AC4965" i="1"/>
  <c r="AC4966" i="1"/>
  <c r="AC4967" i="1"/>
  <c r="AC4968" i="1"/>
  <c r="AC4969" i="1"/>
  <c r="AC4970" i="1"/>
  <c r="AC4971" i="1"/>
  <c r="AC4972" i="1"/>
  <c r="AC4973" i="1"/>
  <c r="AC4974" i="1"/>
  <c r="AC4975" i="1"/>
  <c r="AC4976" i="1"/>
  <c r="AC4977" i="1"/>
  <c r="AC4978" i="1"/>
  <c r="AC4979" i="1"/>
  <c r="AC4980" i="1"/>
  <c r="AC4981" i="1"/>
  <c r="AC4982" i="1"/>
  <c r="AC4983" i="1"/>
  <c r="AC4984" i="1"/>
  <c r="AC4985" i="1"/>
  <c r="AC4986" i="1"/>
  <c r="AC4987" i="1"/>
  <c r="AC4988" i="1"/>
  <c r="AC4989" i="1"/>
  <c r="AC4990" i="1"/>
  <c r="AC4991" i="1"/>
  <c r="AC4992" i="1"/>
  <c r="AC4993" i="1"/>
  <c r="AC4994" i="1"/>
  <c r="AC4995" i="1"/>
  <c r="AC4996" i="1"/>
  <c r="AC4997" i="1"/>
  <c r="AC4998" i="1"/>
  <c r="AC4999" i="1"/>
  <c r="AC5000" i="1"/>
  <c r="AC5001" i="1"/>
  <c r="AC5002" i="1"/>
  <c r="AC5003" i="1"/>
  <c r="AC5004" i="1"/>
  <c r="AC5005" i="1"/>
  <c r="AC5006" i="1"/>
  <c r="AC5007" i="1"/>
  <c r="AC5008" i="1"/>
  <c r="AC5009" i="1"/>
  <c r="AC5010" i="1"/>
  <c r="AC5011" i="1"/>
  <c r="AC5012" i="1"/>
  <c r="AC5013" i="1"/>
  <c r="AC5014" i="1"/>
  <c r="AC5015" i="1"/>
  <c r="AC5016" i="1"/>
  <c r="AC5017" i="1"/>
  <c r="AC5018" i="1"/>
  <c r="AC5019" i="1"/>
  <c r="AC5020" i="1"/>
  <c r="AC5021" i="1"/>
  <c r="AC5022" i="1"/>
  <c r="AC5023" i="1"/>
  <c r="AC5024" i="1"/>
  <c r="AC5025" i="1"/>
  <c r="AC5026" i="1"/>
  <c r="AC5027" i="1"/>
  <c r="AC5028" i="1"/>
  <c r="AC5029" i="1"/>
  <c r="AC5030" i="1"/>
  <c r="AC5031" i="1"/>
  <c r="AC5032" i="1"/>
  <c r="AC5033" i="1"/>
  <c r="AC5034" i="1"/>
  <c r="AC5035" i="1"/>
  <c r="AC5036" i="1"/>
  <c r="AC5037" i="1"/>
  <c r="AC5038" i="1"/>
  <c r="AC5039" i="1"/>
  <c r="AC5040" i="1"/>
  <c r="AC5041" i="1"/>
  <c r="AC5042" i="1"/>
  <c r="AC5043" i="1"/>
  <c r="AC5044" i="1"/>
  <c r="AC5045" i="1"/>
  <c r="AC5046" i="1"/>
  <c r="AC5047" i="1"/>
  <c r="AC5048" i="1"/>
  <c r="AC5049" i="1"/>
  <c r="AC5050" i="1"/>
  <c r="AC5051" i="1"/>
  <c r="AC5052" i="1"/>
  <c r="AC5053" i="1"/>
  <c r="AC5054" i="1"/>
  <c r="AC5055" i="1"/>
  <c r="AC5056" i="1"/>
  <c r="AC5057" i="1"/>
  <c r="AC5058" i="1"/>
  <c r="AC5059" i="1"/>
  <c r="AC5060" i="1"/>
  <c r="AC5061" i="1"/>
  <c r="AC5062" i="1"/>
  <c r="AC5063" i="1"/>
  <c r="AC5064" i="1"/>
  <c r="AC5065" i="1"/>
  <c r="AC5066" i="1"/>
  <c r="AC5067" i="1"/>
  <c r="AC5068" i="1"/>
  <c r="AC5069" i="1"/>
  <c r="AC5070" i="1"/>
  <c r="AC5071" i="1"/>
  <c r="AC5072" i="1"/>
  <c r="AC5073" i="1"/>
  <c r="AC5074" i="1"/>
  <c r="AC5075" i="1"/>
  <c r="AC5076" i="1"/>
  <c r="AC5077" i="1"/>
  <c r="AC5078" i="1"/>
  <c r="AC5079" i="1"/>
  <c r="AC5080" i="1"/>
  <c r="AC5081" i="1"/>
  <c r="AC5082" i="1"/>
  <c r="AC5083" i="1"/>
  <c r="AC5084" i="1"/>
  <c r="AC5085" i="1"/>
  <c r="AC5086" i="1"/>
  <c r="AC5087" i="1"/>
  <c r="AC5088" i="1"/>
  <c r="AC5089" i="1"/>
  <c r="AC5090" i="1"/>
  <c r="AC5091" i="1"/>
  <c r="AC5092" i="1"/>
  <c r="AC5093" i="1"/>
  <c r="AC5094" i="1"/>
  <c r="AC5095" i="1"/>
  <c r="AC5096" i="1"/>
  <c r="AC5097" i="1"/>
  <c r="AC5098" i="1"/>
  <c r="AC5099" i="1"/>
  <c r="AC5100" i="1"/>
  <c r="AC5101" i="1"/>
  <c r="AC5102" i="1"/>
  <c r="AC5103" i="1"/>
  <c r="AC5104" i="1"/>
  <c r="AC5105" i="1"/>
  <c r="AC5106" i="1"/>
  <c r="AC5107" i="1"/>
  <c r="AC5108" i="1"/>
  <c r="AC5109" i="1"/>
  <c r="AC5110" i="1"/>
  <c r="AC5111" i="1"/>
  <c r="AC5112" i="1"/>
  <c r="AC5113" i="1"/>
  <c r="AC5114" i="1"/>
  <c r="AC5115" i="1"/>
  <c r="AC5116" i="1"/>
  <c r="AC5117" i="1"/>
  <c r="AC5118" i="1"/>
  <c r="AC5119" i="1"/>
  <c r="AC5120" i="1"/>
  <c r="AC5121" i="1"/>
  <c r="AC5122" i="1"/>
  <c r="AC5123" i="1"/>
  <c r="AC5124" i="1"/>
  <c r="AC5125" i="1"/>
  <c r="AC5126" i="1"/>
  <c r="AC5127" i="1"/>
  <c r="AC5128" i="1"/>
  <c r="AC5129" i="1"/>
  <c r="AC5130" i="1"/>
  <c r="AC5131" i="1"/>
  <c r="AC5132" i="1"/>
  <c r="AC5133" i="1"/>
  <c r="AC5134" i="1"/>
  <c r="AC5135" i="1"/>
  <c r="AC5136" i="1"/>
  <c r="AC5137" i="1"/>
  <c r="AC5138" i="1"/>
  <c r="AC5139" i="1"/>
  <c r="AC5140" i="1"/>
  <c r="AC5141" i="1"/>
  <c r="AC5142" i="1"/>
  <c r="AC5143" i="1"/>
  <c r="AC5144" i="1"/>
  <c r="AC5145" i="1"/>
  <c r="AC5146" i="1"/>
  <c r="AC5147" i="1"/>
  <c r="AC5148" i="1"/>
  <c r="AC5149" i="1"/>
  <c r="AC5150" i="1"/>
  <c r="AC5151" i="1"/>
  <c r="AC5152" i="1"/>
  <c r="AC5153" i="1"/>
  <c r="AC5154" i="1"/>
  <c r="AC5155" i="1"/>
  <c r="AC5156" i="1"/>
  <c r="AC5157" i="1"/>
  <c r="AC5158" i="1"/>
  <c r="AC5159" i="1"/>
  <c r="AC5160" i="1"/>
  <c r="AC5161" i="1"/>
  <c r="AC5162" i="1"/>
  <c r="AC5163" i="1"/>
  <c r="AC5164" i="1"/>
  <c r="AC5165" i="1"/>
  <c r="AC5166" i="1"/>
  <c r="AC5167" i="1"/>
  <c r="AC5168" i="1"/>
  <c r="AC5169" i="1"/>
  <c r="AC5170" i="1"/>
  <c r="AC5171" i="1"/>
  <c r="AC5172" i="1"/>
  <c r="AC5173" i="1"/>
  <c r="AC5174" i="1"/>
  <c r="AC5175" i="1"/>
  <c r="AC5176" i="1"/>
  <c r="AC5177" i="1"/>
  <c r="AC5178" i="1"/>
  <c r="AC5179" i="1"/>
  <c r="AC5180" i="1"/>
  <c r="AC5181" i="1"/>
  <c r="AC5182" i="1"/>
  <c r="AC5183" i="1"/>
  <c r="AC5184" i="1"/>
  <c r="AC5185" i="1"/>
  <c r="AC5186" i="1"/>
  <c r="AC5187" i="1"/>
  <c r="AC5188" i="1"/>
  <c r="AC5189" i="1"/>
  <c r="AC5190" i="1"/>
  <c r="AC5191" i="1"/>
  <c r="AC5192" i="1"/>
  <c r="AC5193" i="1"/>
  <c r="AC5194" i="1"/>
  <c r="AC5195" i="1"/>
  <c r="AC5196" i="1"/>
  <c r="AC5197" i="1"/>
  <c r="AC5198" i="1"/>
  <c r="AC5199" i="1"/>
  <c r="AC5200" i="1"/>
  <c r="AC5201" i="1"/>
  <c r="AC5202" i="1"/>
  <c r="AC5203" i="1"/>
  <c r="AC5204" i="1"/>
  <c r="AC5205" i="1"/>
  <c r="AC5206" i="1"/>
  <c r="AC5207" i="1"/>
  <c r="AC5208" i="1"/>
  <c r="AC5209" i="1"/>
  <c r="AC5210" i="1"/>
  <c r="AC5211" i="1"/>
  <c r="AC5212" i="1"/>
  <c r="AC5213" i="1"/>
  <c r="AC5214" i="1"/>
  <c r="AC5215" i="1"/>
  <c r="AC5216" i="1"/>
  <c r="AC5217" i="1"/>
  <c r="AC5218" i="1"/>
  <c r="AC5219" i="1"/>
  <c r="AC5220" i="1"/>
  <c r="AC5221" i="1"/>
  <c r="AC5222" i="1"/>
  <c r="AC5223" i="1"/>
  <c r="AC5224" i="1"/>
  <c r="AC5225" i="1"/>
  <c r="AC5226" i="1"/>
  <c r="AC5227" i="1"/>
  <c r="AC5228" i="1"/>
  <c r="AC5229" i="1"/>
  <c r="AC5230" i="1"/>
  <c r="AC5231" i="1"/>
  <c r="AC5232" i="1"/>
  <c r="AC5233" i="1"/>
  <c r="AC5234" i="1"/>
  <c r="AC5235" i="1"/>
  <c r="AC5236" i="1"/>
  <c r="AC5237" i="1"/>
  <c r="AC5238" i="1"/>
  <c r="AC5239" i="1"/>
  <c r="AC5240" i="1"/>
  <c r="AC5241" i="1"/>
  <c r="AC5242" i="1"/>
  <c r="AC5243" i="1"/>
  <c r="AC5244" i="1"/>
  <c r="AC5245" i="1"/>
  <c r="AC5246" i="1"/>
  <c r="AC5247" i="1"/>
  <c r="AC5248" i="1"/>
  <c r="AC3" i="1"/>
  <c r="AE3" i="1" l="1"/>
  <c r="AC1" i="1"/>
  <c r="AD1" i="1"/>
  <c r="AE1" i="1"/>
  <c r="E2" i="2" l="1"/>
  <c r="D4" i="2"/>
  <c r="C4" i="2"/>
  <c r="E4" i="2" l="1"/>
</calcChain>
</file>

<file path=xl/sharedStrings.xml><?xml version="1.0" encoding="utf-8"?>
<sst xmlns="http://schemas.openxmlformats.org/spreadsheetml/2006/main" count="79661" uniqueCount="1723">
  <si>
    <t>.</t>
  </si>
  <si>
    <t>IT INV 1201</t>
  </si>
  <si>
    <t>IT INV 1204</t>
  </si>
  <si>
    <t>Ceisa</t>
  </si>
  <si>
    <t>Pengujian</t>
  </si>
  <si>
    <t>Source</t>
  </si>
  <si>
    <t>Businnes Unit</t>
  </si>
  <si>
    <t>ID - Key 1</t>
  </si>
  <si>
    <t>ID - Key 2</t>
  </si>
  <si>
    <t>GGI / NON GGI</t>
  </si>
  <si>
    <t>Jenis Dokumen</t>
  </si>
  <si>
    <t>No Daftar</t>
  </si>
  <si>
    <t>Tanggal Dokumen</t>
  </si>
  <si>
    <t>GL/Cat</t>
  </si>
  <si>
    <t>Kode Barang</t>
  </si>
  <si>
    <t>Uraian Barang</t>
  </si>
  <si>
    <t>QTY</t>
  </si>
  <si>
    <t>UOM</t>
  </si>
  <si>
    <t>Cek Tanggal Dok</t>
  </si>
  <si>
    <t>Cek Qty Per UOM</t>
  </si>
  <si>
    <t>REMARK</t>
  </si>
  <si>
    <t>Detail</t>
  </si>
  <si>
    <t xml:space="preserve">        1201</t>
  </si>
  <si>
    <t>1201-BC.27 Keluar-000080-2024</t>
  </si>
  <si>
    <t>1204-BC.27 Masuk-000080-2024</t>
  </si>
  <si>
    <t>GGI</t>
  </si>
  <si>
    <t>BC.27 Keluar</t>
  </si>
  <si>
    <t>000080</t>
  </si>
  <si>
    <t>01-04-2024</t>
  </si>
  <si>
    <t>INMK</t>
  </si>
  <si>
    <t>MIYAMORI</t>
  </si>
  <si>
    <t>PC</t>
  </si>
  <si>
    <t>PER UoM</t>
  </si>
  <si>
    <t>TRUE</t>
  </si>
  <si>
    <t>QTY PER UoM SESUAI</t>
  </si>
  <si>
    <t>Kumulatif</t>
  </si>
  <si>
    <t>SESUAI</t>
  </si>
  <si>
    <t>1201-BC.27 Keluar-000089-2024</t>
  </si>
  <si>
    <t>1204-BC.27 Masuk-000089-2024</t>
  </si>
  <si>
    <t>000089</t>
  </si>
  <si>
    <t>100% POLYESTER &amp; INTERLINING</t>
  </si>
  <si>
    <t>ST</t>
  </si>
  <si>
    <t>1201-BC.27 Keluar-000132-2024</t>
  </si>
  <si>
    <t>1204-BC.27 Masuk-000132-2024</t>
  </si>
  <si>
    <t>000132</t>
  </si>
  <si>
    <t>01-05-2024</t>
  </si>
  <si>
    <t>1201-BC.27 Keluar-000208-2024</t>
  </si>
  <si>
    <t>1204-BC.27 Masuk-000208-2024</t>
  </si>
  <si>
    <t>000208</t>
  </si>
  <si>
    <t>01-08-2024</t>
  </si>
  <si>
    <t>92%CTN 8%CIRCULAR KNIT</t>
  </si>
  <si>
    <t>1201-BC.27 Keluar-000247-2024</t>
  </si>
  <si>
    <t>1204-BC.27 Masuk-000247-2024</t>
  </si>
  <si>
    <t>000247</t>
  </si>
  <si>
    <t>01-09-2024</t>
  </si>
  <si>
    <t>1201-BC.27 Keluar-000302-2024</t>
  </si>
  <si>
    <t>1204-BC.27 Masuk-000302-2024</t>
  </si>
  <si>
    <t>000302</t>
  </si>
  <si>
    <t>01-10-2024</t>
  </si>
  <si>
    <t>100% POLYESTER</t>
  </si>
  <si>
    <t>1201-BC.27 Keluar-000336-2024</t>
  </si>
  <si>
    <t>1204-BC.27 Masuk-000336-2024</t>
  </si>
  <si>
    <t>000336</t>
  </si>
  <si>
    <t>01-11-2024</t>
  </si>
  <si>
    <t>1201-BC.27 Keluar-000403-2024</t>
  </si>
  <si>
    <t>1204-BC.27 Masuk-000403-2024</t>
  </si>
  <si>
    <t>000403</t>
  </si>
  <si>
    <t>01-15-2024</t>
  </si>
  <si>
    <t>1201-BC.27 Keluar-000425-2024</t>
  </si>
  <si>
    <t>1204-BC.27 Masuk-000425-2024</t>
  </si>
  <si>
    <t>000425</t>
  </si>
  <si>
    <t>1201-BC.27 Keluar-000427-2024</t>
  </si>
  <si>
    <t>1204-BC.27 Masuk-000427-2024</t>
  </si>
  <si>
    <t>000427</t>
  </si>
  <si>
    <t>1201-BC.27 Keluar-000456-2024</t>
  </si>
  <si>
    <t>1204-BC.27 Masuk-000456-2024</t>
  </si>
  <si>
    <t>000456</t>
  </si>
  <si>
    <t>01-16-2024</t>
  </si>
  <si>
    <t>1201-BC.27 Keluar-000580-2024</t>
  </si>
  <si>
    <t>1204-BC.27 Masuk-000580-2024</t>
  </si>
  <si>
    <t>000580</t>
  </si>
  <si>
    <t>01-19-2024</t>
  </si>
  <si>
    <t>1201-BC.27 Keluar-000611-2024</t>
  </si>
  <si>
    <t>1204-BC.27 Masuk-000611-2024</t>
  </si>
  <si>
    <t>000611</t>
  </si>
  <si>
    <t>01-22-2024</t>
  </si>
  <si>
    <t>1201-BC.27 Keluar-000653-2024</t>
  </si>
  <si>
    <t>1204-BC.27 Masuk-000653-2024</t>
  </si>
  <si>
    <t>000653</t>
  </si>
  <si>
    <t>01-23-2024</t>
  </si>
  <si>
    <t>1201-BC.27 Keluar-000688-2024</t>
  </si>
  <si>
    <t>1204-BC.27 Masuk-000688-2024</t>
  </si>
  <si>
    <t>000688</t>
  </si>
  <si>
    <t>01-24-2024</t>
  </si>
  <si>
    <t>1201-BC.27 Keluar-000701-2024</t>
  </si>
  <si>
    <t>1204-BC.27 Masuk-000701-2024</t>
  </si>
  <si>
    <t>000701</t>
  </si>
  <si>
    <t>1201-BC.27 Keluar-000730-2024</t>
  </si>
  <si>
    <t>1204-BC.27 Masuk-000730-2024</t>
  </si>
  <si>
    <t>000730</t>
  </si>
  <si>
    <t>01-25-2024</t>
  </si>
  <si>
    <t>1201-BC.27 Keluar-000731-2024</t>
  </si>
  <si>
    <t>1204-BC.27 Masuk-000731-2024</t>
  </si>
  <si>
    <t>000731</t>
  </si>
  <si>
    <t>INPA</t>
  </si>
  <si>
    <t>CARTON BOX</t>
  </si>
  <si>
    <t>SINGLE LAYER</t>
  </si>
  <si>
    <t>1201-BC.27 Keluar-000763-2024</t>
  </si>
  <si>
    <t>1204-BC.27 Masuk-000763-2024</t>
  </si>
  <si>
    <t>000763</t>
  </si>
  <si>
    <t>01-26-2024</t>
  </si>
  <si>
    <t>1201-BC.27 Keluar-000797-2024</t>
  </si>
  <si>
    <t>1204-BC.27 Masuk-000797-2024</t>
  </si>
  <si>
    <t>000797</t>
  </si>
  <si>
    <t>01-29-2024</t>
  </si>
  <si>
    <t>RECTANGLE CLEAR STICKER</t>
  </si>
  <si>
    <t>RFID UPC STICKER</t>
  </si>
  <si>
    <t>1201-BC.27 Keluar-000882-2024</t>
  </si>
  <si>
    <t>1204-BC.27 Masuk-000882-2024</t>
  </si>
  <si>
    <t>000882</t>
  </si>
  <si>
    <t>01-31-2024</t>
  </si>
  <si>
    <t>PLEQ</t>
  </si>
  <si>
    <t>PALET PLASTIK</t>
  </si>
  <si>
    <t>UN</t>
  </si>
  <si>
    <t>1201-BC.27 Keluar-000892-2024</t>
  </si>
  <si>
    <t>1204-BC.27 Masuk-000892-2024</t>
  </si>
  <si>
    <t>000892</t>
  </si>
  <si>
    <t>1201-BC.27 Keluar-000926-2024</t>
  </si>
  <si>
    <t>1204-BC.27 Masuk-000926-2024</t>
  </si>
  <si>
    <t>000926</t>
  </si>
  <si>
    <t>02-01-2024</t>
  </si>
  <si>
    <t>1201-BC.27 Keluar-000967-2024</t>
  </si>
  <si>
    <t>1204-BC.27 Masuk-000967-2024</t>
  </si>
  <si>
    <t>000967</t>
  </si>
  <si>
    <t>02-02-2024</t>
  </si>
  <si>
    <t>1201-BC.27 Keluar-000970-2024</t>
  </si>
  <si>
    <t>1204-BC.27 Masuk-000970-2024</t>
  </si>
  <si>
    <t>000970</t>
  </si>
  <si>
    <t>TISSUE PAPER (KSD)</t>
  </si>
  <si>
    <t>1201-BC.27 Keluar-001021-2024</t>
  </si>
  <si>
    <t>1204-BC.27 Masuk-001021-2024</t>
  </si>
  <si>
    <t>001021</t>
  </si>
  <si>
    <t>02-05-2024</t>
  </si>
  <si>
    <t>1201-BC.27 Keluar-001046-2024</t>
  </si>
  <si>
    <t>1204-BC.27 Masuk-001046-2024</t>
  </si>
  <si>
    <t>001046</t>
  </si>
  <si>
    <t>02-06-2024</t>
  </si>
  <si>
    <t>92% POLYESTER 8% COTTON</t>
  </si>
  <si>
    <t>1201-BC.27 Keluar-001049-2024</t>
  </si>
  <si>
    <t>1204-BC.27 Masuk-001049-2024</t>
  </si>
  <si>
    <t>001049</t>
  </si>
  <si>
    <t>TISSUE PAPER</t>
  </si>
  <si>
    <t>1201-BC.27 Keluar-001067-2024</t>
  </si>
  <si>
    <t>1204-BC.27 Masuk-001067-2024</t>
  </si>
  <si>
    <t>001067</t>
  </si>
  <si>
    <t>02-07-2024</t>
  </si>
  <si>
    <t>ADIDAS SAMPLE</t>
  </si>
  <si>
    <t>1201-BC.27 Keluar-001069-2024</t>
  </si>
  <si>
    <t>1204-BC.27 Masuk-001069-2024</t>
  </si>
  <si>
    <t>001069</t>
  </si>
  <si>
    <t>1201-BC.27 Keluar-001072-2024</t>
  </si>
  <si>
    <t>1204-BC.27 Masuk-001072-2024</t>
  </si>
  <si>
    <t>001072</t>
  </si>
  <si>
    <t>1201-BC.27 Keluar-001110-2024</t>
  </si>
  <si>
    <t>1204-BC.27 Masuk-001110-2024</t>
  </si>
  <si>
    <t>001110</t>
  </si>
  <si>
    <t>02-09-2024</t>
  </si>
  <si>
    <t>1201-BC.27 Keluar-001145-2024</t>
  </si>
  <si>
    <t>1204-BC.27 Masuk-001145-2024</t>
  </si>
  <si>
    <t>001145</t>
  </si>
  <si>
    <t>02-12-2024</t>
  </si>
  <si>
    <t>INFA</t>
  </si>
  <si>
    <t>91%RCYL PLY 9%SPX SGL JRSY,58"</t>
  </si>
  <si>
    <t>YD</t>
  </si>
  <si>
    <t>1201-BC.27 Keluar-001163-2024</t>
  </si>
  <si>
    <t>1204-BC.27 Masuk-001163-2024</t>
  </si>
  <si>
    <t>001163</t>
  </si>
  <si>
    <t>02-13-2024</t>
  </si>
  <si>
    <t>1201-BC.27 Keluar-001165-2024</t>
  </si>
  <si>
    <t>1204-BC.27 Masuk-001165-2024</t>
  </si>
  <si>
    <t>001165</t>
  </si>
  <si>
    <t>MT</t>
  </si>
  <si>
    <t>1201-BC.27 Keluar-001186-2024</t>
  </si>
  <si>
    <t>1204-BC.27 Masuk-001186-2024</t>
  </si>
  <si>
    <t>001186</t>
  </si>
  <si>
    <t>02-15-2024</t>
  </si>
  <si>
    <t>1201-BC.27 Keluar-001295-2024</t>
  </si>
  <si>
    <t>1204-BC.27 Masuk-001295-2024</t>
  </si>
  <si>
    <t>001295</t>
  </si>
  <si>
    <t>02-20-2024</t>
  </si>
  <si>
    <t>1201-BC.27 Keluar-001314-2024</t>
  </si>
  <si>
    <t>1204-BC.27 Masuk-001314-2024</t>
  </si>
  <si>
    <t>001314</t>
  </si>
  <si>
    <t>INAC</t>
  </si>
  <si>
    <t>THREAD,GUNZE@8000MT</t>
  </si>
  <si>
    <t>CO</t>
  </si>
  <si>
    <t>THREAD,GUNZE@5000MT</t>
  </si>
  <si>
    <t>SISA</t>
  </si>
  <si>
    <t>MAJUN IMPOR</t>
  </si>
  <si>
    <t>KG</t>
  </si>
  <si>
    <t>BINDER TAPE</t>
  </si>
  <si>
    <t>ZIPPER, CFCOG159</t>
  </si>
  <si>
    <t>ZIPPER, CF5OG159</t>
  </si>
  <si>
    <t>HANGTAG</t>
  </si>
  <si>
    <t>BRAND NAME</t>
  </si>
  <si>
    <t>QUALITY NAME</t>
  </si>
  <si>
    <t>TRANSFER SHEET</t>
  </si>
  <si>
    <t>BLISTER BAG</t>
  </si>
  <si>
    <t>ZIPPER, 515CC159CA</t>
  </si>
  <si>
    <t>1201-BC.27 Keluar-001338-2024</t>
  </si>
  <si>
    <t>1204-BC.27 Masuk-001338-2024</t>
  </si>
  <si>
    <t>001338</t>
  </si>
  <si>
    <t>02-21-2024</t>
  </si>
  <si>
    <t>1201-BC.27 Keluar-001357-2024</t>
  </si>
  <si>
    <t>1204-BC.27 Masuk-001357-2024</t>
  </si>
  <si>
    <t>001357</t>
  </si>
  <si>
    <t>PIPING TAPE</t>
  </si>
  <si>
    <t>TAPE</t>
  </si>
  <si>
    <t>ZIPPER, CF5C159N</t>
  </si>
  <si>
    <t>POLYBAG</t>
  </si>
  <si>
    <t>1201-BC.27 Keluar-001373-2024</t>
  </si>
  <si>
    <t>1204-BC.27 Masuk-001373-2024</t>
  </si>
  <si>
    <t>001373</t>
  </si>
  <si>
    <t>02-22-2024</t>
  </si>
  <si>
    <t>1201-BC.27 Keluar-001410-2024</t>
  </si>
  <si>
    <t>1204-BC.27 Masuk-001410-2024</t>
  </si>
  <si>
    <t>001410</t>
  </si>
  <si>
    <t>02-23-2024</t>
  </si>
  <si>
    <t>1201-BC.27 Keluar-001545-2024</t>
  </si>
  <si>
    <t>1204-BC.27 Masuk-001545-2024</t>
  </si>
  <si>
    <t>001545</t>
  </si>
  <si>
    <t>02-28-2024</t>
  </si>
  <si>
    <t>1201-BC.27 Keluar-001619-2024</t>
  </si>
  <si>
    <t>1204-BC.27 Masuk-001619-2024</t>
  </si>
  <si>
    <t>001619</t>
  </si>
  <si>
    <t>03-01-2024</t>
  </si>
  <si>
    <t>1201-BC.27 Keluar-001665-2024</t>
  </si>
  <si>
    <t>1204-BC.27 Masuk-001665-2024</t>
  </si>
  <si>
    <t>001665</t>
  </si>
  <si>
    <t>03-04-2024</t>
  </si>
  <si>
    <t>1201-BC.27 Keluar-001780-2024</t>
  </si>
  <si>
    <t>1204-BC.27 Masuk-001780-2024</t>
  </si>
  <si>
    <t>001780</t>
  </si>
  <si>
    <t>03-06-2024</t>
  </si>
  <si>
    <t>THREAD,100% META ARAMID@4400MT</t>
  </si>
  <si>
    <t>ELASTIC BAND NOMEX FR 25 MM</t>
  </si>
  <si>
    <t>1201-BC.27 Keluar-017192-2023</t>
  </si>
  <si>
    <t>1204-BC.27 Masuk-017192-2023</t>
  </si>
  <si>
    <t>017192</t>
  </si>
  <si>
    <t>10-02-2023</t>
  </si>
  <si>
    <t>1201-BC.27 Keluar-017275-2023</t>
  </si>
  <si>
    <t>1204-BC.27 Masuk-017275-2023</t>
  </si>
  <si>
    <t>017275</t>
  </si>
  <si>
    <t>10-03-2023</t>
  </si>
  <si>
    <t>100% POLY CIRCULAR KNIT</t>
  </si>
  <si>
    <t>1201-BC.27 Keluar-017289-2023</t>
  </si>
  <si>
    <t>1204-BC.27 Masuk-017289-2023</t>
  </si>
  <si>
    <t>017289</t>
  </si>
  <si>
    <t>1201-BC.27 Keluar-017386-2023</t>
  </si>
  <si>
    <t>1204-BC.27 Masuk-017386-2023</t>
  </si>
  <si>
    <t>017386</t>
  </si>
  <si>
    <t>10-04-2023</t>
  </si>
  <si>
    <t>1201-BC.27 Keluar-017390-2023</t>
  </si>
  <si>
    <t>1204-BC.27 Masuk-017390-2023</t>
  </si>
  <si>
    <t>017390</t>
  </si>
  <si>
    <t>DUMP BOX, LP. 6966</t>
  </si>
  <si>
    <t>1201-BC.27 Keluar-017461-2023</t>
  </si>
  <si>
    <t>1204-BC.27 Masuk-017461-2023</t>
  </si>
  <si>
    <t>017461</t>
  </si>
  <si>
    <t>10-05-2023</t>
  </si>
  <si>
    <t>1201-BC.27 Keluar-017517-2023</t>
  </si>
  <si>
    <t>1204-BC.27 Masuk-017517-2023</t>
  </si>
  <si>
    <t>017517</t>
  </si>
  <si>
    <t>10-06-2023</t>
  </si>
  <si>
    <t>1201-BC.27 Keluar-017529-2023</t>
  </si>
  <si>
    <t>1204-BC.27 Masuk-017529-2023</t>
  </si>
  <si>
    <t>017529</t>
  </si>
  <si>
    <t>1201-BC.27 Keluar-017543-2023</t>
  </si>
  <si>
    <t>1204-BC.27 Masuk-017543-2023</t>
  </si>
  <si>
    <t>017543</t>
  </si>
  <si>
    <t>1201-BC.27 Keluar-017661-2023</t>
  </si>
  <si>
    <t>1204-BC.27 Masuk-017661-2023</t>
  </si>
  <si>
    <t>017661</t>
  </si>
  <si>
    <t>10-09-2023</t>
  </si>
  <si>
    <t>1201-BC.27 Keluar-017727-2023</t>
  </si>
  <si>
    <t>1204-BC.27 Masuk-017727-2023</t>
  </si>
  <si>
    <t>017727</t>
  </si>
  <si>
    <t>10-10-2023</t>
  </si>
  <si>
    <t>1201-BC.27 Keluar-017739-2023</t>
  </si>
  <si>
    <t>1204-BC.27 Masuk-017739-2023</t>
  </si>
  <si>
    <t>017739</t>
  </si>
  <si>
    <t>SPINDLE</t>
  </si>
  <si>
    <t>1201-BC.27 Keluar-017773-2023</t>
  </si>
  <si>
    <t>1204-BC.27 Masuk-017773-2023</t>
  </si>
  <si>
    <t>017773</t>
  </si>
  <si>
    <t>10-11-2023</t>
  </si>
  <si>
    <t>1201-BC.27 Keluar-017774-2023</t>
  </si>
  <si>
    <t>1204-BC.27 Masuk-017774-2023</t>
  </si>
  <si>
    <t>017774</t>
  </si>
  <si>
    <t>1201-BC.27 Keluar-017882-2023</t>
  </si>
  <si>
    <t>1204-BC.27 Masuk-017882-2023</t>
  </si>
  <si>
    <t>017882</t>
  </si>
  <si>
    <t>10-12-2023</t>
  </si>
  <si>
    <t>MACH</t>
  </si>
  <si>
    <t>MESIN BARTACK</t>
  </si>
  <si>
    <t>SINGLE NEEDLE CUTTER</t>
  </si>
  <si>
    <t>1201-BC.27 Keluar-017883-2023</t>
  </si>
  <si>
    <t>1204-BC.27 Masuk-017883-2023</t>
  </si>
  <si>
    <t>017883</t>
  </si>
  <si>
    <t>1201-BC.27 Keluar-017942-2023</t>
  </si>
  <si>
    <t>1204-BC.27 Masuk-017942-2023</t>
  </si>
  <si>
    <t>017942</t>
  </si>
  <si>
    <t>10-13-2023</t>
  </si>
  <si>
    <t>1201-BC.27 Keluar-017950-2023</t>
  </si>
  <si>
    <t>1204-BC.27 Masuk-017950-2023</t>
  </si>
  <si>
    <t>017950</t>
  </si>
  <si>
    <t>1201-BC.27 Keluar-018029-2023</t>
  </si>
  <si>
    <t>1204-BC.27 Masuk-018029-2023</t>
  </si>
  <si>
    <t>018029</t>
  </si>
  <si>
    <t>10-16-2023</t>
  </si>
  <si>
    <t>1201-BC.27 Keluar-018049-2023</t>
  </si>
  <si>
    <t>1204-BC.27 Masuk-018049-2023</t>
  </si>
  <si>
    <t>018049</t>
  </si>
  <si>
    <t>92%CTN 8%CIRCULR KNT DYD 165CM</t>
  </si>
  <si>
    <t>100% POLYESTER RIB</t>
  </si>
  <si>
    <t>1201-BC.27 Keluar-018100-2023</t>
  </si>
  <si>
    <t>1204-BC.27 Masuk-018100-2023</t>
  </si>
  <si>
    <t>018100</t>
  </si>
  <si>
    <t>10-17-2023</t>
  </si>
  <si>
    <t>1201-BC.27 Keluar-018165-2023</t>
  </si>
  <si>
    <t>1204-BC.27 Masuk-018165-2023</t>
  </si>
  <si>
    <t>018165</t>
  </si>
  <si>
    <t>10-18-2023</t>
  </si>
  <si>
    <t>1201-BC.27 Keluar-018223-2023</t>
  </si>
  <si>
    <t>1204-BC.27 Masuk-018223-2023</t>
  </si>
  <si>
    <t>018223</t>
  </si>
  <si>
    <t>10-19-2023</t>
  </si>
  <si>
    <t>1201-BC.27 Keluar-018401-2023</t>
  </si>
  <si>
    <t>1204-BC.27 Masuk-018401-2023</t>
  </si>
  <si>
    <t>018401</t>
  </si>
  <si>
    <t>10-23-2023</t>
  </si>
  <si>
    <t>1201-BC.27 Keluar-018411-2023</t>
  </si>
  <si>
    <t>1204-BC.27 Masuk-018411-2023</t>
  </si>
  <si>
    <t>018411</t>
  </si>
  <si>
    <t>RUBBER TAPE</t>
  </si>
  <si>
    <t>SHOULDER TAPE,  MOBILON TAPE</t>
  </si>
  <si>
    <t>1201-BC.27 Keluar-018496-2023</t>
  </si>
  <si>
    <t>1204-BC.27 Masuk-018496-2023</t>
  </si>
  <si>
    <t>018496</t>
  </si>
  <si>
    <t>10-24-2023</t>
  </si>
  <si>
    <t>1201-BC.27 Keluar-018581-2023</t>
  </si>
  <si>
    <t>1204-BC.27 Masuk-018581-2023</t>
  </si>
  <si>
    <t>018581</t>
  </si>
  <si>
    <t>10-25-2023</t>
  </si>
  <si>
    <t>100% POLYESTER, FT2429</t>
  </si>
  <si>
    <t>1201-BC.27 Keluar-018584-2023</t>
  </si>
  <si>
    <t>1204-BC.27 Masuk-018584-2023</t>
  </si>
  <si>
    <t>018584</t>
  </si>
  <si>
    <t>1201-BC.27 Keluar-018660-2023</t>
  </si>
  <si>
    <t>1204-BC.27 Masuk-018660-2023</t>
  </si>
  <si>
    <t>018660</t>
  </si>
  <si>
    <t>10-26-2023</t>
  </si>
  <si>
    <t>1201-BC.27 Keluar-018710-2023</t>
  </si>
  <si>
    <t>1204-BC.27 Masuk-018710-2023</t>
  </si>
  <si>
    <t>018710</t>
  </si>
  <si>
    <t>10-27-2023</t>
  </si>
  <si>
    <t>1201-BC.27 Keluar-018711-2023</t>
  </si>
  <si>
    <t>1204-BC.27 Masuk-018711-2023</t>
  </si>
  <si>
    <t>018711</t>
  </si>
  <si>
    <t>1201-BC.27 Keluar-018849-2023</t>
  </si>
  <si>
    <t>1204-BC.27 Masuk-018849-2023</t>
  </si>
  <si>
    <t>018849</t>
  </si>
  <si>
    <t>10-31-2023</t>
  </si>
  <si>
    <t>1201-BC.27 Keluar-018922-2023</t>
  </si>
  <si>
    <t>1204-BC.27 Masuk-018922-2023</t>
  </si>
  <si>
    <t>018922</t>
  </si>
  <si>
    <t>11-01-2023</t>
  </si>
  <si>
    <t>1201-BC.27 Keluar-018926-2023</t>
  </si>
  <si>
    <t>1204-BC.27 Masuk-018926-2023</t>
  </si>
  <si>
    <t>018926</t>
  </si>
  <si>
    <t>11-02-2023</t>
  </si>
  <si>
    <t>ININ</t>
  </si>
  <si>
    <t>INTERLINING,PCC,VG50</t>
  </si>
  <si>
    <t>1201-BC.27 Keluar-018976-2023</t>
  </si>
  <si>
    <t>1204-BC.27 Masuk-018976-2023</t>
  </si>
  <si>
    <t>018976</t>
  </si>
  <si>
    <t>1201-BC.27 Keluar-018981-2023</t>
  </si>
  <si>
    <t>1204-BC.27 Masuk-018981-2023</t>
  </si>
  <si>
    <t>018981</t>
  </si>
  <si>
    <t>1201-BC.27 Keluar-019036-2023</t>
  </si>
  <si>
    <t>1204-BC.27 Masuk-019036-2023</t>
  </si>
  <si>
    <t>019036</t>
  </si>
  <si>
    <t>11-03-2023</t>
  </si>
  <si>
    <t>1201-BC.27 Keluar-019038-2023</t>
  </si>
  <si>
    <t>1204-BC.27 Masuk-019038-2023</t>
  </si>
  <si>
    <t>019038</t>
  </si>
  <si>
    <t>OFEQ</t>
  </si>
  <si>
    <t>MOISTURE METER</t>
  </si>
  <si>
    <t>1201-BC.27 Keluar-019120-2023</t>
  </si>
  <si>
    <t>1204-BC.27 Masuk-019120-2023</t>
  </si>
  <si>
    <t>019120</t>
  </si>
  <si>
    <t>11-06-2023</t>
  </si>
  <si>
    <t>1201-BC.27 Keluar-019130-2023</t>
  </si>
  <si>
    <t>1204-BC.27 Masuk-019130-2023</t>
  </si>
  <si>
    <t>019130</t>
  </si>
  <si>
    <t>1201-BC.27 Keluar-019133-2023</t>
  </si>
  <si>
    <t>1204-BC.27 Masuk-019133-2023</t>
  </si>
  <si>
    <t>019133</t>
  </si>
  <si>
    <t>1201-BC.27 Keluar-019196-2023</t>
  </si>
  <si>
    <t>1204-BC.27 Masuk-019196-2023</t>
  </si>
  <si>
    <t>019196</t>
  </si>
  <si>
    <t>11-07-2023</t>
  </si>
  <si>
    <t>1201-BC.27 Keluar-019275-2023</t>
  </si>
  <si>
    <t>1204-BC.27 Masuk-019275-2023</t>
  </si>
  <si>
    <t>019275</t>
  </si>
  <si>
    <t>11-08-2023</t>
  </si>
  <si>
    <t>1201-BC.27 Keluar-019314-2023</t>
  </si>
  <si>
    <t>1204-BC.27 Masuk-019314-2023</t>
  </si>
  <si>
    <t>019314</t>
  </si>
  <si>
    <t>11-09-2023</t>
  </si>
  <si>
    <t>1201-BC.27 Keluar-019341-2023</t>
  </si>
  <si>
    <t>1204-BC.27 Masuk-019341-2023</t>
  </si>
  <si>
    <t>019341</t>
  </si>
  <si>
    <t>11-10-2023</t>
  </si>
  <si>
    <t>1201-BC.27 Keluar-019392-2023</t>
  </si>
  <si>
    <t>1204-BC.27 Masuk-019392-2023</t>
  </si>
  <si>
    <t>019392</t>
  </si>
  <si>
    <t>11-13-2023</t>
  </si>
  <si>
    <t>1201-BC.27 Keluar-019461-2023</t>
  </si>
  <si>
    <t>1204-BC.27 Masuk-019461-2023</t>
  </si>
  <si>
    <t>019461</t>
  </si>
  <si>
    <t>11-14-2023</t>
  </si>
  <si>
    <t>1201-BC.27 Keluar-019500-2023</t>
  </si>
  <si>
    <t>1204-BC.27 Masuk-019500-2023</t>
  </si>
  <si>
    <t>019500</t>
  </si>
  <si>
    <t>11-15-2023</t>
  </si>
  <si>
    <t>1201-BC.27 Keluar-019532-2023</t>
  </si>
  <si>
    <t>1204-BC.27 Masuk-019532-2023</t>
  </si>
  <si>
    <t>019532</t>
  </si>
  <si>
    <t>11-16-2023</t>
  </si>
  <si>
    <t>1201-BC.27 Keluar-019732-2023</t>
  </si>
  <si>
    <t>1204-BC.27 Masuk-019732-2023</t>
  </si>
  <si>
    <t>019732</t>
  </si>
  <si>
    <t>11-21-2023</t>
  </si>
  <si>
    <t>1201-BC.27 Keluar-019871-2023</t>
  </si>
  <si>
    <t>1204-BC.27 Masuk-019871-2023</t>
  </si>
  <si>
    <t>019871</t>
  </si>
  <si>
    <t>11-24-2023</t>
  </si>
  <si>
    <t>1201-BC.27 Keluar-019961-2023</t>
  </si>
  <si>
    <t>1204-BC.27 Masuk-019961-2023</t>
  </si>
  <si>
    <t>019961</t>
  </si>
  <si>
    <t>11-27-2023</t>
  </si>
  <si>
    <t>1201-BC.27 Keluar-020024-2023</t>
  </si>
  <si>
    <t>1204-BC.27 Masuk-020024-2023</t>
  </si>
  <si>
    <t>020024</t>
  </si>
  <si>
    <t>11-29-2023</t>
  </si>
  <si>
    <t>AUTO SPREADING</t>
  </si>
  <si>
    <t>1201-BC.27 Keluar-020045-2023</t>
  </si>
  <si>
    <t>1204-BC.27 Masuk-020045-2023</t>
  </si>
  <si>
    <t>020045</t>
  </si>
  <si>
    <t>11-30-2023</t>
  </si>
  <si>
    <t>1201-BC.27 Keluar-020049-2023</t>
  </si>
  <si>
    <t>1204-BC.27 Masuk-020049-2023</t>
  </si>
  <si>
    <t>020049</t>
  </si>
  <si>
    <t>1201-BC.27 Keluar-020050-2023</t>
  </si>
  <si>
    <t>1204-BC.27 Masuk-020050-2023</t>
  </si>
  <si>
    <t>020050</t>
  </si>
  <si>
    <t>1201-BC.27 Keluar-020299-2023</t>
  </si>
  <si>
    <t>1204-BC.27 Masuk-020299-2023</t>
  </si>
  <si>
    <t>020299</t>
  </si>
  <si>
    <t>12-08-2023</t>
  </si>
  <si>
    <t>1201-BC.27 Keluar-020453-2023</t>
  </si>
  <si>
    <t>1204-BC.27 Masuk-020453-2023</t>
  </si>
  <si>
    <t>020453</t>
  </si>
  <si>
    <t>12-12-2023</t>
  </si>
  <si>
    <t>1201-BC.27 Keluar-020455-2023</t>
  </si>
  <si>
    <t>1204-BC.27 Masuk-020455-2023</t>
  </si>
  <si>
    <t>020455</t>
  </si>
  <si>
    <t>1201-BC.27 Keluar-020498-2023</t>
  </si>
  <si>
    <t>1204-BC.27 Masuk-020498-2023</t>
  </si>
  <si>
    <t>020498</t>
  </si>
  <si>
    <t>12-13-2023</t>
  </si>
  <si>
    <t>1201-BC.27 Keluar-020536-2023</t>
  </si>
  <si>
    <t>1204-BC.27 Masuk-020536-2023</t>
  </si>
  <si>
    <t>020536</t>
  </si>
  <si>
    <t>12-14-2023</t>
  </si>
  <si>
    <t>1201-BC.27 Keluar-020576-2023</t>
  </si>
  <si>
    <t>1204-BC.27 Masuk-020576-2023</t>
  </si>
  <si>
    <t>020576</t>
  </si>
  <si>
    <t>12-15-2023</t>
  </si>
  <si>
    <t>CPU GA-H61M i3 2120 4GB DDR3</t>
  </si>
  <si>
    <t>1201-BC.27 Keluar-020582-2023</t>
  </si>
  <si>
    <t>1204-BC.27 Masuk-020582-2023</t>
  </si>
  <si>
    <t>020582</t>
  </si>
  <si>
    <t>THREAD EMBROIDERY120D@3000M</t>
  </si>
  <si>
    <t>100% POLYESTER MESH</t>
  </si>
  <si>
    <t>LOCK PIN</t>
  </si>
  <si>
    <t>1201-BC.27 Keluar-020756-2023</t>
  </si>
  <si>
    <t>1204-BC.27 Masuk-020756-2023</t>
  </si>
  <si>
    <t>020756</t>
  </si>
  <si>
    <t>12-19-2023</t>
  </si>
  <si>
    <t>1201-BC.27 Keluar-020757-2023</t>
  </si>
  <si>
    <t>1204-BC.27 Masuk-020757-2023</t>
  </si>
  <si>
    <t>020757</t>
  </si>
  <si>
    <t>1201-BC.27 Keluar-020851-2023</t>
  </si>
  <si>
    <t>1204-BC.27 Masuk-020851-2023</t>
  </si>
  <si>
    <t>020851</t>
  </si>
  <si>
    <t>12-21-2023</t>
  </si>
  <si>
    <t>1201-BC.27 Keluar-020853-2023</t>
  </si>
  <si>
    <t>1204-BC.27 Masuk-020853-2023</t>
  </si>
  <si>
    <t>020853</t>
  </si>
  <si>
    <t>1201-BC.27 Keluar-020862-2023</t>
  </si>
  <si>
    <t>1204-BC.27 Masuk-020862-2023</t>
  </si>
  <si>
    <t>020862</t>
  </si>
  <si>
    <t>1201-BC.27 Keluar-020864-2023</t>
  </si>
  <si>
    <t>1204-BC.27 Masuk-020864-2023</t>
  </si>
  <si>
    <t>020864</t>
  </si>
  <si>
    <t>1201-BC.27 Keluar-020922-2023</t>
  </si>
  <si>
    <t>1204-BC.27 Masuk-020922-2023</t>
  </si>
  <si>
    <t>020922</t>
  </si>
  <si>
    <t>12-22-2023</t>
  </si>
  <si>
    <t>1201-BC.27 Keluar-020934-2023</t>
  </si>
  <si>
    <t>1204-BC.27 Masuk-020934-2023</t>
  </si>
  <si>
    <t>020934</t>
  </si>
  <si>
    <t>1201-BC.27 Keluar-020996-2023</t>
  </si>
  <si>
    <t>1204-BC.27 Masuk-020996-2023</t>
  </si>
  <si>
    <t>020996</t>
  </si>
  <si>
    <t>12-26-2023</t>
  </si>
  <si>
    <t>1201-BC.27 Keluar-021001-2023</t>
  </si>
  <si>
    <t>1204-BC.27 Masuk-021001-2023</t>
  </si>
  <si>
    <t>021001</t>
  </si>
  <si>
    <t>1201-BC.27 Keluar-021044-2023</t>
  </si>
  <si>
    <t>1204-BC.27 Masuk-021044-2023</t>
  </si>
  <si>
    <t>021044</t>
  </si>
  <si>
    <t>12-27-2023</t>
  </si>
  <si>
    <t>1201-BC.27 Keluar-021110-2023</t>
  </si>
  <si>
    <t>1204-BC.27 Masuk-021110-2023</t>
  </si>
  <si>
    <t>021110</t>
  </si>
  <si>
    <t>12-28-2023</t>
  </si>
  <si>
    <t>1201-BC.27 Keluar-021153-2023</t>
  </si>
  <si>
    <t>1204-BC.27 Masuk-021153-2023</t>
  </si>
  <si>
    <t>021153</t>
  </si>
  <si>
    <t>12-29-2023</t>
  </si>
  <si>
    <t>1201-BC.27 Keluar-602454-2024</t>
  </si>
  <si>
    <t>1204-BC.27 Masuk-602454-2024</t>
  </si>
  <si>
    <t>03-13-2024</t>
  </si>
  <si>
    <t>290059/290060/290061/290063/292099/292100/292101/292102/292103/292104/292105</t>
  </si>
  <si>
    <t xml:space="preserve">91% RCYL PLY 9% SPX SGL JRSY,58,140G DX21079-LG,
</t>
  </si>
  <si>
    <t>1201-BC.27 Keluar-602632-2024</t>
  </si>
  <si>
    <t>1204-BC.27 Masuk-602632-2024</t>
  </si>
  <si>
    <t>03-15-2024</t>
  </si>
  <si>
    <t xml:space="preserve">MAJUN IMPOR (POTONGAN KECIL)
</t>
  </si>
  <si>
    <t>1201-BC.27 Keluar-602724-2024</t>
  </si>
  <si>
    <t>1204-BC.27 Masuk-602724-2024</t>
  </si>
  <si>
    <t>03-18-2024</t>
  </si>
  <si>
    <t>290059/290060/290061/292099/292101/292116/292121</t>
  </si>
  <si>
    <t xml:space="preserve">91% RCYL PLY 9% SPX SGL JRSY,58,140G DX21079-LG
</t>
  </si>
  <si>
    <t>1201-BC.27 Keluar-602841-2024</t>
  </si>
  <si>
    <t>1204-BC.27 Masuk-602841-2024</t>
  </si>
  <si>
    <t>03-19-2024</t>
  </si>
  <si>
    <t>1201-BC.27 Keluar-603001-2024</t>
  </si>
  <si>
    <t>1204-BC.27 Masuk-603001-2024</t>
  </si>
  <si>
    <t>03-21-2024</t>
  </si>
  <si>
    <t>HANCA 100%POLYESTER &amp; INTERLINIG</t>
  </si>
  <si>
    <t>1201-BC.27 Keluar-603030-2024</t>
  </si>
  <si>
    <t>1204-BC.27 Masuk-603030-2024</t>
  </si>
  <si>
    <t>HOOK H&amp;M, 94006C</t>
  </si>
  <si>
    <t xml:space="preserve">HOOK H&amp;M, 94006C
</t>
  </si>
  <si>
    <t>1201-BC.27 Keluar-603237-2024</t>
  </si>
  <si>
    <t>1204-BC.27 Masuk-603237-2024</t>
  </si>
  <si>
    <t>03-25-2024</t>
  </si>
  <si>
    <t>292109/295060/292102/292105/290061/290063/290059/292099/292100/292101/292104</t>
  </si>
  <si>
    <t xml:space="preserve">91%RCYL PLY 9% SPX SGL JRSY,58140G, DX21079-LG,
</t>
  </si>
  <si>
    <t>1201-BC.27 Keluar-603397-2024</t>
  </si>
  <si>
    <t>1204-BC.27 Masuk-603397-2024</t>
  </si>
  <si>
    <t>03-27-2024</t>
  </si>
  <si>
    <t>292099/292105/292121/295060/290059/290062/290064/294571/294572</t>
  </si>
  <si>
    <t xml:space="preserve">91%RCYL PLY *%SPX SGL JRSY, 58, 140G,DX21079-LG
</t>
  </si>
  <si>
    <t>1201-BC.27 Keluar-603491-2024</t>
  </si>
  <si>
    <t>1204-BC.27 Masuk-603491-2024</t>
  </si>
  <si>
    <t>03-28-2024</t>
  </si>
  <si>
    <t>HSSE PERTAMINA</t>
  </si>
  <si>
    <t xml:space="preserve">HSSE PERTAMINA COVERALL
</t>
  </si>
  <si>
    <t xml:space="preserve">HSSE PERTAMINA KEMEJA + CELANA UNIFORM
</t>
  </si>
  <si>
    <t>1201-BC.27 Keluar-603965-2024</t>
  </si>
  <si>
    <t>1204-BC.27 Masuk-603965-2024</t>
  </si>
  <si>
    <t>04-05-2024</t>
  </si>
  <si>
    <t>1201-BC.27 Keluar-604152-2024</t>
  </si>
  <si>
    <t>1204-BC.27 Masuk-604152-2024</t>
  </si>
  <si>
    <t>04-17-2024</t>
  </si>
  <si>
    <t>290059/292102/292099</t>
  </si>
  <si>
    <t>1201-BC.27 Keluar-604597-2024</t>
  </si>
  <si>
    <t>1204-BC.27 Masuk-604597-2024</t>
  </si>
  <si>
    <t>04-24-2024</t>
  </si>
  <si>
    <t xml:space="preserve">PALET PLASTIK
</t>
  </si>
  <si>
    <t>1201-BC.27 Keluar-605116-2024</t>
  </si>
  <si>
    <t>1204-BC.27 Masuk-605116-2024</t>
  </si>
  <si>
    <t>05-02-2024</t>
  </si>
  <si>
    <t>SEASCAPE</t>
  </si>
  <si>
    <t xml:space="preserve">SEASCAPE COVERALL LONG SLEEVE
</t>
  </si>
  <si>
    <t xml:space="preserve">      1201SC</t>
  </si>
  <si>
    <t>1201-BC.27 Keluar-605123-2024</t>
  </si>
  <si>
    <t>1204-BC.27 Masuk-605123-2024</t>
  </si>
  <si>
    <t>REFLECTIVE TAPE FR 8935</t>
  </si>
  <si>
    <t xml:space="preserve">REFLECTIVE TAPE FR 8935
</t>
  </si>
  <si>
    <t>POLYBAG CLIP PRINT FR</t>
  </si>
  <si>
    <t xml:space="preserve">ZIPPER,J/GA25,RGMC-5,JNX14-FR
</t>
  </si>
  <si>
    <t>ZIPPER,J/GA25,RGMC-5,JNX14-FR</t>
  </si>
  <si>
    <t xml:space="preserve">POLYBAG CLIP PRINT FR
</t>
  </si>
  <si>
    <t>SNAP BUTTON, FR 22 L</t>
  </si>
  <si>
    <t xml:space="preserve">SNAP BUTTON, FR 22 L
</t>
  </si>
  <si>
    <t>1201-BC.27 Keluar-606593-2024</t>
  </si>
  <si>
    <t>1204-BC.27 Masuk-606593-2024</t>
  </si>
  <si>
    <t>05-22-2024</t>
  </si>
  <si>
    <t>THREAD,ASTRA ECOVERDE@5000MT</t>
  </si>
  <si>
    <t>295457/295468/288470</t>
  </si>
  <si>
    <t xml:space="preserve">THREAD,ASTRA ECOVERDE@5000MT
</t>
  </si>
  <si>
    <t>UP CYCLED PLASTIC CLIP</t>
  </si>
  <si>
    <t xml:space="preserve">RECTANGLE CLEAR STICKER
</t>
  </si>
  <si>
    <t xml:space="preserve">UP CYCLED PLASTIC CLIP
</t>
  </si>
  <si>
    <t>60%RCLPOLY33%RYN7%SPX,190G,58"</t>
  </si>
  <si>
    <t>295256/295258/295260/295267/295269/295272/295274/295277/295279</t>
  </si>
  <si>
    <t xml:space="preserve">60%RCLPOLY33%RYN7%SPX,190G,58"
</t>
  </si>
  <si>
    <t>1201-BC.27 Keluar-606601-2024</t>
  </si>
  <si>
    <t>1204-BC.27 Masuk-606601-2024</t>
  </si>
  <si>
    <t>INSERT CARD</t>
  </si>
  <si>
    <t xml:space="preserve">INSERT CARD
</t>
  </si>
  <si>
    <t>ELASTIC SHADOW,JRSP343-32 RCYL</t>
  </si>
  <si>
    <t>ELASTIC DGONAL,JRSP342-32 RCYL</t>
  </si>
  <si>
    <t>FALSE</t>
  </si>
  <si>
    <t>TIDAK SESUAI</t>
  </si>
  <si>
    <t>295240/295223</t>
  </si>
  <si>
    <t xml:space="preserve">ELASTIC DGONAL,JRSP342-32 RCYL
</t>
  </si>
  <si>
    <t>GR</t>
  </si>
  <si>
    <t>295487/295488</t>
  </si>
  <si>
    <t xml:space="preserve">ELASTIC SHADOW,JRSP343-32 RCYL
</t>
  </si>
  <si>
    <t>QTY KUMULATIF TIDAK SESUAI</t>
  </si>
  <si>
    <t>1201-BC.27 Keluar-606695-2024</t>
  </si>
  <si>
    <t>1204-BC.27 Masuk-606695-2024</t>
  </si>
  <si>
    <t>05-24-2024</t>
  </si>
  <si>
    <t>100%POLY BENTLEY A1,HKC1352A02</t>
  </si>
  <si>
    <t xml:space="preserve">100%POLY BENTLEY A1,HKC1352A02T439, 142-143CM, COL FB, MIY
</t>
  </si>
  <si>
    <t>1201-BC.27 Keluar-607183-2024</t>
  </si>
  <si>
    <t>1204-BC.27 Masuk-607183-2024</t>
  </si>
  <si>
    <t>05-31-2024</t>
  </si>
  <si>
    <t>1201-BC.27 Keluar-607184-2024</t>
  </si>
  <si>
    <t>1204-BC.27 Masuk-607184-2024</t>
  </si>
  <si>
    <t>1201-BC.27 Keluar-607189-2024</t>
  </si>
  <si>
    <t>1204-BC.27 Masuk-607189-2024</t>
  </si>
  <si>
    <t>1201-BC.27 Keluar-607541-2024</t>
  </si>
  <si>
    <t>1204-BC.27 Masuk-607541-2024</t>
  </si>
  <si>
    <t>06-05-2024</t>
  </si>
  <si>
    <t>VELCRO FR, 2.5 CM</t>
  </si>
  <si>
    <t>CARE LABEL FR</t>
  </si>
  <si>
    <t>ARAMID FIBER, 120GSM, 143CM</t>
  </si>
  <si>
    <t>49%LNZINGFR 49%ARAMID 2%ANTSTC</t>
  </si>
  <si>
    <t>1201-BC.27 Keluar-607644-2024</t>
  </si>
  <si>
    <t>1204-BC.27 Masuk-607644-2024</t>
  </si>
  <si>
    <t>06-06-2024</t>
  </si>
  <si>
    <t>MIYAMORI JACKET</t>
  </si>
  <si>
    <t>1201-BC.27 Keluar-608361-2024</t>
  </si>
  <si>
    <t>1204-BC.27 Masuk-608361-2024</t>
  </si>
  <si>
    <t>06-18-2024</t>
  </si>
  <si>
    <t>290059/290060/290061/292101/292116/295060/290063/290064/294571/294572</t>
  </si>
  <si>
    <t>91%RCYL PLY 9%SPX SGL JRSY,58, 140G,DX21079-LG</t>
  </si>
  <si>
    <t>1201-BC.27 Keluar-608906-2024</t>
  </si>
  <si>
    <t>1204-BC.27 Masuk-608906-2024</t>
  </si>
  <si>
    <t>06-25-2024</t>
  </si>
  <si>
    <t>1201-BC.27 Keluar-608947-2024</t>
  </si>
  <si>
    <t>1204-BC.27 Masuk-608947-2024</t>
  </si>
  <si>
    <t>295059/295061/296283/296284/296280/296281/292119/290061/292099/292100/292101/292102/292103/292105/295060</t>
  </si>
  <si>
    <t>91%RCY PLY9%SPX SLJSY,140G,58"</t>
  </si>
  <si>
    <t>91%RCYL PLY 9%SPX SL JRSY,140G</t>
  </si>
  <si>
    <t>1201-BC.27 Keluar-610384-2024</t>
  </si>
  <si>
    <t>1204-BC.27 Masuk-610384-2024</t>
  </si>
  <si>
    <t>07-16-2024</t>
  </si>
  <si>
    <t>PRICE TICKET FOR BURLINGTON</t>
  </si>
  <si>
    <t>279406/279409/279408/279407</t>
  </si>
  <si>
    <t>1201-BC.27 Keluar-610844-2024</t>
  </si>
  <si>
    <t>1204-BC.27 Masuk-610844-2024</t>
  </si>
  <si>
    <t>NON GGI</t>
  </si>
  <si>
    <t>07-23-2024</t>
  </si>
  <si>
    <t>THREAD,SAMJIN NYLON, 70D</t>
  </si>
  <si>
    <t>SBI-00016</t>
  </si>
  <si>
    <t>SPUN POLY 40/2</t>
  </si>
  <si>
    <t>THREAD,SAMJIN@5000MT</t>
  </si>
  <si>
    <t>SBI-00005</t>
  </si>
  <si>
    <t>NYLON 70D/2</t>
  </si>
  <si>
    <t>1201-BC.27 Keluar-610862-2024</t>
  </si>
  <si>
    <t>1204-BC.27 Masuk-610862-2024</t>
  </si>
  <si>
    <t>60%CTN 40%POLY CVC TERRY, 260G</t>
  </si>
  <si>
    <t>TERRY-SOLID 185CM, 60% COTTON 40% POLY</t>
  </si>
  <si>
    <t>1201-BC.27 Keluar-610866-2024</t>
  </si>
  <si>
    <t>1204-BC.27 Masuk-610866-2024</t>
  </si>
  <si>
    <t>100% POLYESTER TAPE</t>
  </si>
  <si>
    <t xml:space="preserve"> </t>
  </si>
  <si>
    <t>ZIPPER, CD45DAO</t>
  </si>
  <si>
    <t xml:space="preserve">ZIPPER - CN45DAO (45CFDAO)	 	</t>
  </si>
  <si>
    <t>ZIPPER, CN45DAC</t>
  </si>
  <si>
    <t>ZIPPER - CN45DAC (45CFDAC)</t>
  </si>
  <si>
    <t>MAJUN LOKAL</t>
  </si>
  <si>
    <t>ELASTIC WEBBING</t>
  </si>
  <si>
    <t>THREAD,GUNZE@9000MT</t>
  </si>
  <si>
    <t>TGL DOKUMEN TIDAK SESUAI</t>
  </si>
  <si>
    <t>177108/224155/244492/263663/263665</t>
  </si>
  <si>
    <t>261269/261290/261300/263652</t>
  </si>
  <si>
    <t>263238/273738/263232</t>
  </si>
  <si>
    <t>263246/263252</t>
  </si>
  <si>
    <t>267694/268578</t>
  </si>
  <si>
    <t>263266/267795</t>
  </si>
  <si>
    <t>273713/273714</t>
  </si>
  <si>
    <t>282509/282510/282511/282512/282513/282474</t>
  </si>
  <si>
    <t>263248/265027/265028/265029/265030/265031</t>
  </si>
  <si>
    <t>265949/265950</t>
  </si>
  <si>
    <t>273732/273734/273740/273751</t>
  </si>
  <si>
    <t>ZIPPER - CN45DAO (45CFDAO)</t>
  </si>
  <si>
    <t>1201-BC.27 Keluar-611199-2024</t>
  </si>
  <si>
    <t>1204-BC.27 Masuk-611199-2024</t>
  </si>
  <si>
    <t>07-26-2024</t>
  </si>
  <si>
    <t>1201-BC.27 Keluar-611530-2024</t>
  </si>
  <si>
    <t>1204-BC.27 Masuk-611530-2024</t>
  </si>
  <si>
    <t>08-01-2024</t>
  </si>
  <si>
    <t>AC TCL - TAC18CSD/XS</t>
  </si>
  <si>
    <t>1201-BC.27 Keluar-611683-2024</t>
  </si>
  <si>
    <t>1204-BC.27 Masuk-611683-2024</t>
  </si>
  <si>
    <t>08-02-2024</t>
  </si>
  <si>
    <t>ROSS PO STICKER</t>
  </si>
  <si>
    <t>STICKER</t>
  </si>
  <si>
    <t>1201-BC.27 Keluar-612606-2024</t>
  </si>
  <si>
    <t>1204-BC.27 Masuk-612606-2024</t>
  </si>
  <si>
    <t>08-15-2024</t>
  </si>
  <si>
    <t>95%CTN 5%SPAN,150G,UK-KC0979-4</t>
  </si>
  <si>
    <t>57%BCI CTN 38%RCY PLY 5%SPX</t>
  </si>
  <si>
    <t>292586/293264/292588/292590/293263/292587/293265/292589</t>
  </si>
  <si>
    <t>57%BCI CTN 38%RCY PLY 5%SPX, 150G,60UK-KC0842-8</t>
  </si>
  <si>
    <t>292593/267375</t>
  </si>
  <si>
    <t>BCI 95%CT 5%SPX 40S+20D W FNSH, 150G,70CW,UK-KC0979-4</t>
  </si>
  <si>
    <t>BCI95%C 5%SP 40S+20D WFNS,185G, 50CW,UK-KC1552 1X1RIB</t>
  </si>
  <si>
    <t>BCI95%C 5%SP 40S+20D WFNS,185G</t>
  </si>
  <si>
    <t>BCI 95%CT 5%SPX 40S+20D W FNSH</t>
  </si>
  <si>
    <t>1201-BC.27 Keluar-612655-2024</t>
  </si>
  <si>
    <t>1204-BC.27 Masuk-612655-2024</t>
  </si>
  <si>
    <t>100% POLY DYED JERSEY KNIT</t>
  </si>
  <si>
    <t>100% POLYESTER RIB, FT2429 RIB</t>
  </si>
  <si>
    <t>263222/263215/273601/283016/273616/283011/292071</t>
  </si>
  <si>
    <t>1201-BC.27 Keluar-612762-2024</t>
  </si>
  <si>
    <t>1204-BC.27 Masuk-612762-2024</t>
  </si>
  <si>
    <t>08-19-2024</t>
  </si>
  <si>
    <t>SPUN POLYESTER</t>
  </si>
  <si>
    <t>SBI-000016</t>
  </si>
  <si>
    <t>1201-BC.27 Keluar-612947-2024</t>
  </si>
  <si>
    <t>1204-BC.27 Masuk-612947-2024</t>
  </si>
  <si>
    <t>08-21-2024</t>
  </si>
  <si>
    <t>295256/295259/295265/295258</t>
  </si>
  <si>
    <t>60%RCLPOLY33%RYN7%SPX,190G,58 KS616316(KN7569)</t>
  </si>
  <si>
    <t>295257/295260</t>
  </si>
  <si>
    <t>60%RCLPOLY33%RYN7%SPX,190G,58 KS616316B(KN7672)</t>
  </si>
  <si>
    <t>1201-BC.27 Keluar-613054-2024</t>
  </si>
  <si>
    <t>1204-BC.27 Masuk-613054-2024</t>
  </si>
  <si>
    <t>08-22-2024</t>
  </si>
  <si>
    <t>1201-BC.27 Keluar-613055-2024</t>
  </si>
  <si>
    <t>1204-BC.27 Masuk-613055-2024</t>
  </si>
  <si>
    <t>1201-BC.27 Keluar-613261-2024</t>
  </si>
  <si>
    <t>1204-BC.27 Masuk-613261-2024</t>
  </si>
  <si>
    <t>08-26-2024</t>
  </si>
  <si>
    <t>1201-BC.27 Keluar-613262-2024</t>
  </si>
  <si>
    <t>1204-BC.27 Masuk-613262-2024</t>
  </si>
  <si>
    <t>1201-BC.27 Keluar-613433-2024</t>
  </si>
  <si>
    <t>1204-BC.27 Masuk-613433-2024</t>
  </si>
  <si>
    <t>08-28-2024</t>
  </si>
  <si>
    <t>91%RCYL PLY 9%SPX MESH,58"</t>
  </si>
  <si>
    <t>292578/292582/292583/292584/292585</t>
  </si>
  <si>
    <t>91%RCYL PLY 9%SPX MESH,58", 130G,UK-KP1067</t>
  </si>
  <si>
    <t>1201-BC.27 Keluar-616694-2024</t>
  </si>
  <si>
    <t>1204-BC.27 Masuk-616694-2024</t>
  </si>
  <si>
    <t>10-10-2024</t>
  </si>
  <si>
    <t>HEAT TRANSFER ( AUTO )</t>
  </si>
  <si>
    <t>"UNISUN" BRAND HEAT TRANSFER PRESS S/N 0239213</t>
  </si>
  <si>
    <t>"UNISUN" BRAND HEAT TRANSFER PRESS S/N 0255678 0255677</t>
  </si>
  <si>
    <t>MESIN HEAT TRANSFER</t>
  </si>
  <si>
    <t>1201-BC.27 Keluar-617858-2024</t>
  </si>
  <si>
    <t>1204-BC.27 Masuk-617858-2024</t>
  </si>
  <si>
    <t>10-24-2024</t>
  </si>
  <si>
    <t>ELASTIC WB RECYCLE DEBOSSED</t>
  </si>
  <si>
    <t>ELASTIC WB RECYCLE DEBOSSED HSAG1097</t>
  </si>
  <si>
    <t>1201-BC.27 Keluar-901808-2023</t>
  </si>
  <si>
    <t>1204-BC.27 Masuk-901808-2023</t>
  </si>
  <si>
    <t xml:space="preserve">MIYAMORI JACKET
</t>
  </si>
  <si>
    <t>1201-BC.27 Keluar-902733-2023</t>
  </si>
  <si>
    <t>1204-BC.27 Masuk-902733-2023</t>
  </si>
  <si>
    <t>12-05-2023</t>
  </si>
  <si>
    <t xml:space="preserve">HANCA,100% POLYESTER
</t>
  </si>
  <si>
    <t>1201-BC.27 Keluar-902834-2023</t>
  </si>
  <si>
    <t>1204-BC.27 Masuk-902834-2023</t>
  </si>
  <si>
    <t>12-07-2023</t>
  </si>
  <si>
    <t xml:space="preserve">HANCA 100%POLYESTER &amp; INTERLINIG
</t>
  </si>
  <si>
    <t>1201-BC.27 Keluar-902912-2023</t>
  </si>
  <si>
    <t>1204-BC.27 Masuk-902912-2023</t>
  </si>
  <si>
    <t>12-11-2023</t>
  </si>
  <si>
    <t>1201-BC.27 Keluar-902915-2023</t>
  </si>
  <si>
    <t>1204-BC.27 Masuk-902915-2023</t>
  </si>
  <si>
    <t>1201-BC.27 Keluar-903146-2023</t>
  </si>
  <si>
    <t>1204-BC.27 Masuk-903146-2023</t>
  </si>
  <si>
    <t>12-18-2023</t>
  </si>
  <si>
    <t xml:space="preserve">        1204</t>
  </si>
  <si>
    <t>1204-BC.27 Keluar- 90381-2023</t>
  </si>
  <si>
    <t>1201-BC.27 Masuk- 90381-2023</t>
  </si>
  <si>
    <t xml:space="preserve"> 90381</t>
  </si>
  <si>
    <t>12-20-2023</t>
  </si>
  <si>
    <t>1204-BC.27 Keluar-600237-2024</t>
  </si>
  <si>
    <t>1201-BC.27 Masuk-600237-2024</t>
  </si>
  <si>
    <t>ELASTIC RIB WB,RUJ0004/38-255</t>
  </si>
  <si>
    <t xml:space="preserve">ELASTIC RIB WB,RUJ0004/38-255
</t>
  </si>
  <si>
    <t>1204-BC.27 Keluar-600308-2024</t>
  </si>
  <si>
    <t>1201-BC.27 Masuk-600308-2024</t>
  </si>
  <si>
    <t xml:space="preserve">ELASTIC RIB WB,RUJ0004/38-255
</t>
  </si>
  <si>
    <t>SIZE STICKER</t>
  </si>
  <si>
    <t xml:space="preserve">NEW FIT STICKER LP. 10509
</t>
  </si>
  <si>
    <t>283874 /295489</t>
  </si>
  <si>
    <t xml:space="preserve">SIZE STICKER
</t>
  </si>
  <si>
    <t>NEW FIT STICKER LP. 10509</t>
  </si>
  <si>
    <t>1204-BC.27 Keluar-600404-2024</t>
  </si>
  <si>
    <t>1201-BC.27 Masuk-600404-2024</t>
  </si>
  <si>
    <t>THREAD,100% META ARAMID,NE40/3</t>
  </si>
  <si>
    <t>HANGTAG, 18M TAG</t>
  </si>
  <si>
    <t>STICKER NAMA</t>
  </si>
  <si>
    <t>ZIP J/GA25FR3696086 RGMC-5,22"</t>
  </si>
  <si>
    <t>100% COTTON</t>
  </si>
  <si>
    <t>1204-BC.27 Keluar-600426-2024</t>
  </si>
  <si>
    <t>1201-BC.27 Masuk-600426-2024</t>
  </si>
  <si>
    <t>1204-BC.27 Keluar-600486-2024</t>
  </si>
  <si>
    <t>1201-BC.27 Masuk-600486-2024</t>
  </si>
  <si>
    <t>295474 /295477</t>
  </si>
  <si>
    <t>HTL-91%POLY 9%SPANDEX,130 GSM</t>
  </si>
  <si>
    <t>HTL-91%POLY 9%SPANDEX,140 GSM</t>
  </si>
  <si>
    <t>HTL - EM5210 ADIDAS LOGO</t>
  </si>
  <si>
    <t>HTL - AEROREADY LOGO, EM885</t>
  </si>
  <si>
    <t>HTL-91% POLY 9% SPDX, 140GSM</t>
  </si>
  <si>
    <t>294389 /294404 /295177</t>
  </si>
  <si>
    <t>1204-BC.27 Keluar-600525-2024</t>
  </si>
  <si>
    <t>1201-BC.27 Masuk-600525-2024</t>
  </si>
  <si>
    <t>BRAND LABEL FR,UK. 24MM X 30MM</t>
  </si>
  <si>
    <t xml:space="preserve">BRAND LABEL FR,UK. 24MM X 30MM
</t>
  </si>
  <si>
    <t xml:space="preserve">CARE LABEL FR
</t>
  </si>
  <si>
    <t>MAIN LABEL FR UK. 75MM X 33MM</t>
  </si>
  <si>
    <t xml:space="preserve">MAIN LABEL FR UK. 75MM X 33MM
</t>
  </si>
  <si>
    <t>1204-BC.27 Keluar-600682-2024</t>
  </si>
  <si>
    <t>1201-BC.27 Masuk-600682-2024</t>
  </si>
  <si>
    <t>01-12-2024</t>
  </si>
  <si>
    <t xml:space="preserve">100% POLYESTER
</t>
  </si>
  <si>
    <t>1204-BC.27 Keluar-600758-2024</t>
  </si>
  <si>
    <t>1201-BC.27 Masuk-600758-2024</t>
  </si>
  <si>
    <t>INSERT BOX</t>
  </si>
  <si>
    <t>BOX</t>
  </si>
  <si>
    <t>BOX - BOXER BRIEF MESH PRINT</t>
  </si>
  <si>
    <t>PLASTIC CLIP</t>
  </si>
  <si>
    <t>ROUND CLEAR STICKER</t>
  </si>
  <si>
    <t>WATERFALL PACKAGING+CARDBOARD</t>
  </si>
  <si>
    <t>1204-BC.27 Keluar-600759-2024</t>
  </si>
  <si>
    <t>1201-BC.27 Masuk-600759-2024</t>
  </si>
  <si>
    <t>1204-BC.27 Keluar-600771-2024</t>
  </si>
  <si>
    <t>1201-BC.27 Masuk-600771-2024</t>
  </si>
  <si>
    <t>ELASTIC WAISTBAND,RECYCLE QLTY</t>
  </si>
  <si>
    <t>278130 /283875</t>
  </si>
  <si>
    <t>1204-BC.27 Keluar-600920-2024</t>
  </si>
  <si>
    <t>1201-BC.27 Masuk-600920-2024</t>
  </si>
  <si>
    <t>01-17-2024</t>
  </si>
  <si>
    <t>295484 /295485</t>
  </si>
  <si>
    <t xml:space="preserve">ELASTIC WAISTBAND,RECYCLE QLTY
</t>
  </si>
  <si>
    <t>1204-BC.27 Keluar-600926-2024</t>
  </si>
  <si>
    <t>1201-BC.27 Masuk-600926-2024</t>
  </si>
  <si>
    <t>283822 /283823 /288470 /295248 /295457 /295468 /295469</t>
  </si>
  <si>
    <t>295455 /295456 /295458 /295459 /295460 /295461 /295462 /295465 /295467</t>
  </si>
  <si>
    <t>HTL-60%POLY 33%RAYN 7%SPX,190G</t>
  </si>
  <si>
    <t>1204-BC.27 Keluar-600939-2024</t>
  </si>
  <si>
    <t>1201-BC.27 Masuk-600939-2024</t>
  </si>
  <si>
    <t>295256 /295257 /295258 /295259 /295260 /295265</t>
  </si>
  <si>
    <t>295267 /295269 /295272 /295274 /295277 /295279</t>
  </si>
  <si>
    <t>1204-BC.27 Keluar-601016-2024</t>
  </si>
  <si>
    <t>1201-BC.27 Masuk-601016-2024</t>
  </si>
  <si>
    <t>01-18-2024</t>
  </si>
  <si>
    <t>263232 /273723</t>
  </si>
  <si>
    <t>283083 /283081 /283085</t>
  </si>
  <si>
    <t>1204-BC.27 Keluar-601032-2024</t>
  </si>
  <si>
    <t>1201-BC.27 Masuk-601032-2024</t>
  </si>
  <si>
    <t xml:space="preserve">RECTANGLE CLEAR STICKER
</t>
  </si>
  <si>
    <t xml:space="preserve">RFID UPC STICKER
</t>
  </si>
  <si>
    <t>1204-BC.27 Keluar-601086-2024</t>
  </si>
  <si>
    <t>1201-BC.27 Masuk-601086-2024</t>
  </si>
  <si>
    <t>1204-BC.27 Keluar-601110-2024</t>
  </si>
  <si>
    <t>1201-BC.27 Masuk-601110-2024</t>
  </si>
  <si>
    <t>295248 /295468 /295469</t>
  </si>
  <si>
    <t>295455 /295462</t>
  </si>
  <si>
    <t>295152 /295193</t>
  </si>
  <si>
    <t>1204-BC.27 Keluar-601226-2024</t>
  </si>
  <si>
    <t>1201-BC.27 Masuk-601226-2024</t>
  </si>
  <si>
    <t xml:space="preserve">100% POLY DYED JERSEY KNIT
</t>
  </si>
  <si>
    <t>INTERLINING, DT-3166</t>
  </si>
  <si>
    <t xml:space="preserve">INTERLINING, DT-3166
</t>
  </si>
  <si>
    <t>1204-BC.27 Keluar-601247-2024</t>
  </si>
  <si>
    <t>1201-BC.27 Masuk-601247-2024</t>
  </si>
  <si>
    <t>263238 /268188</t>
  </si>
  <si>
    <t>263099 /263102</t>
  </si>
  <si>
    <t>1204-BC.27 Keluar-601258-2024</t>
  </si>
  <si>
    <t>1201-BC.27 Masuk-601258-2024</t>
  </si>
  <si>
    <t xml:space="preserve">100% POLYESTER
</t>
  </si>
  <si>
    <t xml:space="preserve">100% POLYESTER RIB
</t>
  </si>
  <si>
    <t xml:space="preserve">100%POLY BENTLEY A1,HKC1352A02
</t>
  </si>
  <si>
    <t>1204-BC.27 Keluar-601265-2024</t>
  </si>
  <si>
    <t>1201-BC.27 Masuk-601265-2024</t>
  </si>
  <si>
    <t>1204-BC.27 Keluar-601283-2024</t>
  </si>
  <si>
    <t>1201-BC.27 Masuk-601283-2024</t>
  </si>
  <si>
    <t>295481 /295482 /295483</t>
  </si>
  <si>
    <t xml:space="preserve">91%RCYL PLY 9%SPX SGL JRSY,58"
</t>
  </si>
  <si>
    <t>1204-BC.27 Keluar-601357-2024</t>
  </si>
  <si>
    <t>1201-BC.27 Masuk-601357-2024</t>
  </si>
  <si>
    <t>290059 /290060</t>
  </si>
  <si>
    <t>1204-BC.27 Keluar-601364-2024</t>
  </si>
  <si>
    <t>1201-BC.27 Masuk-601364-2024</t>
  </si>
  <si>
    <t>295464 /295466</t>
  </si>
  <si>
    <t xml:space="preserve">ELASTIC WB RECYCLE DEBOSSED
</t>
  </si>
  <si>
    <t>BOX - LUXCOMFRT</t>
  </si>
  <si>
    <t xml:space="preserve">BOX - LUXCOMFRT BB
</t>
  </si>
  <si>
    <t>BOX - LUXCOMFRT TRNK</t>
  </si>
  <si>
    <t xml:space="preserve">BOX - LUXCOMFRT TRNK
</t>
  </si>
  <si>
    <t>1204-BC.27 Keluar-601436-2024</t>
  </si>
  <si>
    <t>1201-BC.27 Masuk-601436-2024</t>
  </si>
  <si>
    <t xml:space="preserve">100% POLYESTER RIB, FT2429 RIB
</t>
  </si>
  <si>
    <t>1204-BC.27 Keluar-601541-2024</t>
  </si>
  <si>
    <t>1201-BC.27 Masuk-601541-2024</t>
  </si>
  <si>
    <t>288615/ 288616</t>
  </si>
  <si>
    <t xml:space="preserve">THREAD,100% META ARAMID@4400MT
</t>
  </si>
  <si>
    <t>277329 /288617</t>
  </si>
  <si>
    <t xml:space="preserve">VELCRO FR, 2.5 CM
</t>
  </si>
  <si>
    <t>LOOPIN TALI, 20CM</t>
  </si>
  <si>
    <t>HANGTAG FR</t>
  </si>
  <si>
    <t xml:space="preserve">HANGTAG FR
</t>
  </si>
  <si>
    <t xml:space="preserve">LOOPIN TALI, 20CM
</t>
  </si>
  <si>
    <t>HOOK &amp; BAR, YKK 0,5"</t>
  </si>
  <si>
    <t xml:space="preserve">HOOK &amp; BAR, YKK 0,5"
</t>
  </si>
  <si>
    <t>1204-BC.27 Keluar-601684-2024</t>
  </si>
  <si>
    <t>1201-BC.27 Masuk-601684-2024</t>
  </si>
  <si>
    <t>01-30-2024</t>
  </si>
  <si>
    <t>1204-BC.27 Keluar-601711-2024</t>
  </si>
  <si>
    <t>1201-BC.27 Masuk-601711-2024</t>
  </si>
  <si>
    <t>1204-BC.27 Keluar-601829-2024</t>
  </si>
  <si>
    <t>1201-BC.27 Masuk-601829-2024</t>
  </si>
  <si>
    <t>290724 /283011 /290725</t>
  </si>
  <si>
    <t>1204-BC.27 Keluar-602002-2024</t>
  </si>
  <si>
    <t>1201-BC.27 Masuk-602002-2024</t>
  </si>
  <si>
    <t>290059/290060/290061/290062/290063/290064</t>
  </si>
  <si>
    <t xml:space="preserve">91% RCYL PLY 9%SPX SGL JRSY, 58" 140G, DX21079-LG
</t>
  </si>
  <si>
    <t>1204-BC.27 Keluar-602198-2024</t>
  </si>
  <si>
    <t>1201-BC.27 Masuk-602198-2024</t>
  </si>
  <si>
    <t>1204-BC.27 Keluar-602425-2024</t>
  </si>
  <si>
    <t>1201-BC.27 Masuk-602425-2024</t>
  </si>
  <si>
    <t xml:space="preserve">100% POLYESTER, FT2429
</t>
  </si>
  <si>
    <t>1204-BC.27 Keluar-602663-2024</t>
  </si>
  <si>
    <t>1201-BC.27 Masuk-602663-2024</t>
  </si>
  <si>
    <t>02-19-2024</t>
  </si>
  <si>
    <t>290060 / 290063 / 290064 / 292103</t>
  </si>
  <si>
    <t>91% RCYL PLY 9% SPX SGL JRSY,58",140G DX21079-LG</t>
  </si>
  <si>
    <t>1204-BC.27 Keluar-602665-2024</t>
  </si>
  <si>
    <t>1201-BC.27 Masuk-602665-2024</t>
  </si>
  <si>
    <t>1204-BC.27 Keluar-602666-2024</t>
  </si>
  <si>
    <t>1201-BC.27 Masuk-602666-2024</t>
  </si>
  <si>
    <t>1204-BC.27 Keluar-602667-2024</t>
  </si>
  <si>
    <t>1201-BC.27 Masuk-602667-2024</t>
  </si>
  <si>
    <t>1204-BC.27 Keluar-602824-2024</t>
  </si>
  <si>
    <t>1201-BC.27 Masuk-602824-2024</t>
  </si>
  <si>
    <t xml:space="preserve">100% POLYESTER MESH
</t>
  </si>
  <si>
    <t xml:space="preserve">INTERLINING,PCC,VG50
</t>
  </si>
  <si>
    <t>1204-BC.27 Keluar-602913-2024</t>
  </si>
  <si>
    <t>1201-BC.27 Masuk-602913-2024</t>
  </si>
  <si>
    <t>ELASTIC CLMLT LT WSTBND EL1131</t>
  </si>
  <si>
    <t>248251 / 248253 / 248261 / 253559 / 278641 / 283837</t>
  </si>
  <si>
    <t xml:space="preserve">ELASTIC CLIMALITE EL1313
</t>
  </si>
  <si>
    <t>ELASTIC CLIMALITE EL1313</t>
  </si>
  <si>
    <t>ELASTIC WB EL7670R</t>
  </si>
  <si>
    <t xml:space="preserve">ELASTIC WB EL7670R
</t>
  </si>
  <si>
    <t>ELASTIC, HK REF : 8884-10-2016</t>
  </si>
  <si>
    <t xml:space="preserve">ELASTIC, HK REF : 8884-10-2016
</t>
  </si>
  <si>
    <t xml:space="preserve">ELASTIC,EL1490 3 STPMSH JRP030
</t>
  </si>
  <si>
    <t xml:space="preserve">ELASTIC,FRM TRFL UNDRLN EL4732
</t>
  </si>
  <si>
    <t>ELASTIC,EL1490 3 STPMSH JRP030</t>
  </si>
  <si>
    <t xml:space="preserve">ELASTIC CLIMALITE EL1849/1131
</t>
  </si>
  <si>
    <t>290108 / 294069</t>
  </si>
  <si>
    <t xml:space="preserve">ELASTIC CLIMALITE LITE
</t>
  </si>
  <si>
    <t>ELASTIC WB EL3495</t>
  </si>
  <si>
    <t>238208 / 238209 / 240318 / 241345 / 243450 / 244420 / 253166</t>
  </si>
  <si>
    <t xml:space="preserve">ELASTIC CLMLT LT WSTBND EL1131
</t>
  </si>
  <si>
    <t xml:space="preserve">ELASTIC EL 5161
</t>
  </si>
  <si>
    <t>294086 / 294399</t>
  </si>
  <si>
    <t xml:space="preserve">ELASTIC FORUM TREFOIL FILLED
</t>
  </si>
  <si>
    <t>-278662 / 278663</t>
  </si>
  <si>
    <t xml:space="preserve">ELASTIC FRM TRFOIL FILD EL4730
</t>
  </si>
  <si>
    <t xml:space="preserve">ELASTIC WB CLIMALITE EL 7684R
</t>
  </si>
  <si>
    <t>274122 / 274126 / 278670</t>
  </si>
  <si>
    <t xml:space="preserve">ELASTIC WB EL3495
</t>
  </si>
  <si>
    <t>ELASTIC FORUM TREFOIL FILLED</t>
  </si>
  <si>
    <t>ELASTIC CLIMALITE EL1849/1131</t>
  </si>
  <si>
    <t>ELASTIC FRM TRFOIL FILD EL4730</t>
  </si>
  <si>
    <t>ELASTIC EL 5161</t>
  </si>
  <si>
    <t>ELASTIC,FRM TRFL UNDRLN EL4732</t>
  </si>
  <si>
    <t>ELASTIC CLIMALITE LITE</t>
  </si>
  <si>
    <t>ELASTIC WB CLIMALITE EL 7684R</t>
  </si>
  <si>
    <t>QTY PER UoM TIDAK SESUAI</t>
  </si>
  <si>
    <t>1204-BC.27 Keluar-603248-2024</t>
  </si>
  <si>
    <t>1201-BC.27 Masuk-603248-2024</t>
  </si>
  <si>
    <t>02-27-2024</t>
  </si>
  <si>
    <t>292109/295060/292102/292105/295060/290061/290063/290059/290061/290063/292099/292100/292101/292102/292104/292105/292109/295060</t>
  </si>
  <si>
    <t>1204-BC.27 Keluar-603251-2024</t>
  </si>
  <si>
    <t>1201-BC.27 Masuk-603251-2024</t>
  </si>
  <si>
    <t>290059/292102/290059/292099/290059</t>
  </si>
  <si>
    <t>1204-BC.27 Keluar-603351-2024</t>
  </si>
  <si>
    <t>1201-BC.27 Masuk-603351-2024</t>
  </si>
  <si>
    <t>02-29-2024</t>
  </si>
  <si>
    <t>91%RCYL PLY *%SPX SGL JRSY, 58", 140G,DX21079-LG</t>
  </si>
  <si>
    <t>1204-BC.27 Keluar-603825-2024</t>
  </si>
  <si>
    <t>1201-BC.27 Masuk-603825-2024</t>
  </si>
  <si>
    <t>03-07-2024</t>
  </si>
  <si>
    <t xml:space="preserve">ELASTIC BAND NOMEX FR 25 MM
</t>
  </si>
  <si>
    <t>1204-BC.27 Keluar-604018-2024</t>
  </si>
  <si>
    <t>1201-BC.27 Masuk-604018-2024</t>
  </si>
  <si>
    <t>03-12-2024</t>
  </si>
  <si>
    <t>SIZE LABEL FIRE RETARDANT</t>
  </si>
  <si>
    <t>277334/ 282670/ 282671/ 282672/ 282673/ 290278</t>
  </si>
  <si>
    <t xml:space="preserve">SIZE LABEL FIRE RETARDANT
</t>
  </si>
  <si>
    <t>1204-BC.27 Keluar-604019-2024</t>
  </si>
  <si>
    <t>1201-BC.27 Masuk-604019-2024</t>
  </si>
  <si>
    <t xml:space="preserve">THREAD,100% META ARAMID@4400MT
</t>
  </si>
  <si>
    <t>1204-BC.27 Keluar-604601-2024</t>
  </si>
  <si>
    <t>1201-BC.27 Masuk-604601-2024</t>
  </si>
  <si>
    <t>03-20-2024</t>
  </si>
  <si>
    <t>PATCH NAMA</t>
  </si>
  <si>
    <t xml:space="preserve">PATCH NAMA
</t>
  </si>
  <si>
    <t>1204-BC.27 Keluar-604948-2024</t>
  </si>
  <si>
    <t>1201-BC.27 Masuk-604948-2024</t>
  </si>
  <si>
    <t>03-26-2024</t>
  </si>
  <si>
    <t>ADIDAS</t>
  </si>
  <si>
    <t>BRIEF ADIDAS</t>
  </si>
  <si>
    <t>1204-BC.27 Keluar-604961-2024</t>
  </si>
  <si>
    <t>1201-BC.27 Masuk-604961-2024</t>
  </si>
  <si>
    <t>1204-BC.27 Keluar-605469-2024</t>
  </si>
  <si>
    <t>1201-BC.27 Masuk-605469-2024</t>
  </si>
  <si>
    <t>04-03-2024</t>
  </si>
  <si>
    <t xml:space="preserve">49%LNZINGFR 49%ARAMID 2%ANTSTC
</t>
  </si>
  <si>
    <t xml:space="preserve">ARAMID FIBER, 120GSM, 143CM
</t>
  </si>
  <si>
    <t>1204-BC.27 Keluar-605653-2024</t>
  </si>
  <si>
    <t>1201-BC.27 Masuk-605653-2024</t>
  </si>
  <si>
    <t>04-16-2024</t>
  </si>
  <si>
    <t>282670/ 282671/ 282672/ 290278</t>
  </si>
  <si>
    <t xml:space="preserve">ZIP J/GA25FR3696086 RGMC-5,22"
</t>
  </si>
  <si>
    <t>CARTON BOX K200/M150/K200 C/F</t>
  </si>
  <si>
    <t xml:space="preserve">CARTON BOX K200/M150/K200 C/F
</t>
  </si>
  <si>
    <t>1204-BC.27 Keluar-605759-2024</t>
  </si>
  <si>
    <t>1201-BC.27 Masuk-605759-2024</t>
  </si>
  <si>
    <t>1204-BC.27 Keluar-605897-2024</t>
  </si>
  <si>
    <t>1201-BC.27 Masuk-605897-2024</t>
  </si>
  <si>
    <t>04-19-2024</t>
  </si>
  <si>
    <t>280408/ 287870/ 289320/ 296995/ 296996/ 296997</t>
  </si>
  <si>
    <t xml:space="preserve">THREAD,SAMJIN@5000MT 
</t>
  </si>
  <si>
    <t>1204-BC.27 Keluar-606290-2024</t>
  </si>
  <si>
    <t>1201-BC.27 Masuk-606290-2024</t>
  </si>
  <si>
    <t>04-25-2024</t>
  </si>
  <si>
    <t>WAPPEN/ PATCH</t>
  </si>
  <si>
    <t>283908/ 283909/ 283910/ 283911</t>
  </si>
  <si>
    <t xml:space="preserve">WAPPEN/ PATCH
</t>
  </si>
  <si>
    <t>1204-BC.27 Keluar-606318-2024</t>
  </si>
  <si>
    <t>1201-BC.27 Masuk-606318-2024</t>
  </si>
  <si>
    <t>05-20-2024</t>
  </si>
  <si>
    <t>263238 /267794 /273723</t>
  </si>
  <si>
    <t>263098 /263102</t>
  </si>
  <si>
    <t xml:space="preserve">INTERLINING,PCC,VG50
</t>
  </si>
  <si>
    <t>1204-BC.27 Keluar-606393-2024</t>
  </si>
  <si>
    <t>1201-BC.27 Masuk-606393-2024</t>
  </si>
  <si>
    <t>04-26-2024</t>
  </si>
  <si>
    <t>177108 /244492 /263665</t>
  </si>
  <si>
    <t xml:space="preserve">THREAD,GUNZE@5000MT
</t>
  </si>
  <si>
    <t>261269 /261300 /263652</t>
  </si>
  <si>
    <t xml:space="preserve">THREAD,GUNZE@8000MT
</t>
  </si>
  <si>
    <t xml:space="preserve">THREAD,GUNZE@9000MT
</t>
  </si>
  <si>
    <t>1204-BC.27 Keluar-606469-2024</t>
  </si>
  <si>
    <t>1201-BC.27 Masuk-606469-2024</t>
  </si>
  <si>
    <t>04-29-2024</t>
  </si>
  <si>
    <t>1204-BC.27 Keluar-606545-2024</t>
  </si>
  <si>
    <t>1201-BC.27 Masuk-606545-2024</t>
  </si>
  <si>
    <t>04-30-2024</t>
  </si>
  <si>
    <t>263099 /263101</t>
  </si>
  <si>
    <t xml:space="preserve">100%POLY BENTLEY A1,HKC1352A02
</t>
  </si>
  <si>
    <t>1204-BC.27 Keluar-606637-2024</t>
  </si>
  <si>
    <t>1201-BC.27 Masuk-606637-2024</t>
  </si>
  <si>
    <t>263099/ 263102</t>
  </si>
  <si>
    <t>263230/ 263232/ 273726/ 292066</t>
  </si>
  <si>
    <t>1204-BC.27 Keluar-606706-2024</t>
  </si>
  <si>
    <t>1201-BC.27 Masuk-606706-2024</t>
  </si>
  <si>
    <t>05-03-2024</t>
  </si>
  <si>
    <t>263238 /273738</t>
  </si>
  <si>
    <t xml:space="preserve">100% POLYESTER RIB
</t>
  </si>
  <si>
    <t>1204-BC.27 Keluar-606928-2024</t>
  </si>
  <si>
    <t>1201-BC.27 Masuk-606928-2024</t>
  </si>
  <si>
    <t>05-07-2024</t>
  </si>
  <si>
    <t>263243 /263246 /263252</t>
  </si>
  <si>
    <t>263266 /267795</t>
  </si>
  <si>
    <t>273713 /273714</t>
  </si>
  <si>
    <t>282509 /282510 /282511 /282512 /282513</t>
  </si>
  <si>
    <t>263248 /265027 /265028 /265029 /265030 /265031 /267641</t>
  </si>
  <si>
    <t>WASHING NAME</t>
  </si>
  <si>
    <t>1204-BC.27 Keluar-607221-2024</t>
  </si>
  <si>
    <t>1201-BC.27 Masuk-607221-2024</t>
  </si>
  <si>
    <t>05-13-2024</t>
  </si>
  <si>
    <t>BX</t>
  </si>
  <si>
    <t>177108 /224155 /244492 /263663 /263665</t>
  </si>
  <si>
    <t>261269 /261290 /261300 /263652</t>
  </si>
  <si>
    <t>267694 /268578</t>
  </si>
  <si>
    <t>263243 /263246</t>
  </si>
  <si>
    <t>282509 /282510 /282512 /282513</t>
  </si>
  <si>
    <t>1204-BC.27 Keluar-607342-2024</t>
  </si>
  <si>
    <t>1201-BC.27 Masuk-607342-2024</t>
  </si>
  <si>
    <t>05-14-2024</t>
  </si>
  <si>
    <t>177108 /244492 /263663 /263665</t>
  </si>
  <si>
    <t>265949 /265950</t>
  </si>
  <si>
    <t>273732 /273734 /273740 /273751</t>
  </si>
  <si>
    <t>1204-BC.27 Keluar-607482-2024</t>
  </si>
  <si>
    <t>1201-BC.27 Masuk-607482-2024</t>
  </si>
  <si>
    <t>05-16-2024</t>
  </si>
  <si>
    <t xml:space="preserve">TAPE
</t>
  </si>
  <si>
    <t xml:space="preserve">ZIPPER, CN45DAC
</t>
  </si>
  <si>
    <t>263248 /265027 /265028 /265029 /265030 /267641</t>
  </si>
  <si>
    <t xml:space="preserve">BRAND NAME
</t>
  </si>
  <si>
    <t xml:space="preserve">QUALITY NAME
</t>
  </si>
  <si>
    <t xml:space="preserve">HANGTAG
</t>
  </si>
  <si>
    <t>1204-BC.27 Keluar-607578-2024</t>
  </si>
  <si>
    <t>1201-BC.27 Masuk-607578-2024</t>
  </si>
  <si>
    <t>05-17-2024</t>
  </si>
  <si>
    <t>237037/267381/267540/274753/274754/276877/276878</t>
  </si>
  <si>
    <t xml:space="preserve">57%CT 38%PLY 5%SPD, 150G, 60-62"
</t>
  </si>
  <si>
    <t>90%CTN 10%SPX JRSY 50'S 150GSM</t>
  </si>
  <si>
    <t>117162 /117164</t>
  </si>
  <si>
    <t xml:space="preserve">MESH 30S/1 COMBED CTN+POLY+SPX
</t>
  </si>
  <si>
    <t>57%CT 38%PLY 5%SPD,150G,60-62"</t>
  </si>
  <si>
    <t>MESH 30S/1 COMBED CTN+POLY+SPX</t>
  </si>
  <si>
    <t xml:space="preserve">60%CTN 35%POLY 5%SPDX, 150G, 70"
</t>
  </si>
  <si>
    <t>57%CTN 38%POLY 5%SPX(CVC),150G</t>
  </si>
  <si>
    <t xml:space="preserve">117033 /117034 /193407 /217467 /223937 </t>
  </si>
  <si>
    <t xml:space="preserve">90%CTN 10%SPX JRSY 50'S 150GSM 
</t>
  </si>
  <si>
    <t>254941 /254942 /254945 /255888 /255889 /267373 /267377 /267380 /267382 /269370 /270681 /270912 /271003 /274751 /282192</t>
  </si>
  <si>
    <t xml:space="preserve">95%CTN 5%SPAN, 150G, UK-KC0979
</t>
  </si>
  <si>
    <t>95%CTN 5%SPAN,150G,UK-KC0979</t>
  </si>
  <si>
    <t>60%CTN 35%POLY 5%SPDX,150G,70"</t>
  </si>
  <si>
    <t>95%CTN 5%SPAN,150G,UK-KC0979-2</t>
  </si>
  <si>
    <t>95%CTN 5%SPAN,150G,UK-KC0979-5</t>
  </si>
  <si>
    <t>95%CTN 5%SPAN,150G,UK-KC0979-6</t>
  </si>
  <si>
    <t>92%POLY 8%SPAN S-JRSY 110G,60"</t>
  </si>
  <si>
    <t>92%PLY 8%SPX SGL JRSY,110G,60"</t>
  </si>
  <si>
    <t>274435 /274786 /276844 /288581 /288582</t>
  </si>
  <si>
    <t xml:space="preserve">86%RCYL PL 6%VRG PL 8%SP MSH 
</t>
  </si>
  <si>
    <t>91%PLY 9%SPX SGL JRSY SM DULL</t>
  </si>
  <si>
    <t>91%PLY 9%SPX SJRY WICKING 144G</t>
  </si>
  <si>
    <t xml:space="preserve">241286 /241287 /241288 /245159 /176430 /176436 /178261 /178460 /180872 /183500 /188837 /188839 /188846 /208908 /208909 /209639 /219120 /225565 /225566 /225572 /225574 /230129 /230434 /232203 /232205 </t>
  </si>
  <si>
    <t xml:space="preserve">91%POLY 9%SPXJRSY 75D+20D 144G
</t>
  </si>
  <si>
    <t>239349 /245120 /245121 /256404 /256405 /276858 /117162 /117164 /176429 /176430 /176431 /176436 /176437 /176437 /176437 /178261 /276858 /276865 /278572 /278573 /288541 /288543 /288544 /288545 /288549 /288550 /290525 /238062 /239349</t>
  </si>
  <si>
    <t xml:space="preserve">91%PLY 9%SPX SGL JRSY SM DULL, 140GSM
</t>
  </si>
  <si>
    <t>91%PLY 9%SPX SGL JRSY 140G,52”</t>
  </si>
  <si>
    <t>91%PLY 9%SPX SGLJRSY,144G,52"</t>
  </si>
  <si>
    <t xml:space="preserve">247261 /247264 /247265 /247266 /247270 /247272 /250005 /250006 /250010 /256399 /258874 /260923 /265932 /265934 /265935 /265944 /266571 /266572 /266573 /266574 /274114 /274115 /274115 /274116 /276845 /276846 /276847 /276848 </t>
  </si>
  <si>
    <t xml:space="preserve">92%PLY 8%SPX SGL JRSY, 110G,60"
</t>
  </si>
  <si>
    <t>92%POLY 8%SPDX SMALL MESH 128G</t>
  </si>
  <si>
    <t xml:space="preserve">245098 /245099 /245103 /245118 /176429 /176431 /176437 /188891 /225564 /225573 </t>
  </si>
  <si>
    <t xml:space="preserve">92%PLY 8%SPX SP1 MSH WICK 128G
</t>
  </si>
  <si>
    <t>92%POLY 8%SPAN SGL JRSY 110G</t>
  </si>
  <si>
    <t>91%PL9%SPX SJRY WCKNG 144G,52"</t>
  </si>
  <si>
    <t>86%RCYL PL 6%VRG PL 8%SP MSH</t>
  </si>
  <si>
    <t>91%POLY 9%SPXJRSY 75D+20D 144G</t>
  </si>
  <si>
    <t>92%PLY 8%SPX SP1 MSH WICK 128G</t>
  </si>
  <si>
    <t>86%RCYL PL 6%VRG PL 8%SPD MSH</t>
  </si>
  <si>
    <t>92%PLY 8%SPX SL MSH WICK 128G</t>
  </si>
  <si>
    <t>91%POLY 9%SPX JRSY,144G</t>
  </si>
  <si>
    <t>91%POLY 9%SPDX SP1 144G,52"</t>
  </si>
  <si>
    <t>1204-BC.27 Keluar-607682-2024</t>
  </si>
  <si>
    <t>1201-BC.27 Masuk-607682-2024</t>
  </si>
  <si>
    <t>1204-BC.27 Keluar-607728-2024</t>
  </si>
  <si>
    <t>1201-BC.27 Masuk-607728-2024</t>
  </si>
  <si>
    <t>1204-BC.27 Keluar-608055-2024</t>
  </si>
  <si>
    <t>1201-BC.27 Masuk-608055-2024</t>
  </si>
  <si>
    <t>05-27-2024</t>
  </si>
  <si>
    <t>295059 / 295061 / 296283 / 296284 / 296280 / 296281 / 292119</t>
  </si>
  <si>
    <t xml:space="preserve">91%RCYL PLY 9%SPX SGL JRSY,58", 140G,DX21079-LG
</t>
  </si>
  <si>
    <t>290061 /292099 /292100 /292101 /292102 /292103 /292105 /295060</t>
  </si>
  <si>
    <t>1204-BC.27 Keluar-608148-2024</t>
  </si>
  <si>
    <t>1201-BC.27 Masuk-608148-2024</t>
  </si>
  <si>
    <t>05-28-2024</t>
  </si>
  <si>
    <t xml:space="preserve">290059 /290060 /290061 /290063 /290064 /292101 /292116 / 294571 /294572 /295060  </t>
  </si>
  <si>
    <t>1204-BC.27 Keluar-608195-2024</t>
  </si>
  <si>
    <t>1201-BC.27 Masuk-608195-2024</t>
  </si>
  <si>
    <t xml:space="preserve">LOCK PIN
</t>
  </si>
  <si>
    <t xml:space="preserve">POLYBAG
</t>
  </si>
  <si>
    <t xml:space="preserve">SINGLE LAYER
</t>
  </si>
  <si>
    <t xml:space="preserve">TISSUE PAPER (KSD)
</t>
  </si>
  <si>
    <t xml:space="preserve">CARTON BOX
</t>
  </si>
  <si>
    <t>1204-BC.27 Keluar-608591-2024</t>
  </si>
  <si>
    <t>1201-BC.27 Masuk-608591-2024</t>
  </si>
  <si>
    <t>06-04-2024</t>
  </si>
  <si>
    <t>1204-BC.27 Keluar-609434-2024</t>
  </si>
  <si>
    <t>1201-BC.27 Masuk-609434-2024</t>
  </si>
  <si>
    <t>06-14-2024</t>
  </si>
  <si>
    <t>1204-BC.27 Keluar-609542-2024</t>
  </si>
  <si>
    <t>1201-BC.27 Masuk-609542-2024</t>
  </si>
  <si>
    <t>1204-BC.27 Keluar-609788-2024</t>
  </si>
  <si>
    <t>1201-BC.27 Masuk-609788-2024</t>
  </si>
  <si>
    <t>06-20-2024</t>
  </si>
  <si>
    <t>1204-BC.27 Keluar-611328-2024</t>
  </si>
  <si>
    <t>1201-BC.27 Masuk-611328-2024</t>
  </si>
  <si>
    <t>07-12-2024</t>
  </si>
  <si>
    <t>295256 /295259 /295265 /295256 /295258</t>
  </si>
  <si>
    <t>60%RCLPOLY33%RYN7%SPX,190G,58" KS616316(KN7569)</t>
  </si>
  <si>
    <t>295257/ 295260/ 295257</t>
  </si>
  <si>
    <t>60%RCLPOLY33%RYN7%SPX,190G,58" KS616316B(KN7672)</t>
  </si>
  <si>
    <t>1204-BC.27 Keluar-611412-2024</t>
  </si>
  <si>
    <t>1201-BC.27 Masuk-611412-2024</t>
  </si>
  <si>
    <t>07-15-2024</t>
  </si>
  <si>
    <t>GRAPHIC STICKER LP.10442-E</t>
  </si>
  <si>
    <t>WATERFALL PACKAGING+CARD BOARD</t>
  </si>
  <si>
    <t>GRAPHIC STICKER LP.10442-F</t>
  </si>
  <si>
    <t>BOX - BOXER BRIEF SYNTHETIC</t>
  </si>
  <si>
    <t>GRAPHIC STICKER LP.10442-H</t>
  </si>
  <si>
    <t>1204-BC.27 Keluar-611419-2024</t>
  </si>
  <si>
    <t>1201-BC.27 Masuk-611419-2024</t>
  </si>
  <si>
    <t>290059/290060/290061</t>
  </si>
  <si>
    <t>1204-BC.27 Keluar-611440-2024</t>
  </si>
  <si>
    <t>1201-BC.27 Masuk-611440-2024</t>
  </si>
  <si>
    <t>1204-BC.27 Keluar-611457-2024</t>
  </si>
  <si>
    <t>1201-BC.27 Masuk-611457-2024</t>
  </si>
  <si>
    <t>295211/295223/295228</t>
  </si>
  <si>
    <t>ELASTIC LOGO WB,RUJ0002/32-220</t>
  </si>
  <si>
    <t>295156/299816</t>
  </si>
  <si>
    <t>ELASTIC RIB WB,RUJ0001/32-220</t>
  </si>
  <si>
    <t>249446/295152</t>
  </si>
  <si>
    <t>1204-BC.27 Keluar-611470-2024</t>
  </si>
  <si>
    <t>1201-BC.27 Masuk-611470-2024</t>
  </si>
  <si>
    <t>1204-BC.27 Keluar-611543-2024</t>
  </si>
  <si>
    <t>1201-BC.27 Masuk-611543-2024</t>
  </si>
  <si>
    <t>GRAPHIC STICKER LP.10442-G</t>
  </si>
  <si>
    <t>1204-BC.27 Keluar-611622-2024</t>
  </si>
  <si>
    <t>1201-BC.27 Masuk-611622-2024</t>
  </si>
  <si>
    <t>07-17-2024</t>
  </si>
  <si>
    <t>299793/299794/299795/299796/299797/299798/299799/299800/299801</t>
  </si>
  <si>
    <t>1204-BC.27 Keluar-611640-2024</t>
  </si>
  <si>
    <t>1201-BC.27 Masuk-611640-2024</t>
  </si>
  <si>
    <t>1204-BC.27 Keluar-611930-2024</t>
  </si>
  <si>
    <t>1201-BC.27 Masuk-611930-2024</t>
  </si>
  <si>
    <t>07-22-2024</t>
  </si>
  <si>
    <t>299814/299830</t>
  </si>
  <si>
    <t>1204-BC.27 Keluar-612130-2024</t>
  </si>
  <si>
    <t>1201-BC.27 Masuk-612130-2024</t>
  </si>
  <si>
    <t>07-24-2024</t>
  </si>
  <si>
    <t>299822/299832</t>
  </si>
  <si>
    <t>299827/299831/299833</t>
  </si>
  <si>
    <t>1204-BC.27 Keluar-612333-2024</t>
  </si>
  <si>
    <t>1201-BC.27 Masuk-612333-2024</t>
  </si>
  <si>
    <t>1204-BC.27 Keluar-612383-2024</t>
  </si>
  <si>
    <t>1201-BC.27 Masuk-612383-2024</t>
  </si>
  <si>
    <t>07-29-2024</t>
  </si>
  <si>
    <t>299790/299791/299792/295256</t>
  </si>
  <si>
    <t>1204-BC.27 Keluar-612406-2024</t>
  </si>
  <si>
    <t>1201-BC.27 Masuk-612406-2024</t>
  </si>
  <si>
    <t>1204-BC.27 Keluar-612426-2024</t>
  </si>
  <si>
    <t>1201-BC.27 Masuk-612426-2024</t>
  </si>
  <si>
    <t>295256/295257/295265</t>
  </si>
  <si>
    <t>1204-BC.27 Keluar-612593-2024</t>
  </si>
  <si>
    <t>1201-BC.27 Masuk-612593-2024</t>
  </si>
  <si>
    <t>07-31-2024</t>
  </si>
  <si>
    <t>1204-BC.27 Keluar-612833-2024</t>
  </si>
  <si>
    <t>1201-BC.27 Masuk-612833-2024</t>
  </si>
  <si>
    <t>ELASTIC WB PRFORMANCE DEBOSSED</t>
  </si>
  <si>
    <t>300522/300523/300524/300525/300526</t>
  </si>
  <si>
    <t>1204-BC.27 Keluar-613205-2024</t>
  </si>
  <si>
    <t>1201-BC.27 Masuk-613205-2024</t>
  </si>
  <si>
    <t>08-08-2024</t>
  </si>
  <si>
    <t>292586 /293264 /292588 /292590 /293263 /292587 /293265 /292589</t>
  </si>
  <si>
    <t>57%BCI CTN 38%RCY PLY 5%SPX, 150G,60"UK-KC0842-8,</t>
  </si>
  <si>
    <t>292593 /267375 /292593 /267375</t>
  </si>
  <si>
    <t>BCI 95%CT 5%SPX 40S+20D W FNSH, 150G,70"CW,UK-KC0979-4</t>
  </si>
  <si>
    <t>292594 /292594</t>
  </si>
  <si>
    <t>BCI95%C 5%SP 40S+20D WFNS,185G, 50"CW,UK-KC1552 1X1RIB,</t>
  </si>
  <si>
    <t>292578 /292582 /292583 /292584 /292585</t>
  </si>
  <si>
    <t>1204-BC.27 Keluar-616477-2024</t>
  </si>
  <si>
    <t>1201-BC.27 Masuk-616477-2024</t>
  </si>
  <si>
    <t>10-01-2024</t>
  </si>
  <si>
    <t>MESIN RELAXASI</t>
  </si>
  <si>
    <t>-</t>
  </si>
  <si>
    <t xml:space="preserve">      1204LS</t>
  </si>
  <si>
    <t>1204-BC.27 Keluar-617914-2024</t>
  </si>
  <si>
    <t>1201-BC.27 Masuk-617914-2024</t>
  </si>
  <si>
    <t>10-23-2024</t>
  </si>
  <si>
    <t>INRM</t>
  </si>
  <si>
    <t>SEAMLESS HEAT-PRESSING</t>
  </si>
  <si>
    <t>SEAMLESS HEAT-PRESSING MACHINE</t>
  </si>
  <si>
    <t>PRESSING SLEEVE OPENING</t>
  </si>
  <si>
    <t>PRESSING SLEEVE UNDERAM</t>
  </si>
  <si>
    <t>ROUND COMPLEMENTATION MOLD</t>
  </si>
  <si>
    <t>PRESSING SELEEVE UNDERAM</t>
  </si>
  <si>
    <t>PRESSING SELEEVE OPENING</t>
  </si>
  <si>
    <t>HOT AIR SEALING MACHINE</t>
  </si>
  <si>
    <t>1204-BC.27 Keluar-617989-2024</t>
  </si>
  <si>
    <t>1201-BC.27 Masuk-617989-2024</t>
  </si>
  <si>
    <t>UNISUN BRAND HEAT TRANSFER PRESS S/N 0239213, 0255678, 0255677</t>
  </si>
  <si>
    <t>1204-BC.27 Keluar-900221-2023</t>
  </si>
  <si>
    <t>1201-BC.27 Masuk-900221-2023</t>
  </si>
  <si>
    <t>1204-BC.27 Keluar-900251-2023</t>
  </si>
  <si>
    <t>1201-BC.27 Masuk-900251-2023</t>
  </si>
  <si>
    <t>1204-BC.27 Keluar-900362-2023</t>
  </si>
  <si>
    <t>1201-BC.27 Masuk-900362-2023</t>
  </si>
  <si>
    <t>1204-BC.27 Keluar-900436-2023</t>
  </si>
  <si>
    <t>1201-BC.27 Masuk-900436-2023</t>
  </si>
  <si>
    <t>1204-BC.27 Keluar-900511-2023</t>
  </si>
  <si>
    <t>1201-BC.27 Masuk-900511-2023</t>
  </si>
  <si>
    <t>273583 /273596/ 273601/ 273616</t>
  </si>
  <si>
    <t xml:space="preserve">100% POLYESTER MESH
</t>
  </si>
  <si>
    <t>1204-BC.27 Keluar-900570-2023</t>
  </si>
  <si>
    <t>1201-BC.27 Masuk-900570-2023</t>
  </si>
  <si>
    <t>244492/ 263665</t>
  </si>
  <si>
    <t>261290/ 261300/ 263652</t>
  </si>
  <si>
    <t>1204-BC.27 Keluar-900649-2023</t>
  </si>
  <si>
    <t>1201-BC.27 Masuk-900649-2023</t>
  </si>
  <si>
    <t>177112/ 224155 /225215 /263661</t>
  </si>
  <si>
    <t>263665 /282781</t>
  </si>
  <si>
    <t>261277/ 261287/ 261290/ 263648/ 263652</t>
  </si>
  <si>
    <t>282796/ 282797/ 282798 /282799</t>
  </si>
  <si>
    <t>282800/ 282801/ 282805/ 282806</t>
  </si>
  <si>
    <t>282807/ 282808 /282809/ 282813</t>
  </si>
  <si>
    <t>282814 /282815</t>
  </si>
  <si>
    <t>ZIPPER 1CF3DAC</t>
  </si>
  <si>
    <t>263248/ 265027/ 265028/ 265029</t>
  </si>
  <si>
    <t>265030 /265031</t>
  </si>
  <si>
    <t>1204-BC.27 Keluar-900705-2023</t>
  </si>
  <si>
    <t>1201-BC.27 Masuk-900705-2023</t>
  </si>
  <si>
    <t>100%POLYESTER</t>
  </si>
  <si>
    <t>273601 /292052</t>
  </si>
  <si>
    <t>273596/ 292072/ 292074/ 292085</t>
  </si>
  <si>
    <t xml:space="preserve">100% POLY RUSSELL CUFF
</t>
  </si>
  <si>
    <t>100% POLY RUSSELL CUFF</t>
  </si>
  <si>
    <t xml:space="preserve">100% POLY RUSSELL HEM
</t>
  </si>
  <si>
    <t>100% POLY RUSSELL HEM</t>
  </si>
  <si>
    <t>1204-BC.27 Keluar-900715-2023</t>
  </si>
  <si>
    <t>1201-BC.27 Masuk-900715-2023</t>
  </si>
  <si>
    <t>1204-BC.27 Keluar-900729-2023</t>
  </si>
  <si>
    <t>1201-BC.27 Masuk-900729-2023</t>
  </si>
  <si>
    <t>ADIDAS BRIEF</t>
  </si>
  <si>
    <t>1204-BC.27 Keluar-900739-2023</t>
  </si>
  <si>
    <t>1201-BC.27 Masuk-900739-2023</t>
  </si>
  <si>
    <t>224155/ 244492</t>
  </si>
  <si>
    <t xml:space="preserve">THREAD,GUNZE@5000MT
</t>
  </si>
  <si>
    <t>ZIPPER, CF50G159</t>
  </si>
  <si>
    <t>284985/ 284986</t>
  </si>
  <si>
    <t xml:space="preserve">ZIPPER, CF50G159
</t>
  </si>
  <si>
    <t xml:space="preserve">BLISTER BAG
</t>
  </si>
  <si>
    <t>1204-BC.27 Keluar-900758-2023</t>
  </si>
  <si>
    <t>1201-BC.27 Masuk-900758-2023</t>
  </si>
  <si>
    <t>1204-BC.27 Keluar-900788-2023</t>
  </si>
  <si>
    <t>1201-BC.27 Masuk-900788-2023</t>
  </si>
  <si>
    <t>273598/ 273601 /273616</t>
  </si>
  <si>
    <t>263232/ 263238/ 273704</t>
  </si>
  <si>
    <t>273583 /273752</t>
  </si>
  <si>
    <t>1204-BC.27 Keluar-900811-2023</t>
  </si>
  <si>
    <t>1201-BC.27 Masuk-900811-2023</t>
  </si>
  <si>
    <t>1204-BC.27 Keluar-900894-2023</t>
  </si>
  <si>
    <t>1201-BC.27 Masuk-900894-2023</t>
  </si>
  <si>
    <t xml:space="preserve">THREAD,GUNZE@5000MT
</t>
  </si>
  <si>
    <t>1204-BC.27 Keluar-900898-2023</t>
  </si>
  <si>
    <t>1201-BC.27 Masuk-900898-2023</t>
  </si>
  <si>
    <t>273596/ 273598 /273616/ 292056</t>
  </si>
  <si>
    <t>263230 /263232 /263238 /268188</t>
  </si>
  <si>
    <t>273704/ 273750/ 284763/ 284813/ 292063</t>
  </si>
  <si>
    <t>1204-BC.27 Keluar-900899-2023</t>
  </si>
  <si>
    <t>1201-BC.27 Masuk-900899-2023</t>
  </si>
  <si>
    <t>263224/ 282779 /282780 /263222/ 263223</t>
  </si>
  <si>
    <t>1204-BC.27 Keluar-900949-2023</t>
  </si>
  <si>
    <t>1201-BC.27 Masuk-900949-2023</t>
  </si>
  <si>
    <t>1204-BC.27 Keluar-900955-2023</t>
  </si>
  <si>
    <t>1201-BC.27 Masuk-900955-2023</t>
  </si>
  <si>
    <t>1204-BC.27 Keluar-900999-2023</t>
  </si>
  <si>
    <t>1201-BC.27 Masuk-900999-2023</t>
  </si>
  <si>
    <t>263659 /282781</t>
  </si>
  <si>
    <t xml:space="preserve">1THREAD,GUNZE@5000MT
</t>
  </si>
  <si>
    <t>263646 /282782</t>
  </si>
  <si>
    <t xml:space="preserve">ZIPPER, CF5C159N
</t>
  </si>
  <si>
    <t>1204-BC.27 Keluar-901075-2023</t>
  </si>
  <si>
    <t>1201-BC.27 Masuk-901075-2023</t>
  </si>
  <si>
    <t>10-20-2023</t>
  </si>
  <si>
    <t>273754 /261300</t>
  </si>
  <si>
    <t>263244 /263245</t>
  </si>
  <si>
    <t>284862 /284863/ 292096 /292817</t>
  </si>
  <si>
    <t>263248 /265027/ 265028</t>
  </si>
  <si>
    <t>265029 /265030 /267641</t>
  </si>
  <si>
    <t>282519 /284857 /284860/ 284861</t>
  </si>
  <si>
    <t>1204-BC.27 Keluar-901110-2023</t>
  </si>
  <si>
    <t>1201-BC.27 Masuk-901110-2023</t>
  </si>
  <si>
    <t>1204-BC.27 Keluar-901111-2023</t>
  </si>
  <si>
    <t>1201-BC.27 Masuk-901111-2023</t>
  </si>
  <si>
    <t>273601 /273583</t>
  </si>
  <si>
    <t>1204-BC.27 Keluar-901129-2023</t>
  </si>
  <si>
    <t>1201-BC.27 Masuk-901129-2023</t>
  </si>
  <si>
    <t>292052 /292051 /292071 /292072</t>
  </si>
  <si>
    <t>292073/ 292074 /292075</t>
  </si>
  <si>
    <t xml:space="preserve">100%POLYESTER
</t>
  </si>
  <si>
    <t>292077 /292078</t>
  </si>
  <si>
    <t>100% POLY INTERLINING COLLAR</t>
  </si>
  <si>
    <t>292079 /292080</t>
  </si>
  <si>
    <t xml:space="preserve">100% POLY INTERLINING COLLAR
</t>
  </si>
  <si>
    <t>1204-BC.27 Keluar-901132-2023</t>
  </si>
  <si>
    <t>1201-BC.27 Masuk-901132-2023</t>
  </si>
  <si>
    <t>224155 /244492 /263665 /263666</t>
  </si>
  <si>
    <t>261290 /261300 /263652/ 263653</t>
  </si>
  <si>
    <t>267694 /273584 /273592</t>
  </si>
  <si>
    <t>263247 /267729 /267730/ 267731</t>
  </si>
  <si>
    <t>267732/ 268387 /282470</t>
  </si>
  <si>
    <t>267799 /267800/ 284696/ 284697</t>
  </si>
  <si>
    <t>273706/ 273707 /273708 /273709 /273715</t>
  </si>
  <si>
    <t>1204-BC.27 Keluar-901184-2023</t>
  </si>
  <si>
    <t>1201-BC.27 Masuk-901184-2023</t>
  </si>
  <si>
    <t xml:space="preserve">POLYBAG
</t>
  </si>
  <si>
    <t>1204-BC.27 Keluar-901197-2023</t>
  </si>
  <si>
    <t>1201-BC.27 Masuk-901197-2023</t>
  </si>
  <si>
    <t>1204-BC.27 Keluar-901238-2023</t>
  </si>
  <si>
    <t>1201-BC.27 Masuk-901238-2023</t>
  </si>
  <si>
    <t xml:space="preserve">100% POLY DYED JERSEY KNIT
</t>
  </si>
  <si>
    <t>263238 /273722 /273725 /273738/ 284872</t>
  </si>
  <si>
    <t>1204-BC.27 Keluar-901242-2023</t>
  </si>
  <si>
    <t>1201-BC.27 Masuk-901242-2023</t>
  </si>
  <si>
    <t xml:space="preserve">THREAD,GUNZE@5000MT
</t>
  </si>
  <si>
    <t>1204-BC.27 Keluar-901299-2023</t>
  </si>
  <si>
    <t>1201-BC.27 Masuk-901299-2023</t>
  </si>
  <si>
    <t>273596 /273616</t>
  </si>
  <si>
    <t>263215 /265071</t>
  </si>
  <si>
    <t>1204-BC.27 Keluar-901300-2023</t>
  </si>
  <si>
    <t>1201-BC.27 Masuk-901300-2023</t>
  </si>
  <si>
    <t>1204-BC.27 Keluar-901475-2023</t>
  </si>
  <si>
    <t>1201-BC.27 Masuk-901475-2023</t>
  </si>
  <si>
    <t xml:space="preserve">100% POLYESTER
</t>
  </si>
  <si>
    <t xml:space="preserve">INTERLINING, DT-3166
</t>
  </si>
  <si>
    <t>1204-BC.27 Keluar-901481-2023</t>
  </si>
  <si>
    <t>1201-BC.27 Masuk-901481-2023</t>
  </si>
  <si>
    <t>1204-BC.27 Keluar-901504-2023</t>
  </si>
  <si>
    <t>1201-BC.27 Masuk-901504-2023</t>
  </si>
  <si>
    <t>273600 /273601 /273616</t>
  </si>
  <si>
    <t xml:space="preserve">INTERLINING, DT-3166
</t>
  </si>
  <si>
    <t>1204-BC.27 Keluar-901506-2023</t>
  </si>
  <si>
    <t>1201-BC.27 Masuk-901506-2023</t>
  </si>
  <si>
    <t xml:space="preserve">100%POLY BENTLEY A1,HKC1352A02
</t>
  </si>
  <si>
    <t>1204-BC.27 Keluar-901514-2023</t>
  </si>
  <si>
    <t>1201-BC.27 Masuk-901514-2023</t>
  </si>
  <si>
    <t>263248 /265027 /265028</t>
  </si>
  <si>
    <t>273717 /273718</t>
  </si>
  <si>
    <t>1204-BC.27 Keluar-901556-2023</t>
  </si>
  <si>
    <t>1201-BC.27 Masuk-901556-2023</t>
  </si>
  <si>
    <t>1204-BC.27 Keluar-901569-2023</t>
  </si>
  <si>
    <t>1201-BC.27 Masuk-901569-2023</t>
  </si>
  <si>
    <t>177108 /263663 /263665 /267307</t>
  </si>
  <si>
    <t>263652 /267308</t>
  </si>
  <si>
    <t>282794 /291041</t>
  </si>
  <si>
    <t>ZIPPER, DN45DAC</t>
  </si>
  <si>
    <t>284983 /284984</t>
  </si>
  <si>
    <t>1204-BC.27 Keluar-901653-2023</t>
  </si>
  <si>
    <t>1201-BC.27 Masuk-901653-2023</t>
  </si>
  <si>
    <t xml:space="preserve">100% POLY DYED JERSEY KNIT
</t>
  </si>
  <si>
    <t xml:space="preserve">100% POLYESTER
</t>
  </si>
  <si>
    <t>1204-BC.27 Keluar-901707-2023</t>
  </si>
  <si>
    <t>1201-BC.27 Masuk-901707-2023</t>
  </si>
  <si>
    <t>1204-BC.27 Keluar-901709-2023</t>
  </si>
  <si>
    <t>1201-BC.27 Masuk-901709-2023</t>
  </si>
  <si>
    <t xml:space="preserve">100% POLY CIRCULAR KNIT
</t>
  </si>
  <si>
    <t>263215 /265071 /263214 /265037</t>
  </si>
  <si>
    <t>1204-BC.27 Keluar-901711-2023</t>
  </si>
  <si>
    <t>1201-BC.27 Masuk-901711-2023</t>
  </si>
  <si>
    <t xml:space="preserve">100% POLYESTER MESH
</t>
  </si>
  <si>
    <t>1204-BC.27 Keluar-901763-2023</t>
  </si>
  <si>
    <t>1201-BC.27 Masuk-901763-2023</t>
  </si>
  <si>
    <t>177108 /224155 /244492 /263665 /267305</t>
  </si>
  <si>
    <t>263652 /267306</t>
  </si>
  <si>
    <t>159666 /224160</t>
  </si>
  <si>
    <t>265073 /265074 /268618 /272793</t>
  </si>
  <si>
    <t>265949 /265950 /267759</t>
  </si>
  <si>
    <t>267760 /268186 /268187</t>
  </si>
  <si>
    <t>1204-BC.27 Keluar-901765-2023</t>
  </si>
  <si>
    <t>1201-BC.27 Masuk-901765-2023</t>
  </si>
  <si>
    <t xml:space="preserve">100% POLYESTER RIB, FT2429 RIB
</t>
  </si>
  <si>
    <t xml:space="preserve">100% POLYESTER, FT2429
</t>
  </si>
  <si>
    <t>1204-BC.27 Keluar-901770-2023</t>
  </si>
  <si>
    <t>1201-BC.27 Masuk-901770-2023</t>
  </si>
  <si>
    <t>265029/ 265030/ 267641</t>
  </si>
  <si>
    <t>265947 /265948</t>
  </si>
  <si>
    <t>1204-BC.27 Keluar-901818-2023</t>
  </si>
  <si>
    <t>1201-BC.27 Masuk-901818-2023</t>
  </si>
  <si>
    <t xml:space="preserve">100% POLY DYED JERSEY KNIT
</t>
  </si>
  <si>
    <t>1204-BC.27 Keluar-901829-2023</t>
  </si>
  <si>
    <t>1201-BC.27 Masuk-901829-2023</t>
  </si>
  <si>
    <t>177112 /263661 /263665</t>
  </si>
  <si>
    <t xml:space="preserve">THREAD,GUNZE@5000MT
</t>
  </si>
  <si>
    <t>261277 /263648 /263652</t>
  </si>
  <si>
    <t xml:space="preserve">THREAD,GUNZE@8000MT
</t>
  </si>
  <si>
    <t xml:space="preserve">ZIPPER, CF5C159N
</t>
  </si>
  <si>
    <t xml:space="preserve">HANGTAG
</t>
  </si>
  <si>
    <t>1204-BC.27 Keluar-901830-2023</t>
  </si>
  <si>
    <t>1201-BC.27 Masuk-901830-2023</t>
  </si>
  <si>
    <t xml:space="preserve">100% POLYESTER RIB
</t>
  </si>
  <si>
    <t>1204-BC.27 Keluar-901878-2023</t>
  </si>
  <si>
    <t>1201-BC.27 Masuk-901878-2023</t>
  </si>
  <si>
    <t>1204-BC.27 Keluar-901879-2023</t>
  </si>
  <si>
    <t>1201-BC.27 Masuk-901879-2023</t>
  </si>
  <si>
    <t>1204-BC.27 Keluar-901880-2023</t>
  </si>
  <si>
    <t>1201-BC.27 Masuk-901880-2023</t>
  </si>
  <si>
    <t xml:space="preserve">100% POLYESTER RIB, FT2429 RIB
</t>
  </si>
  <si>
    <t>1204-BC.27 Keluar-901985-2023</t>
  </si>
  <si>
    <t>1201-BC.27 Masuk-901985-2023</t>
  </si>
  <si>
    <t>273705 /263237</t>
  </si>
  <si>
    <t xml:space="preserve">100% POLYESTER RIB
</t>
  </si>
  <si>
    <t>1204-BC.27 Keluar-902019-2023</t>
  </si>
  <si>
    <t>1201-BC.27 Masuk-902019-2023</t>
  </si>
  <si>
    <t>177112 /263665</t>
  </si>
  <si>
    <t xml:space="preserve">THREAD,GUNZE@5000MT
</t>
  </si>
  <si>
    <t>263648 /263652</t>
  </si>
  <si>
    <t xml:space="preserve">ZIPPER, CF5C159N
</t>
  </si>
  <si>
    <t>1204-BC.27 Keluar-902033-2023</t>
  </si>
  <si>
    <t>1201-BC.27 Masuk-902033-2023</t>
  </si>
  <si>
    <t xml:space="preserve">LOCK PIN
</t>
  </si>
  <si>
    <t xml:space="preserve">HANGTAG
</t>
  </si>
  <si>
    <t xml:space="preserve">POLYBAG
</t>
  </si>
  <si>
    <t>1204-BC.27 Keluar-902174-2023</t>
  </si>
  <si>
    <t>1201-BC.27 Masuk-902174-2023</t>
  </si>
  <si>
    <t xml:space="preserve">TAPE
</t>
  </si>
  <si>
    <t>1204-BC.27 Keluar-902198-2023</t>
  </si>
  <si>
    <t>1201-BC.27 Masuk-902198-2023</t>
  </si>
  <si>
    <t>263222 /263224 /262871</t>
  </si>
  <si>
    <t>NAME</t>
  </si>
  <si>
    <t>263248 /265027 /265028 /265029</t>
  </si>
  <si>
    <t>265030 /267641 /267642</t>
  </si>
  <si>
    <t>1204-BC.27 Keluar-902234-2023</t>
  </si>
  <si>
    <t>1201-BC.27 Masuk-902234-2023</t>
  </si>
  <si>
    <t xml:space="preserve">100% POLYESTER, FT2429
</t>
  </si>
  <si>
    <t>1204-BC.27 Keluar-902269-2023</t>
  </si>
  <si>
    <t>1201-BC.27 Masuk-902269-2023</t>
  </si>
  <si>
    <t xml:space="preserve">INTERLINING,PCC,VG50
</t>
  </si>
  <si>
    <t>1204-BC.27 Keluar-902272-2023</t>
  </si>
  <si>
    <t>1201-BC.27 Masuk-902272-2023</t>
  </si>
  <si>
    <t xml:space="preserve">100% POLYESTER RIB, FT2429 RIB
</t>
  </si>
  <si>
    <t>263222 /263224</t>
  </si>
  <si>
    <t>1204-BC.27 Keluar-902306-2023</t>
  </si>
  <si>
    <t>1201-BC.27 Masuk-902306-2023</t>
  </si>
  <si>
    <t>11-17-2023</t>
  </si>
  <si>
    <t>263665 /267305</t>
  </si>
  <si>
    <t>265073 /272793</t>
  </si>
  <si>
    <t>263215 /263214</t>
  </si>
  <si>
    <t>263265/ 272787 /272788</t>
  </si>
  <si>
    <t>272791 /272792 /294005</t>
  </si>
  <si>
    <t>1204-BC.27 Keluar-902325-2023</t>
  </si>
  <si>
    <t>1201-BC.27 Masuk-902325-2023</t>
  </si>
  <si>
    <t xml:space="preserve">100% POLYESTER
</t>
  </si>
  <si>
    <t>1204-BC.27 Keluar-902401-2023</t>
  </si>
  <si>
    <t>1201-BC.27 Masuk-902401-2023</t>
  </si>
  <si>
    <t>11-20-2023</t>
  </si>
  <si>
    <t>244492 /263661 /263665 /263659</t>
  </si>
  <si>
    <t>263648 /263652 /261300 /263646</t>
  </si>
  <si>
    <t>265030 /265031 /267641</t>
  </si>
  <si>
    <t>265947 /265948 /267826 /267827</t>
  </si>
  <si>
    <t>1204-BC.27 Keluar-902420-2023</t>
  </si>
  <si>
    <t>1201-BC.27 Masuk-902420-2023</t>
  </si>
  <si>
    <t xml:space="preserve">100% POLYESTER
</t>
  </si>
  <si>
    <t>1204-BC.27 Keluar-902594-2023</t>
  </si>
  <si>
    <t>1201-BC.27 Masuk-902594-2023</t>
  </si>
  <si>
    <t>262872/ 263214 /263215 /263223</t>
  </si>
  <si>
    <t>265037 /265071 /273018</t>
  </si>
  <si>
    <t>263216 /263217</t>
  </si>
  <si>
    <t>262871 /263224 /263222</t>
  </si>
  <si>
    <t>263098 /263099 /263102</t>
  </si>
  <si>
    <t>1204-BC.27 Keluar-902596-2023</t>
  </si>
  <si>
    <t>1201-BC.27 Masuk-902596-2023</t>
  </si>
  <si>
    <t xml:space="preserve">92%CTN 8%CIRCULR KNT DYD 165CM
</t>
  </si>
  <si>
    <t>1204-BC.27 Keluar-902599-2023</t>
  </si>
  <si>
    <t>1201-BC.27 Masuk-902599-2023</t>
  </si>
  <si>
    <t>273600 /263222 /292051</t>
  </si>
  <si>
    <t xml:space="preserve">100% POLYESTER
</t>
  </si>
  <si>
    <t>1204-BC.27 Keluar-902643-2023</t>
  </si>
  <si>
    <t>1201-BC.27 Masuk-902643-2023</t>
  </si>
  <si>
    <t>1204-BC.27 Keluar-902646-2023</t>
  </si>
  <si>
    <t>1201-BC.27 Masuk-902646-2023</t>
  </si>
  <si>
    <t xml:space="preserve">BLISTER BAG
</t>
  </si>
  <si>
    <t>1204-BC.27 Keluar-902690-2023</t>
  </si>
  <si>
    <t>1201-BC.27 Masuk-902690-2023</t>
  </si>
  <si>
    <t>11-28-2023</t>
  </si>
  <si>
    <t>177108 /177112 /224155 /263657 /267305</t>
  </si>
  <si>
    <t>261277 /261290 /261300</t>
  </si>
  <si>
    <t>267694 /267856</t>
  </si>
  <si>
    <t>263244 /263252 /265132</t>
  </si>
  <si>
    <t>263241 /263242 /265039</t>
  </si>
  <si>
    <t>265947 /265948 /265949 /282585</t>
  </si>
  <si>
    <t>282586 /282587 /282594 /282595 /282596</t>
  </si>
  <si>
    <t>263266 /267795 /267799</t>
  </si>
  <si>
    <t>263254 /267691</t>
  </si>
  <si>
    <t>263248/ 265027/ 265028 /265028</t>
  </si>
  <si>
    <t>265029 /265030 /265031/ 265031 /267641</t>
  </si>
  <si>
    <t>1204-BC.27 Keluar-902746-2023</t>
  </si>
  <si>
    <t>1201-BC.27 Masuk-902746-2023</t>
  </si>
  <si>
    <t xml:space="preserve">HANCA,100% POLYESTER
</t>
  </si>
  <si>
    <t>1204-BC.27 Keluar-902788-2023</t>
  </si>
  <si>
    <t>1201-BC.27 Masuk-902788-2023</t>
  </si>
  <si>
    <t xml:space="preserve">100% POLYESTER RIB
</t>
  </si>
  <si>
    <t>1204-BC.27 Keluar-902829-2023</t>
  </si>
  <si>
    <t>1201-BC.27 Masuk-902829-2023</t>
  </si>
  <si>
    <t>1204-BC.27 Keluar-902882-2023</t>
  </si>
  <si>
    <t>1201-BC.27 Masuk-902882-2023</t>
  </si>
  <si>
    <t>12-01-2023</t>
  </si>
  <si>
    <t xml:space="preserve">100% POLYESTER MESH
</t>
  </si>
  <si>
    <t>262872/ 263223</t>
  </si>
  <si>
    <t>1204-BC.27 Keluar-902887-2023</t>
  </si>
  <si>
    <t>1201-BC.27 Masuk-902887-2023</t>
  </si>
  <si>
    <t xml:space="preserve">100% POLYESTER RIB, FT2429 RIB
</t>
  </si>
  <si>
    <t>1204-BC.27 Keluar-902888-2023</t>
  </si>
  <si>
    <t>1201-BC.27 Masuk-902888-2023</t>
  </si>
  <si>
    <t>1204-BC.27 Keluar-902960-2023</t>
  </si>
  <si>
    <t>1201-BC.27 Masuk-902960-2023</t>
  </si>
  <si>
    <t>12-04-2023</t>
  </si>
  <si>
    <t>263248 /265028</t>
  </si>
  <si>
    <t xml:space="preserve">BRAND NAME
</t>
  </si>
  <si>
    <t>1204-BC.27 Keluar-902963-2023</t>
  </si>
  <si>
    <t>1201-BC.27 Masuk-902963-2023</t>
  </si>
  <si>
    <t>262871 /290724 /290725</t>
  </si>
  <si>
    <t>1204-BC.27 Keluar-903034-2023</t>
  </si>
  <si>
    <t>1201-BC.27 Masuk-903034-2023</t>
  </si>
  <si>
    <t xml:space="preserve">100% POLYESTER RIB, FT2429 RIB
</t>
  </si>
  <si>
    <t>1204-BC.27 Keluar-903084-2023</t>
  </si>
  <si>
    <t>1201-BC.27 Masuk-903084-2023</t>
  </si>
  <si>
    <t>12-06-2023</t>
  </si>
  <si>
    <t>1204-BC.27 Keluar-903089-2023</t>
  </si>
  <si>
    <t>1201-BC.27 Masuk-903089-2023</t>
  </si>
  <si>
    <t xml:space="preserve">PIPING TAPE
</t>
  </si>
  <si>
    <t>1204-BC.27 Keluar-903104-2023</t>
  </si>
  <si>
    <t>1201-BC.27 Masuk-903104-2023</t>
  </si>
  <si>
    <t xml:space="preserve">INTERLINING, DT-3166
</t>
  </si>
  <si>
    <t>1204-BC.27 Keluar-903105-2023</t>
  </si>
  <si>
    <t>1201-BC.27 Masuk-903105-2023</t>
  </si>
  <si>
    <t>263276 /263284 /265034 /265035</t>
  </si>
  <si>
    <t>177108 /224155 /244492 /263659 /263665</t>
  </si>
  <si>
    <t>261269 /261290 /261300 /263646 /263652</t>
  </si>
  <si>
    <t>265861 /274298 /274299 /294006 /294007 /294008</t>
  </si>
  <si>
    <t>293993 /293994 /293995 /293996 /293997 /293998</t>
  </si>
  <si>
    <t>293999 /294000 /294001 /294002 /294003 /294004</t>
  </si>
  <si>
    <t>263248 /265027/ 265028 /265029 /265030 /265031 /267641</t>
  </si>
  <si>
    <t>294009 /294010</t>
  </si>
  <si>
    <t>1204-BC.27 Keluar-903165-2023</t>
  </si>
  <si>
    <t>1201-BC.27 Masuk-903165-2023</t>
  </si>
  <si>
    <t xml:space="preserve">BLISTER BAG
</t>
  </si>
  <si>
    <t>1204-BC.27 Keluar-903169-2023</t>
  </si>
  <si>
    <t>1201-BC.27 Masuk-903169-2023</t>
  </si>
  <si>
    <t>1204-BC.27 Keluar-903408-2023</t>
  </si>
  <si>
    <t>1201-BC.27 Masuk-903408-2023</t>
  </si>
  <si>
    <t xml:space="preserve">100% POLYESTER, FT2429
</t>
  </si>
  <si>
    <t>1204-BC.27 Keluar-903483-2023</t>
  </si>
  <si>
    <t>1201-BC.27 Masuk-903483-2023</t>
  </si>
  <si>
    <t>1204-BC.27 Keluar-903542-2023</t>
  </si>
  <si>
    <t>1201-BC.27 Masuk-903542-2023</t>
  </si>
  <si>
    <t>1204-BC.27 Keluar-903603-2023</t>
  </si>
  <si>
    <t>1201-BC.27 Masuk-903603-2023</t>
  </si>
  <si>
    <t>263215/265071</t>
  </si>
  <si>
    <t>1204-BC.27 Keluar-903704-2023</t>
  </si>
  <si>
    <t>1201-BC.27 Masuk-903704-2023</t>
  </si>
  <si>
    <t xml:space="preserve">100% POLY CIRCULAR KNIT
</t>
  </si>
  <si>
    <t>263214 /265037</t>
  </si>
  <si>
    <t>1204-BC.27 Keluar-903707-2023</t>
  </si>
  <si>
    <t>1201-BC.27 Masuk-903707-2023</t>
  </si>
  <si>
    <t>1204-BC.27 Keluar-903768-2023</t>
  </si>
  <si>
    <t>1201-BC.27 Masuk-903768-2023</t>
  </si>
  <si>
    <t xml:space="preserve">100% POLY CIRCULAR KNIT
</t>
  </si>
  <si>
    <t>263215 /265071 /273599</t>
  </si>
  <si>
    <t>1204-BC.27 Keluar-903816-2023</t>
  </si>
  <si>
    <t>1201-BC.27 Masuk-903816-2023</t>
  </si>
  <si>
    <t>1204-BC.27 Keluar-903866-2023</t>
  </si>
  <si>
    <t>1201-BC.27 Masuk-903866-2023</t>
  </si>
  <si>
    <t>1204-BC.27 Keluar-903941-2023</t>
  </si>
  <si>
    <t>1201-BC.27 Masuk-903941-2023</t>
  </si>
  <si>
    <t xml:space="preserve">INTERLINING, DT-3166
</t>
  </si>
  <si>
    <t>1204-BC.27 Keluar-904016-2023</t>
  </si>
  <si>
    <t>1201-BC.27 Masuk-904016-2023</t>
  </si>
  <si>
    <t>1204-BC.27 Keluar-904017-2023</t>
  </si>
  <si>
    <t>1201-BC.27 Masuk-904017-2023</t>
  </si>
  <si>
    <t>1204-BC.27 Keluar-904052-2023</t>
  </si>
  <si>
    <t>1201-BC.27 Masuk-904052-2023</t>
  </si>
  <si>
    <t>1204-BC.27 Keluar-904081-2023</t>
  </si>
  <si>
    <t>1201-BC.27 Masuk-904081-2023</t>
  </si>
  <si>
    <t>276230/ 283822</t>
  </si>
  <si>
    <t>THREAD POLYESTER 150D, RECYCLE</t>
  </si>
  <si>
    <t xml:space="preserve">THREAD POLYESTER 150D, RECYCLE
</t>
  </si>
  <si>
    <t>91%RCL PLY 9%SPX MESH,130G,58"</t>
  </si>
  <si>
    <t>295285 /295293 /295294</t>
  </si>
  <si>
    <t xml:space="preserve">91%RCL PLY 9%SPX MESH,130G,58"
</t>
  </si>
  <si>
    <t>292578 /292582 /295288 /295291</t>
  </si>
  <si>
    <t xml:space="preserve">91%RCYL PLY 9%SPX MESH,58"
</t>
  </si>
  <si>
    <t>91%RCYL PLY9%SPX SJRS,140G,58"</t>
  </si>
  <si>
    <t>295297 /295298 /295299 /295300</t>
  </si>
  <si>
    <t xml:space="preserve">91%RCYL PLY9%SPX SJRS,140G,58"
</t>
  </si>
  <si>
    <t>1204-BC.27 Keluar-904182-2023</t>
  </si>
  <si>
    <t>1201-BC.27 Masuk-904182-2023</t>
  </si>
  <si>
    <t xml:space="preserve">THREAD,ASTRA ECOVERDE@5000MT
</t>
  </si>
  <si>
    <t>1204-BC.27 Keluar-904189-2023</t>
  </si>
  <si>
    <t>1201-BC.27 Masuk-904189-2023</t>
  </si>
  <si>
    <t>1204-BC.27 Keluar-902199-2023</t>
  </si>
  <si>
    <t>1201-BC.27 Masuk-902199-2023</t>
  </si>
  <si>
    <t>1204-BC.27 Keluar-617307-2024</t>
  </si>
  <si>
    <t>1201-BC.27 Masuk-617307-2024</t>
  </si>
  <si>
    <t>10-14-2024</t>
  </si>
  <si>
    <t>HOT AIR SEALING MACHINE
SN : 3231</t>
  </si>
  <si>
    <t>SEAMLESS HEAT-PRESSING MACHINE
SN: 20240680</t>
  </si>
  <si>
    <t>HOT AND COLD CUFF PRESS
SN : 20240683</t>
  </si>
  <si>
    <t>WATTER COOLER
SN : 20240686</t>
  </si>
  <si>
    <t>HYDROSTATIC TESTER
SN : 20240685</t>
  </si>
  <si>
    <t>BOTTOM MOLD</t>
  </si>
  <si>
    <t>KONFIRMASI</t>
  </si>
  <si>
    <t>REMARK KONFIRMASI</t>
  </si>
  <si>
    <t>REMARK FINAL</t>
  </si>
  <si>
    <t>TOTAL</t>
  </si>
  <si>
    <t>ID</t>
  </si>
  <si>
    <t>BU</t>
  </si>
  <si>
    <t>DM PK1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</si>
</sst>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PA%20Excel%20Template/Internal%20Audit/MACRO_PROCESS%20-%20Resume%20Pengujian%20Ceisa%20x%20IT%20inventory%20at%20GCC/RPA%20Preference/.Source/Konfirmasi%20Maste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"/>
      <sheetName val="MASTER KONFIRMASI"/>
    </sheetNames>
    <sheetDataSet>
      <sheetData sheetId="0"/>
      <sheetData sheetId="1">
        <row r="1">
          <cell r="C1" t="str">
            <v>ID</v>
          </cell>
          <cell r="D1" t="str">
            <v>KONFIRMASI</v>
          </cell>
          <cell r="E1" t="str">
            <v>REMARK KONFIRMASI</v>
          </cell>
        </row>
        <row r="2">
          <cell r="C2" t="str">
            <v>1204-BC.23-617001-2024</v>
          </cell>
          <cell r="D2" t="str">
            <v>KONVERSI ITEM 299841,300081,299842,300082,300083,300086,300087,300080,300085,300084 DIMANA 1 YD = 0.0239981 KG SEHINGGA JIKA DI KOMULATIFKAN TOTAL IT INV 118.798 YD = 2850.93 KG (PERBEDAAN DENGAN QTY DOC KARENA KONVERSI)</v>
          </cell>
          <cell r="E2" t="str">
            <v>KONFIRMASI DITERIMA</v>
          </cell>
        </row>
        <row r="3">
          <cell r="C3" t="str">
            <v>1204-BC.23-602768-2024</v>
          </cell>
          <cell r="D3" t="str">
            <v>KONVERSI ITEM 292592DIMANA 1 KG = 4.470 YD maka hasil konversinya adalah 33 KG =  147.510 YD = 134.88 MT</v>
          </cell>
          <cell r="E3" t="str">
            <v>KONFIRMASI DITERIMA</v>
          </cell>
        </row>
        <row r="4">
          <cell r="C4" t="str">
            <v>1204-BC.261-601178-2024</v>
          </cell>
          <cell r="D4" t="str">
            <v>PEMBATALAN SEHINGGA TIDAK DIBUATKAN IT INV</v>
          </cell>
          <cell r="E4" t="str">
            <v>KONFIRMASI DITERIMA</v>
          </cell>
        </row>
        <row r="5">
          <cell r="C5" t="str">
            <v>1204-BC.27 Keluar-902199-2023</v>
          </cell>
          <cell r="D5" t="str">
            <v>PEMBATALAN SEHINGGA TIDAK DIBUATKAN IT INV</v>
          </cell>
          <cell r="E5" t="str">
            <v>KONFIRMASI DITERIMA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5248"/>
  <sheetViews>
    <sheetView tabSelected="1" topLeftCell="X1" zoomScale="85" zoomScaleNormal="85" workbookViewId="0">
      <selection activeCell="AF1" sqref="AF1:AF1048576"/>
    </sheetView>
  </sheetViews>
  <sheetFormatPr defaultRowHeight="15" x14ac:dyDescent="0.25"/>
  <cols>
    <col min="1" max="1" width="11" customWidth="1"/>
    <col min="2" max="2" width="15.5703125" bestFit="1" customWidth="1"/>
    <col min="3" max="3" width="28.7109375" bestFit="1" customWidth="1"/>
    <col min="4" max="4" width="28.7109375" customWidth="1"/>
    <col min="5" max="5" width="16.140625" bestFit="1" customWidth="1"/>
    <col min="6" max="6" width="16.85546875" bestFit="1" customWidth="1"/>
    <col min="7" max="7" width="11.7109375" bestFit="1" customWidth="1"/>
    <col min="8" max="9" width="19.140625" bestFit="1" customWidth="1"/>
    <col min="11" max="11" width="14.28515625" bestFit="1" customWidth="1"/>
    <col min="12" max="12" width="35.7109375" bestFit="1" customWidth="1"/>
    <col min="13" max="13" width="9" bestFit="1" customWidth="1"/>
    <col min="14" max="14" width="7.7109375" bestFit="1" customWidth="1"/>
    <col min="15" max="15" width="19.140625" bestFit="1" customWidth="1"/>
    <col min="17" max="17" width="14.28515625" bestFit="1" customWidth="1"/>
    <col min="18" max="18" width="35.7109375" bestFit="1" customWidth="1"/>
    <col min="19" max="19" width="9" bestFit="1" customWidth="1"/>
    <col min="20" max="20" width="7.7109375" bestFit="1" customWidth="1"/>
    <col min="21" max="21" width="19.140625" bestFit="1" customWidth="1"/>
    <col min="22" max="22" width="10.140625" customWidth="1"/>
    <col min="23" max="23" width="63.85546875" bestFit="1" customWidth="1"/>
    <col min="24" max="24" width="9" bestFit="1" customWidth="1"/>
    <col min="25" max="25" width="7.7109375" bestFit="1" customWidth="1"/>
    <col min="26" max="26" width="17.7109375" bestFit="1" customWidth="1"/>
    <col min="27" max="27" width="18.5703125" bestFit="1" customWidth="1"/>
    <col min="28" max="28" width="27.85546875" bestFit="1" customWidth="1"/>
    <col min="29" max="29" width="26.42578125" bestFit="1" customWidth="1"/>
    <col min="30" max="30" width="26.42578125" customWidth="1"/>
    <col min="31" max="31" width="16.5703125" bestFit="1" customWidth="1"/>
    <col min="32" max="32" width="11.140625" bestFit="1" customWidth="1"/>
  </cols>
  <sheetData>
    <row r="1" spans="1:3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2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3</v>
      </c>
      <c r="V1" t="s">
        <v>0</v>
      </c>
      <c r="W1" t="s">
        <v>0</v>
      </c>
      <c r="X1" t="s">
        <v>0</v>
      </c>
      <c r="Y1" t="s">
        <v>0</v>
      </c>
      <c r="Z1" t="s">
        <v>4</v>
      </c>
      <c r="AA1" t="s">
        <v>0</v>
      </c>
      <c r="AB1" t="s">
        <v>0</v>
      </c>
      <c r="AC1" t="str">
        <f>IF(A1="Kumulatif",IFERROR(VLOOKUP(C1,#REF!,2,0),""),"")</f>
        <v/>
      </c>
      <c r="AD1" t="str">
        <f>IF(A1="Kumulatif",IFERROR(VLOOKUP(C1,#REF!,3,0),""),"")</f>
        <v/>
      </c>
      <c r="AE1" t="str">
        <f t="shared" ref="AE1" si="0">IF(A1&lt;&gt;"Kumulatif","",IF(AND(A1="Kumulatif",AB1="SESUAI"),"SESUAI",IF(AND(A1="Kumulatif",AB1&lt;&gt;"SESUAI",AD1="KONFIRMASI DITERIMA"),"SESUAI",IF(AND(A1="Kumulatif",AB1&lt;&gt;"SESUAI",OR(AD1&lt;&gt;"KONFIRMASI DITERIMA",AD1="")),"TIDAK SESUAI","CEK"))))</f>
        <v/>
      </c>
    </row>
    <row r="2" spans="1:32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12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s="4" t="s">
        <v>1716</v>
      </c>
      <c r="AD2" s="4" t="s">
        <v>1717</v>
      </c>
      <c r="AE2" s="4" t="s">
        <v>1718</v>
      </c>
      <c r="AF2" s="4" t="s">
        <v>1722</v>
      </c>
    </row>
    <row r="3" spans="1:32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28</v>
      </c>
      <c r="J3" t="s">
        <v>29</v>
      </c>
      <c r="K3">
        <v>286469</v>
      </c>
      <c r="L3" t="s">
        <v>30</v>
      </c>
      <c r="M3">
        <v>24</v>
      </c>
      <c r="N3" t="s">
        <v>31</v>
      </c>
      <c r="O3" t="s">
        <v>28</v>
      </c>
      <c r="P3" t="s">
        <v>29</v>
      </c>
      <c r="Q3">
        <v>286469</v>
      </c>
      <c r="R3" t="s">
        <v>30</v>
      </c>
      <c r="S3">
        <v>24</v>
      </c>
      <c r="T3" t="s">
        <v>31</v>
      </c>
      <c r="AC3" t="str">
        <f>IF(A3="Kumulatif",IFERROR(VLOOKUP(C3,'[1]MASTER KONFIRMASI'!$C:$D,2,0),""),"")</f>
        <v/>
      </c>
      <c r="AD3" t="str">
        <f>IF(A3="Kumulatif",IFERROR(VLOOKUP(C3,'[1]MASTER KONFIRMASI'!$C:$E,3,0),""),"")</f>
        <v/>
      </c>
      <c r="AE3" t="str">
        <f t="shared" ref="AE3:AE66" si="1">IF(A3&lt;&gt;"Kumulatif","",IF(AND(A3="Kumulatif",AB3="SESUAI"),"SESUAI",IF(AND(A3="Kumulatif",AB3&lt;&gt;"SESUAI",AD3="KONFIRMASI DITERIMA"),"SESUAI",IF(AND(A3="Kumulatif",AB3&lt;&gt;"SESUAI",OR(AD3&lt;&gt;"KONFIRMASI DITERIMA",AD3="")),"TIDAK SESUAI","CEK"))))</f>
        <v/>
      </c>
      <c r="AF3" t="str">
        <f>A3&amp;"-"&amp;LEFT(TRIM(B3),4)&amp;"-"&amp;AB3</f>
        <v>Detail-1201-</v>
      </c>
    </row>
    <row r="4" spans="1:32" x14ac:dyDescent="0.25">
      <c r="A4" s="1" t="s">
        <v>32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28</v>
      </c>
      <c r="J4" s="1"/>
      <c r="K4" s="1"/>
      <c r="L4" s="1"/>
      <c r="M4" s="1">
        <v>24</v>
      </c>
      <c r="N4" s="1" t="s">
        <v>31</v>
      </c>
      <c r="O4" s="1" t="s">
        <v>28</v>
      </c>
      <c r="P4" s="1"/>
      <c r="Q4" s="1"/>
      <c r="R4" s="1"/>
      <c r="S4" s="1">
        <v>24</v>
      </c>
      <c r="T4" s="1" t="s">
        <v>31</v>
      </c>
      <c r="U4" s="1" t="s">
        <v>28</v>
      </c>
      <c r="V4" s="1"/>
      <c r="W4" s="1"/>
      <c r="X4" s="1">
        <v>24</v>
      </c>
      <c r="Y4" s="1" t="s">
        <v>31</v>
      </c>
      <c r="Z4" s="1" t="s">
        <v>33</v>
      </c>
      <c r="AA4" s="1" t="s">
        <v>33</v>
      </c>
      <c r="AB4" s="1" t="s">
        <v>34</v>
      </c>
      <c r="AC4" t="str">
        <f>IF(A4="Kumulatif",IFERROR(VLOOKUP(C4,'[1]MASTER KONFIRMASI'!$C:$D,2,0),""),"")</f>
        <v/>
      </c>
      <c r="AD4" t="str">
        <f>IF(A4="Kumulatif",IFERROR(VLOOKUP(C4,'[1]MASTER KONFIRMASI'!$C:$E,3,0),""),"")</f>
        <v/>
      </c>
      <c r="AE4" t="str">
        <f t="shared" si="1"/>
        <v/>
      </c>
      <c r="AF4" t="str">
        <f t="shared" ref="AF4:AF67" si="2">A4&amp;"-"&amp;LEFT(TRIM(B4),4)&amp;"-"&amp;AB4</f>
        <v>PER UoM-1201-QTY PER UoM SESUAI</v>
      </c>
    </row>
    <row r="5" spans="1:32" x14ac:dyDescent="0.25">
      <c r="A5" s="2" t="s">
        <v>35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28</v>
      </c>
      <c r="J5" s="2"/>
      <c r="K5" s="2"/>
      <c r="L5" s="2"/>
      <c r="M5" s="2">
        <v>24</v>
      </c>
      <c r="N5" s="2"/>
      <c r="O5" s="2" t="s">
        <v>28</v>
      </c>
      <c r="P5" s="2"/>
      <c r="Q5" s="2"/>
      <c r="R5" s="2"/>
      <c r="S5" s="2">
        <v>24</v>
      </c>
      <c r="T5" s="2"/>
      <c r="U5" s="2" t="s">
        <v>28</v>
      </c>
      <c r="V5" s="2"/>
      <c r="W5" s="2"/>
      <c r="X5" s="2">
        <v>24</v>
      </c>
      <c r="Y5" s="2"/>
      <c r="Z5" s="2" t="s">
        <v>33</v>
      </c>
      <c r="AA5" s="2" t="s">
        <v>33</v>
      </c>
      <c r="AB5" s="2" t="s">
        <v>36</v>
      </c>
      <c r="AC5" t="str">
        <f>IF(A5="Kumulatif",IFERROR(VLOOKUP(C5,'[1]MASTER KONFIRMASI'!$C:$D,2,0),""),"")</f>
        <v/>
      </c>
      <c r="AD5" t="str">
        <f>IF(A5="Kumulatif",IFERROR(VLOOKUP(C5,'[1]MASTER KONFIRMASI'!$C:$E,3,0),""),"")</f>
        <v/>
      </c>
      <c r="AE5" t="str">
        <f t="shared" si="1"/>
        <v>SESUAI</v>
      </c>
      <c r="AF5" t="str">
        <f t="shared" si="2"/>
        <v>Kumulatif-1201-SESUAI</v>
      </c>
    </row>
    <row r="6" spans="1:32" x14ac:dyDescent="0.25">
      <c r="A6" t="s">
        <v>21</v>
      </c>
      <c r="B6" t="s">
        <v>22</v>
      </c>
      <c r="C6" t="s">
        <v>37</v>
      </c>
      <c r="D6" t="s">
        <v>38</v>
      </c>
      <c r="E6" t="s">
        <v>25</v>
      </c>
      <c r="F6" t="s">
        <v>26</v>
      </c>
      <c r="G6" t="s">
        <v>39</v>
      </c>
      <c r="H6" t="s">
        <v>28</v>
      </c>
      <c r="I6" t="s">
        <v>28</v>
      </c>
      <c r="J6" t="s">
        <v>29</v>
      </c>
      <c r="K6">
        <v>293018</v>
      </c>
      <c r="L6" t="s">
        <v>40</v>
      </c>
      <c r="M6">
        <v>197</v>
      </c>
      <c r="N6" t="s">
        <v>41</v>
      </c>
      <c r="O6" t="s">
        <v>28</v>
      </c>
      <c r="P6" t="s">
        <v>29</v>
      </c>
      <c r="Q6">
        <v>293018</v>
      </c>
      <c r="R6" t="s">
        <v>40</v>
      </c>
      <c r="S6">
        <v>197</v>
      </c>
      <c r="T6" t="s">
        <v>41</v>
      </c>
      <c r="AC6" t="str">
        <f>IF(A6="Kumulatif",IFERROR(VLOOKUP(C6,'[1]MASTER KONFIRMASI'!$C:$D,2,0),""),"")</f>
        <v/>
      </c>
      <c r="AD6" t="str">
        <f>IF(A6="Kumulatif",IFERROR(VLOOKUP(C6,'[1]MASTER KONFIRMASI'!$C:$E,3,0),""),"")</f>
        <v/>
      </c>
      <c r="AE6" t="str">
        <f t="shared" si="1"/>
        <v/>
      </c>
      <c r="AF6" t="str">
        <f t="shared" si="2"/>
        <v>Detail-1201-</v>
      </c>
    </row>
    <row r="7" spans="1:32" x14ac:dyDescent="0.25">
      <c r="A7" s="1" t="s">
        <v>32</v>
      </c>
      <c r="B7" s="1" t="s">
        <v>22</v>
      </c>
      <c r="C7" s="1" t="s">
        <v>37</v>
      </c>
      <c r="D7" s="1" t="s">
        <v>38</v>
      </c>
      <c r="E7" s="1" t="s">
        <v>25</v>
      </c>
      <c r="F7" s="1" t="s">
        <v>26</v>
      </c>
      <c r="G7" s="1" t="s">
        <v>39</v>
      </c>
      <c r="H7" s="1" t="s">
        <v>28</v>
      </c>
      <c r="I7" s="1" t="s">
        <v>28</v>
      </c>
      <c r="J7" s="1"/>
      <c r="K7" s="1"/>
      <c r="L7" s="1"/>
      <c r="M7" s="1">
        <v>197</v>
      </c>
      <c r="N7" s="1" t="s">
        <v>41</v>
      </c>
      <c r="O7" s="1" t="s">
        <v>28</v>
      </c>
      <c r="P7" s="1"/>
      <c r="Q7" s="1"/>
      <c r="R7" s="1"/>
      <c r="S7" s="1">
        <v>197</v>
      </c>
      <c r="T7" s="1" t="s">
        <v>41</v>
      </c>
      <c r="U7" s="1" t="s">
        <v>28</v>
      </c>
      <c r="V7" s="1"/>
      <c r="W7" s="1"/>
      <c r="X7" s="1">
        <v>197</v>
      </c>
      <c r="Y7" s="1" t="s">
        <v>41</v>
      </c>
      <c r="Z7" s="1" t="s">
        <v>33</v>
      </c>
      <c r="AA7" s="1" t="s">
        <v>33</v>
      </c>
      <c r="AB7" s="1" t="s">
        <v>34</v>
      </c>
      <c r="AC7" t="str">
        <f>IF(A7="Kumulatif",IFERROR(VLOOKUP(C7,'[1]MASTER KONFIRMASI'!$C:$D,2,0),""),"")</f>
        <v/>
      </c>
      <c r="AD7" t="str">
        <f>IF(A7="Kumulatif",IFERROR(VLOOKUP(C7,'[1]MASTER KONFIRMASI'!$C:$E,3,0),""),"")</f>
        <v/>
      </c>
      <c r="AE7" t="str">
        <f t="shared" si="1"/>
        <v/>
      </c>
      <c r="AF7" t="str">
        <f t="shared" si="2"/>
        <v>PER UoM-1201-QTY PER UoM SESUAI</v>
      </c>
    </row>
    <row r="8" spans="1:32" x14ac:dyDescent="0.25">
      <c r="A8" s="2" t="s">
        <v>35</v>
      </c>
      <c r="B8" s="2" t="s">
        <v>22</v>
      </c>
      <c r="C8" s="2" t="s">
        <v>37</v>
      </c>
      <c r="D8" s="2" t="s">
        <v>38</v>
      </c>
      <c r="E8" s="2" t="s">
        <v>25</v>
      </c>
      <c r="F8" s="2" t="s">
        <v>26</v>
      </c>
      <c r="G8" s="2" t="s">
        <v>39</v>
      </c>
      <c r="H8" s="2" t="s">
        <v>28</v>
      </c>
      <c r="I8" s="2" t="s">
        <v>28</v>
      </c>
      <c r="J8" s="2"/>
      <c r="K8" s="2"/>
      <c r="L8" s="2"/>
      <c r="M8" s="2">
        <v>197</v>
      </c>
      <c r="N8" s="2"/>
      <c r="O8" s="2" t="s">
        <v>28</v>
      </c>
      <c r="P8" s="2"/>
      <c r="Q8" s="2"/>
      <c r="R8" s="2"/>
      <c r="S8" s="2">
        <v>197</v>
      </c>
      <c r="T8" s="2"/>
      <c r="U8" s="2" t="s">
        <v>28</v>
      </c>
      <c r="V8" s="2"/>
      <c r="W8" s="2"/>
      <c r="X8" s="2">
        <v>197</v>
      </c>
      <c r="Y8" s="2"/>
      <c r="Z8" s="2" t="s">
        <v>33</v>
      </c>
      <c r="AA8" s="2" t="s">
        <v>33</v>
      </c>
      <c r="AB8" s="2" t="s">
        <v>36</v>
      </c>
      <c r="AC8" t="str">
        <f>IF(A8="Kumulatif",IFERROR(VLOOKUP(C8,'[1]MASTER KONFIRMASI'!$C:$D,2,0),""),"")</f>
        <v/>
      </c>
      <c r="AD8" t="str">
        <f>IF(A8="Kumulatif",IFERROR(VLOOKUP(C8,'[1]MASTER KONFIRMASI'!$C:$E,3,0),""),"")</f>
        <v/>
      </c>
      <c r="AE8" t="str">
        <f t="shared" si="1"/>
        <v>SESUAI</v>
      </c>
      <c r="AF8" t="str">
        <f t="shared" si="2"/>
        <v>Kumulatif-1201-SESUAI</v>
      </c>
    </row>
    <row r="9" spans="1:32" x14ac:dyDescent="0.25">
      <c r="A9" t="s">
        <v>21</v>
      </c>
      <c r="B9" t="s">
        <v>22</v>
      </c>
      <c r="C9" t="s">
        <v>42</v>
      </c>
      <c r="D9" t="s">
        <v>43</v>
      </c>
      <c r="E9" t="s">
        <v>25</v>
      </c>
      <c r="F9" t="s">
        <v>26</v>
      </c>
      <c r="G9" t="s">
        <v>44</v>
      </c>
      <c r="H9" t="s">
        <v>45</v>
      </c>
      <c r="I9" t="s">
        <v>45</v>
      </c>
      <c r="J9" t="s">
        <v>29</v>
      </c>
      <c r="K9">
        <v>293018</v>
      </c>
      <c r="L9" t="s">
        <v>40</v>
      </c>
      <c r="M9">
        <v>344</v>
      </c>
      <c r="N9" t="s">
        <v>41</v>
      </c>
      <c r="O9" t="s">
        <v>45</v>
      </c>
      <c r="P9" t="s">
        <v>29</v>
      </c>
      <c r="Q9">
        <v>293018</v>
      </c>
      <c r="R9" t="s">
        <v>40</v>
      </c>
      <c r="S9">
        <v>344</v>
      </c>
      <c r="T9" t="s">
        <v>41</v>
      </c>
      <c r="AC9" t="str">
        <f>IF(A9="Kumulatif",IFERROR(VLOOKUP(C9,'[1]MASTER KONFIRMASI'!$C:$D,2,0),""),"")</f>
        <v/>
      </c>
      <c r="AD9" t="str">
        <f>IF(A9="Kumulatif",IFERROR(VLOOKUP(C9,'[1]MASTER KONFIRMASI'!$C:$E,3,0),""),"")</f>
        <v/>
      </c>
      <c r="AE9" t="str">
        <f t="shared" si="1"/>
        <v/>
      </c>
      <c r="AF9" t="str">
        <f t="shared" si="2"/>
        <v>Detail-1201-</v>
      </c>
    </row>
    <row r="10" spans="1:32" x14ac:dyDescent="0.25">
      <c r="A10" s="1" t="s">
        <v>32</v>
      </c>
      <c r="B10" s="1" t="s">
        <v>22</v>
      </c>
      <c r="C10" s="1" t="s">
        <v>42</v>
      </c>
      <c r="D10" s="1" t="s">
        <v>43</v>
      </c>
      <c r="E10" s="1" t="s">
        <v>25</v>
      </c>
      <c r="F10" s="1" t="s">
        <v>26</v>
      </c>
      <c r="G10" s="1" t="s">
        <v>44</v>
      </c>
      <c r="H10" s="1" t="s">
        <v>45</v>
      </c>
      <c r="I10" s="1" t="s">
        <v>45</v>
      </c>
      <c r="J10" s="1"/>
      <c r="K10" s="1"/>
      <c r="L10" s="1"/>
      <c r="M10" s="1">
        <v>344</v>
      </c>
      <c r="N10" s="1" t="s">
        <v>41</v>
      </c>
      <c r="O10" s="1" t="s">
        <v>45</v>
      </c>
      <c r="P10" s="1"/>
      <c r="Q10" s="1"/>
      <c r="R10" s="1"/>
      <c r="S10" s="1">
        <v>344</v>
      </c>
      <c r="T10" s="1" t="s">
        <v>41</v>
      </c>
      <c r="U10" s="1" t="s">
        <v>45</v>
      </c>
      <c r="V10" s="1"/>
      <c r="W10" s="1"/>
      <c r="X10" s="1">
        <v>344</v>
      </c>
      <c r="Y10" s="1" t="s">
        <v>41</v>
      </c>
      <c r="Z10" s="1" t="s">
        <v>33</v>
      </c>
      <c r="AA10" s="1" t="s">
        <v>33</v>
      </c>
      <c r="AB10" s="1" t="s">
        <v>34</v>
      </c>
      <c r="AC10" t="str">
        <f>IF(A10="Kumulatif",IFERROR(VLOOKUP(C10,'[1]MASTER KONFIRMASI'!$C:$D,2,0),""),"")</f>
        <v/>
      </c>
      <c r="AD10" t="str">
        <f>IF(A10="Kumulatif",IFERROR(VLOOKUP(C10,'[1]MASTER KONFIRMASI'!$C:$E,3,0),""),"")</f>
        <v/>
      </c>
      <c r="AE10" t="str">
        <f t="shared" si="1"/>
        <v/>
      </c>
      <c r="AF10" t="str">
        <f t="shared" si="2"/>
        <v>PER UoM-1201-QTY PER UoM SESUAI</v>
      </c>
    </row>
    <row r="11" spans="1:32" x14ac:dyDescent="0.25">
      <c r="A11" s="2" t="s">
        <v>35</v>
      </c>
      <c r="B11" s="2" t="s">
        <v>22</v>
      </c>
      <c r="C11" s="2" t="s">
        <v>42</v>
      </c>
      <c r="D11" s="2" t="s">
        <v>43</v>
      </c>
      <c r="E11" s="2" t="s">
        <v>25</v>
      </c>
      <c r="F11" s="2" t="s">
        <v>26</v>
      </c>
      <c r="G11" s="2" t="s">
        <v>44</v>
      </c>
      <c r="H11" s="2" t="s">
        <v>45</v>
      </c>
      <c r="I11" s="2" t="s">
        <v>45</v>
      </c>
      <c r="J11" s="2"/>
      <c r="K11" s="2"/>
      <c r="L11" s="2"/>
      <c r="M11" s="2">
        <v>344</v>
      </c>
      <c r="N11" s="2"/>
      <c r="O11" s="2" t="s">
        <v>45</v>
      </c>
      <c r="P11" s="2"/>
      <c r="Q11" s="2"/>
      <c r="R11" s="2"/>
      <c r="S11" s="2">
        <v>344</v>
      </c>
      <c r="T11" s="2"/>
      <c r="U11" s="2" t="s">
        <v>45</v>
      </c>
      <c r="V11" s="2"/>
      <c r="W11" s="2"/>
      <c r="X11" s="2">
        <v>344</v>
      </c>
      <c r="Y11" s="2"/>
      <c r="Z11" s="2" t="s">
        <v>33</v>
      </c>
      <c r="AA11" s="2" t="s">
        <v>33</v>
      </c>
      <c r="AB11" s="2" t="s">
        <v>36</v>
      </c>
      <c r="AC11" t="str">
        <f>IF(A11="Kumulatif",IFERROR(VLOOKUP(C11,'[1]MASTER KONFIRMASI'!$C:$D,2,0),""),"")</f>
        <v/>
      </c>
      <c r="AD11" t="str">
        <f>IF(A11="Kumulatif",IFERROR(VLOOKUP(C11,'[1]MASTER KONFIRMASI'!$C:$E,3,0),""),"")</f>
        <v/>
      </c>
      <c r="AE11" t="str">
        <f t="shared" si="1"/>
        <v>SESUAI</v>
      </c>
      <c r="AF11" t="str">
        <f t="shared" si="2"/>
        <v>Kumulatif-1201-SESUAI</v>
      </c>
    </row>
    <row r="12" spans="1:32" x14ac:dyDescent="0.25">
      <c r="A12" t="s">
        <v>21</v>
      </c>
      <c r="B12" t="s">
        <v>22</v>
      </c>
      <c r="C12" t="s">
        <v>46</v>
      </c>
      <c r="D12" t="s">
        <v>47</v>
      </c>
      <c r="E12" t="s">
        <v>25</v>
      </c>
      <c r="F12" t="s">
        <v>26</v>
      </c>
      <c r="G12" t="s">
        <v>48</v>
      </c>
      <c r="H12" t="s">
        <v>49</v>
      </c>
      <c r="I12" t="s">
        <v>49</v>
      </c>
      <c r="J12" t="s">
        <v>29</v>
      </c>
      <c r="K12">
        <v>285641</v>
      </c>
      <c r="L12" t="s">
        <v>50</v>
      </c>
      <c r="M12">
        <v>13</v>
      </c>
      <c r="N12" t="s">
        <v>31</v>
      </c>
      <c r="O12" t="s">
        <v>49</v>
      </c>
      <c r="P12" t="s">
        <v>29</v>
      </c>
      <c r="Q12">
        <v>285641</v>
      </c>
      <c r="R12" t="s">
        <v>50</v>
      </c>
      <c r="S12">
        <v>13</v>
      </c>
      <c r="T12" t="s">
        <v>31</v>
      </c>
      <c r="AC12" t="str">
        <f>IF(A12="Kumulatif",IFERROR(VLOOKUP(C12,'[1]MASTER KONFIRMASI'!$C:$D,2,0),""),"")</f>
        <v/>
      </c>
      <c r="AD12" t="str">
        <f>IF(A12="Kumulatif",IFERROR(VLOOKUP(C12,'[1]MASTER KONFIRMASI'!$C:$E,3,0),""),"")</f>
        <v/>
      </c>
      <c r="AE12" t="str">
        <f t="shared" si="1"/>
        <v/>
      </c>
      <c r="AF12" t="str">
        <f t="shared" si="2"/>
        <v>Detail-1201-</v>
      </c>
    </row>
    <row r="13" spans="1:32" x14ac:dyDescent="0.25">
      <c r="A13" s="1" t="s">
        <v>32</v>
      </c>
      <c r="B13" s="1" t="s">
        <v>22</v>
      </c>
      <c r="C13" s="1" t="s">
        <v>46</v>
      </c>
      <c r="D13" s="1" t="s">
        <v>47</v>
      </c>
      <c r="E13" s="1" t="s">
        <v>25</v>
      </c>
      <c r="F13" s="1" t="s">
        <v>26</v>
      </c>
      <c r="G13" s="1" t="s">
        <v>48</v>
      </c>
      <c r="H13" s="1" t="s">
        <v>49</v>
      </c>
      <c r="I13" s="1" t="s">
        <v>49</v>
      </c>
      <c r="J13" s="1"/>
      <c r="K13" s="1"/>
      <c r="L13" s="1"/>
      <c r="M13" s="1">
        <v>13</v>
      </c>
      <c r="N13" s="1" t="s">
        <v>31</v>
      </c>
      <c r="O13" s="1" t="s">
        <v>49</v>
      </c>
      <c r="P13" s="1"/>
      <c r="Q13" s="1"/>
      <c r="R13" s="1"/>
      <c r="S13" s="1">
        <v>13</v>
      </c>
      <c r="T13" s="1" t="s">
        <v>31</v>
      </c>
      <c r="U13" s="1" t="s">
        <v>49</v>
      </c>
      <c r="V13" s="1"/>
      <c r="W13" s="1"/>
      <c r="X13" s="1">
        <v>13</v>
      </c>
      <c r="Y13" s="1" t="s">
        <v>31</v>
      </c>
      <c r="Z13" s="1" t="s">
        <v>33</v>
      </c>
      <c r="AA13" s="1" t="s">
        <v>33</v>
      </c>
      <c r="AB13" s="1" t="s">
        <v>34</v>
      </c>
      <c r="AC13" t="str">
        <f>IF(A13="Kumulatif",IFERROR(VLOOKUP(C13,'[1]MASTER KONFIRMASI'!$C:$D,2,0),""),"")</f>
        <v/>
      </c>
      <c r="AD13" t="str">
        <f>IF(A13="Kumulatif",IFERROR(VLOOKUP(C13,'[1]MASTER KONFIRMASI'!$C:$E,3,0),""),"")</f>
        <v/>
      </c>
      <c r="AE13" t="str">
        <f t="shared" si="1"/>
        <v/>
      </c>
      <c r="AF13" t="str">
        <f t="shared" si="2"/>
        <v>PER UoM-1201-QTY PER UoM SESUAI</v>
      </c>
    </row>
    <row r="14" spans="1:32" x14ac:dyDescent="0.25">
      <c r="A14" t="s">
        <v>21</v>
      </c>
      <c r="B14" t="s">
        <v>22</v>
      </c>
      <c r="C14" t="s">
        <v>46</v>
      </c>
      <c r="D14" t="s">
        <v>47</v>
      </c>
      <c r="E14" t="s">
        <v>25</v>
      </c>
      <c r="F14" t="s">
        <v>26</v>
      </c>
      <c r="G14" t="s">
        <v>48</v>
      </c>
      <c r="H14" t="s">
        <v>49</v>
      </c>
      <c r="I14" t="s">
        <v>49</v>
      </c>
      <c r="J14" t="s">
        <v>29</v>
      </c>
      <c r="K14">
        <v>293018</v>
      </c>
      <c r="L14" t="s">
        <v>40</v>
      </c>
      <c r="M14">
        <v>191</v>
      </c>
      <c r="N14" t="s">
        <v>41</v>
      </c>
      <c r="O14" t="s">
        <v>49</v>
      </c>
      <c r="P14" t="s">
        <v>29</v>
      </c>
      <c r="Q14">
        <v>293018</v>
      </c>
      <c r="R14" t="s">
        <v>40</v>
      </c>
      <c r="S14">
        <v>191</v>
      </c>
      <c r="T14" t="s">
        <v>41</v>
      </c>
      <c r="AC14" t="str">
        <f>IF(A14="Kumulatif",IFERROR(VLOOKUP(C14,'[1]MASTER KONFIRMASI'!$C:$D,2,0),""),"")</f>
        <v/>
      </c>
      <c r="AD14" t="str">
        <f>IF(A14="Kumulatif",IFERROR(VLOOKUP(C14,'[1]MASTER KONFIRMASI'!$C:$E,3,0),""),"")</f>
        <v/>
      </c>
      <c r="AE14" t="str">
        <f t="shared" si="1"/>
        <v/>
      </c>
      <c r="AF14" t="str">
        <f t="shared" si="2"/>
        <v>Detail-1201-</v>
      </c>
    </row>
    <row r="15" spans="1:32" x14ac:dyDescent="0.25">
      <c r="A15" s="1" t="s">
        <v>32</v>
      </c>
      <c r="B15" s="1" t="s">
        <v>22</v>
      </c>
      <c r="C15" s="1" t="s">
        <v>46</v>
      </c>
      <c r="D15" s="1" t="s">
        <v>47</v>
      </c>
      <c r="E15" s="1" t="s">
        <v>25</v>
      </c>
      <c r="F15" s="1" t="s">
        <v>26</v>
      </c>
      <c r="G15" s="1" t="s">
        <v>48</v>
      </c>
      <c r="H15" s="1" t="s">
        <v>49</v>
      </c>
      <c r="I15" s="1" t="s">
        <v>49</v>
      </c>
      <c r="J15" s="1"/>
      <c r="K15" s="1"/>
      <c r="L15" s="1"/>
      <c r="M15" s="1">
        <v>191</v>
      </c>
      <c r="N15" s="1" t="s">
        <v>41</v>
      </c>
      <c r="O15" s="1" t="s">
        <v>49</v>
      </c>
      <c r="P15" s="1"/>
      <c r="Q15" s="1"/>
      <c r="R15" s="1"/>
      <c r="S15" s="1">
        <v>191</v>
      </c>
      <c r="T15" s="1" t="s">
        <v>41</v>
      </c>
      <c r="U15" s="1" t="s">
        <v>49</v>
      </c>
      <c r="V15" s="1"/>
      <c r="W15" s="1"/>
      <c r="X15" s="1">
        <v>191</v>
      </c>
      <c r="Y15" s="1" t="s">
        <v>41</v>
      </c>
      <c r="Z15" s="1" t="s">
        <v>33</v>
      </c>
      <c r="AA15" s="1" t="s">
        <v>33</v>
      </c>
      <c r="AB15" s="1" t="s">
        <v>34</v>
      </c>
      <c r="AC15" t="str">
        <f>IF(A15="Kumulatif",IFERROR(VLOOKUP(C15,'[1]MASTER KONFIRMASI'!$C:$D,2,0),""),"")</f>
        <v/>
      </c>
      <c r="AD15" t="str">
        <f>IF(A15="Kumulatif",IFERROR(VLOOKUP(C15,'[1]MASTER KONFIRMASI'!$C:$E,3,0),""),"")</f>
        <v/>
      </c>
      <c r="AE15" t="str">
        <f t="shared" si="1"/>
        <v/>
      </c>
      <c r="AF15" t="str">
        <f t="shared" si="2"/>
        <v>PER UoM-1201-QTY PER UoM SESUAI</v>
      </c>
    </row>
    <row r="16" spans="1:32" x14ac:dyDescent="0.25">
      <c r="A16" s="2" t="s">
        <v>35</v>
      </c>
      <c r="B16" s="2" t="s">
        <v>22</v>
      </c>
      <c r="C16" s="2" t="s">
        <v>46</v>
      </c>
      <c r="D16" s="2" t="s">
        <v>47</v>
      </c>
      <c r="E16" s="2" t="s">
        <v>25</v>
      </c>
      <c r="F16" s="2" t="s">
        <v>26</v>
      </c>
      <c r="G16" s="2" t="s">
        <v>48</v>
      </c>
      <c r="H16" s="2" t="s">
        <v>49</v>
      </c>
      <c r="I16" s="2" t="s">
        <v>49</v>
      </c>
      <c r="J16" s="2"/>
      <c r="K16" s="2"/>
      <c r="L16" s="2"/>
      <c r="M16" s="2">
        <v>204</v>
      </c>
      <c r="N16" s="2"/>
      <c r="O16" s="2" t="s">
        <v>49</v>
      </c>
      <c r="P16" s="2"/>
      <c r="Q16" s="2"/>
      <c r="R16" s="2"/>
      <c r="S16" s="2">
        <v>204</v>
      </c>
      <c r="T16" s="2"/>
      <c r="U16" s="2" t="s">
        <v>49</v>
      </c>
      <c r="V16" s="2"/>
      <c r="W16" s="2"/>
      <c r="X16" s="2">
        <v>204</v>
      </c>
      <c r="Y16" s="2"/>
      <c r="Z16" s="2" t="s">
        <v>33</v>
      </c>
      <c r="AA16" s="2" t="s">
        <v>33</v>
      </c>
      <c r="AB16" s="2" t="s">
        <v>36</v>
      </c>
      <c r="AC16" t="str">
        <f>IF(A16="Kumulatif",IFERROR(VLOOKUP(C16,'[1]MASTER KONFIRMASI'!$C:$D,2,0),""),"")</f>
        <v/>
      </c>
      <c r="AD16" t="str">
        <f>IF(A16="Kumulatif",IFERROR(VLOOKUP(C16,'[1]MASTER KONFIRMASI'!$C:$E,3,0),""),"")</f>
        <v/>
      </c>
      <c r="AE16" t="str">
        <f t="shared" si="1"/>
        <v>SESUAI</v>
      </c>
      <c r="AF16" t="str">
        <f t="shared" si="2"/>
        <v>Kumulatif-1201-SESUAI</v>
      </c>
    </row>
    <row r="17" spans="1:32" x14ac:dyDescent="0.25">
      <c r="A17" t="s">
        <v>21</v>
      </c>
      <c r="B17" t="s">
        <v>22</v>
      </c>
      <c r="C17" t="s">
        <v>51</v>
      </c>
      <c r="D17" t="s">
        <v>52</v>
      </c>
      <c r="E17" t="s">
        <v>25</v>
      </c>
      <c r="F17" t="s">
        <v>26</v>
      </c>
      <c r="G17" t="s">
        <v>53</v>
      </c>
      <c r="H17" t="s">
        <v>54</v>
      </c>
      <c r="I17" t="s">
        <v>54</v>
      </c>
      <c r="J17" t="s">
        <v>29</v>
      </c>
      <c r="K17">
        <v>285641</v>
      </c>
      <c r="L17" t="s">
        <v>50</v>
      </c>
      <c r="M17">
        <v>160</v>
      </c>
      <c r="N17" t="s">
        <v>31</v>
      </c>
      <c r="O17" t="s">
        <v>54</v>
      </c>
      <c r="P17" t="s">
        <v>29</v>
      </c>
      <c r="Q17">
        <v>285641</v>
      </c>
      <c r="R17" t="s">
        <v>50</v>
      </c>
      <c r="S17">
        <v>160</v>
      </c>
      <c r="T17" t="s">
        <v>31</v>
      </c>
      <c r="AC17" t="str">
        <f>IF(A17="Kumulatif",IFERROR(VLOOKUP(C17,'[1]MASTER KONFIRMASI'!$C:$D,2,0),""),"")</f>
        <v/>
      </c>
      <c r="AD17" t="str">
        <f>IF(A17="Kumulatif",IFERROR(VLOOKUP(C17,'[1]MASTER KONFIRMASI'!$C:$E,3,0),""),"")</f>
        <v/>
      </c>
      <c r="AE17" t="str">
        <f t="shared" si="1"/>
        <v/>
      </c>
      <c r="AF17" t="str">
        <f t="shared" si="2"/>
        <v>Detail-1201-</v>
      </c>
    </row>
    <row r="18" spans="1:32" x14ac:dyDescent="0.25">
      <c r="A18" s="1" t="s">
        <v>32</v>
      </c>
      <c r="B18" s="1" t="s">
        <v>22</v>
      </c>
      <c r="C18" s="1" t="s">
        <v>51</v>
      </c>
      <c r="D18" s="1" t="s">
        <v>52</v>
      </c>
      <c r="E18" s="1" t="s">
        <v>25</v>
      </c>
      <c r="F18" s="1" t="s">
        <v>26</v>
      </c>
      <c r="G18" s="1" t="s">
        <v>53</v>
      </c>
      <c r="H18" s="1" t="s">
        <v>54</v>
      </c>
      <c r="I18" s="1" t="s">
        <v>54</v>
      </c>
      <c r="J18" s="1"/>
      <c r="K18" s="1"/>
      <c r="L18" s="1"/>
      <c r="M18" s="1">
        <v>160</v>
      </c>
      <c r="N18" s="1" t="s">
        <v>31</v>
      </c>
      <c r="O18" s="1" t="s">
        <v>54</v>
      </c>
      <c r="P18" s="1"/>
      <c r="Q18" s="1"/>
      <c r="R18" s="1"/>
      <c r="S18" s="1">
        <v>160</v>
      </c>
      <c r="T18" s="1" t="s">
        <v>31</v>
      </c>
      <c r="U18" s="1" t="s">
        <v>54</v>
      </c>
      <c r="V18" s="1"/>
      <c r="W18" s="1"/>
      <c r="X18" s="1">
        <v>160</v>
      </c>
      <c r="Y18" s="1" t="s">
        <v>31</v>
      </c>
      <c r="Z18" s="1" t="s">
        <v>33</v>
      </c>
      <c r="AA18" s="1" t="s">
        <v>33</v>
      </c>
      <c r="AB18" s="1" t="s">
        <v>34</v>
      </c>
      <c r="AC18" t="str">
        <f>IF(A18="Kumulatif",IFERROR(VLOOKUP(C18,'[1]MASTER KONFIRMASI'!$C:$D,2,0),""),"")</f>
        <v/>
      </c>
      <c r="AD18" t="str">
        <f>IF(A18="Kumulatif",IFERROR(VLOOKUP(C18,'[1]MASTER KONFIRMASI'!$C:$E,3,0),""),"")</f>
        <v/>
      </c>
      <c r="AE18" t="str">
        <f t="shared" si="1"/>
        <v/>
      </c>
      <c r="AF18" t="str">
        <f t="shared" si="2"/>
        <v>PER UoM-1201-QTY PER UoM SESUAI</v>
      </c>
    </row>
    <row r="19" spans="1:32" x14ac:dyDescent="0.25">
      <c r="A19" s="2" t="s">
        <v>35</v>
      </c>
      <c r="B19" s="2" t="s">
        <v>22</v>
      </c>
      <c r="C19" s="2" t="s">
        <v>51</v>
      </c>
      <c r="D19" s="2" t="s">
        <v>52</v>
      </c>
      <c r="E19" s="2" t="s">
        <v>25</v>
      </c>
      <c r="F19" s="2" t="s">
        <v>26</v>
      </c>
      <c r="G19" s="2" t="s">
        <v>53</v>
      </c>
      <c r="H19" s="2" t="s">
        <v>54</v>
      </c>
      <c r="I19" s="2" t="s">
        <v>54</v>
      </c>
      <c r="J19" s="2"/>
      <c r="K19" s="2"/>
      <c r="L19" s="2"/>
      <c r="M19" s="2">
        <v>160</v>
      </c>
      <c r="N19" s="2"/>
      <c r="O19" s="2" t="s">
        <v>54</v>
      </c>
      <c r="P19" s="2"/>
      <c r="Q19" s="2"/>
      <c r="R19" s="2"/>
      <c r="S19" s="2">
        <v>160</v>
      </c>
      <c r="T19" s="2"/>
      <c r="U19" s="2" t="s">
        <v>54</v>
      </c>
      <c r="V19" s="2"/>
      <c r="W19" s="2"/>
      <c r="X19" s="2">
        <v>160</v>
      </c>
      <c r="Y19" s="2"/>
      <c r="Z19" s="2" t="s">
        <v>33</v>
      </c>
      <c r="AA19" s="2" t="s">
        <v>33</v>
      </c>
      <c r="AB19" s="2" t="s">
        <v>36</v>
      </c>
      <c r="AC19" t="str">
        <f>IF(A19="Kumulatif",IFERROR(VLOOKUP(C19,'[1]MASTER KONFIRMASI'!$C:$D,2,0),""),"")</f>
        <v/>
      </c>
      <c r="AD19" t="str">
        <f>IF(A19="Kumulatif",IFERROR(VLOOKUP(C19,'[1]MASTER KONFIRMASI'!$C:$E,3,0),""),"")</f>
        <v/>
      </c>
      <c r="AE19" t="str">
        <f t="shared" si="1"/>
        <v>SESUAI</v>
      </c>
      <c r="AF19" t="str">
        <f t="shared" si="2"/>
        <v>Kumulatif-1201-SESUAI</v>
      </c>
    </row>
    <row r="20" spans="1:32" x14ac:dyDescent="0.25">
      <c r="A20" t="s">
        <v>21</v>
      </c>
      <c r="B20" t="s">
        <v>22</v>
      </c>
      <c r="C20" t="s">
        <v>55</v>
      </c>
      <c r="D20" t="s">
        <v>56</v>
      </c>
      <c r="E20" t="s">
        <v>25</v>
      </c>
      <c r="F20" t="s">
        <v>26</v>
      </c>
      <c r="G20" t="s">
        <v>57</v>
      </c>
      <c r="H20" t="s">
        <v>58</v>
      </c>
      <c r="I20" t="s">
        <v>58</v>
      </c>
      <c r="J20" t="s">
        <v>29</v>
      </c>
      <c r="K20">
        <v>215934</v>
      </c>
      <c r="L20" t="s">
        <v>59</v>
      </c>
      <c r="M20">
        <v>285</v>
      </c>
      <c r="N20" t="s">
        <v>31</v>
      </c>
      <c r="O20" t="s">
        <v>58</v>
      </c>
      <c r="P20" t="s">
        <v>29</v>
      </c>
      <c r="Q20">
        <v>215934</v>
      </c>
      <c r="R20" t="s">
        <v>59</v>
      </c>
      <c r="S20">
        <v>285</v>
      </c>
      <c r="T20" t="s">
        <v>31</v>
      </c>
      <c r="AC20" t="str">
        <f>IF(A20="Kumulatif",IFERROR(VLOOKUP(C20,'[1]MASTER KONFIRMASI'!$C:$D,2,0),""),"")</f>
        <v/>
      </c>
      <c r="AD20" t="str">
        <f>IF(A20="Kumulatif",IFERROR(VLOOKUP(C20,'[1]MASTER KONFIRMASI'!$C:$E,3,0),""),"")</f>
        <v/>
      </c>
      <c r="AE20" t="str">
        <f t="shared" si="1"/>
        <v/>
      </c>
      <c r="AF20" t="str">
        <f t="shared" si="2"/>
        <v>Detail-1201-</v>
      </c>
    </row>
    <row r="21" spans="1:32" x14ac:dyDescent="0.25">
      <c r="A21" s="1" t="s">
        <v>32</v>
      </c>
      <c r="B21" s="1" t="s">
        <v>22</v>
      </c>
      <c r="C21" s="1" t="s">
        <v>55</v>
      </c>
      <c r="D21" s="1" t="s">
        <v>56</v>
      </c>
      <c r="E21" s="1" t="s">
        <v>25</v>
      </c>
      <c r="F21" s="1" t="s">
        <v>26</v>
      </c>
      <c r="G21" s="1" t="s">
        <v>57</v>
      </c>
      <c r="H21" s="1" t="s">
        <v>58</v>
      </c>
      <c r="I21" s="1" t="s">
        <v>58</v>
      </c>
      <c r="J21" s="1"/>
      <c r="K21" s="1"/>
      <c r="L21" s="1"/>
      <c r="M21" s="1">
        <v>285</v>
      </c>
      <c r="N21" s="1" t="s">
        <v>31</v>
      </c>
      <c r="O21" s="1" t="s">
        <v>58</v>
      </c>
      <c r="P21" s="1"/>
      <c r="Q21" s="1"/>
      <c r="R21" s="1"/>
      <c r="S21" s="1">
        <v>285</v>
      </c>
      <c r="T21" s="1" t="s">
        <v>31</v>
      </c>
      <c r="U21" s="1" t="s">
        <v>58</v>
      </c>
      <c r="V21" s="1"/>
      <c r="W21" s="1"/>
      <c r="X21" s="1">
        <v>285</v>
      </c>
      <c r="Y21" s="1" t="s">
        <v>31</v>
      </c>
      <c r="Z21" s="1" t="s">
        <v>33</v>
      </c>
      <c r="AA21" s="1" t="s">
        <v>33</v>
      </c>
      <c r="AB21" s="1" t="s">
        <v>34</v>
      </c>
      <c r="AC21" t="str">
        <f>IF(A21="Kumulatif",IFERROR(VLOOKUP(C21,'[1]MASTER KONFIRMASI'!$C:$D,2,0),""),"")</f>
        <v/>
      </c>
      <c r="AD21" t="str">
        <f>IF(A21="Kumulatif",IFERROR(VLOOKUP(C21,'[1]MASTER KONFIRMASI'!$C:$E,3,0),""),"")</f>
        <v/>
      </c>
      <c r="AE21" t="str">
        <f t="shared" si="1"/>
        <v/>
      </c>
      <c r="AF21" t="str">
        <f t="shared" si="2"/>
        <v>PER UoM-1201-QTY PER UoM SESUAI</v>
      </c>
    </row>
    <row r="22" spans="1:32" x14ac:dyDescent="0.25">
      <c r="A22" s="2" t="s">
        <v>35</v>
      </c>
      <c r="B22" s="2" t="s">
        <v>22</v>
      </c>
      <c r="C22" s="2" t="s">
        <v>55</v>
      </c>
      <c r="D22" s="2" t="s">
        <v>56</v>
      </c>
      <c r="E22" s="2" t="s">
        <v>25</v>
      </c>
      <c r="F22" s="2" t="s">
        <v>26</v>
      </c>
      <c r="G22" s="2" t="s">
        <v>57</v>
      </c>
      <c r="H22" s="2" t="s">
        <v>58</v>
      </c>
      <c r="I22" s="2" t="s">
        <v>58</v>
      </c>
      <c r="J22" s="2"/>
      <c r="K22" s="2"/>
      <c r="L22" s="2"/>
      <c r="M22" s="2">
        <v>285</v>
      </c>
      <c r="N22" s="2"/>
      <c r="O22" s="2" t="s">
        <v>58</v>
      </c>
      <c r="P22" s="2"/>
      <c r="Q22" s="2"/>
      <c r="R22" s="2"/>
      <c r="S22" s="2">
        <v>285</v>
      </c>
      <c r="T22" s="2"/>
      <c r="U22" s="2" t="s">
        <v>58</v>
      </c>
      <c r="V22" s="2"/>
      <c r="W22" s="2"/>
      <c r="X22" s="2">
        <v>285</v>
      </c>
      <c r="Y22" s="2"/>
      <c r="Z22" s="2" t="s">
        <v>33</v>
      </c>
      <c r="AA22" s="2" t="s">
        <v>33</v>
      </c>
      <c r="AB22" s="2" t="s">
        <v>36</v>
      </c>
      <c r="AC22" t="str">
        <f>IF(A22="Kumulatif",IFERROR(VLOOKUP(C22,'[1]MASTER KONFIRMASI'!$C:$D,2,0),""),"")</f>
        <v/>
      </c>
      <c r="AD22" t="str">
        <f>IF(A22="Kumulatif",IFERROR(VLOOKUP(C22,'[1]MASTER KONFIRMASI'!$C:$E,3,0),""),"")</f>
        <v/>
      </c>
      <c r="AE22" t="str">
        <f t="shared" si="1"/>
        <v>SESUAI</v>
      </c>
      <c r="AF22" t="str">
        <f t="shared" si="2"/>
        <v>Kumulatif-1201-SESUAI</v>
      </c>
    </row>
    <row r="23" spans="1:32" x14ac:dyDescent="0.25">
      <c r="A23" t="s">
        <v>21</v>
      </c>
      <c r="B23" t="s">
        <v>22</v>
      </c>
      <c r="C23" t="s">
        <v>60</v>
      </c>
      <c r="D23" t="s">
        <v>61</v>
      </c>
      <c r="E23" t="s">
        <v>25</v>
      </c>
      <c r="F23" t="s">
        <v>26</v>
      </c>
      <c r="G23" t="s">
        <v>62</v>
      </c>
      <c r="H23" t="s">
        <v>63</v>
      </c>
      <c r="I23" t="s">
        <v>63</v>
      </c>
      <c r="J23" t="s">
        <v>29</v>
      </c>
      <c r="K23">
        <v>215934</v>
      </c>
      <c r="L23" t="s">
        <v>59</v>
      </c>
      <c r="M23">
        <v>317</v>
      </c>
      <c r="N23" t="s">
        <v>31</v>
      </c>
      <c r="O23" t="s">
        <v>63</v>
      </c>
      <c r="P23" t="s">
        <v>29</v>
      </c>
      <c r="Q23">
        <v>215934</v>
      </c>
      <c r="R23" t="s">
        <v>59</v>
      </c>
      <c r="S23">
        <v>317</v>
      </c>
      <c r="T23" t="s">
        <v>31</v>
      </c>
      <c r="AC23" t="str">
        <f>IF(A23="Kumulatif",IFERROR(VLOOKUP(C23,'[1]MASTER KONFIRMASI'!$C:$D,2,0),""),"")</f>
        <v/>
      </c>
      <c r="AD23" t="str">
        <f>IF(A23="Kumulatif",IFERROR(VLOOKUP(C23,'[1]MASTER KONFIRMASI'!$C:$E,3,0),""),"")</f>
        <v/>
      </c>
      <c r="AE23" t="str">
        <f t="shared" si="1"/>
        <v/>
      </c>
      <c r="AF23" t="str">
        <f t="shared" si="2"/>
        <v>Detail-1201-</v>
      </c>
    </row>
    <row r="24" spans="1:32" x14ac:dyDescent="0.25">
      <c r="A24" s="1" t="s">
        <v>32</v>
      </c>
      <c r="B24" s="1" t="s">
        <v>22</v>
      </c>
      <c r="C24" s="1" t="s">
        <v>60</v>
      </c>
      <c r="D24" s="1" t="s">
        <v>61</v>
      </c>
      <c r="E24" s="1" t="s">
        <v>25</v>
      </c>
      <c r="F24" s="1" t="s">
        <v>26</v>
      </c>
      <c r="G24" s="1" t="s">
        <v>62</v>
      </c>
      <c r="H24" s="1" t="s">
        <v>63</v>
      </c>
      <c r="I24" s="1" t="s">
        <v>63</v>
      </c>
      <c r="J24" s="1"/>
      <c r="K24" s="1"/>
      <c r="L24" s="1"/>
      <c r="M24" s="1">
        <v>317</v>
      </c>
      <c r="N24" s="1" t="s">
        <v>31</v>
      </c>
      <c r="O24" s="1" t="s">
        <v>63</v>
      </c>
      <c r="P24" s="1"/>
      <c r="Q24" s="1"/>
      <c r="R24" s="1"/>
      <c r="S24" s="1">
        <v>317</v>
      </c>
      <c r="T24" s="1" t="s">
        <v>31</v>
      </c>
      <c r="U24" s="1" t="s">
        <v>63</v>
      </c>
      <c r="V24" s="1"/>
      <c r="W24" s="1"/>
      <c r="X24" s="1">
        <v>317</v>
      </c>
      <c r="Y24" s="1" t="s">
        <v>31</v>
      </c>
      <c r="Z24" s="1" t="s">
        <v>33</v>
      </c>
      <c r="AA24" s="1" t="s">
        <v>33</v>
      </c>
      <c r="AB24" s="1" t="s">
        <v>34</v>
      </c>
      <c r="AC24" t="str">
        <f>IF(A24="Kumulatif",IFERROR(VLOOKUP(C24,'[1]MASTER KONFIRMASI'!$C:$D,2,0),""),"")</f>
        <v/>
      </c>
      <c r="AD24" t="str">
        <f>IF(A24="Kumulatif",IFERROR(VLOOKUP(C24,'[1]MASTER KONFIRMASI'!$C:$E,3,0),""),"")</f>
        <v/>
      </c>
      <c r="AE24" t="str">
        <f t="shared" si="1"/>
        <v/>
      </c>
      <c r="AF24" t="str">
        <f t="shared" si="2"/>
        <v>PER UoM-1201-QTY PER UoM SESUAI</v>
      </c>
    </row>
    <row r="25" spans="1:32" x14ac:dyDescent="0.25">
      <c r="A25" s="2" t="s">
        <v>35</v>
      </c>
      <c r="B25" s="2" t="s">
        <v>22</v>
      </c>
      <c r="C25" s="2" t="s">
        <v>60</v>
      </c>
      <c r="D25" s="2" t="s">
        <v>61</v>
      </c>
      <c r="E25" s="2" t="s">
        <v>25</v>
      </c>
      <c r="F25" s="2" t="s">
        <v>26</v>
      </c>
      <c r="G25" s="2" t="s">
        <v>62</v>
      </c>
      <c r="H25" s="2" t="s">
        <v>63</v>
      </c>
      <c r="I25" s="2" t="s">
        <v>63</v>
      </c>
      <c r="J25" s="2"/>
      <c r="K25" s="2"/>
      <c r="L25" s="2"/>
      <c r="M25" s="2">
        <v>317</v>
      </c>
      <c r="N25" s="2"/>
      <c r="O25" s="2" t="s">
        <v>63</v>
      </c>
      <c r="P25" s="2"/>
      <c r="Q25" s="2"/>
      <c r="R25" s="2"/>
      <c r="S25" s="2">
        <v>317</v>
      </c>
      <c r="T25" s="2"/>
      <c r="U25" s="2" t="s">
        <v>63</v>
      </c>
      <c r="V25" s="2"/>
      <c r="W25" s="2"/>
      <c r="X25" s="2">
        <v>317</v>
      </c>
      <c r="Y25" s="2"/>
      <c r="Z25" s="2" t="s">
        <v>33</v>
      </c>
      <c r="AA25" s="2" t="s">
        <v>33</v>
      </c>
      <c r="AB25" s="2" t="s">
        <v>36</v>
      </c>
      <c r="AC25" t="str">
        <f>IF(A25="Kumulatif",IFERROR(VLOOKUP(C25,'[1]MASTER KONFIRMASI'!$C:$D,2,0),""),"")</f>
        <v/>
      </c>
      <c r="AD25" t="str">
        <f>IF(A25="Kumulatif",IFERROR(VLOOKUP(C25,'[1]MASTER KONFIRMASI'!$C:$E,3,0),""),"")</f>
        <v/>
      </c>
      <c r="AE25" t="str">
        <f t="shared" si="1"/>
        <v>SESUAI</v>
      </c>
      <c r="AF25" t="str">
        <f t="shared" si="2"/>
        <v>Kumulatif-1201-SESUAI</v>
      </c>
    </row>
    <row r="26" spans="1:32" x14ac:dyDescent="0.25">
      <c r="A26" t="s">
        <v>21</v>
      </c>
      <c r="B26" t="s">
        <v>22</v>
      </c>
      <c r="C26" t="s">
        <v>64</v>
      </c>
      <c r="D26" t="s">
        <v>65</v>
      </c>
      <c r="E26" t="s">
        <v>25</v>
      </c>
      <c r="F26" t="s">
        <v>26</v>
      </c>
      <c r="G26" t="s">
        <v>66</v>
      </c>
      <c r="H26" t="s">
        <v>67</v>
      </c>
      <c r="I26" t="s">
        <v>67</v>
      </c>
      <c r="J26" t="s">
        <v>29</v>
      </c>
      <c r="K26">
        <v>286469</v>
      </c>
      <c r="L26" t="s">
        <v>30</v>
      </c>
      <c r="M26">
        <v>191</v>
      </c>
      <c r="N26" t="s">
        <v>31</v>
      </c>
      <c r="O26" t="s">
        <v>67</v>
      </c>
      <c r="P26" t="s">
        <v>29</v>
      </c>
      <c r="Q26">
        <v>286469</v>
      </c>
      <c r="R26" t="s">
        <v>30</v>
      </c>
      <c r="S26">
        <v>191</v>
      </c>
      <c r="T26" t="s">
        <v>31</v>
      </c>
      <c r="AC26" t="str">
        <f>IF(A26="Kumulatif",IFERROR(VLOOKUP(C26,'[1]MASTER KONFIRMASI'!$C:$D,2,0),""),"")</f>
        <v/>
      </c>
      <c r="AD26" t="str">
        <f>IF(A26="Kumulatif",IFERROR(VLOOKUP(C26,'[1]MASTER KONFIRMASI'!$C:$E,3,0),""),"")</f>
        <v/>
      </c>
      <c r="AE26" t="str">
        <f t="shared" si="1"/>
        <v/>
      </c>
      <c r="AF26" t="str">
        <f t="shared" si="2"/>
        <v>Detail-1201-</v>
      </c>
    </row>
    <row r="27" spans="1:32" x14ac:dyDescent="0.25">
      <c r="A27" s="1" t="s">
        <v>32</v>
      </c>
      <c r="B27" s="1" t="s">
        <v>22</v>
      </c>
      <c r="C27" s="1" t="s">
        <v>64</v>
      </c>
      <c r="D27" s="1" t="s">
        <v>65</v>
      </c>
      <c r="E27" s="1" t="s">
        <v>25</v>
      </c>
      <c r="F27" s="1" t="s">
        <v>26</v>
      </c>
      <c r="G27" s="1" t="s">
        <v>66</v>
      </c>
      <c r="H27" s="1" t="s">
        <v>67</v>
      </c>
      <c r="I27" s="1" t="s">
        <v>67</v>
      </c>
      <c r="J27" s="1"/>
      <c r="K27" s="1"/>
      <c r="L27" s="1"/>
      <c r="M27" s="1">
        <v>191</v>
      </c>
      <c r="N27" s="1" t="s">
        <v>31</v>
      </c>
      <c r="O27" s="1" t="s">
        <v>67</v>
      </c>
      <c r="P27" s="1"/>
      <c r="Q27" s="1"/>
      <c r="R27" s="1"/>
      <c r="S27" s="1">
        <v>191</v>
      </c>
      <c r="T27" s="1" t="s">
        <v>31</v>
      </c>
      <c r="U27" s="1" t="s">
        <v>67</v>
      </c>
      <c r="V27" s="1"/>
      <c r="W27" s="1"/>
      <c r="X27" s="1">
        <v>191</v>
      </c>
      <c r="Y27" s="1" t="s">
        <v>31</v>
      </c>
      <c r="Z27" s="1" t="s">
        <v>33</v>
      </c>
      <c r="AA27" s="1" t="s">
        <v>33</v>
      </c>
      <c r="AB27" s="1" t="s">
        <v>34</v>
      </c>
      <c r="AC27" t="str">
        <f>IF(A27="Kumulatif",IFERROR(VLOOKUP(C27,'[1]MASTER KONFIRMASI'!$C:$D,2,0),""),"")</f>
        <v/>
      </c>
      <c r="AD27" t="str">
        <f>IF(A27="Kumulatif",IFERROR(VLOOKUP(C27,'[1]MASTER KONFIRMASI'!$C:$E,3,0),""),"")</f>
        <v/>
      </c>
      <c r="AE27" t="str">
        <f t="shared" si="1"/>
        <v/>
      </c>
      <c r="AF27" t="str">
        <f t="shared" si="2"/>
        <v>PER UoM-1201-QTY PER UoM SESUAI</v>
      </c>
    </row>
    <row r="28" spans="1:32" x14ac:dyDescent="0.25">
      <c r="A28" s="2" t="s">
        <v>35</v>
      </c>
      <c r="B28" s="2" t="s">
        <v>22</v>
      </c>
      <c r="C28" s="2" t="s">
        <v>64</v>
      </c>
      <c r="D28" s="2" t="s">
        <v>65</v>
      </c>
      <c r="E28" s="2" t="s">
        <v>25</v>
      </c>
      <c r="F28" s="2" t="s">
        <v>26</v>
      </c>
      <c r="G28" s="2" t="s">
        <v>66</v>
      </c>
      <c r="H28" s="2" t="s">
        <v>67</v>
      </c>
      <c r="I28" s="2" t="s">
        <v>67</v>
      </c>
      <c r="J28" s="2"/>
      <c r="K28" s="2"/>
      <c r="L28" s="2"/>
      <c r="M28" s="2">
        <v>191</v>
      </c>
      <c r="N28" s="2"/>
      <c r="O28" s="2" t="s">
        <v>67</v>
      </c>
      <c r="P28" s="2"/>
      <c r="Q28" s="2"/>
      <c r="R28" s="2"/>
      <c r="S28" s="2">
        <v>191</v>
      </c>
      <c r="T28" s="2"/>
      <c r="U28" s="2" t="s">
        <v>67</v>
      </c>
      <c r="V28" s="2"/>
      <c r="W28" s="2"/>
      <c r="X28" s="2">
        <v>191</v>
      </c>
      <c r="Y28" s="2"/>
      <c r="Z28" s="2" t="s">
        <v>33</v>
      </c>
      <c r="AA28" s="2" t="s">
        <v>33</v>
      </c>
      <c r="AB28" s="2" t="s">
        <v>36</v>
      </c>
      <c r="AC28" t="str">
        <f>IF(A28="Kumulatif",IFERROR(VLOOKUP(C28,'[1]MASTER KONFIRMASI'!$C:$D,2,0),""),"")</f>
        <v/>
      </c>
      <c r="AD28" t="str">
        <f>IF(A28="Kumulatif",IFERROR(VLOOKUP(C28,'[1]MASTER KONFIRMASI'!$C:$E,3,0),""),"")</f>
        <v/>
      </c>
      <c r="AE28" t="str">
        <f t="shared" si="1"/>
        <v>SESUAI</v>
      </c>
      <c r="AF28" t="str">
        <f t="shared" si="2"/>
        <v>Kumulatif-1201-SESUAI</v>
      </c>
    </row>
    <row r="29" spans="1:32" x14ac:dyDescent="0.25">
      <c r="A29" t="s">
        <v>21</v>
      </c>
      <c r="B29" t="s">
        <v>22</v>
      </c>
      <c r="C29" t="s">
        <v>68</v>
      </c>
      <c r="D29" t="s">
        <v>69</v>
      </c>
      <c r="E29" t="s">
        <v>25</v>
      </c>
      <c r="F29" t="s">
        <v>26</v>
      </c>
      <c r="G29" t="s">
        <v>70</v>
      </c>
      <c r="H29" t="s">
        <v>67</v>
      </c>
      <c r="I29" t="s">
        <v>67</v>
      </c>
      <c r="J29" t="s">
        <v>29</v>
      </c>
      <c r="K29">
        <v>215934</v>
      </c>
      <c r="L29" t="s">
        <v>59</v>
      </c>
      <c r="M29">
        <v>225</v>
      </c>
      <c r="N29" t="s">
        <v>31</v>
      </c>
      <c r="O29" t="s">
        <v>67</v>
      </c>
      <c r="P29" t="s">
        <v>29</v>
      </c>
      <c r="Q29">
        <v>215934</v>
      </c>
      <c r="R29" t="s">
        <v>59</v>
      </c>
      <c r="S29">
        <v>225</v>
      </c>
      <c r="T29" t="s">
        <v>31</v>
      </c>
      <c r="AC29" t="str">
        <f>IF(A29="Kumulatif",IFERROR(VLOOKUP(C29,'[1]MASTER KONFIRMASI'!$C:$D,2,0),""),"")</f>
        <v/>
      </c>
      <c r="AD29" t="str">
        <f>IF(A29="Kumulatif",IFERROR(VLOOKUP(C29,'[1]MASTER KONFIRMASI'!$C:$E,3,0),""),"")</f>
        <v/>
      </c>
      <c r="AE29" t="str">
        <f t="shared" si="1"/>
        <v/>
      </c>
      <c r="AF29" t="str">
        <f t="shared" si="2"/>
        <v>Detail-1201-</v>
      </c>
    </row>
    <row r="30" spans="1:32" x14ac:dyDescent="0.25">
      <c r="A30" s="1" t="s">
        <v>32</v>
      </c>
      <c r="B30" s="1" t="s">
        <v>22</v>
      </c>
      <c r="C30" s="1" t="s">
        <v>68</v>
      </c>
      <c r="D30" s="1" t="s">
        <v>69</v>
      </c>
      <c r="E30" s="1" t="s">
        <v>25</v>
      </c>
      <c r="F30" s="1" t="s">
        <v>26</v>
      </c>
      <c r="G30" s="1" t="s">
        <v>70</v>
      </c>
      <c r="H30" s="1" t="s">
        <v>67</v>
      </c>
      <c r="I30" s="1" t="s">
        <v>67</v>
      </c>
      <c r="J30" s="1"/>
      <c r="K30" s="1"/>
      <c r="L30" s="1"/>
      <c r="M30" s="1">
        <v>225</v>
      </c>
      <c r="N30" s="1" t="s">
        <v>31</v>
      </c>
      <c r="O30" s="1" t="s">
        <v>67</v>
      </c>
      <c r="P30" s="1"/>
      <c r="Q30" s="1"/>
      <c r="R30" s="1"/>
      <c r="S30" s="1">
        <v>225</v>
      </c>
      <c r="T30" s="1" t="s">
        <v>31</v>
      </c>
      <c r="U30" s="1" t="s">
        <v>67</v>
      </c>
      <c r="V30" s="1"/>
      <c r="W30" s="1"/>
      <c r="X30" s="1">
        <v>225</v>
      </c>
      <c r="Y30" s="1" t="s">
        <v>31</v>
      </c>
      <c r="Z30" s="1" t="s">
        <v>33</v>
      </c>
      <c r="AA30" s="1" t="s">
        <v>33</v>
      </c>
      <c r="AB30" s="1" t="s">
        <v>34</v>
      </c>
      <c r="AC30" t="str">
        <f>IF(A30="Kumulatif",IFERROR(VLOOKUP(C30,'[1]MASTER KONFIRMASI'!$C:$D,2,0),""),"")</f>
        <v/>
      </c>
      <c r="AD30" t="str">
        <f>IF(A30="Kumulatif",IFERROR(VLOOKUP(C30,'[1]MASTER KONFIRMASI'!$C:$E,3,0),""),"")</f>
        <v/>
      </c>
      <c r="AE30" t="str">
        <f t="shared" si="1"/>
        <v/>
      </c>
      <c r="AF30" t="str">
        <f t="shared" si="2"/>
        <v>PER UoM-1201-QTY PER UoM SESUAI</v>
      </c>
    </row>
    <row r="31" spans="1:32" x14ac:dyDescent="0.25">
      <c r="A31" s="2" t="s">
        <v>35</v>
      </c>
      <c r="B31" s="2" t="s">
        <v>22</v>
      </c>
      <c r="C31" s="2" t="s">
        <v>68</v>
      </c>
      <c r="D31" s="2" t="s">
        <v>69</v>
      </c>
      <c r="E31" s="2" t="s">
        <v>25</v>
      </c>
      <c r="F31" s="2" t="s">
        <v>26</v>
      </c>
      <c r="G31" s="2" t="s">
        <v>70</v>
      </c>
      <c r="H31" s="2" t="s">
        <v>67</v>
      </c>
      <c r="I31" s="2" t="s">
        <v>67</v>
      </c>
      <c r="J31" s="2"/>
      <c r="K31" s="2"/>
      <c r="L31" s="2"/>
      <c r="M31" s="2">
        <v>225</v>
      </c>
      <c r="N31" s="2"/>
      <c r="O31" s="2" t="s">
        <v>67</v>
      </c>
      <c r="P31" s="2"/>
      <c r="Q31" s="2"/>
      <c r="R31" s="2"/>
      <c r="S31" s="2">
        <v>225</v>
      </c>
      <c r="T31" s="2"/>
      <c r="U31" s="2" t="s">
        <v>67</v>
      </c>
      <c r="V31" s="2"/>
      <c r="W31" s="2"/>
      <c r="X31" s="2">
        <v>225</v>
      </c>
      <c r="Y31" s="2"/>
      <c r="Z31" s="2" t="s">
        <v>33</v>
      </c>
      <c r="AA31" s="2" t="s">
        <v>33</v>
      </c>
      <c r="AB31" s="2" t="s">
        <v>36</v>
      </c>
      <c r="AC31" t="str">
        <f>IF(A31="Kumulatif",IFERROR(VLOOKUP(C31,'[1]MASTER KONFIRMASI'!$C:$D,2,0),""),"")</f>
        <v/>
      </c>
      <c r="AD31" t="str">
        <f>IF(A31="Kumulatif",IFERROR(VLOOKUP(C31,'[1]MASTER KONFIRMASI'!$C:$E,3,0),""),"")</f>
        <v/>
      </c>
      <c r="AE31" t="str">
        <f t="shared" si="1"/>
        <v>SESUAI</v>
      </c>
      <c r="AF31" t="str">
        <f t="shared" si="2"/>
        <v>Kumulatif-1201-SESUAI</v>
      </c>
    </row>
    <row r="32" spans="1:32" x14ac:dyDescent="0.25">
      <c r="A32" t="s">
        <v>21</v>
      </c>
      <c r="B32" t="s">
        <v>22</v>
      </c>
      <c r="C32" t="s">
        <v>71</v>
      </c>
      <c r="D32" t="s">
        <v>72</v>
      </c>
      <c r="E32" t="s">
        <v>25</v>
      </c>
      <c r="F32" t="s">
        <v>26</v>
      </c>
      <c r="G32" t="s">
        <v>73</v>
      </c>
      <c r="H32" t="s">
        <v>67</v>
      </c>
      <c r="I32" t="s">
        <v>67</v>
      </c>
      <c r="J32" t="s">
        <v>29</v>
      </c>
      <c r="K32">
        <v>215934</v>
      </c>
      <c r="L32" t="s">
        <v>59</v>
      </c>
      <c r="M32">
        <v>279</v>
      </c>
      <c r="N32" t="s">
        <v>31</v>
      </c>
      <c r="O32" t="s">
        <v>67</v>
      </c>
      <c r="P32" t="s">
        <v>29</v>
      </c>
      <c r="Q32">
        <v>215934</v>
      </c>
      <c r="R32" t="s">
        <v>59</v>
      </c>
      <c r="S32">
        <v>279</v>
      </c>
      <c r="T32" t="s">
        <v>31</v>
      </c>
      <c r="AC32" t="str">
        <f>IF(A32="Kumulatif",IFERROR(VLOOKUP(C32,'[1]MASTER KONFIRMASI'!$C:$D,2,0),""),"")</f>
        <v/>
      </c>
      <c r="AD32" t="str">
        <f>IF(A32="Kumulatif",IFERROR(VLOOKUP(C32,'[1]MASTER KONFIRMASI'!$C:$E,3,0),""),"")</f>
        <v/>
      </c>
      <c r="AE32" t="str">
        <f t="shared" si="1"/>
        <v/>
      </c>
      <c r="AF32" t="str">
        <f t="shared" si="2"/>
        <v>Detail-1201-</v>
      </c>
    </row>
    <row r="33" spans="1:32" x14ac:dyDescent="0.25">
      <c r="A33" s="1" t="s">
        <v>32</v>
      </c>
      <c r="B33" s="1" t="s">
        <v>22</v>
      </c>
      <c r="C33" s="1" t="s">
        <v>71</v>
      </c>
      <c r="D33" s="1" t="s">
        <v>72</v>
      </c>
      <c r="E33" s="1" t="s">
        <v>25</v>
      </c>
      <c r="F33" s="1" t="s">
        <v>26</v>
      </c>
      <c r="G33" s="1" t="s">
        <v>73</v>
      </c>
      <c r="H33" s="1" t="s">
        <v>67</v>
      </c>
      <c r="I33" s="1" t="s">
        <v>67</v>
      </c>
      <c r="J33" s="1"/>
      <c r="K33" s="1"/>
      <c r="L33" s="1"/>
      <c r="M33" s="1">
        <v>279</v>
      </c>
      <c r="N33" s="1" t="s">
        <v>31</v>
      </c>
      <c r="O33" s="1" t="s">
        <v>67</v>
      </c>
      <c r="P33" s="1"/>
      <c r="Q33" s="1"/>
      <c r="R33" s="1"/>
      <c r="S33" s="1">
        <v>279</v>
      </c>
      <c r="T33" s="1" t="s">
        <v>31</v>
      </c>
      <c r="U33" s="1" t="s">
        <v>67</v>
      </c>
      <c r="V33" s="1"/>
      <c r="W33" s="1"/>
      <c r="X33" s="1">
        <v>279</v>
      </c>
      <c r="Y33" s="1" t="s">
        <v>31</v>
      </c>
      <c r="Z33" s="1" t="s">
        <v>33</v>
      </c>
      <c r="AA33" s="1" t="s">
        <v>33</v>
      </c>
      <c r="AB33" s="1" t="s">
        <v>34</v>
      </c>
      <c r="AC33" t="str">
        <f>IF(A33="Kumulatif",IFERROR(VLOOKUP(C33,'[1]MASTER KONFIRMASI'!$C:$D,2,0),""),"")</f>
        <v/>
      </c>
      <c r="AD33" t="str">
        <f>IF(A33="Kumulatif",IFERROR(VLOOKUP(C33,'[1]MASTER KONFIRMASI'!$C:$E,3,0),""),"")</f>
        <v/>
      </c>
      <c r="AE33" t="str">
        <f t="shared" si="1"/>
        <v/>
      </c>
      <c r="AF33" t="str">
        <f t="shared" si="2"/>
        <v>PER UoM-1201-QTY PER UoM SESUAI</v>
      </c>
    </row>
    <row r="34" spans="1:32" x14ac:dyDescent="0.25">
      <c r="A34" s="2" t="s">
        <v>35</v>
      </c>
      <c r="B34" s="2" t="s">
        <v>22</v>
      </c>
      <c r="C34" s="2" t="s">
        <v>71</v>
      </c>
      <c r="D34" s="2" t="s">
        <v>72</v>
      </c>
      <c r="E34" s="2" t="s">
        <v>25</v>
      </c>
      <c r="F34" s="2" t="s">
        <v>26</v>
      </c>
      <c r="G34" s="2" t="s">
        <v>73</v>
      </c>
      <c r="H34" s="2" t="s">
        <v>67</v>
      </c>
      <c r="I34" s="2" t="s">
        <v>67</v>
      </c>
      <c r="J34" s="2"/>
      <c r="K34" s="2"/>
      <c r="L34" s="2"/>
      <c r="M34" s="2">
        <v>279</v>
      </c>
      <c r="N34" s="2"/>
      <c r="O34" s="2" t="s">
        <v>67</v>
      </c>
      <c r="P34" s="2"/>
      <c r="Q34" s="2"/>
      <c r="R34" s="2"/>
      <c r="S34" s="2">
        <v>279</v>
      </c>
      <c r="T34" s="2"/>
      <c r="U34" s="2" t="s">
        <v>67</v>
      </c>
      <c r="V34" s="2"/>
      <c r="W34" s="2"/>
      <c r="X34" s="2">
        <v>279</v>
      </c>
      <c r="Y34" s="2"/>
      <c r="Z34" s="2" t="s">
        <v>33</v>
      </c>
      <c r="AA34" s="2" t="s">
        <v>33</v>
      </c>
      <c r="AB34" s="2" t="s">
        <v>36</v>
      </c>
      <c r="AC34" t="str">
        <f>IF(A34="Kumulatif",IFERROR(VLOOKUP(C34,'[1]MASTER KONFIRMASI'!$C:$D,2,0),""),"")</f>
        <v/>
      </c>
      <c r="AD34" t="str">
        <f>IF(A34="Kumulatif",IFERROR(VLOOKUP(C34,'[1]MASTER KONFIRMASI'!$C:$E,3,0),""),"")</f>
        <v/>
      </c>
      <c r="AE34" t="str">
        <f t="shared" si="1"/>
        <v>SESUAI</v>
      </c>
      <c r="AF34" t="str">
        <f t="shared" si="2"/>
        <v>Kumulatif-1201-SESUAI</v>
      </c>
    </row>
    <row r="35" spans="1:32" x14ac:dyDescent="0.25">
      <c r="A35" t="s">
        <v>21</v>
      </c>
      <c r="B35" t="s">
        <v>22</v>
      </c>
      <c r="C35" t="s">
        <v>74</v>
      </c>
      <c r="D35" t="s">
        <v>75</v>
      </c>
      <c r="E35" t="s">
        <v>25</v>
      </c>
      <c r="F35" t="s">
        <v>26</v>
      </c>
      <c r="G35" t="s">
        <v>76</v>
      </c>
      <c r="H35" t="s">
        <v>77</v>
      </c>
      <c r="I35" t="s">
        <v>77</v>
      </c>
      <c r="J35" t="s">
        <v>29</v>
      </c>
      <c r="K35">
        <v>215934</v>
      </c>
      <c r="L35" t="s">
        <v>59</v>
      </c>
      <c r="M35">
        <v>16</v>
      </c>
      <c r="N35" t="s">
        <v>31</v>
      </c>
      <c r="O35" t="s">
        <v>77</v>
      </c>
      <c r="P35" t="s">
        <v>29</v>
      </c>
      <c r="Q35">
        <v>215934</v>
      </c>
      <c r="R35" t="s">
        <v>59</v>
      </c>
      <c r="S35">
        <v>16</v>
      </c>
      <c r="T35" t="s">
        <v>31</v>
      </c>
      <c r="AC35" t="str">
        <f>IF(A35="Kumulatif",IFERROR(VLOOKUP(C35,'[1]MASTER KONFIRMASI'!$C:$D,2,0),""),"")</f>
        <v/>
      </c>
      <c r="AD35" t="str">
        <f>IF(A35="Kumulatif",IFERROR(VLOOKUP(C35,'[1]MASTER KONFIRMASI'!$C:$E,3,0),""),"")</f>
        <v/>
      </c>
      <c r="AE35" t="str">
        <f t="shared" si="1"/>
        <v/>
      </c>
      <c r="AF35" t="str">
        <f t="shared" si="2"/>
        <v>Detail-1201-</v>
      </c>
    </row>
    <row r="36" spans="1:32" x14ac:dyDescent="0.25">
      <c r="A36" s="1" t="s">
        <v>32</v>
      </c>
      <c r="B36" s="1" t="s">
        <v>22</v>
      </c>
      <c r="C36" s="1" t="s">
        <v>74</v>
      </c>
      <c r="D36" s="1" t="s">
        <v>75</v>
      </c>
      <c r="E36" s="1" t="s">
        <v>25</v>
      </c>
      <c r="F36" s="1" t="s">
        <v>26</v>
      </c>
      <c r="G36" s="1" t="s">
        <v>76</v>
      </c>
      <c r="H36" s="1" t="s">
        <v>77</v>
      </c>
      <c r="I36" s="1" t="s">
        <v>77</v>
      </c>
      <c r="J36" s="1"/>
      <c r="K36" s="1"/>
      <c r="L36" s="1"/>
      <c r="M36" s="1">
        <v>16</v>
      </c>
      <c r="N36" s="1" t="s">
        <v>31</v>
      </c>
      <c r="O36" s="1" t="s">
        <v>77</v>
      </c>
      <c r="P36" s="1"/>
      <c r="Q36" s="1"/>
      <c r="R36" s="1"/>
      <c r="S36" s="1">
        <v>16</v>
      </c>
      <c r="T36" s="1" t="s">
        <v>31</v>
      </c>
      <c r="U36" s="1" t="s">
        <v>77</v>
      </c>
      <c r="V36" s="1"/>
      <c r="W36" s="1"/>
      <c r="X36" s="1">
        <v>16</v>
      </c>
      <c r="Y36" s="1" t="s">
        <v>31</v>
      </c>
      <c r="Z36" s="1" t="s">
        <v>33</v>
      </c>
      <c r="AA36" s="1" t="s">
        <v>33</v>
      </c>
      <c r="AB36" s="1" t="s">
        <v>34</v>
      </c>
      <c r="AC36" t="str">
        <f>IF(A36="Kumulatif",IFERROR(VLOOKUP(C36,'[1]MASTER KONFIRMASI'!$C:$D,2,0),""),"")</f>
        <v/>
      </c>
      <c r="AD36" t="str">
        <f>IF(A36="Kumulatif",IFERROR(VLOOKUP(C36,'[1]MASTER KONFIRMASI'!$C:$E,3,0),""),"")</f>
        <v/>
      </c>
      <c r="AE36" t="str">
        <f t="shared" si="1"/>
        <v/>
      </c>
      <c r="AF36" t="str">
        <f t="shared" si="2"/>
        <v>PER UoM-1201-QTY PER UoM SESUAI</v>
      </c>
    </row>
    <row r="37" spans="1:32" x14ac:dyDescent="0.25">
      <c r="A37" s="2" t="s">
        <v>35</v>
      </c>
      <c r="B37" s="2" t="s">
        <v>22</v>
      </c>
      <c r="C37" s="2" t="s">
        <v>74</v>
      </c>
      <c r="D37" s="2" t="s">
        <v>75</v>
      </c>
      <c r="E37" s="2" t="s">
        <v>25</v>
      </c>
      <c r="F37" s="2" t="s">
        <v>26</v>
      </c>
      <c r="G37" s="2" t="s">
        <v>76</v>
      </c>
      <c r="H37" s="2" t="s">
        <v>77</v>
      </c>
      <c r="I37" s="2" t="s">
        <v>77</v>
      </c>
      <c r="J37" s="2"/>
      <c r="K37" s="2"/>
      <c r="L37" s="2"/>
      <c r="M37" s="2">
        <v>16</v>
      </c>
      <c r="N37" s="2"/>
      <c r="O37" s="2" t="s">
        <v>77</v>
      </c>
      <c r="P37" s="2"/>
      <c r="Q37" s="2"/>
      <c r="R37" s="2"/>
      <c r="S37" s="2">
        <v>16</v>
      </c>
      <c r="T37" s="2"/>
      <c r="U37" s="2" t="s">
        <v>77</v>
      </c>
      <c r="V37" s="2"/>
      <c r="W37" s="2"/>
      <c r="X37" s="2">
        <v>16</v>
      </c>
      <c r="Y37" s="2"/>
      <c r="Z37" s="2" t="s">
        <v>33</v>
      </c>
      <c r="AA37" s="2" t="s">
        <v>33</v>
      </c>
      <c r="AB37" s="2" t="s">
        <v>36</v>
      </c>
      <c r="AC37" t="str">
        <f>IF(A37="Kumulatif",IFERROR(VLOOKUP(C37,'[1]MASTER KONFIRMASI'!$C:$D,2,0),""),"")</f>
        <v/>
      </c>
      <c r="AD37" t="str">
        <f>IF(A37="Kumulatif",IFERROR(VLOOKUP(C37,'[1]MASTER KONFIRMASI'!$C:$E,3,0),""),"")</f>
        <v/>
      </c>
      <c r="AE37" t="str">
        <f t="shared" si="1"/>
        <v>SESUAI</v>
      </c>
      <c r="AF37" t="str">
        <f t="shared" si="2"/>
        <v>Kumulatif-1201-SESUAI</v>
      </c>
    </row>
    <row r="38" spans="1:32" x14ac:dyDescent="0.25">
      <c r="A38" t="s">
        <v>21</v>
      </c>
      <c r="B38" t="s">
        <v>22</v>
      </c>
      <c r="C38" t="s">
        <v>78</v>
      </c>
      <c r="D38" t="s">
        <v>79</v>
      </c>
      <c r="E38" t="s">
        <v>25</v>
      </c>
      <c r="F38" t="s">
        <v>26</v>
      </c>
      <c r="G38" t="s">
        <v>80</v>
      </c>
      <c r="H38" t="s">
        <v>81</v>
      </c>
      <c r="I38" t="s">
        <v>81</v>
      </c>
      <c r="J38" t="s">
        <v>29</v>
      </c>
      <c r="K38">
        <v>215934</v>
      </c>
      <c r="L38" t="s">
        <v>59</v>
      </c>
      <c r="M38">
        <v>25</v>
      </c>
      <c r="N38" t="s">
        <v>31</v>
      </c>
      <c r="O38" t="s">
        <v>81</v>
      </c>
      <c r="P38" t="s">
        <v>29</v>
      </c>
      <c r="Q38">
        <v>215934</v>
      </c>
      <c r="R38" t="s">
        <v>59</v>
      </c>
      <c r="S38">
        <v>25</v>
      </c>
      <c r="T38" t="s">
        <v>31</v>
      </c>
      <c r="AC38" t="str">
        <f>IF(A38="Kumulatif",IFERROR(VLOOKUP(C38,'[1]MASTER KONFIRMASI'!$C:$D,2,0),""),"")</f>
        <v/>
      </c>
      <c r="AD38" t="str">
        <f>IF(A38="Kumulatif",IFERROR(VLOOKUP(C38,'[1]MASTER KONFIRMASI'!$C:$E,3,0),""),"")</f>
        <v/>
      </c>
      <c r="AE38" t="str">
        <f t="shared" si="1"/>
        <v/>
      </c>
      <c r="AF38" t="str">
        <f t="shared" si="2"/>
        <v>Detail-1201-</v>
      </c>
    </row>
    <row r="39" spans="1:32" x14ac:dyDescent="0.25">
      <c r="A39" s="1" t="s">
        <v>32</v>
      </c>
      <c r="B39" s="1" t="s">
        <v>22</v>
      </c>
      <c r="C39" s="1" t="s">
        <v>78</v>
      </c>
      <c r="D39" s="1" t="s">
        <v>79</v>
      </c>
      <c r="E39" s="1" t="s">
        <v>25</v>
      </c>
      <c r="F39" s="1" t="s">
        <v>26</v>
      </c>
      <c r="G39" s="1" t="s">
        <v>80</v>
      </c>
      <c r="H39" s="1" t="s">
        <v>81</v>
      </c>
      <c r="I39" s="1" t="s">
        <v>81</v>
      </c>
      <c r="J39" s="1"/>
      <c r="K39" s="1"/>
      <c r="L39" s="1"/>
      <c r="M39" s="1">
        <v>25</v>
      </c>
      <c r="N39" s="1" t="s">
        <v>31</v>
      </c>
      <c r="O39" s="1" t="s">
        <v>81</v>
      </c>
      <c r="P39" s="1"/>
      <c r="Q39" s="1"/>
      <c r="R39" s="1"/>
      <c r="S39" s="1">
        <v>25</v>
      </c>
      <c r="T39" s="1" t="s">
        <v>31</v>
      </c>
      <c r="U39" s="1" t="s">
        <v>81</v>
      </c>
      <c r="V39" s="1"/>
      <c r="W39" s="1"/>
      <c r="X39" s="1">
        <v>25</v>
      </c>
      <c r="Y39" s="1" t="s">
        <v>31</v>
      </c>
      <c r="Z39" s="1" t="s">
        <v>33</v>
      </c>
      <c r="AA39" s="1" t="s">
        <v>33</v>
      </c>
      <c r="AB39" s="1" t="s">
        <v>34</v>
      </c>
      <c r="AC39" t="str">
        <f>IF(A39="Kumulatif",IFERROR(VLOOKUP(C39,'[1]MASTER KONFIRMASI'!$C:$D,2,0),""),"")</f>
        <v/>
      </c>
      <c r="AD39" t="str">
        <f>IF(A39="Kumulatif",IFERROR(VLOOKUP(C39,'[1]MASTER KONFIRMASI'!$C:$E,3,0),""),"")</f>
        <v/>
      </c>
      <c r="AE39" t="str">
        <f t="shared" si="1"/>
        <v/>
      </c>
      <c r="AF39" t="str">
        <f t="shared" si="2"/>
        <v>PER UoM-1201-QTY PER UoM SESUAI</v>
      </c>
    </row>
    <row r="40" spans="1:32" x14ac:dyDescent="0.25">
      <c r="A40" s="2" t="s">
        <v>35</v>
      </c>
      <c r="B40" s="2" t="s">
        <v>22</v>
      </c>
      <c r="C40" s="2" t="s">
        <v>78</v>
      </c>
      <c r="D40" s="2" t="s">
        <v>79</v>
      </c>
      <c r="E40" s="2" t="s">
        <v>25</v>
      </c>
      <c r="F40" s="2" t="s">
        <v>26</v>
      </c>
      <c r="G40" s="2" t="s">
        <v>80</v>
      </c>
      <c r="H40" s="2" t="s">
        <v>81</v>
      </c>
      <c r="I40" s="2" t="s">
        <v>81</v>
      </c>
      <c r="J40" s="2"/>
      <c r="K40" s="2"/>
      <c r="L40" s="2"/>
      <c r="M40" s="2">
        <v>25</v>
      </c>
      <c r="N40" s="2"/>
      <c r="O40" s="2" t="s">
        <v>81</v>
      </c>
      <c r="P40" s="2"/>
      <c r="Q40" s="2"/>
      <c r="R40" s="2"/>
      <c r="S40" s="2">
        <v>25</v>
      </c>
      <c r="T40" s="2"/>
      <c r="U40" s="2" t="s">
        <v>81</v>
      </c>
      <c r="V40" s="2"/>
      <c r="W40" s="2"/>
      <c r="X40" s="2">
        <v>25</v>
      </c>
      <c r="Y40" s="2"/>
      <c r="Z40" s="2" t="s">
        <v>33</v>
      </c>
      <c r="AA40" s="2" t="s">
        <v>33</v>
      </c>
      <c r="AB40" s="2" t="s">
        <v>36</v>
      </c>
      <c r="AC40" t="str">
        <f>IF(A40="Kumulatif",IFERROR(VLOOKUP(C40,'[1]MASTER KONFIRMASI'!$C:$D,2,0),""),"")</f>
        <v/>
      </c>
      <c r="AD40" t="str">
        <f>IF(A40="Kumulatif",IFERROR(VLOOKUP(C40,'[1]MASTER KONFIRMASI'!$C:$E,3,0),""),"")</f>
        <v/>
      </c>
      <c r="AE40" t="str">
        <f t="shared" si="1"/>
        <v>SESUAI</v>
      </c>
      <c r="AF40" t="str">
        <f t="shared" si="2"/>
        <v>Kumulatif-1201-SESUAI</v>
      </c>
    </row>
    <row r="41" spans="1:32" x14ac:dyDescent="0.25">
      <c r="A41" t="s">
        <v>21</v>
      </c>
      <c r="B41" t="s">
        <v>22</v>
      </c>
      <c r="C41" t="s">
        <v>82</v>
      </c>
      <c r="D41" t="s">
        <v>83</v>
      </c>
      <c r="E41" t="s">
        <v>25</v>
      </c>
      <c r="F41" t="s">
        <v>26</v>
      </c>
      <c r="G41" t="s">
        <v>84</v>
      </c>
      <c r="H41" t="s">
        <v>85</v>
      </c>
      <c r="I41" t="s">
        <v>85</v>
      </c>
      <c r="J41" t="s">
        <v>29</v>
      </c>
      <c r="K41">
        <v>215934</v>
      </c>
      <c r="L41" t="s">
        <v>59</v>
      </c>
      <c r="M41">
        <v>605</v>
      </c>
      <c r="N41" t="s">
        <v>31</v>
      </c>
      <c r="O41" t="s">
        <v>85</v>
      </c>
      <c r="P41" t="s">
        <v>29</v>
      </c>
      <c r="Q41">
        <v>215934</v>
      </c>
      <c r="R41" t="s">
        <v>59</v>
      </c>
      <c r="S41">
        <v>605</v>
      </c>
      <c r="T41" t="s">
        <v>31</v>
      </c>
      <c r="AC41" t="str">
        <f>IF(A41="Kumulatif",IFERROR(VLOOKUP(C41,'[1]MASTER KONFIRMASI'!$C:$D,2,0),""),"")</f>
        <v/>
      </c>
      <c r="AD41" t="str">
        <f>IF(A41="Kumulatif",IFERROR(VLOOKUP(C41,'[1]MASTER KONFIRMASI'!$C:$E,3,0),""),"")</f>
        <v/>
      </c>
      <c r="AE41" t="str">
        <f t="shared" si="1"/>
        <v/>
      </c>
      <c r="AF41" t="str">
        <f t="shared" si="2"/>
        <v>Detail-1201-</v>
      </c>
    </row>
    <row r="42" spans="1:32" x14ac:dyDescent="0.25">
      <c r="A42" s="1" t="s">
        <v>32</v>
      </c>
      <c r="B42" s="1" t="s">
        <v>22</v>
      </c>
      <c r="C42" s="1" t="s">
        <v>82</v>
      </c>
      <c r="D42" s="1" t="s">
        <v>83</v>
      </c>
      <c r="E42" s="1" t="s">
        <v>25</v>
      </c>
      <c r="F42" s="1" t="s">
        <v>26</v>
      </c>
      <c r="G42" s="1" t="s">
        <v>84</v>
      </c>
      <c r="H42" s="1" t="s">
        <v>85</v>
      </c>
      <c r="I42" s="1" t="s">
        <v>85</v>
      </c>
      <c r="J42" s="1"/>
      <c r="K42" s="1"/>
      <c r="L42" s="1"/>
      <c r="M42" s="1">
        <v>605</v>
      </c>
      <c r="N42" s="1" t="s">
        <v>31</v>
      </c>
      <c r="O42" s="1" t="s">
        <v>85</v>
      </c>
      <c r="P42" s="1"/>
      <c r="Q42" s="1"/>
      <c r="R42" s="1"/>
      <c r="S42" s="1">
        <v>605</v>
      </c>
      <c r="T42" s="1" t="s">
        <v>31</v>
      </c>
      <c r="U42" s="1" t="s">
        <v>85</v>
      </c>
      <c r="V42" s="1"/>
      <c r="W42" s="1"/>
      <c r="X42" s="1">
        <v>605</v>
      </c>
      <c r="Y42" s="1" t="s">
        <v>31</v>
      </c>
      <c r="Z42" s="1" t="s">
        <v>33</v>
      </c>
      <c r="AA42" s="1" t="s">
        <v>33</v>
      </c>
      <c r="AB42" s="1" t="s">
        <v>34</v>
      </c>
      <c r="AC42" t="str">
        <f>IF(A42="Kumulatif",IFERROR(VLOOKUP(C42,'[1]MASTER KONFIRMASI'!$C:$D,2,0),""),"")</f>
        <v/>
      </c>
      <c r="AD42" t="str">
        <f>IF(A42="Kumulatif",IFERROR(VLOOKUP(C42,'[1]MASTER KONFIRMASI'!$C:$E,3,0),""),"")</f>
        <v/>
      </c>
      <c r="AE42" t="str">
        <f t="shared" si="1"/>
        <v/>
      </c>
      <c r="AF42" t="str">
        <f t="shared" si="2"/>
        <v>PER UoM-1201-QTY PER UoM SESUAI</v>
      </c>
    </row>
    <row r="43" spans="1:32" x14ac:dyDescent="0.25">
      <c r="A43" s="2" t="s">
        <v>35</v>
      </c>
      <c r="B43" s="2" t="s">
        <v>22</v>
      </c>
      <c r="C43" s="2" t="s">
        <v>82</v>
      </c>
      <c r="D43" s="2" t="s">
        <v>83</v>
      </c>
      <c r="E43" s="2" t="s">
        <v>25</v>
      </c>
      <c r="F43" s="2" t="s">
        <v>26</v>
      </c>
      <c r="G43" s="2" t="s">
        <v>84</v>
      </c>
      <c r="H43" s="2" t="s">
        <v>85</v>
      </c>
      <c r="I43" s="2" t="s">
        <v>85</v>
      </c>
      <c r="J43" s="2"/>
      <c r="K43" s="2"/>
      <c r="L43" s="2"/>
      <c r="M43" s="2">
        <v>605</v>
      </c>
      <c r="N43" s="2"/>
      <c r="O43" s="2" t="s">
        <v>85</v>
      </c>
      <c r="P43" s="2"/>
      <c r="Q43" s="2"/>
      <c r="R43" s="2"/>
      <c r="S43" s="2">
        <v>605</v>
      </c>
      <c r="T43" s="2"/>
      <c r="U43" s="2" t="s">
        <v>85</v>
      </c>
      <c r="V43" s="2"/>
      <c r="W43" s="2"/>
      <c r="X43" s="2">
        <v>605</v>
      </c>
      <c r="Y43" s="2"/>
      <c r="Z43" s="2" t="s">
        <v>33</v>
      </c>
      <c r="AA43" s="2" t="s">
        <v>33</v>
      </c>
      <c r="AB43" s="2" t="s">
        <v>36</v>
      </c>
      <c r="AC43" t="str">
        <f>IF(A43="Kumulatif",IFERROR(VLOOKUP(C43,'[1]MASTER KONFIRMASI'!$C:$D,2,0),""),"")</f>
        <v/>
      </c>
      <c r="AD43" t="str">
        <f>IF(A43="Kumulatif",IFERROR(VLOOKUP(C43,'[1]MASTER KONFIRMASI'!$C:$E,3,0),""),"")</f>
        <v/>
      </c>
      <c r="AE43" t="str">
        <f t="shared" si="1"/>
        <v>SESUAI</v>
      </c>
      <c r="AF43" t="str">
        <f t="shared" si="2"/>
        <v>Kumulatif-1201-SESUAI</v>
      </c>
    </row>
    <row r="44" spans="1:32" x14ac:dyDescent="0.25">
      <c r="A44" t="s">
        <v>21</v>
      </c>
      <c r="B44" t="s">
        <v>22</v>
      </c>
      <c r="C44" t="s">
        <v>86</v>
      </c>
      <c r="D44" t="s">
        <v>87</v>
      </c>
      <c r="E44" t="s">
        <v>25</v>
      </c>
      <c r="F44" t="s">
        <v>26</v>
      </c>
      <c r="G44" t="s">
        <v>88</v>
      </c>
      <c r="H44" t="s">
        <v>89</v>
      </c>
      <c r="I44" t="s">
        <v>89</v>
      </c>
      <c r="J44" t="s">
        <v>29</v>
      </c>
      <c r="K44">
        <v>215934</v>
      </c>
      <c r="L44" t="s">
        <v>59</v>
      </c>
      <c r="M44">
        <v>90</v>
      </c>
      <c r="N44" t="s">
        <v>31</v>
      </c>
      <c r="O44" t="s">
        <v>89</v>
      </c>
      <c r="P44" t="s">
        <v>29</v>
      </c>
      <c r="Q44">
        <v>215934</v>
      </c>
      <c r="R44" t="s">
        <v>59</v>
      </c>
      <c r="S44">
        <v>90</v>
      </c>
      <c r="T44" t="s">
        <v>31</v>
      </c>
      <c r="AC44" t="str">
        <f>IF(A44="Kumulatif",IFERROR(VLOOKUP(C44,'[1]MASTER KONFIRMASI'!$C:$D,2,0),""),"")</f>
        <v/>
      </c>
      <c r="AD44" t="str">
        <f>IF(A44="Kumulatif",IFERROR(VLOOKUP(C44,'[1]MASTER KONFIRMASI'!$C:$E,3,0),""),"")</f>
        <v/>
      </c>
      <c r="AE44" t="str">
        <f t="shared" si="1"/>
        <v/>
      </c>
      <c r="AF44" t="str">
        <f t="shared" si="2"/>
        <v>Detail-1201-</v>
      </c>
    </row>
    <row r="45" spans="1:32" x14ac:dyDescent="0.25">
      <c r="A45" s="1" t="s">
        <v>32</v>
      </c>
      <c r="B45" s="1" t="s">
        <v>22</v>
      </c>
      <c r="C45" s="1" t="s">
        <v>86</v>
      </c>
      <c r="D45" s="1" t="s">
        <v>87</v>
      </c>
      <c r="E45" s="1" t="s">
        <v>25</v>
      </c>
      <c r="F45" s="1" t="s">
        <v>26</v>
      </c>
      <c r="G45" s="1" t="s">
        <v>88</v>
      </c>
      <c r="H45" s="1" t="s">
        <v>89</v>
      </c>
      <c r="I45" s="1" t="s">
        <v>89</v>
      </c>
      <c r="J45" s="1"/>
      <c r="K45" s="1"/>
      <c r="L45" s="1"/>
      <c r="M45" s="1">
        <v>90</v>
      </c>
      <c r="N45" s="1" t="s">
        <v>31</v>
      </c>
      <c r="O45" s="1" t="s">
        <v>89</v>
      </c>
      <c r="P45" s="1"/>
      <c r="Q45" s="1"/>
      <c r="R45" s="1"/>
      <c r="S45" s="1">
        <v>90</v>
      </c>
      <c r="T45" s="1" t="s">
        <v>31</v>
      </c>
      <c r="U45" s="1" t="s">
        <v>89</v>
      </c>
      <c r="V45" s="1"/>
      <c r="W45" s="1"/>
      <c r="X45" s="1">
        <v>90</v>
      </c>
      <c r="Y45" s="1" t="s">
        <v>31</v>
      </c>
      <c r="Z45" s="1" t="s">
        <v>33</v>
      </c>
      <c r="AA45" s="1" t="s">
        <v>33</v>
      </c>
      <c r="AB45" s="1" t="s">
        <v>34</v>
      </c>
      <c r="AC45" t="str">
        <f>IF(A45="Kumulatif",IFERROR(VLOOKUP(C45,'[1]MASTER KONFIRMASI'!$C:$D,2,0),""),"")</f>
        <v/>
      </c>
      <c r="AD45" t="str">
        <f>IF(A45="Kumulatif",IFERROR(VLOOKUP(C45,'[1]MASTER KONFIRMASI'!$C:$E,3,0),""),"")</f>
        <v/>
      </c>
      <c r="AE45" t="str">
        <f t="shared" si="1"/>
        <v/>
      </c>
      <c r="AF45" t="str">
        <f t="shared" si="2"/>
        <v>PER UoM-1201-QTY PER UoM SESUAI</v>
      </c>
    </row>
    <row r="46" spans="1:32" x14ac:dyDescent="0.25">
      <c r="A46" s="2" t="s">
        <v>35</v>
      </c>
      <c r="B46" s="2" t="s">
        <v>22</v>
      </c>
      <c r="C46" s="2" t="s">
        <v>86</v>
      </c>
      <c r="D46" s="2" t="s">
        <v>87</v>
      </c>
      <c r="E46" s="2" t="s">
        <v>25</v>
      </c>
      <c r="F46" s="2" t="s">
        <v>26</v>
      </c>
      <c r="G46" s="2" t="s">
        <v>88</v>
      </c>
      <c r="H46" s="2" t="s">
        <v>89</v>
      </c>
      <c r="I46" s="2" t="s">
        <v>89</v>
      </c>
      <c r="J46" s="2"/>
      <c r="K46" s="2"/>
      <c r="L46" s="2"/>
      <c r="M46" s="2">
        <v>90</v>
      </c>
      <c r="N46" s="2"/>
      <c r="O46" s="2" t="s">
        <v>89</v>
      </c>
      <c r="P46" s="2"/>
      <c r="Q46" s="2"/>
      <c r="R46" s="2"/>
      <c r="S46" s="2">
        <v>90</v>
      </c>
      <c r="T46" s="2"/>
      <c r="U46" s="2" t="s">
        <v>89</v>
      </c>
      <c r="V46" s="2"/>
      <c r="W46" s="2"/>
      <c r="X46" s="2">
        <v>90</v>
      </c>
      <c r="Y46" s="2"/>
      <c r="Z46" s="2" t="s">
        <v>33</v>
      </c>
      <c r="AA46" s="2" t="s">
        <v>33</v>
      </c>
      <c r="AB46" s="2" t="s">
        <v>36</v>
      </c>
      <c r="AC46" t="str">
        <f>IF(A46="Kumulatif",IFERROR(VLOOKUP(C46,'[1]MASTER KONFIRMASI'!$C:$D,2,0),""),"")</f>
        <v/>
      </c>
      <c r="AD46" t="str">
        <f>IF(A46="Kumulatif",IFERROR(VLOOKUP(C46,'[1]MASTER KONFIRMASI'!$C:$E,3,0),""),"")</f>
        <v/>
      </c>
      <c r="AE46" t="str">
        <f t="shared" si="1"/>
        <v>SESUAI</v>
      </c>
      <c r="AF46" t="str">
        <f t="shared" si="2"/>
        <v>Kumulatif-1201-SESUAI</v>
      </c>
    </row>
    <row r="47" spans="1:32" x14ac:dyDescent="0.25">
      <c r="A47" t="s">
        <v>21</v>
      </c>
      <c r="B47" t="s">
        <v>22</v>
      </c>
      <c r="C47" t="s">
        <v>90</v>
      </c>
      <c r="D47" t="s">
        <v>91</v>
      </c>
      <c r="E47" t="s">
        <v>25</v>
      </c>
      <c r="F47" t="s">
        <v>26</v>
      </c>
      <c r="G47" t="s">
        <v>92</v>
      </c>
      <c r="H47" t="s">
        <v>93</v>
      </c>
      <c r="I47" t="s">
        <v>93</v>
      </c>
      <c r="J47" t="s">
        <v>29</v>
      </c>
      <c r="K47">
        <v>286469</v>
      </c>
      <c r="L47" t="s">
        <v>30</v>
      </c>
      <c r="M47">
        <v>1307</v>
      </c>
      <c r="N47" t="s">
        <v>31</v>
      </c>
      <c r="O47" t="s">
        <v>93</v>
      </c>
      <c r="P47" t="s">
        <v>29</v>
      </c>
      <c r="Q47">
        <v>286469</v>
      </c>
      <c r="R47" t="s">
        <v>30</v>
      </c>
      <c r="S47">
        <v>1307</v>
      </c>
      <c r="T47" t="s">
        <v>31</v>
      </c>
      <c r="AC47" t="str">
        <f>IF(A47="Kumulatif",IFERROR(VLOOKUP(C47,'[1]MASTER KONFIRMASI'!$C:$D,2,0),""),"")</f>
        <v/>
      </c>
      <c r="AD47" t="str">
        <f>IF(A47="Kumulatif",IFERROR(VLOOKUP(C47,'[1]MASTER KONFIRMASI'!$C:$E,3,0),""),"")</f>
        <v/>
      </c>
      <c r="AE47" t="str">
        <f t="shared" si="1"/>
        <v/>
      </c>
      <c r="AF47" t="str">
        <f t="shared" si="2"/>
        <v>Detail-1201-</v>
      </c>
    </row>
    <row r="48" spans="1:32" x14ac:dyDescent="0.25">
      <c r="A48" s="1" t="s">
        <v>32</v>
      </c>
      <c r="B48" s="1" t="s">
        <v>22</v>
      </c>
      <c r="C48" s="1" t="s">
        <v>90</v>
      </c>
      <c r="D48" s="1" t="s">
        <v>91</v>
      </c>
      <c r="E48" s="1" t="s">
        <v>25</v>
      </c>
      <c r="F48" s="1" t="s">
        <v>26</v>
      </c>
      <c r="G48" s="1" t="s">
        <v>92</v>
      </c>
      <c r="H48" s="1" t="s">
        <v>93</v>
      </c>
      <c r="I48" s="1" t="s">
        <v>93</v>
      </c>
      <c r="J48" s="1"/>
      <c r="K48" s="1"/>
      <c r="L48" s="1"/>
      <c r="M48" s="1">
        <v>1307</v>
      </c>
      <c r="N48" s="1" t="s">
        <v>31</v>
      </c>
      <c r="O48" s="1" t="s">
        <v>93</v>
      </c>
      <c r="P48" s="1"/>
      <c r="Q48" s="1"/>
      <c r="R48" s="1"/>
      <c r="S48" s="1">
        <v>1307</v>
      </c>
      <c r="T48" s="1" t="s">
        <v>31</v>
      </c>
      <c r="U48" s="1" t="s">
        <v>93</v>
      </c>
      <c r="V48" s="1"/>
      <c r="W48" s="1"/>
      <c r="X48" s="1">
        <v>1307</v>
      </c>
      <c r="Y48" s="1" t="s">
        <v>31</v>
      </c>
      <c r="Z48" s="1" t="s">
        <v>33</v>
      </c>
      <c r="AA48" s="1" t="s">
        <v>33</v>
      </c>
      <c r="AB48" s="1" t="s">
        <v>34</v>
      </c>
      <c r="AC48" t="str">
        <f>IF(A48="Kumulatif",IFERROR(VLOOKUP(C48,'[1]MASTER KONFIRMASI'!$C:$D,2,0),""),"")</f>
        <v/>
      </c>
      <c r="AD48" t="str">
        <f>IF(A48="Kumulatif",IFERROR(VLOOKUP(C48,'[1]MASTER KONFIRMASI'!$C:$E,3,0),""),"")</f>
        <v/>
      </c>
      <c r="AE48" t="str">
        <f t="shared" si="1"/>
        <v/>
      </c>
      <c r="AF48" t="str">
        <f t="shared" si="2"/>
        <v>PER UoM-1201-QTY PER UoM SESUAI</v>
      </c>
    </row>
    <row r="49" spans="1:32" x14ac:dyDescent="0.25">
      <c r="A49" s="2" t="s">
        <v>35</v>
      </c>
      <c r="B49" s="2" t="s">
        <v>22</v>
      </c>
      <c r="C49" s="2" t="s">
        <v>90</v>
      </c>
      <c r="D49" s="2" t="s">
        <v>91</v>
      </c>
      <c r="E49" s="2" t="s">
        <v>25</v>
      </c>
      <c r="F49" s="2" t="s">
        <v>26</v>
      </c>
      <c r="G49" s="2" t="s">
        <v>92</v>
      </c>
      <c r="H49" s="2" t="s">
        <v>93</v>
      </c>
      <c r="I49" s="2" t="s">
        <v>93</v>
      </c>
      <c r="J49" s="2"/>
      <c r="K49" s="2"/>
      <c r="L49" s="2"/>
      <c r="M49" s="2">
        <v>1307</v>
      </c>
      <c r="N49" s="2"/>
      <c r="O49" s="2" t="s">
        <v>93</v>
      </c>
      <c r="P49" s="2"/>
      <c r="Q49" s="2"/>
      <c r="R49" s="2"/>
      <c r="S49" s="2">
        <v>1307</v>
      </c>
      <c r="T49" s="2"/>
      <c r="U49" s="2" t="s">
        <v>93</v>
      </c>
      <c r="V49" s="2"/>
      <c r="W49" s="2"/>
      <c r="X49" s="2">
        <v>1307</v>
      </c>
      <c r="Y49" s="2"/>
      <c r="Z49" s="2" t="s">
        <v>33</v>
      </c>
      <c r="AA49" s="2" t="s">
        <v>33</v>
      </c>
      <c r="AB49" s="2" t="s">
        <v>36</v>
      </c>
      <c r="AC49" t="str">
        <f>IF(A49="Kumulatif",IFERROR(VLOOKUP(C49,'[1]MASTER KONFIRMASI'!$C:$D,2,0),""),"")</f>
        <v/>
      </c>
      <c r="AD49" t="str">
        <f>IF(A49="Kumulatif",IFERROR(VLOOKUP(C49,'[1]MASTER KONFIRMASI'!$C:$E,3,0),""),"")</f>
        <v/>
      </c>
      <c r="AE49" t="str">
        <f t="shared" si="1"/>
        <v>SESUAI</v>
      </c>
      <c r="AF49" t="str">
        <f t="shared" si="2"/>
        <v>Kumulatif-1201-SESUAI</v>
      </c>
    </row>
    <row r="50" spans="1:32" x14ac:dyDescent="0.25">
      <c r="A50" t="s">
        <v>21</v>
      </c>
      <c r="B50" t="s">
        <v>22</v>
      </c>
      <c r="C50" t="s">
        <v>94</v>
      </c>
      <c r="D50" t="s">
        <v>95</v>
      </c>
      <c r="E50" t="s">
        <v>25</v>
      </c>
      <c r="F50" t="s">
        <v>26</v>
      </c>
      <c r="G50" t="s">
        <v>96</v>
      </c>
      <c r="H50" t="s">
        <v>93</v>
      </c>
      <c r="I50" t="s">
        <v>93</v>
      </c>
      <c r="J50" t="s">
        <v>29</v>
      </c>
      <c r="K50">
        <v>215934</v>
      </c>
      <c r="L50" t="s">
        <v>59</v>
      </c>
      <c r="M50">
        <v>40</v>
      </c>
      <c r="N50" t="s">
        <v>31</v>
      </c>
      <c r="O50" t="s">
        <v>93</v>
      </c>
      <c r="P50" t="s">
        <v>29</v>
      </c>
      <c r="Q50">
        <v>215934</v>
      </c>
      <c r="R50" t="s">
        <v>59</v>
      </c>
      <c r="S50">
        <v>40</v>
      </c>
      <c r="T50" t="s">
        <v>31</v>
      </c>
      <c r="AC50" t="str">
        <f>IF(A50="Kumulatif",IFERROR(VLOOKUP(C50,'[1]MASTER KONFIRMASI'!$C:$D,2,0),""),"")</f>
        <v/>
      </c>
      <c r="AD50" t="str">
        <f>IF(A50="Kumulatif",IFERROR(VLOOKUP(C50,'[1]MASTER KONFIRMASI'!$C:$E,3,0),""),"")</f>
        <v/>
      </c>
      <c r="AE50" t="str">
        <f t="shared" si="1"/>
        <v/>
      </c>
      <c r="AF50" t="str">
        <f t="shared" si="2"/>
        <v>Detail-1201-</v>
      </c>
    </row>
    <row r="51" spans="1:32" x14ac:dyDescent="0.25">
      <c r="A51" s="1" t="s">
        <v>32</v>
      </c>
      <c r="B51" s="1" t="s">
        <v>22</v>
      </c>
      <c r="C51" s="1" t="s">
        <v>94</v>
      </c>
      <c r="D51" s="1" t="s">
        <v>95</v>
      </c>
      <c r="E51" s="1" t="s">
        <v>25</v>
      </c>
      <c r="F51" s="1" t="s">
        <v>26</v>
      </c>
      <c r="G51" s="1" t="s">
        <v>96</v>
      </c>
      <c r="H51" s="1" t="s">
        <v>93</v>
      </c>
      <c r="I51" s="1" t="s">
        <v>93</v>
      </c>
      <c r="J51" s="1"/>
      <c r="K51" s="1"/>
      <c r="L51" s="1"/>
      <c r="M51" s="1">
        <v>40</v>
      </c>
      <c r="N51" s="1" t="s">
        <v>31</v>
      </c>
      <c r="O51" s="1" t="s">
        <v>93</v>
      </c>
      <c r="P51" s="1"/>
      <c r="Q51" s="1"/>
      <c r="R51" s="1"/>
      <c r="S51" s="1">
        <v>40</v>
      </c>
      <c r="T51" s="1" t="s">
        <v>31</v>
      </c>
      <c r="U51" s="1" t="s">
        <v>93</v>
      </c>
      <c r="V51" s="1"/>
      <c r="W51" s="1"/>
      <c r="X51" s="1">
        <v>40</v>
      </c>
      <c r="Y51" s="1" t="s">
        <v>31</v>
      </c>
      <c r="Z51" s="1" t="s">
        <v>33</v>
      </c>
      <c r="AA51" s="1" t="s">
        <v>33</v>
      </c>
      <c r="AB51" s="1" t="s">
        <v>34</v>
      </c>
      <c r="AC51" t="str">
        <f>IF(A51="Kumulatif",IFERROR(VLOOKUP(C51,'[1]MASTER KONFIRMASI'!$C:$D,2,0),""),"")</f>
        <v/>
      </c>
      <c r="AD51" t="str">
        <f>IF(A51="Kumulatif",IFERROR(VLOOKUP(C51,'[1]MASTER KONFIRMASI'!$C:$E,3,0),""),"")</f>
        <v/>
      </c>
      <c r="AE51" t="str">
        <f t="shared" si="1"/>
        <v/>
      </c>
      <c r="AF51" t="str">
        <f t="shared" si="2"/>
        <v>PER UoM-1201-QTY PER UoM SESUAI</v>
      </c>
    </row>
    <row r="52" spans="1:32" x14ac:dyDescent="0.25">
      <c r="A52" s="2" t="s">
        <v>35</v>
      </c>
      <c r="B52" s="2" t="s">
        <v>22</v>
      </c>
      <c r="C52" s="2" t="s">
        <v>94</v>
      </c>
      <c r="D52" s="2" t="s">
        <v>95</v>
      </c>
      <c r="E52" s="2" t="s">
        <v>25</v>
      </c>
      <c r="F52" s="2" t="s">
        <v>26</v>
      </c>
      <c r="G52" s="2" t="s">
        <v>96</v>
      </c>
      <c r="H52" s="2" t="s">
        <v>93</v>
      </c>
      <c r="I52" s="2" t="s">
        <v>93</v>
      </c>
      <c r="J52" s="2"/>
      <c r="K52" s="2"/>
      <c r="L52" s="2"/>
      <c r="M52" s="2">
        <v>40</v>
      </c>
      <c r="N52" s="2"/>
      <c r="O52" s="2" t="s">
        <v>93</v>
      </c>
      <c r="P52" s="2"/>
      <c r="Q52" s="2"/>
      <c r="R52" s="2"/>
      <c r="S52" s="2">
        <v>40</v>
      </c>
      <c r="T52" s="2"/>
      <c r="U52" s="2" t="s">
        <v>93</v>
      </c>
      <c r="V52" s="2"/>
      <c r="W52" s="2"/>
      <c r="X52" s="2">
        <v>40</v>
      </c>
      <c r="Y52" s="2"/>
      <c r="Z52" s="2" t="s">
        <v>33</v>
      </c>
      <c r="AA52" s="2" t="s">
        <v>33</v>
      </c>
      <c r="AB52" s="2" t="s">
        <v>36</v>
      </c>
      <c r="AC52" t="str">
        <f>IF(A52="Kumulatif",IFERROR(VLOOKUP(C52,'[1]MASTER KONFIRMASI'!$C:$D,2,0),""),"")</f>
        <v/>
      </c>
      <c r="AD52" t="str">
        <f>IF(A52="Kumulatif",IFERROR(VLOOKUP(C52,'[1]MASTER KONFIRMASI'!$C:$E,3,0),""),"")</f>
        <v/>
      </c>
      <c r="AE52" t="str">
        <f t="shared" si="1"/>
        <v>SESUAI</v>
      </c>
      <c r="AF52" t="str">
        <f t="shared" si="2"/>
        <v>Kumulatif-1201-SESUAI</v>
      </c>
    </row>
    <row r="53" spans="1:32" x14ac:dyDescent="0.25">
      <c r="A53" t="s">
        <v>21</v>
      </c>
      <c r="B53" t="s">
        <v>22</v>
      </c>
      <c r="C53" t="s">
        <v>97</v>
      </c>
      <c r="D53" t="s">
        <v>98</v>
      </c>
      <c r="E53" t="s">
        <v>25</v>
      </c>
      <c r="F53" t="s">
        <v>26</v>
      </c>
      <c r="G53" t="s">
        <v>99</v>
      </c>
      <c r="H53" t="s">
        <v>100</v>
      </c>
      <c r="I53" t="s">
        <v>100</v>
      </c>
      <c r="J53" t="s">
        <v>29</v>
      </c>
      <c r="K53">
        <v>215934</v>
      </c>
      <c r="L53" t="s">
        <v>59</v>
      </c>
      <c r="M53">
        <v>35</v>
      </c>
      <c r="N53" t="s">
        <v>31</v>
      </c>
      <c r="O53" t="s">
        <v>100</v>
      </c>
      <c r="P53" t="s">
        <v>29</v>
      </c>
      <c r="Q53">
        <v>215934</v>
      </c>
      <c r="R53" t="s">
        <v>59</v>
      </c>
      <c r="S53">
        <v>35</v>
      </c>
      <c r="T53" t="s">
        <v>31</v>
      </c>
      <c r="AC53" t="str">
        <f>IF(A53="Kumulatif",IFERROR(VLOOKUP(C53,'[1]MASTER KONFIRMASI'!$C:$D,2,0),""),"")</f>
        <v/>
      </c>
      <c r="AD53" t="str">
        <f>IF(A53="Kumulatif",IFERROR(VLOOKUP(C53,'[1]MASTER KONFIRMASI'!$C:$E,3,0),""),"")</f>
        <v/>
      </c>
      <c r="AE53" t="str">
        <f t="shared" si="1"/>
        <v/>
      </c>
      <c r="AF53" t="str">
        <f t="shared" si="2"/>
        <v>Detail-1201-</v>
      </c>
    </row>
    <row r="54" spans="1:32" x14ac:dyDescent="0.25">
      <c r="A54" s="1" t="s">
        <v>32</v>
      </c>
      <c r="B54" s="1" t="s">
        <v>22</v>
      </c>
      <c r="C54" s="1" t="s">
        <v>97</v>
      </c>
      <c r="D54" s="1" t="s">
        <v>98</v>
      </c>
      <c r="E54" s="1" t="s">
        <v>25</v>
      </c>
      <c r="F54" s="1" t="s">
        <v>26</v>
      </c>
      <c r="G54" s="1" t="s">
        <v>99</v>
      </c>
      <c r="H54" s="1" t="s">
        <v>100</v>
      </c>
      <c r="I54" s="1" t="s">
        <v>100</v>
      </c>
      <c r="J54" s="1"/>
      <c r="K54" s="1"/>
      <c r="L54" s="1"/>
      <c r="M54" s="1">
        <v>35</v>
      </c>
      <c r="N54" s="1" t="s">
        <v>31</v>
      </c>
      <c r="O54" s="1" t="s">
        <v>100</v>
      </c>
      <c r="P54" s="1"/>
      <c r="Q54" s="1"/>
      <c r="R54" s="1"/>
      <c r="S54" s="1">
        <v>35</v>
      </c>
      <c r="T54" s="1" t="s">
        <v>31</v>
      </c>
      <c r="U54" s="1" t="s">
        <v>100</v>
      </c>
      <c r="V54" s="1"/>
      <c r="W54" s="1"/>
      <c r="X54" s="1">
        <v>35</v>
      </c>
      <c r="Y54" s="1" t="s">
        <v>31</v>
      </c>
      <c r="Z54" s="1" t="s">
        <v>33</v>
      </c>
      <c r="AA54" s="1" t="s">
        <v>33</v>
      </c>
      <c r="AB54" s="1" t="s">
        <v>34</v>
      </c>
      <c r="AC54" t="str">
        <f>IF(A54="Kumulatif",IFERROR(VLOOKUP(C54,'[1]MASTER KONFIRMASI'!$C:$D,2,0),""),"")</f>
        <v/>
      </c>
      <c r="AD54" t="str">
        <f>IF(A54="Kumulatif",IFERROR(VLOOKUP(C54,'[1]MASTER KONFIRMASI'!$C:$E,3,0),""),"")</f>
        <v/>
      </c>
      <c r="AE54" t="str">
        <f t="shared" si="1"/>
        <v/>
      </c>
      <c r="AF54" t="str">
        <f t="shared" si="2"/>
        <v>PER UoM-1201-QTY PER UoM SESUAI</v>
      </c>
    </row>
    <row r="55" spans="1:32" x14ac:dyDescent="0.25">
      <c r="A55" s="2" t="s">
        <v>35</v>
      </c>
      <c r="B55" s="2" t="s">
        <v>22</v>
      </c>
      <c r="C55" s="2" t="s">
        <v>97</v>
      </c>
      <c r="D55" s="2" t="s">
        <v>98</v>
      </c>
      <c r="E55" s="2" t="s">
        <v>25</v>
      </c>
      <c r="F55" s="2" t="s">
        <v>26</v>
      </c>
      <c r="G55" s="2" t="s">
        <v>99</v>
      </c>
      <c r="H55" s="2" t="s">
        <v>100</v>
      </c>
      <c r="I55" s="2" t="s">
        <v>100</v>
      </c>
      <c r="J55" s="2"/>
      <c r="K55" s="2"/>
      <c r="L55" s="2"/>
      <c r="M55" s="2">
        <v>35</v>
      </c>
      <c r="N55" s="2"/>
      <c r="O55" s="2" t="s">
        <v>100</v>
      </c>
      <c r="P55" s="2"/>
      <c r="Q55" s="2"/>
      <c r="R55" s="2"/>
      <c r="S55" s="2">
        <v>35</v>
      </c>
      <c r="T55" s="2"/>
      <c r="U55" s="2" t="s">
        <v>100</v>
      </c>
      <c r="V55" s="2"/>
      <c r="W55" s="2"/>
      <c r="X55" s="2">
        <v>35</v>
      </c>
      <c r="Y55" s="2"/>
      <c r="Z55" s="2" t="s">
        <v>33</v>
      </c>
      <c r="AA55" s="2" t="s">
        <v>33</v>
      </c>
      <c r="AB55" s="2" t="s">
        <v>36</v>
      </c>
      <c r="AC55" t="str">
        <f>IF(A55="Kumulatif",IFERROR(VLOOKUP(C55,'[1]MASTER KONFIRMASI'!$C:$D,2,0),""),"")</f>
        <v/>
      </c>
      <c r="AD55" t="str">
        <f>IF(A55="Kumulatif",IFERROR(VLOOKUP(C55,'[1]MASTER KONFIRMASI'!$C:$E,3,0),""),"")</f>
        <v/>
      </c>
      <c r="AE55" t="str">
        <f t="shared" si="1"/>
        <v>SESUAI</v>
      </c>
      <c r="AF55" t="str">
        <f t="shared" si="2"/>
        <v>Kumulatif-1201-SESUAI</v>
      </c>
    </row>
    <row r="56" spans="1:32" x14ac:dyDescent="0.25">
      <c r="A56" t="s">
        <v>21</v>
      </c>
      <c r="B56" t="s">
        <v>22</v>
      </c>
      <c r="C56" t="s">
        <v>101</v>
      </c>
      <c r="D56" t="s">
        <v>102</v>
      </c>
      <c r="E56" t="s">
        <v>25</v>
      </c>
      <c r="F56" t="s">
        <v>26</v>
      </c>
      <c r="G56" t="s">
        <v>103</v>
      </c>
      <c r="H56" t="s">
        <v>100</v>
      </c>
      <c r="I56" t="s">
        <v>100</v>
      </c>
      <c r="J56" t="s">
        <v>104</v>
      </c>
      <c r="K56">
        <v>265007</v>
      </c>
      <c r="L56" t="s">
        <v>105</v>
      </c>
      <c r="M56">
        <v>1</v>
      </c>
      <c r="N56" t="s">
        <v>31</v>
      </c>
      <c r="O56" t="s">
        <v>100</v>
      </c>
      <c r="P56" t="s">
        <v>104</v>
      </c>
      <c r="Q56">
        <v>265007</v>
      </c>
      <c r="R56" t="s">
        <v>105</v>
      </c>
      <c r="S56">
        <v>1</v>
      </c>
      <c r="T56" t="s">
        <v>31</v>
      </c>
      <c r="AC56" t="str">
        <f>IF(A56="Kumulatif",IFERROR(VLOOKUP(C56,'[1]MASTER KONFIRMASI'!$C:$D,2,0),""),"")</f>
        <v/>
      </c>
      <c r="AD56" t="str">
        <f>IF(A56="Kumulatif",IFERROR(VLOOKUP(C56,'[1]MASTER KONFIRMASI'!$C:$E,3,0),""),"")</f>
        <v/>
      </c>
      <c r="AE56" t="str">
        <f t="shared" si="1"/>
        <v/>
      </c>
      <c r="AF56" t="str">
        <f t="shared" si="2"/>
        <v>Detail-1201-</v>
      </c>
    </row>
    <row r="57" spans="1:32" x14ac:dyDescent="0.25">
      <c r="A57" t="s">
        <v>21</v>
      </c>
      <c r="B57" t="s">
        <v>22</v>
      </c>
      <c r="C57" t="s">
        <v>101</v>
      </c>
      <c r="D57" t="s">
        <v>102</v>
      </c>
      <c r="E57" t="s">
        <v>25</v>
      </c>
      <c r="F57" t="s">
        <v>26</v>
      </c>
      <c r="G57" t="s">
        <v>103</v>
      </c>
      <c r="H57" t="s">
        <v>100</v>
      </c>
      <c r="I57" t="s">
        <v>100</v>
      </c>
      <c r="J57" t="s">
        <v>104</v>
      </c>
      <c r="K57">
        <v>265007</v>
      </c>
      <c r="L57" t="s">
        <v>105</v>
      </c>
      <c r="M57">
        <v>3</v>
      </c>
      <c r="N57" t="s">
        <v>31</v>
      </c>
      <c r="O57" t="s">
        <v>100</v>
      </c>
      <c r="P57" t="s">
        <v>104</v>
      </c>
      <c r="Q57">
        <v>265008</v>
      </c>
      <c r="R57" t="s">
        <v>106</v>
      </c>
      <c r="S57">
        <v>60</v>
      </c>
      <c r="T57" t="s">
        <v>31</v>
      </c>
      <c r="AC57" t="str">
        <f>IF(A57="Kumulatif",IFERROR(VLOOKUP(C57,'[1]MASTER KONFIRMASI'!$C:$D,2,0),""),"")</f>
        <v/>
      </c>
      <c r="AD57" t="str">
        <f>IF(A57="Kumulatif",IFERROR(VLOOKUP(C57,'[1]MASTER KONFIRMASI'!$C:$E,3,0),""),"")</f>
        <v/>
      </c>
      <c r="AE57" t="str">
        <f t="shared" si="1"/>
        <v/>
      </c>
      <c r="AF57" t="str">
        <f t="shared" si="2"/>
        <v>Detail-1201-</v>
      </c>
    </row>
    <row r="58" spans="1:32" x14ac:dyDescent="0.25">
      <c r="A58" t="s">
        <v>21</v>
      </c>
      <c r="B58" t="s">
        <v>22</v>
      </c>
      <c r="C58" t="s">
        <v>101</v>
      </c>
      <c r="D58" t="s">
        <v>102</v>
      </c>
      <c r="E58" t="s">
        <v>25</v>
      </c>
      <c r="F58" t="s">
        <v>26</v>
      </c>
      <c r="G58" t="s">
        <v>103</v>
      </c>
      <c r="H58" t="s">
        <v>100</v>
      </c>
      <c r="I58" t="s">
        <v>100</v>
      </c>
      <c r="J58" t="s">
        <v>104</v>
      </c>
      <c r="K58">
        <v>265007</v>
      </c>
      <c r="L58" t="s">
        <v>105</v>
      </c>
      <c r="M58">
        <v>3</v>
      </c>
      <c r="N58" t="s">
        <v>31</v>
      </c>
      <c r="O58" t="s">
        <v>100</v>
      </c>
      <c r="P58" t="s">
        <v>104</v>
      </c>
      <c r="Q58">
        <v>265007</v>
      </c>
      <c r="R58" t="s">
        <v>105</v>
      </c>
      <c r="S58">
        <v>1</v>
      </c>
      <c r="T58" t="s">
        <v>31</v>
      </c>
      <c r="AC58" t="str">
        <f>IF(A58="Kumulatif",IFERROR(VLOOKUP(C58,'[1]MASTER KONFIRMASI'!$C:$D,2,0),""),"")</f>
        <v/>
      </c>
      <c r="AD58" t="str">
        <f>IF(A58="Kumulatif",IFERROR(VLOOKUP(C58,'[1]MASTER KONFIRMASI'!$C:$E,3,0),""),"")</f>
        <v/>
      </c>
      <c r="AE58" t="str">
        <f t="shared" si="1"/>
        <v/>
      </c>
      <c r="AF58" t="str">
        <f t="shared" si="2"/>
        <v>Detail-1201-</v>
      </c>
    </row>
    <row r="59" spans="1:32" x14ac:dyDescent="0.25">
      <c r="A59" t="s">
        <v>21</v>
      </c>
      <c r="B59" t="s">
        <v>22</v>
      </c>
      <c r="C59" t="s">
        <v>101</v>
      </c>
      <c r="D59" t="s">
        <v>102</v>
      </c>
      <c r="E59" t="s">
        <v>25</v>
      </c>
      <c r="F59" t="s">
        <v>26</v>
      </c>
      <c r="G59" t="s">
        <v>103</v>
      </c>
      <c r="H59" t="s">
        <v>100</v>
      </c>
      <c r="I59" t="s">
        <v>100</v>
      </c>
      <c r="J59" t="s">
        <v>104</v>
      </c>
      <c r="K59">
        <v>265007</v>
      </c>
      <c r="L59" t="s">
        <v>105</v>
      </c>
      <c r="M59">
        <v>1</v>
      </c>
      <c r="N59" t="s">
        <v>31</v>
      </c>
      <c r="O59" t="s">
        <v>100</v>
      </c>
      <c r="P59" t="s">
        <v>104</v>
      </c>
      <c r="Q59">
        <v>265007</v>
      </c>
      <c r="R59" t="s">
        <v>105</v>
      </c>
      <c r="S59">
        <v>4</v>
      </c>
      <c r="T59" t="s">
        <v>31</v>
      </c>
      <c r="AC59" t="str">
        <f>IF(A59="Kumulatif",IFERROR(VLOOKUP(C59,'[1]MASTER KONFIRMASI'!$C:$D,2,0),""),"")</f>
        <v/>
      </c>
      <c r="AD59" t="str">
        <f>IF(A59="Kumulatif",IFERROR(VLOOKUP(C59,'[1]MASTER KONFIRMASI'!$C:$E,3,0),""),"")</f>
        <v/>
      </c>
      <c r="AE59" t="str">
        <f t="shared" si="1"/>
        <v/>
      </c>
      <c r="AF59" t="str">
        <f t="shared" si="2"/>
        <v>Detail-1201-</v>
      </c>
    </row>
    <row r="60" spans="1:32" x14ac:dyDescent="0.25">
      <c r="A60" t="s">
        <v>21</v>
      </c>
      <c r="B60" t="s">
        <v>22</v>
      </c>
      <c r="C60" t="s">
        <v>101</v>
      </c>
      <c r="D60" t="s">
        <v>102</v>
      </c>
      <c r="E60" t="s">
        <v>25</v>
      </c>
      <c r="F60" t="s">
        <v>26</v>
      </c>
      <c r="G60" t="s">
        <v>103</v>
      </c>
      <c r="H60" t="s">
        <v>100</v>
      </c>
      <c r="I60" t="s">
        <v>100</v>
      </c>
      <c r="J60" t="s">
        <v>104</v>
      </c>
      <c r="K60">
        <v>265007</v>
      </c>
      <c r="L60" t="s">
        <v>105</v>
      </c>
      <c r="M60">
        <v>2</v>
      </c>
      <c r="N60" t="s">
        <v>31</v>
      </c>
      <c r="O60" t="s">
        <v>100</v>
      </c>
      <c r="P60" t="s">
        <v>104</v>
      </c>
      <c r="Q60">
        <v>265007</v>
      </c>
      <c r="R60" t="s">
        <v>105</v>
      </c>
      <c r="S60">
        <v>3</v>
      </c>
      <c r="T60" t="s">
        <v>31</v>
      </c>
      <c r="AC60" t="str">
        <f>IF(A60="Kumulatif",IFERROR(VLOOKUP(C60,'[1]MASTER KONFIRMASI'!$C:$D,2,0),""),"")</f>
        <v/>
      </c>
      <c r="AD60" t="str">
        <f>IF(A60="Kumulatif",IFERROR(VLOOKUP(C60,'[1]MASTER KONFIRMASI'!$C:$E,3,0),""),"")</f>
        <v/>
      </c>
      <c r="AE60" t="str">
        <f t="shared" si="1"/>
        <v/>
      </c>
      <c r="AF60" t="str">
        <f t="shared" si="2"/>
        <v>Detail-1201-</v>
      </c>
    </row>
    <row r="61" spans="1:32" x14ac:dyDescent="0.25">
      <c r="A61" t="s">
        <v>21</v>
      </c>
      <c r="B61" t="s">
        <v>22</v>
      </c>
      <c r="C61" t="s">
        <v>101</v>
      </c>
      <c r="D61" t="s">
        <v>102</v>
      </c>
      <c r="E61" t="s">
        <v>25</v>
      </c>
      <c r="F61" t="s">
        <v>26</v>
      </c>
      <c r="G61" t="s">
        <v>103</v>
      </c>
      <c r="H61" t="s">
        <v>100</v>
      </c>
      <c r="I61" t="s">
        <v>100</v>
      </c>
      <c r="J61" t="s">
        <v>104</v>
      </c>
      <c r="K61">
        <v>265007</v>
      </c>
      <c r="L61" t="s">
        <v>105</v>
      </c>
      <c r="M61">
        <v>1</v>
      </c>
      <c r="N61" t="s">
        <v>31</v>
      </c>
      <c r="O61" t="s">
        <v>100</v>
      </c>
      <c r="P61" t="s">
        <v>104</v>
      </c>
      <c r="Q61">
        <v>265007</v>
      </c>
      <c r="R61" t="s">
        <v>105</v>
      </c>
      <c r="S61">
        <v>1</v>
      </c>
      <c r="T61" t="s">
        <v>31</v>
      </c>
      <c r="AC61" t="str">
        <f>IF(A61="Kumulatif",IFERROR(VLOOKUP(C61,'[1]MASTER KONFIRMASI'!$C:$D,2,0),""),"")</f>
        <v/>
      </c>
      <c r="AD61" t="str">
        <f>IF(A61="Kumulatif",IFERROR(VLOOKUP(C61,'[1]MASTER KONFIRMASI'!$C:$E,3,0),""),"")</f>
        <v/>
      </c>
      <c r="AE61" t="str">
        <f t="shared" si="1"/>
        <v/>
      </c>
      <c r="AF61" t="str">
        <f t="shared" si="2"/>
        <v>Detail-1201-</v>
      </c>
    </row>
    <row r="62" spans="1:32" x14ac:dyDescent="0.25">
      <c r="A62" t="s">
        <v>21</v>
      </c>
      <c r="B62" t="s">
        <v>22</v>
      </c>
      <c r="C62" t="s">
        <v>101</v>
      </c>
      <c r="D62" t="s">
        <v>102</v>
      </c>
      <c r="E62" t="s">
        <v>25</v>
      </c>
      <c r="F62" t="s">
        <v>26</v>
      </c>
      <c r="G62" t="s">
        <v>103</v>
      </c>
      <c r="H62" t="s">
        <v>100</v>
      </c>
      <c r="I62" t="s">
        <v>100</v>
      </c>
      <c r="J62" t="s">
        <v>104</v>
      </c>
      <c r="K62">
        <v>265007</v>
      </c>
      <c r="L62" t="s">
        <v>105</v>
      </c>
      <c r="M62">
        <v>1</v>
      </c>
      <c r="N62" t="s">
        <v>31</v>
      </c>
      <c r="O62" t="s">
        <v>100</v>
      </c>
      <c r="P62" t="s">
        <v>104</v>
      </c>
      <c r="Q62">
        <v>265007</v>
      </c>
      <c r="R62" t="s">
        <v>105</v>
      </c>
      <c r="S62">
        <v>2</v>
      </c>
      <c r="T62" t="s">
        <v>31</v>
      </c>
      <c r="AC62" t="str">
        <f>IF(A62="Kumulatif",IFERROR(VLOOKUP(C62,'[1]MASTER KONFIRMASI'!$C:$D,2,0),""),"")</f>
        <v/>
      </c>
      <c r="AD62" t="str">
        <f>IF(A62="Kumulatif",IFERROR(VLOOKUP(C62,'[1]MASTER KONFIRMASI'!$C:$E,3,0),""),"")</f>
        <v/>
      </c>
      <c r="AE62" t="str">
        <f t="shared" si="1"/>
        <v/>
      </c>
      <c r="AF62" t="str">
        <f t="shared" si="2"/>
        <v>Detail-1201-</v>
      </c>
    </row>
    <row r="63" spans="1:32" x14ac:dyDescent="0.25">
      <c r="A63" t="s">
        <v>21</v>
      </c>
      <c r="B63" t="s">
        <v>22</v>
      </c>
      <c r="C63" t="s">
        <v>101</v>
      </c>
      <c r="D63" t="s">
        <v>102</v>
      </c>
      <c r="E63" t="s">
        <v>25</v>
      </c>
      <c r="F63" t="s">
        <v>26</v>
      </c>
      <c r="G63" t="s">
        <v>103</v>
      </c>
      <c r="H63" t="s">
        <v>100</v>
      </c>
      <c r="I63" t="s">
        <v>100</v>
      </c>
      <c r="J63" t="s">
        <v>104</v>
      </c>
      <c r="K63">
        <v>265008</v>
      </c>
      <c r="L63" t="s">
        <v>106</v>
      </c>
      <c r="M63">
        <v>58</v>
      </c>
      <c r="N63" t="s">
        <v>31</v>
      </c>
      <c r="O63" t="s">
        <v>100</v>
      </c>
      <c r="P63" t="s">
        <v>104</v>
      </c>
      <c r="Q63">
        <v>265007</v>
      </c>
      <c r="R63" t="s">
        <v>105</v>
      </c>
      <c r="S63">
        <v>1</v>
      </c>
      <c r="T63" t="s">
        <v>31</v>
      </c>
      <c r="AC63" t="str">
        <f>IF(A63="Kumulatif",IFERROR(VLOOKUP(C63,'[1]MASTER KONFIRMASI'!$C:$D,2,0),""),"")</f>
        <v/>
      </c>
      <c r="AD63" t="str">
        <f>IF(A63="Kumulatif",IFERROR(VLOOKUP(C63,'[1]MASTER KONFIRMASI'!$C:$E,3,0),""),"")</f>
        <v/>
      </c>
      <c r="AE63" t="str">
        <f t="shared" si="1"/>
        <v/>
      </c>
      <c r="AF63" t="str">
        <f t="shared" si="2"/>
        <v>Detail-1201-</v>
      </c>
    </row>
    <row r="64" spans="1:32" x14ac:dyDescent="0.25">
      <c r="A64" t="s">
        <v>21</v>
      </c>
      <c r="B64" t="s">
        <v>22</v>
      </c>
      <c r="C64" t="s">
        <v>101</v>
      </c>
      <c r="D64" t="s">
        <v>102</v>
      </c>
      <c r="E64" t="s">
        <v>25</v>
      </c>
      <c r="F64" t="s">
        <v>26</v>
      </c>
      <c r="G64" t="s">
        <v>103</v>
      </c>
      <c r="H64" t="s">
        <v>100</v>
      </c>
      <c r="I64" t="s">
        <v>100</v>
      </c>
      <c r="J64" t="s">
        <v>104</v>
      </c>
      <c r="K64">
        <v>265007</v>
      </c>
      <c r="L64" t="s">
        <v>105</v>
      </c>
      <c r="M64">
        <v>1</v>
      </c>
      <c r="N64" t="s">
        <v>31</v>
      </c>
      <c r="O64" t="s">
        <v>100</v>
      </c>
      <c r="P64" t="s">
        <v>104</v>
      </c>
      <c r="Q64">
        <v>265007</v>
      </c>
      <c r="R64" t="s">
        <v>105</v>
      </c>
      <c r="S64">
        <v>1</v>
      </c>
      <c r="T64" t="s">
        <v>31</v>
      </c>
      <c r="AC64" t="str">
        <f>IF(A64="Kumulatif",IFERROR(VLOOKUP(C64,'[1]MASTER KONFIRMASI'!$C:$D,2,0),""),"")</f>
        <v/>
      </c>
      <c r="AD64" t="str">
        <f>IF(A64="Kumulatif",IFERROR(VLOOKUP(C64,'[1]MASTER KONFIRMASI'!$C:$E,3,0),""),"")</f>
        <v/>
      </c>
      <c r="AE64" t="str">
        <f t="shared" si="1"/>
        <v/>
      </c>
      <c r="AF64" t="str">
        <f t="shared" si="2"/>
        <v>Detail-1201-</v>
      </c>
    </row>
    <row r="65" spans="1:32" x14ac:dyDescent="0.25">
      <c r="A65" t="s">
        <v>21</v>
      </c>
      <c r="B65" t="s">
        <v>22</v>
      </c>
      <c r="C65" t="s">
        <v>101</v>
      </c>
      <c r="D65" t="s">
        <v>102</v>
      </c>
      <c r="E65" t="s">
        <v>25</v>
      </c>
      <c r="F65" t="s">
        <v>26</v>
      </c>
      <c r="G65" t="s">
        <v>103</v>
      </c>
      <c r="H65" t="s">
        <v>100</v>
      </c>
      <c r="I65" t="s">
        <v>100</v>
      </c>
      <c r="J65" t="s">
        <v>104</v>
      </c>
      <c r="K65">
        <v>265007</v>
      </c>
      <c r="L65" t="s">
        <v>105</v>
      </c>
      <c r="M65">
        <v>1</v>
      </c>
      <c r="N65" t="s">
        <v>31</v>
      </c>
      <c r="O65" t="s">
        <v>100</v>
      </c>
      <c r="P65" t="s">
        <v>104</v>
      </c>
      <c r="Q65">
        <v>265007</v>
      </c>
      <c r="R65" t="s">
        <v>105</v>
      </c>
      <c r="S65">
        <v>1</v>
      </c>
      <c r="T65" t="s">
        <v>31</v>
      </c>
      <c r="AC65" t="str">
        <f>IF(A65="Kumulatif",IFERROR(VLOOKUP(C65,'[1]MASTER KONFIRMASI'!$C:$D,2,0),""),"")</f>
        <v/>
      </c>
      <c r="AD65" t="str">
        <f>IF(A65="Kumulatif",IFERROR(VLOOKUP(C65,'[1]MASTER KONFIRMASI'!$C:$E,3,0),""),"")</f>
        <v/>
      </c>
      <c r="AE65" t="str">
        <f t="shared" si="1"/>
        <v/>
      </c>
      <c r="AF65" t="str">
        <f t="shared" si="2"/>
        <v>Detail-1201-</v>
      </c>
    </row>
    <row r="66" spans="1:32" x14ac:dyDescent="0.25">
      <c r="A66" t="s">
        <v>21</v>
      </c>
      <c r="B66" t="s">
        <v>22</v>
      </c>
      <c r="C66" t="s">
        <v>101</v>
      </c>
      <c r="D66" t="s">
        <v>102</v>
      </c>
      <c r="E66" t="s">
        <v>25</v>
      </c>
      <c r="F66" t="s">
        <v>26</v>
      </c>
      <c r="G66" t="s">
        <v>103</v>
      </c>
      <c r="H66" t="s">
        <v>100</v>
      </c>
      <c r="I66" t="s">
        <v>100</v>
      </c>
      <c r="J66" t="s">
        <v>104</v>
      </c>
      <c r="K66">
        <v>265007</v>
      </c>
      <c r="L66" t="s">
        <v>105</v>
      </c>
      <c r="M66">
        <v>41</v>
      </c>
      <c r="N66" t="s">
        <v>31</v>
      </c>
      <c r="O66" t="s">
        <v>100</v>
      </c>
      <c r="P66" t="s">
        <v>104</v>
      </c>
      <c r="Q66">
        <v>265007</v>
      </c>
      <c r="R66" t="s">
        <v>105</v>
      </c>
      <c r="S66">
        <v>1</v>
      </c>
      <c r="T66" t="s">
        <v>31</v>
      </c>
      <c r="AC66" t="str">
        <f>IF(A66="Kumulatif",IFERROR(VLOOKUP(C66,'[1]MASTER KONFIRMASI'!$C:$D,2,0),""),"")</f>
        <v/>
      </c>
      <c r="AD66" t="str">
        <f>IF(A66="Kumulatif",IFERROR(VLOOKUP(C66,'[1]MASTER KONFIRMASI'!$C:$E,3,0),""),"")</f>
        <v/>
      </c>
      <c r="AE66" t="str">
        <f t="shared" si="1"/>
        <v/>
      </c>
      <c r="AF66" t="str">
        <f t="shared" si="2"/>
        <v>Detail-1201-</v>
      </c>
    </row>
    <row r="67" spans="1:32" x14ac:dyDescent="0.25">
      <c r="A67" t="s">
        <v>21</v>
      </c>
      <c r="B67" t="s">
        <v>22</v>
      </c>
      <c r="C67" t="s">
        <v>101</v>
      </c>
      <c r="D67" t="s">
        <v>102</v>
      </c>
      <c r="E67" t="s">
        <v>25</v>
      </c>
      <c r="F67" t="s">
        <v>26</v>
      </c>
      <c r="G67" t="s">
        <v>103</v>
      </c>
      <c r="H67" t="s">
        <v>100</v>
      </c>
      <c r="I67" t="s">
        <v>100</v>
      </c>
      <c r="J67" t="s">
        <v>104</v>
      </c>
      <c r="K67">
        <v>265007</v>
      </c>
      <c r="L67" t="s">
        <v>105</v>
      </c>
      <c r="M67">
        <v>1</v>
      </c>
      <c r="N67" t="s">
        <v>31</v>
      </c>
      <c r="O67" t="s">
        <v>100</v>
      </c>
      <c r="P67" t="s">
        <v>104</v>
      </c>
      <c r="Q67">
        <v>265007</v>
      </c>
      <c r="R67" t="s">
        <v>105</v>
      </c>
      <c r="S67">
        <v>1</v>
      </c>
      <c r="T67" t="s">
        <v>31</v>
      </c>
      <c r="AC67" t="str">
        <f>IF(A67="Kumulatif",IFERROR(VLOOKUP(C67,'[1]MASTER KONFIRMASI'!$C:$D,2,0),""),"")</f>
        <v/>
      </c>
      <c r="AD67" t="str">
        <f>IF(A67="Kumulatif",IFERROR(VLOOKUP(C67,'[1]MASTER KONFIRMASI'!$C:$E,3,0),""),"")</f>
        <v/>
      </c>
      <c r="AE67" t="str">
        <f t="shared" ref="AE67:AE130" si="3">IF(A67&lt;&gt;"Kumulatif","",IF(AND(A67="Kumulatif",AB67="SESUAI"),"SESUAI",IF(AND(A67="Kumulatif",AB67&lt;&gt;"SESUAI",AD67="KONFIRMASI DITERIMA"),"SESUAI",IF(AND(A67="Kumulatif",AB67&lt;&gt;"SESUAI",OR(AD67&lt;&gt;"KONFIRMASI DITERIMA",AD67="")),"TIDAK SESUAI","CEK"))))</f>
        <v/>
      </c>
      <c r="AF67" t="str">
        <f t="shared" si="2"/>
        <v>Detail-1201-</v>
      </c>
    </row>
    <row r="68" spans="1:32" x14ac:dyDescent="0.25">
      <c r="A68" t="s">
        <v>21</v>
      </c>
      <c r="B68" t="s">
        <v>22</v>
      </c>
      <c r="C68" t="s">
        <v>101</v>
      </c>
      <c r="D68" t="s">
        <v>102</v>
      </c>
      <c r="E68" t="s">
        <v>25</v>
      </c>
      <c r="F68" t="s">
        <v>26</v>
      </c>
      <c r="G68" t="s">
        <v>103</v>
      </c>
      <c r="H68" t="s">
        <v>100</v>
      </c>
      <c r="I68" t="s">
        <v>100</v>
      </c>
      <c r="J68" t="s">
        <v>104</v>
      </c>
      <c r="K68">
        <v>265007</v>
      </c>
      <c r="L68" t="s">
        <v>105</v>
      </c>
      <c r="M68">
        <v>3</v>
      </c>
      <c r="N68" t="s">
        <v>31</v>
      </c>
      <c r="O68" t="s">
        <v>100</v>
      </c>
      <c r="P68" t="s">
        <v>104</v>
      </c>
      <c r="Q68">
        <v>265007</v>
      </c>
      <c r="R68" t="s">
        <v>105</v>
      </c>
      <c r="S68">
        <v>1</v>
      </c>
      <c r="T68" t="s">
        <v>31</v>
      </c>
      <c r="AC68" t="str">
        <f>IF(A68="Kumulatif",IFERROR(VLOOKUP(C68,'[1]MASTER KONFIRMASI'!$C:$D,2,0),""),"")</f>
        <v/>
      </c>
      <c r="AD68" t="str">
        <f>IF(A68="Kumulatif",IFERROR(VLOOKUP(C68,'[1]MASTER KONFIRMASI'!$C:$E,3,0),""),"")</f>
        <v/>
      </c>
      <c r="AE68" t="str">
        <f t="shared" si="3"/>
        <v/>
      </c>
      <c r="AF68" t="str">
        <f t="shared" ref="AF68:AF131" si="4">A68&amp;"-"&amp;LEFT(TRIM(B68),4)&amp;"-"&amp;AB68</f>
        <v>Detail-1201-</v>
      </c>
    </row>
    <row r="69" spans="1:32" x14ac:dyDescent="0.25">
      <c r="A69" t="s">
        <v>21</v>
      </c>
      <c r="B69" t="s">
        <v>22</v>
      </c>
      <c r="C69" t="s">
        <v>101</v>
      </c>
      <c r="D69" t="s">
        <v>102</v>
      </c>
      <c r="E69" t="s">
        <v>25</v>
      </c>
      <c r="F69" t="s">
        <v>26</v>
      </c>
      <c r="G69" t="s">
        <v>103</v>
      </c>
      <c r="H69" t="s">
        <v>100</v>
      </c>
      <c r="I69" t="s">
        <v>100</v>
      </c>
      <c r="J69" t="s">
        <v>104</v>
      </c>
      <c r="K69">
        <v>265007</v>
      </c>
      <c r="L69" t="s">
        <v>105</v>
      </c>
      <c r="M69">
        <v>3</v>
      </c>
      <c r="N69" t="s">
        <v>31</v>
      </c>
      <c r="O69" t="s">
        <v>100</v>
      </c>
      <c r="P69" t="s">
        <v>104</v>
      </c>
      <c r="Q69">
        <v>265008</v>
      </c>
      <c r="R69" t="s">
        <v>106</v>
      </c>
      <c r="S69">
        <v>22</v>
      </c>
      <c r="T69" t="s">
        <v>31</v>
      </c>
      <c r="AC69" t="str">
        <f>IF(A69="Kumulatif",IFERROR(VLOOKUP(C69,'[1]MASTER KONFIRMASI'!$C:$D,2,0),""),"")</f>
        <v/>
      </c>
      <c r="AD69" t="str">
        <f>IF(A69="Kumulatif",IFERROR(VLOOKUP(C69,'[1]MASTER KONFIRMASI'!$C:$E,3,0),""),"")</f>
        <v/>
      </c>
      <c r="AE69" t="str">
        <f t="shared" si="3"/>
        <v/>
      </c>
      <c r="AF69" t="str">
        <f t="shared" si="4"/>
        <v>Detail-1201-</v>
      </c>
    </row>
    <row r="70" spans="1:32" x14ac:dyDescent="0.25">
      <c r="A70" t="s">
        <v>21</v>
      </c>
      <c r="B70" t="s">
        <v>22</v>
      </c>
      <c r="C70" t="s">
        <v>101</v>
      </c>
      <c r="D70" t="s">
        <v>102</v>
      </c>
      <c r="E70" t="s">
        <v>25</v>
      </c>
      <c r="F70" t="s">
        <v>26</v>
      </c>
      <c r="G70" t="s">
        <v>103</v>
      </c>
      <c r="H70" t="s">
        <v>100</v>
      </c>
      <c r="I70" t="s">
        <v>100</v>
      </c>
      <c r="J70" t="s">
        <v>104</v>
      </c>
      <c r="K70">
        <v>265007</v>
      </c>
      <c r="L70" t="s">
        <v>105</v>
      </c>
      <c r="M70">
        <v>1</v>
      </c>
      <c r="N70" t="s">
        <v>31</v>
      </c>
      <c r="O70" t="s">
        <v>100</v>
      </c>
      <c r="P70" t="s">
        <v>104</v>
      </c>
      <c r="Q70">
        <v>265007</v>
      </c>
      <c r="R70" t="s">
        <v>105</v>
      </c>
      <c r="S70">
        <v>1</v>
      </c>
      <c r="T70" t="s">
        <v>31</v>
      </c>
      <c r="AC70" t="str">
        <f>IF(A70="Kumulatif",IFERROR(VLOOKUP(C70,'[1]MASTER KONFIRMASI'!$C:$D,2,0),""),"")</f>
        <v/>
      </c>
      <c r="AD70" t="str">
        <f>IF(A70="Kumulatif",IFERROR(VLOOKUP(C70,'[1]MASTER KONFIRMASI'!$C:$E,3,0),""),"")</f>
        <v/>
      </c>
      <c r="AE70" t="str">
        <f t="shared" si="3"/>
        <v/>
      </c>
      <c r="AF70" t="str">
        <f t="shared" si="4"/>
        <v>Detail-1201-</v>
      </c>
    </row>
    <row r="71" spans="1:32" x14ac:dyDescent="0.25">
      <c r="A71" t="s">
        <v>21</v>
      </c>
      <c r="B71" t="s">
        <v>22</v>
      </c>
      <c r="C71" t="s">
        <v>101</v>
      </c>
      <c r="D71" t="s">
        <v>102</v>
      </c>
      <c r="E71" t="s">
        <v>25</v>
      </c>
      <c r="F71" t="s">
        <v>26</v>
      </c>
      <c r="G71" t="s">
        <v>103</v>
      </c>
      <c r="H71" t="s">
        <v>100</v>
      </c>
      <c r="I71" t="s">
        <v>100</v>
      </c>
      <c r="J71" t="s">
        <v>104</v>
      </c>
      <c r="K71">
        <v>265007</v>
      </c>
      <c r="L71" t="s">
        <v>105</v>
      </c>
      <c r="M71">
        <v>2</v>
      </c>
      <c r="N71" t="s">
        <v>31</v>
      </c>
      <c r="O71" t="s">
        <v>100</v>
      </c>
      <c r="P71" t="s">
        <v>104</v>
      </c>
      <c r="Q71">
        <v>265007</v>
      </c>
      <c r="R71" t="s">
        <v>105</v>
      </c>
      <c r="S71">
        <v>13</v>
      </c>
      <c r="T71" t="s">
        <v>31</v>
      </c>
      <c r="AC71" t="str">
        <f>IF(A71="Kumulatif",IFERROR(VLOOKUP(C71,'[1]MASTER KONFIRMASI'!$C:$D,2,0),""),"")</f>
        <v/>
      </c>
      <c r="AD71" t="str">
        <f>IF(A71="Kumulatif",IFERROR(VLOOKUP(C71,'[1]MASTER KONFIRMASI'!$C:$E,3,0),""),"")</f>
        <v/>
      </c>
      <c r="AE71" t="str">
        <f t="shared" si="3"/>
        <v/>
      </c>
      <c r="AF71" t="str">
        <f t="shared" si="4"/>
        <v>Detail-1201-</v>
      </c>
    </row>
    <row r="72" spans="1:32" x14ac:dyDescent="0.25">
      <c r="A72" t="s">
        <v>21</v>
      </c>
      <c r="B72" t="s">
        <v>22</v>
      </c>
      <c r="C72" t="s">
        <v>101</v>
      </c>
      <c r="D72" t="s">
        <v>102</v>
      </c>
      <c r="E72" t="s">
        <v>25</v>
      </c>
      <c r="F72" t="s">
        <v>26</v>
      </c>
      <c r="G72" t="s">
        <v>103</v>
      </c>
      <c r="H72" t="s">
        <v>100</v>
      </c>
      <c r="I72" t="s">
        <v>100</v>
      </c>
      <c r="J72" t="s">
        <v>104</v>
      </c>
      <c r="K72">
        <v>265007</v>
      </c>
      <c r="L72" t="s">
        <v>105</v>
      </c>
      <c r="M72">
        <v>1</v>
      </c>
      <c r="N72" t="s">
        <v>31</v>
      </c>
      <c r="O72" t="s">
        <v>100</v>
      </c>
      <c r="P72" t="s">
        <v>104</v>
      </c>
      <c r="Q72">
        <v>265007</v>
      </c>
      <c r="R72" t="s">
        <v>105</v>
      </c>
      <c r="S72">
        <v>3</v>
      </c>
      <c r="T72" t="s">
        <v>31</v>
      </c>
      <c r="AC72" t="str">
        <f>IF(A72="Kumulatif",IFERROR(VLOOKUP(C72,'[1]MASTER KONFIRMASI'!$C:$D,2,0),""),"")</f>
        <v/>
      </c>
      <c r="AD72" t="str">
        <f>IF(A72="Kumulatif",IFERROR(VLOOKUP(C72,'[1]MASTER KONFIRMASI'!$C:$E,3,0),""),"")</f>
        <v/>
      </c>
      <c r="AE72" t="str">
        <f t="shared" si="3"/>
        <v/>
      </c>
      <c r="AF72" t="str">
        <f t="shared" si="4"/>
        <v>Detail-1201-</v>
      </c>
    </row>
    <row r="73" spans="1:32" x14ac:dyDescent="0.25">
      <c r="A73" t="s">
        <v>21</v>
      </c>
      <c r="B73" t="s">
        <v>22</v>
      </c>
      <c r="C73" t="s">
        <v>101</v>
      </c>
      <c r="D73" t="s">
        <v>102</v>
      </c>
      <c r="E73" t="s">
        <v>25</v>
      </c>
      <c r="F73" t="s">
        <v>26</v>
      </c>
      <c r="G73" t="s">
        <v>103</v>
      </c>
      <c r="H73" t="s">
        <v>100</v>
      </c>
      <c r="I73" t="s">
        <v>100</v>
      </c>
      <c r="J73" t="s">
        <v>104</v>
      </c>
      <c r="K73">
        <v>265007</v>
      </c>
      <c r="L73" t="s">
        <v>105</v>
      </c>
      <c r="M73">
        <v>1</v>
      </c>
      <c r="N73" t="s">
        <v>31</v>
      </c>
      <c r="O73" t="s">
        <v>100</v>
      </c>
      <c r="P73" t="s">
        <v>104</v>
      </c>
      <c r="Q73">
        <v>265007</v>
      </c>
      <c r="R73" t="s">
        <v>105</v>
      </c>
      <c r="S73">
        <v>3</v>
      </c>
      <c r="T73" t="s">
        <v>31</v>
      </c>
      <c r="AC73" t="str">
        <f>IF(A73="Kumulatif",IFERROR(VLOOKUP(C73,'[1]MASTER KONFIRMASI'!$C:$D,2,0),""),"")</f>
        <v/>
      </c>
      <c r="AD73" t="str">
        <f>IF(A73="Kumulatif",IFERROR(VLOOKUP(C73,'[1]MASTER KONFIRMASI'!$C:$E,3,0),""),"")</f>
        <v/>
      </c>
      <c r="AE73" t="str">
        <f t="shared" si="3"/>
        <v/>
      </c>
      <c r="AF73" t="str">
        <f t="shared" si="4"/>
        <v>Detail-1201-</v>
      </c>
    </row>
    <row r="74" spans="1:32" x14ac:dyDescent="0.25">
      <c r="A74" t="s">
        <v>21</v>
      </c>
      <c r="B74" t="s">
        <v>22</v>
      </c>
      <c r="C74" t="s">
        <v>101</v>
      </c>
      <c r="D74" t="s">
        <v>102</v>
      </c>
      <c r="E74" t="s">
        <v>25</v>
      </c>
      <c r="F74" t="s">
        <v>26</v>
      </c>
      <c r="G74" t="s">
        <v>103</v>
      </c>
      <c r="H74" t="s">
        <v>100</v>
      </c>
      <c r="I74" t="s">
        <v>100</v>
      </c>
      <c r="J74" t="s">
        <v>104</v>
      </c>
      <c r="K74">
        <v>265007</v>
      </c>
      <c r="L74" t="s">
        <v>105</v>
      </c>
      <c r="M74">
        <v>1</v>
      </c>
      <c r="N74" t="s">
        <v>31</v>
      </c>
      <c r="O74" t="s">
        <v>100</v>
      </c>
      <c r="P74" t="s">
        <v>104</v>
      </c>
      <c r="Q74">
        <v>265007</v>
      </c>
      <c r="R74" t="s">
        <v>105</v>
      </c>
      <c r="S74">
        <v>1</v>
      </c>
      <c r="T74" t="s">
        <v>31</v>
      </c>
      <c r="AC74" t="str">
        <f>IF(A74="Kumulatif",IFERROR(VLOOKUP(C74,'[1]MASTER KONFIRMASI'!$C:$D,2,0),""),"")</f>
        <v/>
      </c>
      <c r="AD74" t="str">
        <f>IF(A74="Kumulatif",IFERROR(VLOOKUP(C74,'[1]MASTER KONFIRMASI'!$C:$E,3,0),""),"")</f>
        <v/>
      </c>
      <c r="AE74" t="str">
        <f t="shared" si="3"/>
        <v/>
      </c>
      <c r="AF74" t="str">
        <f t="shared" si="4"/>
        <v>Detail-1201-</v>
      </c>
    </row>
    <row r="75" spans="1:32" x14ac:dyDescent="0.25">
      <c r="A75" t="s">
        <v>21</v>
      </c>
      <c r="B75" t="s">
        <v>22</v>
      </c>
      <c r="C75" t="s">
        <v>101</v>
      </c>
      <c r="D75" t="s">
        <v>102</v>
      </c>
      <c r="E75" t="s">
        <v>25</v>
      </c>
      <c r="F75" t="s">
        <v>26</v>
      </c>
      <c r="G75" t="s">
        <v>103</v>
      </c>
      <c r="H75" t="s">
        <v>100</v>
      </c>
      <c r="I75" t="s">
        <v>100</v>
      </c>
      <c r="J75" t="s">
        <v>104</v>
      </c>
      <c r="K75">
        <v>265007</v>
      </c>
      <c r="L75" t="s">
        <v>105</v>
      </c>
      <c r="M75">
        <v>1</v>
      </c>
      <c r="N75" t="s">
        <v>31</v>
      </c>
      <c r="O75" t="s">
        <v>100</v>
      </c>
      <c r="P75" t="s">
        <v>104</v>
      </c>
      <c r="Q75">
        <v>265007</v>
      </c>
      <c r="R75" t="s">
        <v>105</v>
      </c>
      <c r="S75">
        <v>2</v>
      </c>
      <c r="T75" t="s">
        <v>31</v>
      </c>
      <c r="AC75" t="str">
        <f>IF(A75="Kumulatif",IFERROR(VLOOKUP(C75,'[1]MASTER KONFIRMASI'!$C:$D,2,0),""),"")</f>
        <v/>
      </c>
      <c r="AD75" t="str">
        <f>IF(A75="Kumulatif",IFERROR(VLOOKUP(C75,'[1]MASTER KONFIRMASI'!$C:$E,3,0),""),"")</f>
        <v/>
      </c>
      <c r="AE75" t="str">
        <f t="shared" si="3"/>
        <v/>
      </c>
      <c r="AF75" t="str">
        <f t="shared" si="4"/>
        <v>Detail-1201-</v>
      </c>
    </row>
    <row r="76" spans="1:32" x14ac:dyDescent="0.25">
      <c r="A76" t="s">
        <v>21</v>
      </c>
      <c r="B76" t="s">
        <v>22</v>
      </c>
      <c r="C76" t="s">
        <v>101</v>
      </c>
      <c r="D76" t="s">
        <v>102</v>
      </c>
      <c r="E76" t="s">
        <v>25</v>
      </c>
      <c r="F76" t="s">
        <v>26</v>
      </c>
      <c r="G76" t="s">
        <v>103</v>
      </c>
      <c r="H76" t="s">
        <v>100</v>
      </c>
      <c r="I76" t="s">
        <v>100</v>
      </c>
      <c r="J76" t="s">
        <v>104</v>
      </c>
      <c r="K76">
        <v>265007</v>
      </c>
      <c r="L76" t="s">
        <v>105</v>
      </c>
      <c r="M76">
        <v>1</v>
      </c>
      <c r="N76" t="s">
        <v>31</v>
      </c>
      <c r="O76" t="s">
        <v>100</v>
      </c>
      <c r="P76" t="s">
        <v>104</v>
      </c>
      <c r="Q76">
        <v>265007</v>
      </c>
      <c r="R76" t="s">
        <v>105</v>
      </c>
      <c r="S76">
        <v>1</v>
      </c>
      <c r="T76" t="s">
        <v>31</v>
      </c>
      <c r="AC76" t="str">
        <f>IF(A76="Kumulatif",IFERROR(VLOOKUP(C76,'[1]MASTER KONFIRMASI'!$C:$D,2,0),""),"")</f>
        <v/>
      </c>
      <c r="AD76" t="str">
        <f>IF(A76="Kumulatif",IFERROR(VLOOKUP(C76,'[1]MASTER KONFIRMASI'!$C:$E,3,0),""),"")</f>
        <v/>
      </c>
      <c r="AE76" t="str">
        <f t="shared" si="3"/>
        <v/>
      </c>
      <c r="AF76" t="str">
        <f t="shared" si="4"/>
        <v>Detail-1201-</v>
      </c>
    </row>
    <row r="77" spans="1:32" x14ac:dyDescent="0.25">
      <c r="A77" t="s">
        <v>21</v>
      </c>
      <c r="B77" t="s">
        <v>22</v>
      </c>
      <c r="C77" t="s">
        <v>101</v>
      </c>
      <c r="D77" t="s">
        <v>102</v>
      </c>
      <c r="E77" t="s">
        <v>25</v>
      </c>
      <c r="F77" t="s">
        <v>26</v>
      </c>
      <c r="G77" t="s">
        <v>103</v>
      </c>
      <c r="H77" t="s">
        <v>100</v>
      </c>
      <c r="I77" t="s">
        <v>100</v>
      </c>
      <c r="J77" t="s">
        <v>104</v>
      </c>
      <c r="K77">
        <v>265007</v>
      </c>
      <c r="L77" t="s">
        <v>105</v>
      </c>
      <c r="M77">
        <v>1</v>
      </c>
      <c r="N77" t="s">
        <v>31</v>
      </c>
      <c r="O77" t="s">
        <v>100</v>
      </c>
      <c r="P77" t="s">
        <v>104</v>
      </c>
      <c r="Q77">
        <v>265007</v>
      </c>
      <c r="R77" t="s">
        <v>105</v>
      </c>
      <c r="S77">
        <v>1</v>
      </c>
      <c r="T77" t="s">
        <v>31</v>
      </c>
      <c r="AC77" t="str">
        <f>IF(A77="Kumulatif",IFERROR(VLOOKUP(C77,'[1]MASTER KONFIRMASI'!$C:$D,2,0),""),"")</f>
        <v/>
      </c>
      <c r="AD77" t="str">
        <f>IF(A77="Kumulatif",IFERROR(VLOOKUP(C77,'[1]MASTER KONFIRMASI'!$C:$E,3,0),""),"")</f>
        <v/>
      </c>
      <c r="AE77" t="str">
        <f t="shared" si="3"/>
        <v/>
      </c>
      <c r="AF77" t="str">
        <f t="shared" si="4"/>
        <v>Detail-1201-</v>
      </c>
    </row>
    <row r="78" spans="1:32" x14ac:dyDescent="0.25">
      <c r="A78" t="s">
        <v>21</v>
      </c>
      <c r="B78" t="s">
        <v>22</v>
      </c>
      <c r="C78" t="s">
        <v>101</v>
      </c>
      <c r="D78" t="s">
        <v>102</v>
      </c>
      <c r="E78" t="s">
        <v>25</v>
      </c>
      <c r="F78" t="s">
        <v>26</v>
      </c>
      <c r="G78" t="s">
        <v>103</v>
      </c>
      <c r="H78" t="s">
        <v>100</v>
      </c>
      <c r="I78" t="s">
        <v>100</v>
      </c>
      <c r="J78" t="s">
        <v>104</v>
      </c>
      <c r="K78">
        <v>265007</v>
      </c>
      <c r="L78" t="s">
        <v>105</v>
      </c>
      <c r="M78">
        <v>10</v>
      </c>
      <c r="N78" t="s">
        <v>31</v>
      </c>
      <c r="O78" t="s">
        <v>100</v>
      </c>
      <c r="P78" t="s">
        <v>104</v>
      </c>
      <c r="Q78">
        <v>265007</v>
      </c>
      <c r="R78" t="s">
        <v>105</v>
      </c>
      <c r="S78">
        <v>1</v>
      </c>
      <c r="T78" t="s">
        <v>31</v>
      </c>
      <c r="AC78" t="str">
        <f>IF(A78="Kumulatif",IFERROR(VLOOKUP(C78,'[1]MASTER KONFIRMASI'!$C:$D,2,0),""),"")</f>
        <v/>
      </c>
      <c r="AD78" t="str">
        <f>IF(A78="Kumulatif",IFERROR(VLOOKUP(C78,'[1]MASTER KONFIRMASI'!$C:$E,3,0),""),"")</f>
        <v/>
      </c>
      <c r="AE78" t="str">
        <f t="shared" si="3"/>
        <v/>
      </c>
      <c r="AF78" t="str">
        <f t="shared" si="4"/>
        <v>Detail-1201-</v>
      </c>
    </row>
    <row r="79" spans="1:32" x14ac:dyDescent="0.25">
      <c r="A79" t="s">
        <v>21</v>
      </c>
      <c r="B79" t="s">
        <v>22</v>
      </c>
      <c r="C79" t="s">
        <v>101</v>
      </c>
      <c r="D79" t="s">
        <v>102</v>
      </c>
      <c r="E79" t="s">
        <v>25</v>
      </c>
      <c r="F79" t="s">
        <v>26</v>
      </c>
      <c r="G79" t="s">
        <v>103</v>
      </c>
      <c r="H79" t="s">
        <v>100</v>
      </c>
      <c r="I79" t="s">
        <v>100</v>
      </c>
      <c r="J79" t="s">
        <v>104</v>
      </c>
      <c r="K79">
        <v>265007</v>
      </c>
      <c r="L79" t="s">
        <v>105</v>
      </c>
      <c r="M79">
        <v>1</v>
      </c>
      <c r="N79" t="s">
        <v>31</v>
      </c>
      <c r="O79" t="s">
        <v>100</v>
      </c>
      <c r="P79" t="s">
        <v>104</v>
      </c>
      <c r="Q79">
        <v>265007</v>
      </c>
      <c r="R79" t="s">
        <v>105</v>
      </c>
      <c r="S79">
        <v>1</v>
      </c>
      <c r="T79" t="s">
        <v>31</v>
      </c>
      <c r="AC79" t="str">
        <f>IF(A79="Kumulatif",IFERROR(VLOOKUP(C79,'[1]MASTER KONFIRMASI'!$C:$D,2,0),""),"")</f>
        <v/>
      </c>
      <c r="AD79" t="str">
        <f>IF(A79="Kumulatif",IFERROR(VLOOKUP(C79,'[1]MASTER KONFIRMASI'!$C:$E,3,0),""),"")</f>
        <v/>
      </c>
      <c r="AE79" t="str">
        <f t="shared" si="3"/>
        <v/>
      </c>
      <c r="AF79" t="str">
        <f t="shared" si="4"/>
        <v>Detail-1201-</v>
      </c>
    </row>
    <row r="80" spans="1:32" x14ac:dyDescent="0.25">
      <c r="A80" t="s">
        <v>21</v>
      </c>
      <c r="B80" t="s">
        <v>22</v>
      </c>
      <c r="C80" t="s">
        <v>101</v>
      </c>
      <c r="D80" t="s">
        <v>102</v>
      </c>
      <c r="E80" t="s">
        <v>25</v>
      </c>
      <c r="F80" t="s">
        <v>26</v>
      </c>
      <c r="G80" t="s">
        <v>103</v>
      </c>
      <c r="H80" t="s">
        <v>100</v>
      </c>
      <c r="I80" t="s">
        <v>100</v>
      </c>
      <c r="J80" t="s">
        <v>104</v>
      </c>
      <c r="K80">
        <v>265007</v>
      </c>
      <c r="L80" t="s">
        <v>105</v>
      </c>
      <c r="M80">
        <v>3</v>
      </c>
      <c r="N80" t="s">
        <v>31</v>
      </c>
      <c r="O80" t="s">
        <v>100</v>
      </c>
      <c r="P80" t="s">
        <v>104</v>
      </c>
      <c r="Q80">
        <v>265008</v>
      </c>
      <c r="R80" t="s">
        <v>106</v>
      </c>
      <c r="S80">
        <v>58</v>
      </c>
      <c r="T80" t="s">
        <v>31</v>
      </c>
      <c r="AC80" t="str">
        <f>IF(A80="Kumulatif",IFERROR(VLOOKUP(C80,'[1]MASTER KONFIRMASI'!$C:$D,2,0),""),"")</f>
        <v/>
      </c>
      <c r="AD80" t="str">
        <f>IF(A80="Kumulatif",IFERROR(VLOOKUP(C80,'[1]MASTER KONFIRMASI'!$C:$E,3,0),""),"")</f>
        <v/>
      </c>
      <c r="AE80" t="str">
        <f t="shared" si="3"/>
        <v/>
      </c>
      <c r="AF80" t="str">
        <f t="shared" si="4"/>
        <v>Detail-1201-</v>
      </c>
    </row>
    <row r="81" spans="1:32" x14ac:dyDescent="0.25">
      <c r="A81" t="s">
        <v>21</v>
      </c>
      <c r="B81" t="s">
        <v>22</v>
      </c>
      <c r="C81" t="s">
        <v>101</v>
      </c>
      <c r="D81" t="s">
        <v>102</v>
      </c>
      <c r="E81" t="s">
        <v>25</v>
      </c>
      <c r="F81" t="s">
        <v>26</v>
      </c>
      <c r="G81" t="s">
        <v>103</v>
      </c>
      <c r="H81" t="s">
        <v>100</v>
      </c>
      <c r="I81" t="s">
        <v>100</v>
      </c>
      <c r="J81" t="s">
        <v>104</v>
      </c>
      <c r="K81">
        <v>265007</v>
      </c>
      <c r="L81" t="s">
        <v>105</v>
      </c>
      <c r="M81">
        <v>2</v>
      </c>
      <c r="N81" t="s">
        <v>31</v>
      </c>
      <c r="O81" t="s">
        <v>100</v>
      </c>
      <c r="P81" t="s">
        <v>104</v>
      </c>
      <c r="Q81">
        <v>265007</v>
      </c>
      <c r="R81" t="s">
        <v>105</v>
      </c>
      <c r="S81">
        <v>1</v>
      </c>
      <c r="T81" t="s">
        <v>31</v>
      </c>
      <c r="AC81" t="str">
        <f>IF(A81="Kumulatif",IFERROR(VLOOKUP(C81,'[1]MASTER KONFIRMASI'!$C:$D,2,0),""),"")</f>
        <v/>
      </c>
      <c r="AD81" t="str">
        <f>IF(A81="Kumulatif",IFERROR(VLOOKUP(C81,'[1]MASTER KONFIRMASI'!$C:$E,3,0),""),"")</f>
        <v/>
      </c>
      <c r="AE81" t="str">
        <f t="shared" si="3"/>
        <v/>
      </c>
      <c r="AF81" t="str">
        <f t="shared" si="4"/>
        <v>Detail-1201-</v>
      </c>
    </row>
    <row r="82" spans="1:32" x14ac:dyDescent="0.25">
      <c r="A82" t="s">
        <v>21</v>
      </c>
      <c r="B82" t="s">
        <v>22</v>
      </c>
      <c r="C82" t="s">
        <v>101</v>
      </c>
      <c r="D82" t="s">
        <v>102</v>
      </c>
      <c r="E82" t="s">
        <v>25</v>
      </c>
      <c r="F82" t="s">
        <v>26</v>
      </c>
      <c r="G82" t="s">
        <v>103</v>
      </c>
      <c r="H82" t="s">
        <v>100</v>
      </c>
      <c r="I82" t="s">
        <v>100</v>
      </c>
      <c r="J82" t="s">
        <v>104</v>
      </c>
      <c r="K82">
        <v>265007</v>
      </c>
      <c r="L82" t="s">
        <v>105</v>
      </c>
      <c r="M82">
        <v>1</v>
      </c>
      <c r="N82" t="s">
        <v>31</v>
      </c>
      <c r="O82" t="s">
        <v>100</v>
      </c>
      <c r="P82" t="s">
        <v>104</v>
      </c>
      <c r="Q82">
        <v>265007</v>
      </c>
      <c r="R82" t="s">
        <v>105</v>
      </c>
      <c r="S82">
        <v>41</v>
      </c>
      <c r="T82" t="s">
        <v>31</v>
      </c>
      <c r="AC82" t="str">
        <f>IF(A82="Kumulatif",IFERROR(VLOOKUP(C82,'[1]MASTER KONFIRMASI'!$C:$D,2,0),""),"")</f>
        <v/>
      </c>
      <c r="AD82" t="str">
        <f>IF(A82="Kumulatif",IFERROR(VLOOKUP(C82,'[1]MASTER KONFIRMASI'!$C:$E,3,0),""),"")</f>
        <v/>
      </c>
      <c r="AE82" t="str">
        <f t="shared" si="3"/>
        <v/>
      </c>
      <c r="AF82" t="str">
        <f t="shared" si="4"/>
        <v>Detail-1201-</v>
      </c>
    </row>
    <row r="83" spans="1:32" x14ac:dyDescent="0.25">
      <c r="A83" t="s">
        <v>21</v>
      </c>
      <c r="B83" t="s">
        <v>22</v>
      </c>
      <c r="C83" t="s">
        <v>101</v>
      </c>
      <c r="D83" t="s">
        <v>102</v>
      </c>
      <c r="E83" t="s">
        <v>25</v>
      </c>
      <c r="F83" t="s">
        <v>26</v>
      </c>
      <c r="G83" t="s">
        <v>103</v>
      </c>
      <c r="H83" t="s">
        <v>100</v>
      </c>
      <c r="I83" t="s">
        <v>100</v>
      </c>
      <c r="J83" t="s">
        <v>104</v>
      </c>
      <c r="K83">
        <v>265007</v>
      </c>
      <c r="L83" t="s">
        <v>105</v>
      </c>
      <c r="M83">
        <v>1</v>
      </c>
      <c r="N83" t="s">
        <v>31</v>
      </c>
      <c r="O83" t="s">
        <v>100</v>
      </c>
      <c r="P83" t="s">
        <v>104</v>
      </c>
      <c r="Q83">
        <v>265007</v>
      </c>
      <c r="R83" t="s">
        <v>105</v>
      </c>
      <c r="S83">
        <v>3</v>
      </c>
      <c r="T83" t="s">
        <v>31</v>
      </c>
      <c r="AC83" t="str">
        <f>IF(A83="Kumulatif",IFERROR(VLOOKUP(C83,'[1]MASTER KONFIRMASI'!$C:$D,2,0),""),"")</f>
        <v/>
      </c>
      <c r="AD83" t="str">
        <f>IF(A83="Kumulatif",IFERROR(VLOOKUP(C83,'[1]MASTER KONFIRMASI'!$C:$E,3,0),""),"")</f>
        <v/>
      </c>
      <c r="AE83" t="str">
        <f t="shared" si="3"/>
        <v/>
      </c>
      <c r="AF83" t="str">
        <f t="shared" si="4"/>
        <v>Detail-1201-</v>
      </c>
    </row>
    <row r="84" spans="1:32" x14ac:dyDescent="0.25">
      <c r="A84" t="s">
        <v>21</v>
      </c>
      <c r="B84" t="s">
        <v>22</v>
      </c>
      <c r="C84" t="s">
        <v>101</v>
      </c>
      <c r="D84" t="s">
        <v>102</v>
      </c>
      <c r="E84" t="s">
        <v>25</v>
      </c>
      <c r="F84" t="s">
        <v>26</v>
      </c>
      <c r="G84" t="s">
        <v>103</v>
      </c>
      <c r="H84" t="s">
        <v>100</v>
      </c>
      <c r="I84" t="s">
        <v>100</v>
      </c>
      <c r="J84" t="s">
        <v>104</v>
      </c>
      <c r="K84">
        <v>265007</v>
      </c>
      <c r="L84" t="s">
        <v>105</v>
      </c>
      <c r="M84">
        <v>1</v>
      </c>
      <c r="N84" t="s">
        <v>31</v>
      </c>
      <c r="O84" t="s">
        <v>100</v>
      </c>
      <c r="P84" t="s">
        <v>104</v>
      </c>
      <c r="Q84">
        <v>265007</v>
      </c>
      <c r="R84" t="s">
        <v>105</v>
      </c>
      <c r="S84">
        <v>3</v>
      </c>
      <c r="T84" t="s">
        <v>31</v>
      </c>
      <c r="AC84" t="str">
        <f>IF(A84="Kumulatif",IFERROR(VLOOKUP(C84,'[1]MASTER KONFIRMASI'!$C:$D,2,0),""),"")</f>
        <v/>
      </c>
      <c r="AD84" t="str">
        <f>IF(A84="Kumulatif",IFERROR(VLOOKUP(C84,'[1]MASTER KONFIRMASI'!$C:$E,3,0),""),"")</f>
        <v/>
      </c>
      <c r="AE84" t="str">
        <f t="shared" si="3"/>
        <v/>
      </c>
      <c r="AF84" t="str">
        <f t="shared" si="4"/>
        <v>Detail-1201-</v>
      </c>
    </row>
    <row r="85" spans="1:32" x14ac:dyDescent="0.25">
      <c r="A85" t="s">
        <v>21</v>
      </c>
      <c r="B85" t="s">
        <v>22</v>
      </c>
      <c r="C85" t="s">
        <v>101</v>
      </c>
      <c r="D85" t="s">
        <v>102</v>
      </c>
      <c r="E85" t="s">
        <v>25</v>
      </c>
      <c r="F85" t="s">
        <v>26</v>
      </c>
      <c r="G85" t="s">
        <v>103</v>
      </c>
      <c r="H85" t="s">
        <v>100</v>
      </c>
      <c r="I85" t="s">
        <v>100</v>
      </c>
      <c r="J85" t="s">
        <v>104</v>
      </c>
      <c r="K85">
        <v>265007</v>
      </c>
      <c r="L85" t="s">
        <v>105</v>
      </c>
      <c r="M85">
        <v>1</v>
      </c>
      <c r="N85" t="s">
        <v>31</v>
      </c>
      <c r="O85" t="s">
        <v>100</v>
      </c>
      <c r="P85" t="s">
        <v>104</v>
      </c>
      <c r="Q85">
        <v>265007</v>
      </c>
      <c r="R85" t="s">
        <v>105</v>
      </c>
      <c r="S85">
        <v>1</v>
      </c>
      <c r="T85" t="s">
        <v>31</v>
      </c>
      <c r="AC85" t="str">
        <f>IF(A85="Kumulatif",IFERROR(VLOOKUP(C85,'[1]MASTER KONFIRMASI'!$C:$D,2,0),""),"")</f>
        <v/>
      </c>
      <c r="AD85" t="str">
        <f>IF(A85="Kumulatif",IFERROR(VLOOKUP(C85,'[1]MASTER KONFIRMASI'!$C:$E,3,0),""),"")</f>
        <v/>
      </c>
      <c r="AE85" t="str">
        <f t="shared" si="3"/>
        <v/>
      </c>
      <c r="AF85" t="str">
        <f t="shared" si="4"/>
        <v>Detail-1201-</v>
      </c>
    </row>
    <row r="86" spans="1:32" x14ac:dyDescent="0.25">
      <c r="A86" t="s">
        <v>21</v>
      </c>
      <c r="B86" t="s">
        <v>22</v>
      </c>
      <c r="C86" t="s">
        <v>101</v>
      </c>
      <c r="D86" t="s">
        <v>102</v>
      </c>
      <c r="E86" t="s">
        <v>25</v>
      </c>
      <c r="F86" t="s">
        <v>26</v>
      </c>
      <c r="G86" t="s">
        <v>103</v>
      </c>
      <c r="H86" t="s">
        <v>100</v>
      </c>
      <c r="I86" t="s">
        <v>100</v>
      </c>
      <c r="J86" t="s">
        <v>104</v>
      </c>
      <c r="K86">
        <v>265008</v>
      </c>
      <c r="L86" t="s">
        <v>106</v>
      </c>
      <c r="M86">
        <v>51</v>
      </c>
      <c r="N86" t="s">
        <v>31</v>
      </c>
      <c r="O86" t="s">
        <v>100</v>
      </c>
      <c r="P86" t="s">
        <v>104</v>
      </c>
      <c r="Q86">
        <v>265007</v>
      </c>
      <c r="R86" t="s">
        <v>105</v>
      </c>
      <c r="S86">
        <v>2</v>
      </c>
      <c r="T86" t="s">
        <v>31</v>
      </c>
      <c r="AC86" t="str">
        <f>IF(A86="Kumulatif",IFERROR(VLOOKUP(C86,'[1]MASTER KONFIRMASI'!$C:$D,2,0),""),"")</f>
        <v/>
      </c>
      <c r="AD86" t="str">
        <f>IF(A86="Kumulatif",IFERROR(VLOOKUP(C86,'[1]MASTER KONFIRMASI'!$C:$E,3,0),""),"")</f>
        <v/>
      </c>
      <c r="AE86" t="str">
        <f t="shared" si="3"/>
        <v/>
      </c>
      <c r="AF86" t="str">
        <f t="shared" si="4"/>
        <v>Detail-1201-</v>
      </c>
    </row>
    <row r="87" spans="1:32" x14ac:dyDescent="0.25">
      <c r="A87" t="s">
        <v>21</v>
      </c>
      <c r="B87" t="s">
        <v>22</v>
      </c>
      <c r="C87" t="s">
        <v>101</v>
      </c>
      <c r="D87" t="s">
        <v>102</v>
      </c>
      <c r="E87" t="s">
        <v>25</v>
      </c>
      <c r="F87" t="s">
        <v>26</v>
      </c>
      <c r="G87" t="s">
        <v>103</v>
      </c>
      <c r="H87" t="s">
        <v>100</v>
      </c>
      <c r="I87" t="s">
        <v>100</v>
      </c>
      <c r="J87" t="s">
        <v>104</v>
      </c>
      <c r="K87">
        <v>265007</v>
      </c>
      <c r="L87" t="s">
        <v>105</v>
      </c>
      <c r="M87">
        <v>1</v>
      </c>
      <c r="N87" t="s">
        <v>31</v>
      </c>
      <c r="O87" t="s">
        <v>100</v>
      </c>
      <c r="P87" t="s">
        <v>104</v>
      </c>
      <c r="Q87">
        <v>265007</v>
      </c>
      <c r="R87" t="s">
        <v>105</v>
      </c>
      <c r="S87">
        <v>1</v>
      </c>
      <c r="T87" t="s">
        <v>31</v>
      </c>
      <c r="AC87" t="str">
        <f>IF(A87="Kumulatif",IFERROR(VLOOKUP(C87,'[1]MASTER KONFIRMASI'!$C:$D,2,0),""),"")</f>
        <v/>
      </c>
      <c r="AD87" t="str">
        <f>IF(A87="Kumulatif",IFERROR(VLOOKUP(C87,'[1]MASTER KONFIRMASI'!$C:$E,3,0),""),"")</f>
        <v/>
      </c>
      <c r="AE87" t="str">
        <f t="shared" si="3"/>
        <v/>
      </c>
      <c r="AF87" t="str">
        <f t="shared" si="4"/>
        <v>Detail-1201-</v>
      </c>
    </row>
    <row r="88" spans="1:32" x14ac:dyDescent="0.25">
      <c r="A88" t="s">
        <v>21</v>
      </c>
      <c r="B88" t="s">
        <v>22</v>
      </c>
      <c r="C88" t="s">
        <v>101</v>
      </c>
      <c r="D88" t="s">
        <v>102</v>
      </c>
      <c r="E88" t="s">
        <v>25</v>
      </c>
      <c r="F88" t="s">
        <v>26</v>
      </c>
      <c r="G88" t="s">
        <v>103</v>
      </c>
      <c r="H88" t="s">
        <v>100</v>
      </c>
      <c r="I88" t="s">
        <v>100</v>
      </c>
      <c r="J88" t="s">
        <v>104</v>
      </c>
      <c r="K88">
        <v>265007</v>
      </c>
      <c r="L88" t="s">
        <v>105</v>
      </c>
      <c r="M88">
        <v>1</v>
      </c>
      <c r="N88" t="s">
        <v>31</v>
      </c>
      <c r="O88" t="s">
        <v>100</v>
      </c>
      <c r="P88" t="s">
        <v>104</v>
      </c>
      <c r="Q88">
        <v>265007</v>
      </c>
      <c r="R88" t="s">
        <v>105</v>
      </c>
      <c r="S88">
        <v>1</v>
      </c>
      <c r="T88" t="s">
        <v>31</v>
      </c>
      <c r="AC88" t="str">
        <f>IF(A88="Kumulatif",IFERROR(VLOOKUP(C88,'[1]MASTER KONFIRMASI'!$C:$D,2,0),""),"")</f>
        <v/>
      </c>
      <c r="AD88" t="str">
        <f>IF(A88="Kumulatif",IFERROR(VLOOKUP(C88,'[1]MASTER KONFIRMASI'!$C:$E,3,0),""),"")</f>
        <v/>
      </c>
      <c r="AE88" t="str">
        <f t="shared" si="3"/>
        <v/>
      </c>
      <c r="AF88" t="str">
        <f t="shared" si="4"/>
        <v>Detail-1201-</v>
      </c>
    </row>
    <row r="89" spans="1:32" x14ac:dyDescent="0.25">
      <c r="A89" t="s">
        <v>21</v>
      </c>
      <c r="B89" t="s">
        <v>22</v>
      </c>
      <c r="C89" t="s">
        <v>101</v>
      </c>
      <c r="D89" t="s">
        <v>102</v>
      </c>
      <c r="E89" t="s">
        <v>25</v>
      </c>
      <c r="F89" t="s">
        <v>26</v>
      </c>
      <c r="G89" t="s">
        <v>103</v>
      </c>
      <c r="H89" t="s">
        <v>100</v>
      </c>
      <c r="I89" t="s">
        <v>100</v>
      </c>
      <c r="J89" t="s">
        <v>104</v>
      </c>
      <c r="K89">
        <v>265007</v>
      </c>
      <c r="L89" t="s">
        <v>105</v>
      </c>
      <c r="M89">
        <v>30</v>
      </c>
      <c r="N89" t="s">
        <v>31</v>
      </c>
      <c r="O89" t="s">
        <v>100</v>
      </c>
      <c r="P89" t="s">
        <v>104</v>
      </c>
      <c r="Q89">
        <v>265007</v>
      </c>
      <c r="R89" t="s">
        <v>105</v>
      </c>
      <c r="S89">
        <v>1</v>
      </c>
      <c r="T89" t="s">
        <v>31</v>
      </c>
      <c r="AC89" t="str">
        <f>IF(A89="Kumulatif",IFERROR(VLOOKUP(C89,'[1]MASTER KONFIRMASI'!$C:$D,2,0),""),"")</f>
        <v/>
      </c>
      <c r="AD89" t="str">
        <f>IF(A89="Kumulatif",IFERROR(VLOOKUP(C89,'[1]MASTER KONFIRMASI'!$C:$E,3,0),""),"")</f>
        <v/>
      </c>
      <c r="AE89" t="str">
        <f t="shared" si="3"/>
        <v/>
      </c>
      <c r="AF89" t="str">
        <f t="shared" si="4"/>
        <v>Detail-1201-</v>
      </c>
    </row>
    <row r="90" spans="1:32" x14ac:dyDescent="0.25">
      <c r="A90" t="s">
        <v>21</v>
      </c>
      <c r="B90" t="s">
        <v>22</v>
      </c>
      <c r="C90" t="s">
        <v>101</v>
      </c>
      <c r="D90" t="s">
        <v>102</v>
      </c>
      <c r="E90" t="s">
        <v>25</v>
      </c>
      <c r="F90" t="s">
        <v>26</v>
      </c>
      <c r="G90" t="s">
        <v>103</v>
      </c>
      <c r="H90" t="s">
        <v>100</v>
      </c>
      <c r="I90" t="s">
        <v>100</v>
      </c>
      <c r="J90" t="s">
        <v>104</v>
      </c>
      <c r="K90">
        <v>265007</v>
      </c>
      <c r="L90" t="s">
        <v>105</v>
      </c>
      <c r="M90">
        <v>1</v>
      </c>
      <c r="N90" t="s">
        <v>31</v>
      </c>
      <c r="O90" t="s">
        <v>100</v>
      </c>
      <c r="P90" t="s">
        <v>104</v>
      </c>
      <c r="Q90">
        <v>265007</v>
      </c>
      <c r="R90" t="s">
        <v>105</v>
      </c>
      <c r="S90">
        <v>1</v>
      </c>
      <c r="T90" t="s">
        <v>31</v>
      </c>
      <c r="AC90" t="str">
        <f>IF(A90="Kumulatif",IFERROR(VLOOKUP(C90,'[1]MASTER KONFIRMASI'!$C:$D,2,0),""),"")</f>
        <v/>
      </c>
      <c r="AD90" t="str">
        <f>IF(A90="Kumulatif",IFERROR(VLOOKUP(C90,'[1]MASTER KONFIRMASI'!$C:$E,3,0),""),"")</f>
        <v/>
      </c>
      <c r="AE90" t="str">
        <f t="shared" si="3"/>
        <v/>
      </c>
      <c r="AF90" t="str">
        <f t="shared" si="4"/>
        <v>Detail-1201-</v>
      </c>
    </row>
    <row r="91" spans="1:32" x14ac:dyDescent="0.25">
      <c r="A91" t="s">
        <v>21</v>
      </c>
      <c r="B91" t="s">
        <v>22</v>
      </c>
      <c r="C91" t="s">
        <v>101</v>
      </c>
      <c r="D91" t="s">
        <v>102</v>
      </c>
      <c r="E91" t="s">
        <v>25</v>
      </c>
      <c r="F91" t="s">
        <v>26</v>
      </c>
      <c r="G91" t="s">
        <v>103</v>
      </c>
      <c r="H91" t="s">
        <v>100</v>
      </c>
      <c r="I91" t="s">
        <v>100</v>
      </c>
      <c r="J91" t="s">
        <v>104</v>
      </c>
      <c r="K91">
        <v>265007</v>
      </c>
      <c r="L91" t="s">
        <v>105</v>
      </c>
      <c r="M91">
        <v>3</v>
      </c>
      <c r="N91" t="s">
        <v>31</v>
      </c>
      <c r="O91" t="s">
        <v>100</v>
      </c>
      <c r="P91" t="s">
        <v>104</v>
      </c>
      <c r="Q91">
        <v>265007</v>
      </c>
      <c r="R91" t="s">
        <v>105</v>
      </c>
      <c r="S91">
        <v>1</v>
      </c>
      <c r="T91" t="s">
        <v>31</v>
      </c>
      <c r="AC91" t="str">
        <f>IF(A91="Kumulatif",IFERROR(VLOOKUP(C91,'[1]MASTER KONFIRMASI'!$C:$D,2,0),""),"")</f>
        <v/>
      </c>
      <c r="AD91" t="str">
        <f>IF(A91="Kumulatif",IFERROR(VLOOKUP(C91,'[1]MASTER KONFIRMASI'!$C:$E,3,0),""),"")</f>
        <v/>
      </c>
      <c r="AE91" t="str">
        <f t="shared" si="3"/>
        <v/>
      </c>
      <c r="AF91" t="str">
        <f t="shared" si="4"/>
        <v>Detail-1201-</v>
      </c>
    </row>
    <row r="92" spans="1:32" x14ac:dyDescent="0.25">
      <c r="A92" t="s">
        <v>21</v>
      </c>
      <c r="B92" t="s">
        <v>22</v>
      </c>
      <c r="C92" t="s">
        <v>101</v>
      </c>
      <c r="D92" t="s">
        <v>102</v>
      </c>
      <c r="E92" t="s">
        <v>25</v>
      </c>
      <c r="F92" t="s">
        <v>26</v>
      </c>
      <c r="G92" t="s">
        <v>103</v>
      </c>
      <c r="H92" t="s">
        <v>100</v>
      </c>
      <c r="I92" t="s">
        <v>100</v>
      </c>
      <c r="J92" t="s">
        <v>104</v>
      </c>
      <c r="K92">
        <v>265007</v>
      </c>
      <c r="L92" t="s">
        <v>105</v>
      </c>
      <c r="M92">
        <v>3</v>
      </c>
      <c r="N92" t="s">
        <v>31</v>
      </c>
      <c r="O92" t="s">
        <v>100</v>
      </c>
      <c r="P92" t="s">
        <v>104</v>
      </c>
      <c r="Q92">
        <v>265007</v>
      </c>
      <c r="R92" t="s">
        <v>105</v>
      </c>
      <c r="S92">
        <v>1</v>
      </c>
      <c r="T92" t="s">
        <v>31</v>
      </c>
      <c r="AC92" t="str">
        <f>IF(A92="Kumulatif",IFERROR(VLOOKUP(C92,'[1]MASTER KONFIRMASI'!$C:$D,2,0),""),"")</f>
        <v/>
      </c>
      <c r="AD92" t="str">
        <f>IF(A92="Kumulatif",IFERROR(VLOOKUP(C92,'[1]MASTER KONFIRMASI'!$C:$E,3,0),""),"")</f>
        <v/>
      </c>
      <c r="AE92" t="str">
        <f t="shared" si="3"/>
        <v/>
      </c>
      <c r="AF92" t="str">
        <f t="shared" si="4"/>
        <v>Detail-1201-</v>
      </c>
    </row>
    <row r="93" spans="1:32" x14ac:dyDescent="0.25">
      <c r="A93" t="s">
        <v>21</v>
      </c>
      <c r="B93" t="s">
        <v>22</v>
      </c>
      <c r="C93" t="s">
        <v>101</v>
      </c>
      <c r="D93" t="s">
        <v>102</v>
      </c>
      <c r="E93" t="s">
        <v>25</v>
      </c>
      <c r="F93" t="s">
        <v>26</v>
      </c>
      <c r="G93" t="s">
        <v>103</v>
      </c>
      <c r="H93" t="s">
        <v>100</v>
      </c>
      <c r="I93" t="s">
        <v>100</v>
      </c>
      <c r="J93" t="s">
        <v>104</v>
      </c>
      <c r="K93">
        <v>265007</v>
      </c>
      <c r="L93" t="s">
        <v>105</v>
      </c>
      <c r="M93">
        <v>1</v>
      </c>
      <c r="N93" t="s">
        <v>31</v>
      </c>
      <c r="O93" t="s">
        <v>100</v>
      </c>
      <c r="P93" t="s">
        <v>104</v>
      </c>
      <c r="Q93">
        <v>265007</v>
      </c>
      <c r="R93" t="s">
        <v>105</v>
      </c>
      <c r="S93">
        <v>1</v>
      </c>
      <c r="T93" t="s">
        <v>31</v>
      </c>
      <c r="AC93" t="str">
        <f>IF(A93="Kumulatif",IFERROR(VLOOKUP(C93,'[1]MASTER KONFIRMASI'!$C:$D,2,0),""),"")</f>
        <v/>
      </c>
      <c r="AD93" t="str">
        <f>IF(A93="Kumulatif",IFERROR(VLOOKUP(C93,'[1]MASTER KONFIRMASI'!$C:$E,3,0),""),"")</f>
        <v/>
      </c>
      <c r="AE93" t="str">
        <f t="shared" si="3"/>
        <v/>
      </c>
      <c r="AF93" t="str">
        <f t="shared" si="4"/>
        <v>Detail-1201-</v>
      </c>
    </row>
    <row r="94" spans="1:32" x14ac:dyDescent="0.25">
      <c r="A94" t="s">
        <v>21</v>
      </c>
      <c r="B94" t="s">
        <v>22</v>
      </c>
      <c r="C94" t="s">
        <v>101</v>
      </c>
      <c r="D94" t="s">
        <v>102</v>
      </c>
      <c r="E94" t="s">
        <v>25</v>
      </c>
      <c r="F94" t="s">
        <v>26</v>
      </c>
      <c r="G94" t="s">
        <v>103</v>
      </c>
      <c r="H94" t="s">
        <v>100</v>
      </c>
      <c r="I94" t="s">
        <v>100</v>
      </c>
      <c r="J94" t="s">
        <v>104</v>
      </c>
      <c r="K94">
        <v>265007</v>
      </c>
      <c r="L94" t="s">
        <v>105</v>
      </c>
      <c r="M94">
        <v>2</v>
      </c>
      <c r="N94" t="s">
        <v>31</v>
      </c>
      <c r="O94" t="s">
        <v>100</v>
      </c>
      <c r="P94" t="s">
        <v>104</v>
      </c>
      <c r="Q94">
        <v>265007</v>
      </c>
      <c r="R94" t="s">
        <v>105</v>
      </c>
      <c r="S94">
        <v>10</v>
      </c>
      <c r="T94" t="s">
        <v>31</v>
      </c>
      <c r="AC94" t="str">
        <f>IF(A94="Kumulatif",IFERROR(VLOOKUP(C94,'[1]MASTER KONFIRMASI'!$C:$D,2,0),""),"")</f>
        <v/>
      </c>
      <c r="AD94" t="str">
        <f>IF(A94="Kumulatif",IFERROR(VLOOKUP(C94,'[1]MASTER KONFIRMASI'!$C:$E,3,0),""),"")</f>
        <v/>
      </c>
      <c r="AE94" t="str">
        <f t="shared" si="3"/>
        <v/>
      </c>
      <c r="AF94" t="str">
        <f t="shared" si="4"/>
        <v>Detail-1201-</v>
      </c>
    </row>
    <row r="95" spans="1:32" x14ac:dyDescent="0.25">
      <c r="A95" t="s">
        <v>21</v>
      </c>
      <c r="B95" t="s">
        <v>22</v>
      </c>
      <c r="C95" t="s">
        <v>101</v>
      </c>
      <c r="D95" t="s">
        <v>102</v>
      </c>
      <c r="E95" t="s">
        <v>25</v>
      </c>
      <c r="F95" t="s">
        <v>26</v>
      </c>
      <c r="G95" t="s">
        <v>103</v>
      </c>
      <c r="H95" t="s">
        <v>100</v>
      </c>
      <c r="I95" t="s">
        <v>100</v>
      </c>
      <c r="J95" t="s">
        <v>104</v>
      </c>
      <c r="K95">
        <v>265007</v>
      </c>
      <c r="L95" t="s">
        <v>105</v>
      </c>
      <c r="M95">
        <v>1</v>
      </c>
      <c r="N95" t="s">
        <v>31</v>
      </c>
      <c r="O95" t="s">
        <v>100</v>
      </c>
      <c r="P95" t="s">
        <v>104</v>
      </c>
      <c r="Q95">
        <v>265007</v>
      </c>
      <c r="R95" t="s">
        <v>105</v>
      </c>
      <c r="S95">
        <v>3</v>
      </c>
      <c r="T95" t="s">
        <v>31</v>
      </c>
      <c r="AC95" t="str">
        <f>IF(A95="Kumulatif",IFERROR(VLOOKUP(C95,'[1]MASTER KONFIRMASI'!$C:$D,2,0),""),"")</f>
        <v/>
      </c>
      <c r="AD95" t="str">
        <f>IF(A95="Kumulatif",IFERROR(VLOOKUP(C95,'[1]MASTER KONFIRMASI'!$C:$E,3,0),""),"")</f>
        <v/>
      </c>
      <c r="AE95" t="str">
        <f t="shared" si="3"/>
        <v/>
      </c>
      <c r="AF95" t="str">
        <f t="shared" si="4"/>
        <v>Detail-1201-</v>
      </c>
    </row>
    <row r="96" spans="1:32" x14ac:dyDescent="0.25">
      <c r="A96" t="s">
        <v>21</v>
      </c>
      <c r="B96" t="s">
        <v>22</v>
      </c>
      <c r="C96" t="s">
        <v>101</v>
      </c>
      <c r="D96" t="s">
        <v>102</v>
      </c>
      <c r="E96" t="s">
        <v>25</v>
      </c>
      <c r="F96" t="s">
        <v>26</v>
      </c>
      <c r="G96" t="s">
        <v>103</v>
      </c>
      <c r="H96" t="s">
        <v>100</v>
      </c>
      <c r="I96" t="s">
        <v>100</v>
      </c>
      <c r="J96" t="s">
        <v>104</v>
      </c>
      <c r="K96">
        <v>265007</v>
      </c>
      <c r="L96" t="s">
        <v>105</v>
      </c>
      <c r="M96">
        <v>1</v>
      </c>
      <c r="N96" t="s">
        <v>31</v>
      </c>
      <c r="O96" t="s">
        <v>100</v>
      </c>
      <c r="P96" t="s">
        <v>104</v>
      </c>
      <c r="Q96">
        <v>265007</v>
      </c>
      <c r="R96" t="s">
        <v>105</v>
      </c>
      <c r="S96">
        <v>2</v>
      </c>
      <c r="T96" t="s">
        <v>31</v>
      </c>
      <c r="AC96" t="str">
        <f>IF(A96="Kumulatif",IFERROR(VLOOKUP(C96,'[1]MASTER KONFIRMASI'!$C:$D,2,0),""),"")</f>
        <v/>
      </c>
      <c r="AD96" t="str">
        <f>IF(A96="Kumulatif",IFERROR(VLOOKUP(C96,'[1]MASTER KONFIRMASI'!$C:$E,3,0),""),"")</f>
        <v/>
      </c>
      <c r="AE96" t="str">
        <f t="shared" si="3"/>
        <v/>
      </c>
      <c r="AF96" t="str">
        <f t="shared" si="4"/>
        <v>Detail-1201-</v>
      </c>
    </row>
    <row r="97" spans="1:32" x14ac:dyDescent="0.25">
      <c r="A97" t="s">
        <v>21</v>
      </c>
      <c r="B97" t="s">
        <v>22</v>
      </c>
      <c r="C97" t="s">
        <v>101</v>
      </c>
      <c r="D97" t="s">
        <v>102</v>
      </c>
      <c r="E97" t="s">
        <v>25</v>
      </c>
      <c r="F97" t="s">
        <v>26</v>
      </c>
      <c r="G97" t="s">
        <v>103</v>
      </c>
      <c r="H97" t="s">
        <v>100</v>
      </c>
      <c r="I97" t="s">
        <v>100</v>
      </c>
      <c r="J97" t="s">
        <v>104</v>
      </c>
      <c r="K97">
        <v>265008</v>
      </c>
      <c r="L97" t="s">
        <v>106</v>
      </c>
      <c r="M97">
        <v>60</v>
      </c>
      <c r="N97" t="s">
        <v>31</v>
      </c>
      <c r="O97" t="s">
        <v>100</v>
      </c>
      <c r="P97" t="s">
        <v>104</v>
      </c>
      <c r="Q97">
        <v>265007</v>
      </c>
      <c r="R97" t="s">
        <v>105</v>
      </c>
      <c r="S97">
        <v>1</v>
      </c>
      <c r="T97" t="s">
        <v>31</v>
      </c>
      <c r="AC97" t="str">
        <f>IF(A97="Kumulatif",IFERROR(VLOOKUP(C97,'[1]MASTER KONFIRMASI'!$C:$D,2,0),""),"")</f>
        <v/>
      </c>
      <c r="AD97" t="str">
        <f>IF(A97="Kumulatif",IFERROR(VLOOKUP(C97,'[1]MASTER KONFIRMASI'!$C:$E,3,0),""),"")</f>
        <v/>
      </c>
      <c r="AE97" t="str">
        <f t="shared" si="3"/>
        <v/>
      </c>
      <c r="AF97" t="str">
        <f t="shared" si="4"/>
        <v>Detail-1201-</v>
      </c>
    </row>
    <row r="98" spans="1:32" x14ac:dyDescent="0.25">
      <c r="A98" t="s">
        <v>21</v>
      </c>
      <c r="B98" t="s">
        <v>22</v>
      </c>
      <c r="C98" t="s">
        <v>101</v>
      </c>
      <c r="D98" t="s">
        <v>102</v>
      </c>
      <c r="E98" t="s">
        <v>25</v>
      </c>
      <c r="F98" t="s">
        <v>26</v>
      </c>
      <c r="G98" t="s">
        <v>103</v>
      </c>
      <c r="H98" t="s">
        <v>100</v>
      </c>
      <c r="I98" t="s">
        <v>100</v>
      </c>
      <c r="J98" t="s">
        <v>104</v>
      </c>
      <c r="K98">
        <v>265007</v>
      </c>
      <c r="L98" t="s">
        <v>105</v>
      </c>
      <c r="M98">
        <v>1</v>
      </c>
      <c r="N98" t="s">
        <v>31</v>
      </c>
      <c r="O98" t="s">
        <v>100</v>
      </c>
      <c r="P98" t="s">
        <v>104</v>
      </c>
      <c r="Q98">
        <v>265007</v>
      </c>
      <c r="R98" t="s">
        <v>105</v>
      </c>
      <c r="S98">
        <v>1</v>
      </c>
      <c r="T98" t="s">
        <v>31</v>
      </c>
      <c r="AC98" t="str">
        <f>IF(A98="Kumulatif",IFERROR(VLOOKUP(C98,'[1]MASTER KONFIRMASI'!$C:$D,2,0),""),"")</f>
        <v/>
      </c>
      <c r="AD98" t="str">
        <f>IF(A98="Kumulatif",IFERROR(VLOOKUP(C98,'[1]MASTER KONFIRMASI'!$C:$E,3,0),""),"")</f>
        <v/>
      </c>
      <c r="AE98" t="str">
        <f t="shared" si="3"/>
        <v/>
      </c>
      <c r="AF98" t="str">
        <f t="shared" si="4"/>
        <v>Detail-1201-</v>
      </c>
    </row>
    <row r="99" spans="1:32" x14ac:dyDescent="0.25">
      <c r="A99" t="s">
        <v>21</v>
      </c>
      <c r="B99" t="s">
        <v>22</v>
      </c>
      <c r="C99" t="s">
        <v>101</v>
      </c>
      <c r="D99" t="s">
        <v>102</v>
      </c>
      <c r="E99" t="s">
        <v>25</v>
      </c>
      <c r="F99" t="s">
        <v>26</v>
      </c>
      <c r="G99" t="s">
        <v>103</v>
      </c>
      <c r="H99" t="s">
        <v>100</v>
      </c>
      <c r="I99" t="s">
        <v>100</v>
      </c>
      <c r="J99" t="s">
        <v>104</v>
      </c>
      <c r="K99">
        <v>265007</v>
      </c>
      <c r="L99" t="s">
        <v>105</v>
      </c>
      <c r="M99">
        <v>1</v>
      </c>
      <c r="N99" t="s">
        <v>31</v>
      </c>
      <c r="O99" t="s">
        <v>100</v>
      </c>
      <c r="P99" t="s">
        <v>104</v>
      </c>
      <c r="Q99">
        <v>265007</v>
      </c>
      <c r="R99" t="s">
        <v>105</v>
      </c>
      <c r="S99">
        <v>1</v>
      </c>
      <c r="T99" t="s">
        <v>31</v>
      </c>
      <c r="AC99" t="str">
        <f>IF(A99="Kumulatif",IFERROR(VLOOKUP(C99,'[1]MASTER KONFIRMASI'!$C:$D,2,0),""),"")</f>
        <v/>
      </c>
      <c r="AD99" t="str">
        <f>IF(A99="Kumulatif",IFERROR(VLOOKUP(C99,'[1]MASTER KONFIRMASI'!$C:$E,3,0),""),"")</f>
        <v/>
      </c>
      <c r="AE99" t="str">
        <f t="shared" si="3"/>
        <v/>
      </c>
      <c r="AF99" t="str">
        <f t="shared" si="4"/>
        <v>Detail-1201-</v>
      </c>
    </row>
    <row r="100" spans="1:32" x14ac:dyDescent="0.25">
      <c r="A100" t="s">
        <v>21</v>
      </c>
      <c r="B100" t="s">
        <v>22</v>
      </c>
      <c r="C100" t="s">
        <v>101</v>
      </c>
      <c r="D100" t="s">
        <v>102</v>
      </c>
      <c r="E100" t="s">
        <v>25</v>
      </c>
      <c r="F100" t="s">
        <v>26</v>
      </c>
      <c r="G100" t="s">
        <v>103</v>
      </c>
      <c r="H100" t="s">
        <v>100</v>
      </c>
      <c r="I100" t="s">
        <v>100</v>
      </c>
      <c r="J100" t="s">
        <v>104</v>
      </c>
      <c r="K100">
        <v>265007</v>
      </c>
      <c r="L100" t="s">
        <v>105</v>
      </c>
      <c r="M100">
        <v>1</v>
      </c>
      <c r="N100" t="s">
        <v>31</v>
      </c>
      <c r="O100" t="s">
        <v>100</v>
      </c>
      <c r="P100" t="s">
        <v>104</v>
      </c>
      <c r="Q100">
        <v>265007</v>
      </c>
      <c r="R100" t="s">
        <v>105</v>
      </c>
      <c r="S100">
        <v>1</v>
      </c>
      <c r="T100" t="s">
        <v>31</v>
      </c>
      <c r="AC100" t="str">
        <f>IF(A100="Kumulatif",IFERROR(VLOOKUP(C100,'[1]MASTER KONFIRMASI'!$C:$D,2,0),""),"")</f>
        <v/>
      </c>
      <c r="AD100" t="str">
        <f>IF(A100="Kumulatif",IFERROR(VLOOKUP(C100,'[1]MASTER KONFIRMASI'!$C:$E,3,0),""),"")</f>
        <v/>
      </c>
      <c r="AE100" t="str">
        <f t="shared" si="3"/>
        <v/>
      </c>
      <c r="AF100" t="str">
        <f t="shared" si="4"/>
        <v>Detail-1201-</v>
      </c>
    </row>
    <row r="101" spans="1:32" x14ac:dyDescent="0.25">
      <c r="A101" t="s">
        <v>21</v>
      </c>
      <c r="B101" t="s">
        <v>22</v>
      </c>
      <c r="C101" t="s">
        <v>101</v>
      </c>
      <c r="D101" t="s">
        <v>102</v>
      </c>
      <c r="E101" t="s">
        <v>25</v>
      </c>
      <c r="F101" t="s">
        <v>26</v>
      </c>
      <c r="G101" t="s">
        <v>103</v>
      </c>
      <c r="H101" t="s">
        <v>100</v>
      </c>
      <c r="I101" t="s">
        <v>100</v>
      </c>
      <c r="J101" t="s">
        <v>104</v>
      </c>
      <c r="K101">
        <v>265007</v>
      </c>
      <c r="L101" t="s">
        <v>105</v>
      </c>
      <c r="M101">
        <v>4</v>
      </c>
      <c r="N101" t="s">
        <v>31</v>
      </c>
      <c r="O101" t="s">
        <v>100</v>
      </c>
      <c r="P101" t="s">
        <v>104</v>
      </c>
      <c r="Q101">
        <v>265007</v>
      </c>
      <c r="R101" t="s">
        <v>105</v>
      </c>
      <c r="S101">
        <v>1</v>
      </c>
      <c r="T101" t="s">
        <v>31</v>
      </c>
      <c r="AC101" t="str">
        <f>IF(A101="Kumulatif",IFERROR(VLOOKUP(C101,'[1]MASTER KONFIRMASI'!$C:$D,2,0),""),"")</f>
        <v/>
      </c>
      <c r="AD101" t="str">
        <f>IF(A101="Kumulatif",IFERROR(VLOOKUP(C101,'[1]MASTER KONFIRMASI'!$C:$E,3,0),""),"")</f>
        <v/>
      </c>
      <c r="AE101" t="str">
        <f t="shared" si="3"/>
        <v/>
      </c>
      <c r="AF101" t="str">
        <f t="shared" si="4"/>
        <v>Detail-1201-</v>
      </c>
    </row>
    <row r="102" spans="1:32" x14ac:dyDescent="0.25">
      <c r="A102" t="s">
        <v>21</v>
      </c>
      <c r="B102" t="s">
        <v>22</v>
      </c>
      <c r="C102" t="s">
        <v>101</v>
      </c>
      <c r="D102" t="s">
        <v>102</v>
      </c>
      <c r="E102" t="s">
        <v>25</v>
      </c>
      <c r="F102" t="s">
        <v>26</v>
      </c>
      <c r="G102" t="s">
        <v>103</v>
      </c>
      <c r="H102" t="s">
        <v>100</v>
      </c>
      <c r="I102" t="s">
        <v>100</v>
      </c>
      <c r="J102" t="s">
        <v>104</v>
      </c>
      <c r="K102">
        <v>265007</v>
      </c>
      <c r="L102" t="s">
        <v>105</v>
      </c>
      <c r="M102">
        <v>1</v>
      </c>
      <c r="N102" t="s">
        <v>31</v>
      </c>
      <c r="O102" t="s">
        <v>100</v>
      </c>
      <c r="P102" t="s">
        <v>104</v>
      </c>
      <c r="Q102">
        <v>265007</v>
      </c>
      <c r="R102" t="s">
        <v>105</v>
      </c>
      <c r="S102">
        <v>1</v>
      </c>
      <c r="T102" t="s">
        <v>31</v>
      </c>
      <c r="AC102" t="str">
        <f>IF(A102="Kumulatif",IFERROR(VLOOKUP(C102,'[1]MASTER KONFIRMASI'!$C:$D,2,0),""),"")</f>
        <v/>
      </c>
      <c r="AD102" t="str">
        <f>IF(A102="Kumulatif",IFERROR(VLOOKUP(C102,'[1]MASTER KONFIRMASI'!$C:$E,3,0),""),"")</f>
        <v/>
      </c>
      <c r="AE102" t="str">
        <f t="shared" si="3"/>
        <v/>
      </c>
      <c r="AF102" t="str">
        <f t="shared" si="4"/>
        <v>Detail-1201-</v>
      </c>
    </row>
    <row r="103" spans="1:32" x14ac:dyDescent="0.25">
      <c r="A103" t="s">
        <v>21</v>
      </c>
      <c r="B103" t="s">
        <v>22</v>
      </c>
      <c r="C103" t="s">
        <v>101</v>
      </c>
      <c r="D103" t="s">
        <v>102</v>
      </c>
      <c r="E103" t="s">
        <v>25</v>
      </c>
      <c r="F103" t="s">
        <v>26</v>
      </c>
      <c r="G103" t="s">
        <v>103</v>
      </c>
      <c r="H103" t="s">
        <v>100</v>
      </c>
      <c r="I103" t="s">
        <v>100</v>
      </c>
      <c r="J103" t="s">
        <v>104</v>
      </c>
      <c r="K103">
        <v>265007</v>
      </c>
      <c r="L103" t="s">
        <v>105</v>
      </c>
      <c r="M103">
        <v>3</v>
      </c>
      <c r="N103" t="s">
        <v>31</v>
      </c>
      <c r="O103" t="s">
        <v>100</v>
      </c>
      <c r="P103" t="s">
        <v>104</v>
      </c>
      <c r="Q103">
        <v>265008</v>
      </c>
      <c r="R103" t="s">
        <v>106</v>
      </c>
      <c r="S103">
        <v>51</v>
      </c>
      <c r="T103" t="s">
        <v>31</v>
      </c>
      <c r="AC103" t="str">
        <f>IF(A103="Kumulatif",IFERROR(VLOOKUP(C103,'[1]MASTER KONFIRMASI'!$C:$D,2,0),""),"")</f>
        <v/>
      </c>
      <c r="AD103" t="str">
        <f>IF(A103="Kumulatif",IFERROR(VLOOKUP(C103,'[1]MASTER KONFIRMASI'!$C:$E,3,0),""),"")</f>
        <v/>
      </c>
      <c r="AE103" t="str">
        <f t="shared" si="3"/>
        <v/>
      </c>
      <c r="AF103" t="str">
        <f t="shared" si="4"/>
        <v>Detail-1201-</v>
      </c>
    </row>
    <row r="104" spans="1:32" x14ac:dyDescent="0.25">
      <c r="A104" t="s">
        <v>21</v>
      </c>
      <c r="B104" t="s">
        <v>22</v>
      </c>
      <c r="C104" t="s">
        <v>101</v>
      </c>
      <c r="D104" t="s">
        <v>102</v>
      </c>
      <c r="E104" t="s">
        <v>25</v>
      </c>
      <c r="F104" t="s">
        <v>26</v>
      </c>
      <c r="G104" t="s">
        <v>103</v>
      </c>
      <c r="H104" t="s">
        <v>100</v>
      </c>
      <c r="I104" t="s">
        <v>100</v>
      </c>
      <c r="J104" t="s">
        <v>104</v>
      </c>
      <c r="K104">
        <v>265007</v>
      </c>
      <c r="L104" t="s">
        <v>105</v>
      </c>
      <c r="M104">
        <v>2</v>
      </c>
      <c r="N104" t="s">
        <v>31</v>
      </c>
      <c r="O104" t="s">
        <v>100</v>
      </c>
      <c r="P104" t="s">
        <v>104</v>
      </c>
      <c r="Q104">
        <v>265007</v>
      </c>
      <c r="R104" t="s">
        <v>105</v>
      </c>
      <c r="S104">
        <v>1</v>
      </c>
      <c r="T104" t="s">
        <v>31</v>
      </c>
      <c r="AC104" t="str">
        <f>IF(A104="Kumulatif",IFERROR(VLOOKUP(C104,'[1]MASTER KONFIRMASI'!$C:$D,2,0),""),"")</f>
        <v/>
      </c>
      <c r="AD104" t="str">
        <f>IF(A104="Kumulatif",IFERROR(VLOOKUP(C104,'[1]MASTER KONFIRMASI'!$C:$E,3,0),""),"")</f>
        <v/>
      </c>
      <c r="AE104" t="str">
        <f t="shared" si="3"/>
        <v/>
      </c>
      <c r="AF104" t="str">
        <f t="shared" si="4"/>
        <v>Detail-1201-</v>
      </c>
    </row>
    <row r="105" spans="1:32" x14ac:dyDescent="0.25">
      <c r="A105" t="s">
        <v>21</v>
      </c>
      <c r="B105" t="s">
        <v>22</v>
      </c>
      <c r="C105" t="s">
        <v>101</v>
      </c>
      <c r="D105" t="s">
        <v>102</v>
      </c>
      <c r="E105" t="s">
        <v>25</v>
      </c>
      <c r="F105" t="s">
        <v>26</v>
      </c>
      <c r="G105" t="s">
        <v>103</v>
      </c>
      <c r="H105" t="s">
        <v>100</v>
      </c>
      <c r="I105" t="s">
        <v>100</v>
      </c>
      <c r="J105" t="s">
        <v>104</v>
      </c>
      <c r="K105">
        <v>265007</v>
      </c>
      <c r="L105" t="s">
        <v>105</v>
      </c>
      <c r="M105">
        <v>1</v>
      </c>
      <c r="N105" t="s">
        <v>31</v>
      </c>
      <c r="O105" t="s">
        <v>100</v>
      </c>
      <c r="P105" t="s">
        <v>104</v>
      </c>
      <c r="Q105">
        <v>265007</v>
      </c>
      <c r="R105" t="s">
        <v>105</v>
      </c>
      <c r="S105">
        <v>30</v>
      </c>
      <c r="T105" t="s">
        <v>31</v>
      </c>
      <c r="AC105" t="str">
        <f>IF(A105="Kumulatif",IFERROR(VLOOKUP(C105,'[1]MASTER KONFIRMASI'!$C:$D,2,0),""),"")</f>
        <v/>
      </c>
      <c r="AD105" t="str">
        <f>IF(A105="Kumulatif",IFERROR(VLOOKUP(C105,'[1]MASTER KONFIRMASI'!$C:$E,3,0),""),"")</f>
        <v/>
      </c>
      <c r="AE105" t="str">
        <f t="shared" si="3"/>
        <v/>
      </c>
      <c r="AF105" t="str">
        <f t="shared" si="4"/>
        <v>Detail-1201-</v>
      </c>
    </row>
    <row r="106" spans="1:32" x14ac:dyDescent="0.25">
      <c r="A106" t="s">
        <v>21</v>
      </c>
      <c r="B106" t="s">
        <v>22</v>
      </c>
      <c r="C106" t="s">
        <v>101</v>
      </c>
      <c r="D106" t="s">
        <v>102</v>
      </c>
      <c r="E106" t="s">
        <v>25</v>
      </c>
      <c r="F106" t="s">
        <v>26</v>
      </c>
      <c r="G106" t="s">
        <v>103</v>
      </c>
      <c r="H106" t="s">
        <v>100</v>
      </c>
      <c r="I106" t="s">
        <v>100</v>
      </c>
      <c r="J106" t="s">
        <v>104</v>
      </c>
      <c r="K106">
        <v>265007</v>
      </c>
      <c r="L106" t="s">
        <v>105</v>
      </c>
      <c r="M106">
        <v>1</v>
      </c>
      <c r="N106" t="s">
        <v>31</v>
      </c>
      <c r="O106" t="s">
        <v>100</v>
      </c>
      <c r="P106" t="s">
        <v>104</v>
      </c>
      <c r="Q106">
        <v>265007</v>
      </c>
      <c r="R106" t="s">
        <v>105</v>
      </c>
      <c r="S106">
        <v>3</v>
      </c>
      <c r="T106" t="s">
        <v>31</v>
      </c>
      <c r="AC106" t="str">
        <f>IF(A106="Kumulatif",IFERROR(VLOOKUP(C106,'[1]MASTER KONFIRMASI'!$C:$D,2,0),""),"")</f>
        <v/>
      </c>
      <c r="AD106" t="str">
        <f>IF(A106="Kumulatif",IFERROR(VLOOKUP(C106,'[1]MASTER KONFIRMASI'!$C:$E,3,0),""),"")</f>
        <v/>
      </c>
      <c r="AE106" t="str">
        <f t="shared" si="3"/>
        <v/>
      </c>
      <c r="AF106" t="str">
        <f t="shared" si="4"/>
        <v>Detail-1201-</v>
      </c>
    </row>
    <row r="107" spans="1:32" x14ac:dyDescent="0.25">
      <c r="A107" t="s">
        <v>21</v>
      </c>
      <c r="B107" t="s">
        <v>22</v>
      </c>
      <c r="C107" t="s">
        <v>101</v>
      </c>
      <c r="D107" t="s">
        <v>102</v>
      </c>
      <c r="E107" t="s">
        <v>25</v>
      </c>
      <c r="F107" t="s">
        <v>26</v>
      </c>
      <c r="G107" t="s">
        <v>103</v>
      </c>
      <c r="H107" t="s">
        <v>100</v>
      </c>
      <c r="I107" t="s">
        <v>100</v>
      </c>
      <c r="J107" t="s">
        <v>104</v>
      </c>
      <c r="K107">
        <v>265007</v>
      </c>
      <c r="L107" t="s">
        <v>105</v>
      </c>
      <c r="M107">
        <v>1</v>
      </c>
      <c r="N107" t="s">
        <v>31</v>
      </c>
      <c r="O107" t="s">
        <v>100</v>
      </c>
      <c r="P107" t="s">
        <v>104</v>
      </c>
      <c r="Q107">
        <v>265007</v>
      </c>
      <c r="R107" t="s">
        <v>105</v>
      </c>
      <c r="S107">
        <v>3</v>
      </c>
      <c r="T107" t="s">
        <v>31</v>
      </c>
      <c r="AC107" t="str">
        <f>IF(A107="Kumulatif",IFERROR(VLOOKUP(C107,'[1]MASTER KONFIRMASI'!$C:$D,2,0),""),"")</f>
        <v/>
      </c>
      <c r="AD107" t="str">
        <f>IF(A107="Kumulatif",IFERROR(VLOOKUP(C107,'[1]MASTER KONFIRMASI'!$C:$E,3,0),""),"")</f>
        <v/>
      </c>
      <c r="AE107" t="str">
        <f t="shared" si="3"/>
        <v/>
      </c>
      <c r="AF107" t="str">
        <f t="shared" si="4"/>
        <v>Detail-1201-</v>
      </c>
    </row>
    <row r="108" spans="1:32" x14ac:dyDescent="0.25">
      <c r="A108" t="s">
        <v>21</v>
      </c>
      <c r="B108" t="s">
        <v>22</v>
      </c>
      <c r="C108" t="s">
        <v>101</v>
      </c>
      <c r="D108" t="s">
        <v>102</v>
      </c>
      <c r="E108" t="s">
        <v>25</v>
      </c>
      <c r="F108" t="s">
        <v>26</v>
      </c>
      <c r="G108" t="s">
        <v>103</v>
      </c>
      <c r="H108" t="s">
        <v>100</v>
      </c>
      <c r="I108" t="s">
        <v>100</v>
      </c>
      <c r="J108" t="s">
        <v>104</v>
      </c>
      <c r="K108">
        <v>265007</v>
      </c>
      <c r="L108" t="s">
        <v>105</v>
      </c>
      <c r="M108">
        <v>1</v>
      </c>
      <c r="N108" t="s">
        <v>31</v>
      </c>
      <c r="O108" t="s">
        <v>100</v>
      </c>
      <c r="P108" t="s">
        <v>104</v>
      </c>
      <c r="Q108">
        <v>265007</v>
      </c>
      <c r="R108" t="s">
        <v>105</v>
      </c>
      <c r="S108">
        <v>1</v>
      </c>
      <c r="T108" t="s">
        <v>31</v>
      </c>
      <c r="AC108" t="str">
        <f>IF(A108="Kumulatif",IFERROR(VLOOKUP(C108,'[1]MASTER KONFIRMASI'!$C:$D,2,0),""),"")</f>
        <v/>
      </c>
      <c r="AD108" t="str">
        <f>IF(A108="Kumulatif",IFERROR(VLOOKUP(C108,'[1]MASTER KONFIRMASI'!$C:$E,3,0),""),"")</f>
        <v/>
      </c>
      <c r="AE108" t="str">
        <f t="shared" si="3"/>
        <v/>
      </c>
      <c r="AF108" t="str">
        <f t="shared" si="4"/>
        <v>Detail-1201-</v>
      </c>
    </row>
    <row r="109" spans="1:32" x14ac:dyDescent="0.25">
      <c r="A109" t="s">
        <v>21</v>
      </c>
      <c r="B109" t="s">
        <v>22</v>
      </c>
      <c r="C109" t="s">
        <v>101</v>
      </c>
      <c r="D109" t="s">
        <v>102</v>
      </c>
      <c r="E109" t="s">
        <v>25</v>
      </c>
      <c r="F109" t="s">
        <v>26</v>
      </c>
      <c r="G109" t="s">
        <v>103</v>
      </c>
      <c r="H109" t="s">
        <v>100</v>
      </c>
      <c r="I109" t="s">
        <v>100</v>
      </c>
      <c r="J109" t="s">
        <v>104</v>
      </c>
      <c r="K109">
        <v>265008</v>
      </c>
      <c r="L109" t="s">
        <v>106</v>
      </c>
      <c r="M109">
        <v>22</v>
      </c>
      <c r="N109" t="s">
        <v>31</v>
      </c>
      <c r="O109" t="s">
        <v>100</v>
      </c>
      <c r="P109" t="s">
        <v>104</v>
      </c>
      <c r="Q109">
        <v>265007</v>
      </c>
      <c r="R109" t="s">
        <v>105</v>
      </c>
      <c r="S109">
        <v>2</v>
      </c>
      <c r="T109" t="s">
        <v>31</v>
      </c>
      <c r="AC109" t="str">
        <f>IF(A109="Kumulatif",IFERROR(VLOOKUP(C109,'[1]MASTER KONFIRMASI'!$C:$D,2,0),""),"")</f>
        <v/>
      </c>
      <c r="AD109" t="str">
        <f>IF(A109="Kumulatif",IFERROR(VLOOKUP(C109,'[1]MASTER KONFIRMASI'!$C:$E,3,0),""),"")</f>
        <v/>
      </c>
      <c r="AE109" t="str">
        <f t="shared" si="3"/>
        <v/>
      </c>
      <c r="AF109" t="str">
        <f t="shared" si="4"/>
        <v>Detail-1201-</v>
      </c>
    </row>
    <row r="110" spans="1:32" x14ac:dyDescent="0.25">
      <c r="A110" t="s">
        <v>21</v>
      </c>
      <c r="B110" t="s">
        <v>22</v>
      </c>
      <c r="C110" t="s">
        <v>101</v>
      </c>
      <c r="D110" t="s">
        <v>102</v>
      </c>
      <c r="E110" t="s">
        <v>25</v>
      </c>
      <c r="F110" t="s">
        <v>26</v>
      </c>
      <c r="G110" t="s">
        <v>103</v>
      </c>
      <c r="H110" t="s">
        <v>100</v>
      </c>
      <c r="I110" t="s">
        <v>100</v>
      </c>
      <c r="J110" t="s">
        <v>104</v>
      </c>
      <c r="K110">
        <v>265007</v>
      </c>
      <c r="L110" t="s">
        <v>105</v>
      </c>
      <c r="M110">
        <v>1</v>
      </c>
      <c r="N110" t="s">
        <v>31</v>
      </c>
      <c r="O110" t="s">
        <v>100</v>
      </c>
      <c r="P110" t="s">
        <v>104</v>
      </c>
      <c r="Q110">
        <v>265007</v>
      </c>
      <c r="R110" t="s">
        <v>105</v>
      </c>
      <c r="S110">
        <v>1</v>
      </c>
      <c r="T110" t="s">
        <v>31</v>
      </c>
      <c r="AC110" t="str">
        <f>IF(A110="Kumulatif",IFERROR(VLOOKUP(C110,'[1]MASTER KONFIRMASI'!$C:$D,2,0),""),"")</f>
        <v/>
      </c>
      <c r="AD110" t="str">
        <f>IF(A110="Kumulatif",IFERROR(VLOOKUP(C110,'[1]MASTER KONFIRMASI'!$C:$E,3,0),""),"")</f>
        <v/>
      </c>
      <c r="AE110" t="str">
        <f t="shared" si="3"/>
        <v/>
      </c>
      <c r="AF110" t="str">
        <f t="shared" si="4"/>
        <v>Detail-1201-</v>
      </c>
    </row>
    <row r="111" spans="1:32" x14ac:dyDescent="0.25">
      <c r="A111" t="s">
        <v>21</v>
      </c>
      <c r="B111" t="s">
        <v>22</v>
      </c>
      <c r="C111" t="s">
        <v>101</v>
      </c>
      <c r="D111" t="s">
        <v>102</v>
      </c>
      <c r="E111" t="s">
        <v>25</v>
      </c>
      <c r="F111" t="s">
        <v>26</v>
      </c>
      <c r="G111" t="s">
        <v>103</v>
      </c>
      <c r="H111" t="s">
        <v>100</v>
      </c>
      <c r="I111" t="s">
        <v>100</v>
      </c>
      <c r="J111" t="s">
        <v>104</v>
      </c>
      <c r="K111">
        <v>265007</v>
      </c>
      <c r="L111" t="s">
        <v>105</v>
      </c>
      <c r="M111">
        <v>1</v>
      </c>
      <c r="N111" t="s">
        <v>31</v>
      </c>
      <c r="O111" t="s">
        <v>100</v>
      </c>
      <c r="P111" t="s">
        <v>104</v>
      </c>
      <c r="Q111">
        <v>265007</v>
      </c>
      <c r="R111" t="s">
        <v>105</v>
      </c>
      <c r="S111">
        <v>1</v>
      </c>
      <c r="T111" t="s">
        <v>31</v>
      </c>
      <c r="AC111" t="str">
        <f>IF(A111="Kumulatif",IFERROR(VLOOKUP(C111,'[1]MASTER KONFIRMASI'!$C:$D,2,0),""),"")</f>
        <v/>
      </c>
      <c r="AD111" t="str">
        <f>IF(A111="Kumulatif",IFERROR(VLOOKUP(C111,'[1]MASTER KONFIRMASI'!$C:$E,3,0),""),"")</f>
        <v/>
      </c>
      <c r="AE111" t="str">
        <f t="shared" si="3"/>
        <v/>
      </c>
      <c r="AF111" t="str">
        <f t="shared" si="4"/>
        <v>Detail-1201-</v>
      </c>
    </row>
    <row r="112" spans="1:32" x14ac:dyDescent="0.25">
      <c r="A112" t="s">
        <v>21</v>
      </c>
      <c r="B112" t="s">
        <v>22</v>
      </c>
      <c r="C112" t="s">
        <v>101</v>
      </c>
      <c r="D112" t="s">
        <v>102</v>
      </c>
      <c r="E112" t="s">
        <v>25</v>
      </c>
      <c r="F112" t="s">
        <v>26</v>
      </c>
      <c r="G112" t="s">
        <v>103</v>
      </c>
      <c r="H112" t="s">
        <v>100</v>
      </c>
      <c r="I112" t="s">
        <v>100</v>
      </c>
      <c r="J112" t="s">
        <v>104</v>
      </c>
      <c r="K112">
        <v>265007</v>
      </c>
      <c r="L112" t="s">
        <v>105</v>
      </c>
      <c r="M112">
        <v>13</v>
      </c>
      <c r="N112" t="s">
        <v>31</v>
      </c>
      <c r="O112" t="s">
        <v>100</v>
      </c>
      <c r="P112" t="s">
        <v>104</v>
      </c>
      <c r="Q112">
        <v>265007</v>
      </c>
      <c r="R112" t="s">
        <v>105</v>
      </c>
      <c r="S112">
        <v>1</v>
      </c>
      <c r="T112" t="s">
        <v>31</v>
      </c>
      <c r="AC112" t="str">
        <f>IF(A112="Kumulatif",IFERROR(VLOOKUP(C112,'[1]MASTER KONFIRMASI'!$C:$D,2,0),""),"")</f>
        <v/>
      </c>
      <c r="AD112" t="str">
        <f>IF(A112="Kumulatif",IFERROR(VLOOKUP(C112,'[1]MASTER KONFIRMASI'!$C:$E,3,0),""),"")</f>
        <v/>
      </c>
      <c r="AE112" t="str">
        <f t="shared" si="3"/>
        <v/>
      </c>
      <c r="AF112" t="str">
        <f t="shared" si="4"/>
        <v>Detail-1201-</v>
      </c>
    </row>
    <row r="113" spans="1:32" x14ac:dyDescent="0.25">
      <c r="A113" s="1" t="s">
        <v>32</v>
      </c>
      <c r="B113" s="1" t="s">
        <v>22</v>
      </c>
      <c r="C113" s="1" t="s">
        <v>101</v>
      </c>
      <c r="D113" s="1" t="s">
        <v>102</v>
      </c>
      <c r="E113" s="1" t="s">
        <v>25</v>
      </c>
      <c r="F113" s="1" t="s">
        <v>26</v>
      </c>
      <c r="G113" s="1" t="s">
        <v>103</v>
      </c>
      <c r="H113" s="1" t="s">
        <v>100</v>
      </c>
      <c r="I113" s="1" t="s">
        <v>100</v>
      </c>
      <c r="J113" s="1"/>
      <c r="K113" s="1"/>
      <c r="L113" s="1"/>
      <c r="M113" s="1">
        <v>358</v>
      </c>
      <c r="N113" s="1" t="s">
        <v>31</v>
      </c>
      <c r="O113" s="1" t="s">
        <v>100</v>
      </c>
      <c r="P113" s="1"/>
      <c r="Q113" s="1"/>
      <c r="R113" s="1"/>
      <c r="S113" s="1">
        <v>358</v>
      </c>
      <c r="T113" s="1" t="s">
        <v>31</v>
      </c>
      <c r="U113" s="1" t="s">
        <v>100</v>
      </c>
      <c r="V113" s="1"/>
      <c r="W113" s="1"/>
      <c r="X113" s="1">
        <v>358</v>
      </c>
      <c r="Y113" s="1" t="s">
        <v>31</v>
      </c>
      <c r="Z113" s="1" t="s">
        <v>33</v>
      </c>
      <c r="AA113" s="1" t="s">
        <v>33</v>
      </c>
      <c r="AB113" s="1" t="s">
        <v>34</v>
      </c>
      <c r="AC113" t="str">
        <f>IF(A113="Kumulatif",IFERROR(VLOOKUP(C113,'[1]MASTER KONFIRMASI'!$C:$D,2,0),""),"")</f>
        <v/>
      </c>
      <c r="AD113" t="str">
        <f>IF(A113="Kumulatif",IFERROR(VLOOKUP(C113,'[1]MASTER KONFIRMASI'!$C:$E,3,0),""),"")</f>
        <v/>
      </c>
      <c r="AE113" t="str">
        <f t="shared" si="3"/>
        <v/>
      </c>
      <c r="AF113" t="str">
        <f t="shared" si="4"/>
        <v>PER UoM-1201-QTY PER UoM SESUAI</v>
      </c>
    </row>
    <row r="114" spans="1:32" x14ac:dyDescent="0.25">
      <c r="A114" s="2" t="s">
        <v>35</v>
      </c>
      <c r="B114" s="2" t="s">
        <v>22</v>
      </c>
      <c r="C114" s="2" t="s">
        <v>101</v>
      </c>
      <c r="D114" s="2" t="s">
        <v>102</v>
      </c>
      <c r="E114" s="2" t="s">
        <v>25</v>
      </c>
      <c r="F114" s="2" t="s">
        <v>26</v>
      </c>
      <c r="G114" s="2" t="s">
        <v>103</v>
      </c>
      <c r="H114" s="2" t="s">
        <v>100</v>
      </c>
      <c r="I114" s="2" t="s">
        <v>100</v>
      </c>
      <c r="J114" s="2"/>
      <c r="K114" s="2"/>
      <c r="L114" s="2"/>
      <c r="M114" s="2">
        <v>358</v>
      </c>
      <c r="N114" s="2"/>
      <c r="O114" s="2" t="s">
        <v>100</v>
      </c>
      <c r="P114" s="2"/>
      <c r="Q114" s="2"/>
      <c r="R114" s="2"/>
      <c r="S114" s="2">
        <v>358</v>
      </c>
      <c r="T114" s="2"/>
      <c r="U114" s="2" t="s">
        <v>100</v>
      </c>
      <c r="V114" s="2"/>
      <c r="W114" s="2"/>
      <c r="X114" s="2">
        <v>358</v>
      </c>
      <c r="Y114" s="2"/>
      <c r="Z114" s="2" t="s">
        <v>33</v>
      </c>
      <c r="AA114" s="2" t="s">
        <v>33</v>
      </c>
      <c r="AB114" s="2" t="s">
        <v>36</v>
      </c>
      <c r="AC114" t="str">
        <f>IF(A114="Kumulatif",IFERROR(VLOOKUP(C114,'[1]MASTER KONFIRMASI'!$C:$D,2,0),""),"")</f>
        <v/>
      </c>
      <c r="AD114" t="str">
        <f>IF(A114="Kumulatif",IFERROR(VLOOKUP(C114,'[1]MASTER KONFIRMASI'!$C:$E,3,0),""),"")</f>
        <v/>
      </c>
      <c r="AE114" t="str">
        <f t="shared" si="3"/>
        <v>SESUAI</v>
      </c>
      <c r="AF114" t="str">
        <f t="shared" si="4"/>
        <v>Kumulatif-1201-SESUAI</v>
      </c>
    </row>
    <row r="115" spans="1:32" x14ac:dyDescent="0.25">
      <c r="A115" t="s">
        <v>21</v>
      </c>
      <c r="B115" t="s">
        <v>22</v>
      </c>
      <c r="C115" t="s">
        <v>107</v>
      </c>
      <c r="D115" t="s">
        <v>108</v>
      </c>
      <c r="E115" t="s">
        <v>25</v>
      </c>
      <c r="F115" t="s">
        <v>26</v>
      </c>
      <c r="G115" t="s">
        <v>109</v>
      </c>
      <c r="H115" t="s">
        <v>110</v>
      </c>
      <c r="I115" t="s">
        <v>110</v>
      </c>
      <c r="J115" t="s">
        <v>29</v>
      </c>
      <c r="K115">
        <v>215934</v>
      </c>
      <c r="L115" t="s">
        <v>59</v>
      </c>
      <c r="M115">
        <v>82</v>
      </c>
      <c r="N115" t="s">
        <v>31</v>
      </c>
      <c r="O115" t="s">
        <v>110</v>
      </c>
      <c r="P115" t="s">
        <v>29</v>
      </c>
      <c r="Q115">
        <v>215934</v>
      </c>
      <c r="R115" t="s">
        <v>59</v>
      </c>
      <c r="S115">
        <v>82</v>
      </c>
      <c r="T115" t="s">
        <v>31</v>
      </c>
      <c r="AC115" t="str">
        <f>IF(A115="Kumulatif",IFERROR(VLOOKUP(C115,'[1]MASTER KONFIRMASI'!$C:$D,2,0),""),"")</f>
        <v/>
      </c>
      <c r="AD115" t="str">
        <f>IF(A115="Kumulatif",IFERROR(VLOOKUP(C115,'[1]MASTER KONFIRMASI'!$C:$E,3,0),""),"")</f>
        <v/>
      </c>
      <c r="AE115" t="str">
        <f t="shared" si="3"/>
        <v/>
      </c>
      <c r="AF115" t="str">
        <f t="shared" si="4"/>
        <v>Detail-1201-</v>
      </c>
    </row>
    <row r="116" spans="1:32" x14ac:dyDescent="0.25">
      <c r="A116" s="1" t="s">
        <v>32</v>
      </c>
      <c r="B116" s="1" t="s">
        <v>22</v>
      </c>
      <c r="C116" s="1" t="s">
        <v>107</v>
      </c>
      <c r="D116" s="1" t="s">
        <v>108</v>
      </c>
      <c r="E116" s="1" t="s">
        <v>25</v>
      </c>
      <c r="F116" s="1" t="s">
        <v>26</v>
      </c>
      <c r="G116" s="1" t="s">
        <v>109</v>
      </c>
      <c r="H116" s="1" t="s">
        <v>110</v>
      </c>
      <c r="I116" s="1" t="s">
        <v>110</v>
      </c>
      <c r="J116" s="1"/>
      <c r="K116" s="1"/>
      <c r="L116" s="1"/>
      <c r="M116" s="1">
        <v>82</v>
      </c>
      <c r="N116" s="1" t="s">
        <v>31</v>
      </c>
      <c r="O116" s="1" t="s">
        <v>110</v>
      </c>
      <c r="P116" s="1"/>
      <c r="Q116" s="1"/>
      <c r="R116" s="1"/>
      <c r="S116" s="1">
        <v>82</v>
      </c>
      <c r="T116" s="1" t="s">
        <v>31</v>
      </c>
      <c r="U116" s="1" t="s">
        <v>110</v>
      </c>
      <c r="V116" s="1"/>
      <c r="W116" s="1"/>
      <c r="X116" s="1">
        <v>82</v>
      </c>
      <c r="Y116" s="1" t="s">
        <v>31</v>
      </c>
      <c r="Z116" s="1" t="s">
        <v>33</v>
      </c>
      <c r="AA116" s="1" t="s">
        <v>33</v>
      </c>
      <c r="AB116" s="1" t="s">
        <v>34</v>
      </c>
      <c r="AC116" t="str">
        <f>IF(A116="Kumulatif",IFERROR(VLOOKUP(C116,'[1]MASTER KONFIRMASI'!$C:$D,2,0),""),"")</f>
        <v/>
      </c>
      <c r="AD116" t="str">
        <f>IF(A116="Kumulatif",IFERROR(VLOOKUP(C116,'[1]MASTER KONFIRMASI'!$C:$E,3,0),""),"")</f>
        <v/>
      </c>
      <c r="AE116" t="str">
        <f t="shared" si="3"/>
        <v/>
      </c>
      <c r="AF116" t="str">
        <f t="shared" si="4"/>
        <v>PER UoM-1201-QTY PER UoM SESUAI</v>
      </c>
    </row>
    <row r="117" spans="1:32" x14ac:dyDescent="0.25">
      <c r="A117" s="2" t="s">
        <v>35</v>
      </c>
      <c r="B117" s="2" t="s">
        <v>22</v>
      </c>
      <c r="C117" s="2" t="s">
        <v>107</v>
      </c>
      <c r="D117" s="2" t="s">
        <v>108</v>
      </c>
      <c r="E117" s="2" t="s">
        <v>25</v>
      </c>
      <c r="F117" s="2" t="s">
        <v>26</v>
      </c>
      <c r="G117" s="2" t="s">
        <v>109</v>
      </c>
      <c r="H117" s="2" t="s">
        <v>110</v>
      </c>
      <c r="I117" s="2" t="s">
        <v>110</v>
      </c>
      <c r="J117" s="2"/>
      <c r="K117" s="2"/>
      <c r="L117" s="2"/>
      <c r="M117" s="2">
        <v>82</v>
      </c>
      <c r="N117" s="2"/>
      <c r="O117" s="2" t="s">
        <v>110</v>
      </c>
      <c r="P117" s="2"/>
      <c r="Q117" s="2"/>
      <c r="R117" s="2"/>
      <c r="S117" s="2">
        <v>82</v>
      </c>
      <c r="T117" s="2"/>
      <c r="U117" s="2" t="s">
        <v>110</v>
      </c>
      <c r="V117" s="2"/>
      <c r="W117" s="2"/>
      <c r="X117" s="2">
        <v>82</v>
      </c>
      <c r="Y117" s="2"/>
      <c r="Z117" s="2" t="s">
        <v>33</v>
      </c>
      <c r="AA117" s="2" t="s">
        <v>33</v>
      </c>
      <c r="AB117" s="2" t="s">
        <v>36</v>
      </c>
      <c r="AC117" t="str">
        <f>IF(A117="Kumulatif",IFERROR(VLOOKUP(C117,'[1]MASTER KONFIRMASI'!$C:$D,2,0),""),"")</f>
        <v/>
      </c>
      <c r="AD117" t="str">
        <f>IF(A117="Kumulatif",IFERROR(VLOOKUP(C117,'[1]MASTER KONFIRMASI'!$C:$E,3,0),""),"")</f>
        <v/>
      </c>
      <c r="AE117" t="str">
        <f t="shared" si="3"/>
        <v>SESUAI</v>
      </c>
      <c r="AF117" t="str">
        <f t="shared" si="4"/>
        <v>Kumulatif-1201-SESUAI</v>
      </c>
    </row>
    <row r="118" spans="1:32" x14ac:dyDescent="0.25">
      <c r="A118" t="s">
        <v>21</v>
      </c>
      <c r="B118" t="s">
        <v>22</v>
      </c>
      <c r="C118" t="s">
        <v>111</v>
      </c>
      <c r="D118" t="s">
        <v>112</v>
      </c>
      <c r="E118" t="s">
        <v>25</v>
      </c>
      <c r="F118" t="s">
        <v>26</v>
      </c>
      <c r="G118" t="s">
        <v>113</v>
      </c>
      <c r="H118" t="s">
        <v>114</v>
      </c>
      <c r="I118" t="s">
        <v>114</v>
      </c>
      <c r="J118" t="s">
        <v>104</v>
      </c>
      <c r="K118">
        <v>278130</v>
      </c>
      <c r="L118" t="s">
        <v>115</v>
      </c>
      <c r="M118">
        <v>66</v>
      </c>
      <c r="N118" t="s">
        <v>31</v>
      </c>
      <c r="O118" t="s">
        <v>114</v>
      </c>
      <c r="P118" t="s">
        <v>104</v>
      </c>
      <c r="Q118">
        <v>278130</v>
      </c>
      <c r="R118" t="s">
        <v>115</v>
      </c>
      <c r="S118">
        <v>66</v>
      </c>
      <c r="T118" t="s">
        <v>31</v>
      </c>
      <c r="AC118" t="str">
        <f>IF(A118="Kumulatif",IFERROR(VLOOKUP(C118,'[1]MASTER KONFIRMASI'!$C:$D,2,0),""),"")</f>
        <v/>
      </c>
      <c r="AD118" t="str">
        <f>IF(A118="Kumulatif",IFERROR(VLOOKUP(C118,'[1]MASTER KONFIRMASI'!$C:$E,3,0),""),"")</f>
        <v/>
      </c>
      <c r="AE118" t="str">
        <f t="shared" si="3"/>
        <v/>
      </c>
      <c r="AF118" t="str">
        <f t="shared" si="4"/>
        <v>Detail-1201-</v>
      </c>
    </row>
    <row r="119" spans="1:32" x14ac:dyDescent="0.25">
      <c r="A119" t="s">
        <v>21</v>
      </c>
      <c r="B119" t="s">
        <v>22</v>
      </c>
      <c r="C119" t="s">
        <v>111</v>
      </c>
      <c r="D119" t="s">
        <v>112</v>
      </c>
      <c r="E119" t="s">
        <v>25</v>
      </c>
      <c r="F119" t="s">
        <v>26</v>
      </c>
      <c r="G119" t="s">
        <v>113</v>
      </c>
      <c r="H119" t="s">
        <v>114</v>
      </c>
      <c r="I119" t="s">
        <v>114</v>
      </c>
      <c r="J119" t="s">
        <v>104</v>
      </c>
      <c r="K119">
        <v>292892</v>
      </c>
      <c r="L119" t="s">
        <v>116</v>
      </c>
      <c r="M119">
        <v>26</v>
      </c>
      <c r="N119" t="s">
        <v>31</v>
      </c>
      <c r="O119" t="s">
        <v>114</v>
      </c>
      <c r="P119" t="s">
        <v>104</v>
      </c>
      <c r="Q119">
        <v>292892</v>
      </c>
      <c r="R119" t="s">
        <v>116</v>
      </c>
      <c r="S119">
        <v>26</v>
      </c>
      <c r="T119" t="s">
        <v>31</v>
      </c>
      <c r="AC119" t="str">
        <f>IF(A119="Kumulatif",IFERROR(VLOOKUP(C119,'[1]MASTER KONFIRMASI'!$C:$D,2,0),""),"")</f>
        <v/>
      </c>
      <c r="AD119" t="str">
        <f>IF(A119="Kumulatif",IFERROR(VLOOKUP(C119,'[1]MASTER KONFIRMASI'!$C:$E,3,0),""),"")</f>
        <v/>
      </c>
      <c r="AE119" t="str">
        <f t="shared" si="3"/>
        <v/>
      </c>
      <c r="AF119" t="str">
        <f t="shared" si="4"/>
        <v>Detail-1201-</v>
      </c>
    </row>
    <row r="120" spans="1:32" x14ac:dyDescent="0.25">
      <c r="A120" s="1" t="s">
        <v>32</v>
      </c>
      <c r="B120" s="1" t="s">
        <v>22</v>
      </c>
      <c r="C120" s="1" t="s">
        <v>111</v>
      </c>
      <c r="D120" s="1" t="s">
        <v>112</v>
      </c>
      <c r="E120" s="1" t="s">
        <v>25</v>
      </c>
      <c r="F120" s="1" t="s">
        <v>26</v>
      </c>
      <c r="G120" s="1" t="s">
        <v>113</v>
      </c>
      <c r="H120" s="1" t="s">
        <v>114</v>
      </c>
      <c r="I120" s="1" t="s">
        <v>114</v>
      </c>
      <c r="J120" s="1"/>
      <c r="K120" s="1"/>
      <c r="L120" s="1"/>
      <c r="M120" s="1">
        <v>92</v>
      </c>
      <c r="N120" s="1" t="s">
        <v>31</v>
      </c>
      <c r="O120" s="1" t="s">
        <v>114</v>
      </c>
      <c r="P120" s="1"/>
      <c r="Q120" s="1"/>
      <c r="R120" s="1"/>
      <c r="S120" s="1">
        <v>92</v>
      </c>
      <c r="T120" s="1" t="s">
        <v>31</v>
      </c>
      <c r="U120" s="1" t="s">
        <v>114</v>
      </c>
      <c r="V120" s="1"/>
      <c r="W120" s="1"/>
      <c r="X120" s="1">
        <v>92</v>
      </c>
      <c r="Y120" s="1" t="s">
        <v>31</v>
      </c>
      <c r="Z120" s="1" t="s">
        <v>33</v>
      </c>
      <c r="AA120" s="1" t="s">
        <v>33</v>
      </c>
      <c r="AB120" s="1" t="s">
        <v>34</v>
      </c>
      <c r="AC120" t="str">
        <f>IF(A120="Kumulatif",IFERROR(VLOOKUP(C120,'[1]MASTER KONFIRMASI'!$C:$D,2,0),""),"")</f>
        <v/>
      </c>
      <c r="AD120" t="str">
        <f>IF(A120="Kumulatif",IFERROR(VLOOKUP(C120,'[1]MASTER KONFIRMASI'!$C:$E,3,0),""),"")</f>
        <v/>
      </c>
      <c r="AE120" t="str">
        <f t="shared" si="3"/>
        <v/>
      </c>
      <c r="AF120" t="str">
        <f t="shared" si="4"/>
        <v>PER UoM-1201-QTY PER UoM SESUAI</v>
      </c>
    </row>
    <row r="121" spans="1:32" x14ac:dyDescent="0.25">
      <c r="A121" s="2" t="s">
        <v>35</v>
      </c>
      <c r="B121" s="2" t="s">
        <v>22</v>
      </c>
      <c r="C121" s="2" t="s">
        <v>111</v>
      </c>
      <c r="D121" s="2" t="s">
        <v>112</v>
      </c>
      <c r="E121" s="2" t="s">
        <v>25</v>
      </c>
      <c r="F121" s="2" t="s">
        <v>26</v>
      </c>
      <c r="G121" s="2" t="s">
        <v>113</v>
      </c>
      <c r="H121" s="2" t="s">
        <v>114</v>
      </c>
      <c r="I121" s="2" t="s">
        <v>114</v>
      </c>
      <c r="J121" s="2"/>
      <c r="K121" s="2"/>
      <c r="L121" s="2"/>
      <c r="M121" s="2">
        <v>92</v>
      </c>
      <c r="N121" s="2"/>
      <c r="O121" s="2" t="s">
        <v>114</v>
      </c>
      <c r="P121" s="2"/>
      <c r="Q121" s="2"/>
      <c r="R121" s="2"/>
      <c r="S121" s="2">
        <v>92</v>
      </c>
      <c r="T121" s="2"/>
      <c r="U121" s="2" t="s">
        <v>114</v>
      </c>
      <c r="V121" s="2"/>
      <c r="W121" s="2"/>
      <c r="X121" s="2">
        <v>92</v>
      </c>
      <c r="Y121" s="2"/>
      <c r="Z121" s="2" t="s">
        <v>33</v>
      </c>
      <c r="AA121" s="2" t="s">
        <v>33</v>
      </c>
      <c r="AB121" s="2" t="s">
        <v>36</v>
      </c>
      <c r="AC121" t="str">
        <f>IF(A121="Kumulatif",IFERROR(VLOOKUP(C121,'[1]MASTER KONFIRMASI'!$C:$D,2,0),""),"")</f>
        <v/>
      </c>
      <c r="AD121" t="str">
        <f>IF(A121="Kumulatif",IFERROR(VLOOKUP(C121,'[1]MASTER KONFIRMASI'!$C:$E,3,0),""),"")</f>
        <v/>
      </c>
      <c r="AE121" t="str">
        <f t="shared" si="3"/>
        <v>SESUAI</v>
      </c>
      <c r="AF121" t="str">
        <f t="shared" si="4"/>
        <v>Kumulatif-1201-SESUAI</v>
      </c>
    </row>
    <row r="122" spans="1:32" x14ac:dyDescent="0.25">
      <c r="A122" t="s">
        <v>21</v>
      </c>
      <c r="B122" t="s">
        <v>22</v>
      </c>
      <c r="C122" t="s">
        <v>117</v>
      </c>
      <c r="D122" t="s">
        <v>118</v>
      </c>
      <c r="E122" t="s">
        <v>25</v>
      </c>
      <c r="F122" t="s">
        <v>26</v>
      </c>
      <c r="G122" t="s">
        <v>119</v>
      </c>
      <c r="H122" t="s">
        <v>120</v>
      </c>
      <c r="I122" t="s">
        <v>120</v>
      </c>
      <c r="J122" t="s">
        <v>121</v>
      </c>
      <c r="K122">
        <v>206207</v>
      </c>
      <c r="L122" t="s">
        <v>122</v>
      </c>
      <c r="M122">
        <v>100</v>
      </c>
      <c r="N122" t="s">
        <v>123</v>
      </c>
      <c r="O122" t="s">
        <v>120</v>
      </c>
      <c r="P122" t="s">
        <v>121</v>
      </c>
      <c r="Q122">
        <v>206207</v>
      </c>
      <c r="R122" t="s">
        <v>122</v>
      </c>
      <c r="S122">
        <v>100</v>
      </c>
      <c r="T122" t="s">
        <v>123</v>
      </c>
      <c r="AC122" t="str">
        <f>IF(A122="Kumulatif",IFERROR(VLOOKUP(C122,'[1]MASTER KONFIRMASI'!$C:$D,2,0),""),"")</f>
        <v/>
      </c>
      <c r="AD122" t="str">
        <f>IF(A122="Kumulatif",IFERROR(VLOOKUP(C122,'[1]MASTER KONFIRMASI'!$C:$E,3,0),""),"")</f>
        <v/>
      </c>
      <c r="AE122" t="str">
        <f t="shared" si="3"/>
        <v/>
      </c>
      <c r="AF122" t="str">
        <f t="shared" si="4"/>
        <v>Detail-1201-</v>
      </c>
    </row>
    <row r="123" spans="1:32" x14ac:dyDescent="0.25">
      <c r="A123" s="1" t="s">
        <v>32</v>
      </c>
      <c r="B123" s="1" t="s">
        <v>22</v>
      </c>
      <c r="C123" s="1" t="s">
        <v>117</v>
      </c>
      <c r="D123" s="1" t="s">
        <v>118</v>
      </c>
      <c r="E123" s="1" t="s">
        <v>25</v>
      </c>
      <c r="F123" s="1" t="s">
        <v>26</v>
      </c>
      <c r="G123" s="1" t="s">
        <v>119</v>
      </c>
      <c r="H123" s="1" t="s">
        <v>120</v>
      </c>
      <c r="I123" s="1" t="s">
        <v>120</v>
      </c>
      <c r="J123" s="1"/>
      <c r="K123" s="1"/>
      <c r="L123" s="1"/>
      <c r="M123" s="1">
        <v>100</v>
      </c>
      <c r="N123" s="1" t="s">
        <v>123</v>
      </c>
      <c r="O123" s="1" t="s">
        <v>120</v>
      </c>
      <c r="P123" s="1"/>
      <c r="Q123" s="1"/>
      <c r="R123" s="1"/>
      <c r="S123" s="1">
        <v>100</v>
      </c>
      <c r="T123" s="1" t="s">
        <v>123</v>
      </c>
      <c r="U123" s="1" t="s">
        <v>120</v>
      </c>
      <c r="V123" s="1"/>
      <c r="W123" s="1"/>
      <c r="X123" s="1">
        <v>100</v>
      </c>
      <c r="Y123" s="1" t="s">
        <v>123</v>
      </c>
      <c r="Z123" s="1" t="s">
        <v>33</v>
      </c>
      <c r="AA123" s="1" t="s">
        <v>33</v>
      </c>
      <c r="AB123" s="1" t="s">
        <v>34</v>
      </c>
      <c r="AC123" t="str">
        <f>IF(A123="Kumulatif",IFERROR(VLOOKUP(C123,'[1]MASTER KONFIRMASI'!$C:$D,2,0),""),"")</f>
        <v/>
      </c>
      <c r="AD123" t="str">
        <f>IF(A123="Kumulatif",IFERROR(VLOOKUP(C123,'[1]MASTER KONFIRMASI'!$C:$E,3,0),""),"")</f>
        <v/>
      </c>
      <c r="AE123" t="str">
        <f t="shared" si="3"/>
        <v/>
      </c>
      <c r="AF123" t="str">
        <f t="shared" si="4"/>
        <v>PER UoM-1201-QTY PER UoM SESUAI</v>
      </c>
    </row>
    <row r="124" spans="1:32" x14ac:dyDescent="0.25">
      <c r="A124" s="2" t="s">
        <v>35</v>
      </c>
      <c r="B124" s="2" t="s">
        <v>22</v>
      </c>
      <c r="C124" s="2" t="s">
        <v>117</v>
      </c>
      <c r="D124" s="2" t="s">
        <v>118</v>
      </c>
      <c r="E124" s="2" t="s">
        <v>25</v>
      </c>
      <c r="F124" s="2" t="s">
        <v>26</v>
      </c>
      <c r="G124" s="2" t="s">
        <v>119</v>
      </c>
      <c r="H124" s="2" t="s">
        <v>120</v>
      </c>
      <c r="I124" s="2" t="s">
        <v>120</v>
      </c>
      <c r="J124" s="2"/>
      <c r="K124" s="2"/>
      <c r="L124" s="2"/>
      <c r="M124" s="2">
        <v>100</v>
      </c>
      <c r="N124" s="2"/>
      <c r="O124" s="2" t="s">
        <v>120</v>
      </c>
      <c r="P124" s="2"/>
      <c r="Q124" s="2"/>
      <c r="R124" s="2"/>
      <c r="S124" s="2">
        <v>100</v>
      </c>
      <c r="T124" s="2"/>
      <c r="U124" s="2" t="s">
        <v>120</v>
      </c>
      <c r="V124" s="2"/>
      <c r="W124" s="2"/>
      <c r="X124" s="2">
        <v>100</v>
      </c>
      <c r="Y124" s="2"/>
      <c r="Z124" s="2" t="s">
        <v>33</v>
      </c>
      <c r="AA124" s="2" t="s">
        <v>33</v>
      </c>
      <c r="AB124" s="2" t="s">
        <v>36</v>
      </c>
      <c r="AC124" t="str">
        <f>IF(A124="Kumulatif",IFERROR(VLOOKUP(C124,'[1]MASTER KONFIRMASI'!$C:$D,2,0),""),"")</f>
        <v/>
      </c>
      <c r="AD124" t="str">
        <f>IF(A124="Kumulatif",IFERROR(VLOOKUP(C124,'[1]MASTER KONFIRMASI'!$C:$E,3,0),""),"")</f>
        <v/>
      </c>
      <c r="AE124" t="str">
        <f t="shared" si="3"/>
        <v>SESUAI</v>
      </c>
      <c r="AF124" t="str">
        <f t="shared" si="4"/>
        <v>Kumulatif-1201-SESUAI</v>
      </c>
    </row>
    <row r="125" spans="1:32" x14ac:dyDescent="0.25">
      <c r="A125" t="s">
        <v>21</v>
      </c>
      <c r="B125" t="s">
        <v>22</v>
      </c>
      <c r="C125" t="s">
        <v>124</v>
      </c>
      <c r="D125" t="s">
        <v>125</v>
      </c>
      <c r="E125" t="s">
        <v>25</v>
      </c>
      <c r="F125" t="s">
        <v>26</v>
      </c>
      <c r="G125" t="s">
        <v>126</v>
      </c>
      <c r="H125" t="s">
        <v>120</v>
      </c>
      <c r="I125" t="s">
        <v>120</v>
      </c>
      <c r="J125" t="s">
        <v>29</v>
      </c>
      <c r="K125">
        <v>215934</v>
      </c>
      <c r="L125" t="s">
        <v>59</v>
      </c>
      <c r="M125">
        <v>55</v>
      </c>
      <c r="N125" t="s">
        <v>31</v>
      </c>
      <c r="O125" t="s">
        <v>120</v>
      </c>
      <c r="P125" t="s">
        <v>29</v>
      </c>
      <c r="Q125">
        <v>215934</v>
      </c>
      <c r="R125" t="s">
        <v>59</v>
      </c>
      <c r="S125">
        <v>55</v>
      </c>
      <c r="T125" t="s">
        <v>31</v>
      </c>
      <c r="AC125" t="str">
        <f>IF(A125="Kumulatif",IFERROR(VLOOKUP(C125,'[1]MASTER KONFIRMASI'!$C:$D,2,0),""),"")</f>
        <v/>
      </c>
      <c r="AD125" t="str">
        <f>IF(A125="Kumulatif",IFERROR(VLOOKUP(C125,'[1]MASTER KONFIRMASI'!$C:$E,3,0),""),"")</f>
        <v/>
      </c>
      <c r="AE125" t="str">
        <f t="shared" si="3"/>
        <v/>
      </c>
      <c r="AF125" t="str">
        <f t="shared" si="4"/>
        <v>Detail-1201-</v>
      </c>
    </row>
    <row r="126" spans="1:32" x14ac:dyDescent="0.25">
      <c r="A126" s="1" t="s">
        <v>32</v>
      </c>
      <c r="B126" s="1" t="s">
        <v>22</v>
      </c>
      <c r="C126" s="1" t="s">
        <v>124</v>
      </c>
      <c r="D126" s="1" t="s">
        <v>125</v>
      </c>
      <c r="E126" s="1" t="s">
        <v>25</v>
      </c>
      <c r="F126" s="1" t="s">
        <v>26</v>
      </c>
      <c r="G126" s="1" t="s">
        <v>126</v>
      </c>
      <c r="H126" s="1" t="s">
        <v>120</v>
      </c>
      <c r="I126" s="1" t="s">
        <v>120</v>
      </c>
      <c r="J126" s="1"/>
      <c r="K126" s="1"/>
      <c r="L126" s="1"/>
      <c r="M126" s="1">
        <v>55</v>
      </c>
      <c r="N126" s="1" t="s">
        <v>31</v>
      </c>
      <c r="O126" s="1" t="s">
        <v>120</v>
      </c>
      <c r="P126" s="1"/>
      <c r="Q126" s="1"/>
      <c r="R126" s="1"/>
      <c r="S126" s="1">
        <v>55</v>
      </c>
      <c r="T126" s="1" t="s">
        <v>31</v>
      </c>
      <c r="U126" s="1" t="s">
        <v>120</v>
      </c>
      <c r="V126" s="1"/>
      <c r="W126" s="1"/>
      <c r="X126" s="1">
        <v>55</v>
      </c>
      <c r="Y126" s="1" t="s">
        <v>31</v>
      </c>
      <c r="Z126" s="1" t="s">
        <v>33</v>
      </c>
      <c r="AA126" s="1" t="s">
        <v>33</v>
      </c>
      <c r="AB126" s="1" t="s">
        <v>34</v>
      </c>
      <c r="AC126" t="str">
        <f>IF(A126="Kumulatif",IFERROR(VLOOKUP(C126,'[1]MASTER KONFIRMASI'!$C:$D,2,0),""),"")</f>
        <v/>
      </c>
      <c r="AD126" t="str">
        <f>IF(A126="Kumulatif",IFERROR(VLOOKUP(C126,'[1]MASTER KONFIRMASI'!$C:$E,3,0),""),"")</f>
        <v/>
      </c>
      <c r="AE126" t="str">
        <f t="shared" si="3"/>
        <v/>
      </c>
      <c r="AF126" t="str">
        <f t="shared" si="4"/>
        <v>PER UoM-1201-QTY PER UoM SESUAI</v>
      </c>
    </row>
    <row r="127" spans="1:32" x14ac:dyDescent="0.25">
      <c r="A127" s="2" t="s">
        <v>35</v>
      </c>
      <c r="B127" s="2" t="s">
        <v>22</v>
      </c>
      <c r="C127" s="2" t="s">
        <v>124</v>
      </c>
      <c r="D127" s="2" t="s">
        <v>125</v>
      </c>
      <c r="E127" s="2" t="s">
        <v>25</v>
      </c>
      <c r="F127" s="2" t="s">
        <v>26</v>
      </c>
      <c r="G127" s="2" t="s">
        <v>126</v>
      </c>
      <c r="H127" s="2" t="s">
        <v>120</v>
      </c>
      <c r="I127" s="2" t="s">
        <v>120</v>
      </c>
      <c r="J127" s="2"/>
      <c r="K127" s="2"/>
      <c r="L127" s="2"/>
      <c r="M127" s="2">
        <v>55</v>
      </c>
      <c r="N127" s="2"/>
      <c r="O127" s="2" t="s">
        <v>120</v>
      </c>
      <c r="P127" s="2"/>
      <c r="Q127" s="2"/>
      <c r="R127" s="2"/>
      <c r="S127" s="2">
        <v>55</v>
      </c>
      <c r="T127" s="2"/>
      <c r="U127" s="2" t="s">
        <v>120</v>
      </c>
      <c r="V127" s="2"/>
      <c r="W127" s="2"/>
      <c r="X127" s="2">
        <v>55</v>
      </c>
      <c r="Y127" s="2"/>
      <c r="Z127" s="2" t="s">
        <v>33</v>
      </c>
      <c r="AA127" s="2" t="s">
        <v>33</v>
      </c>
      <c r="AB127" s="2" t="s">
        <v>36</v>
      </c>
      <c r="AC127" t="str">
        <f>IF(A127="Kumulatif",IFERROR(VLOOKUP(C127,'[1]MASTER KONFIRMASI'!$C:$D,2,0),""),"")</f>
        <v/>
      </c>
      <c r="AD127" t="str">
        <f>IF(A127="Kumulatif",IFERROR(VLOOKUP(C127,'[1]MASTER KONFIRMASI'!$C:$E,3,0),""),"")</f>
        <v/>
      </c>
      <c r="AE127" t="str">
        <f t="shared" si="3"/>
        <v>SESUAI</v>
      </c>
      <c r="AF127" t="str">
        <f t="shared" si="4"/>
        <v>Kumulatif-1201-SESUAI</v>
      </c>
    </row>
    <row r="128" spans="1:32" x14ac:dyDescent="0.25">
      <c r="A128" t="s">
        <v>21</v>
      </c>
      <c r="B128" t="s">
        <v>22</v>
      </c>
      <c r="C128" t="s">
        <v>127</v>
      </c>
      <c r="D128" t="s">
        <v>128</v>
      </c>
      <c r="E128" t="s">
        <v>25</v>
      </c>
      <c r="F128" t="s">
        <v>26</v>
      </c>
      <c r="G128" t="s">
        <v>129</v>
      </c>
      <c r="H128" t="s">
        <v>130</v>
      </c>
      <c r="I128" t="s">
        <v>130</v>
      </c>
      <c r="J128" t="s">
        <v>29</v>
      </c>
      <c r="K128">
        <v>286469</v>
      </c>
      <c r="L128" t="s">
        <v>30</v>
      </c>
      <c r="M128">
        <v>26</v>
      </c>
      <c r="N128" t="s">
        <v>31</v>
      </c>
      <c r="O128" t="s">
        <v>130</v>
      </c>
      <c r="P128" t="s">
        <v>29</v>
      </c>
      <c r="Q128">
        <v>286469</v>
      </c>
      <c r="R128" t="s">
        <v>30</v>
      </c>
      <c r="S128">
        <v>26</v>
      </c>
      <c r="T128" t="s">
        <v>31</v>
      </c>
      <c r="AC128" t="str">
        <f>IF(A128="Kumulatif",IFERROR(VLOOKUP(C128,'[1]MASTER KONFIRMASI'!$C:$D,2,0),""),"")</f>
        <v/>
      </c>
      <c r="AD128" t="str">
        <f>IF(A128="Kumulatif",IFERROR(VLOOKUP(C128,'[1]MASTER KONFIRMASI'!$C:$E,3,0),""),"")</f>
        <v/>
      </c>
      <c r="AE128" t="str">
        <f t="shared" si="3"/>
        <v/>
      </c>
      <c r="AF128" t="str">
        <f t="shared" si="4"/>
        <v>Detail-1201-</v>
      </c>
    </row>
    <row r="129" spans="1:32" x14ac:dyDescent="0.25">
      <c r="A129" s="1" t="s">
        <v>32</v>
      </c>
      <c r="B129" s="1" t="s">
        <v>22</v>
      </c>
      <c r="C129" s="1" t="s">
        <v>127</v>
      </c>
      <c r="D129" s="1" t="s">
        <v>128</v>
      </c>
      <c r="E129" s="1" t="s">
        <v>25</v>
      </c>
      <c r="F129" s="1" t="s">
        <v>26</v>
      </c>
      <c r="G129" s="1" t="s">
        <v>129</v>
      </c>
      <c r="H129" s="1" t="s">
        <v>130</v>
      </c>
      <c r="I129" s="1" t="s">
        <v>130</v>
      </c>
      <c r="J129" s="1"/>
      <c r="K129" s="1"/>
      <c r="L129" s="1"/>
      <c r="M129" s="1">
        <v>26</v>
      </c>
      <c r="N129" s="1" t="s">
        <v>31</v>
      </c>
      <c r="O129" s="1" t="s">
        <v>130</v>
      </c>
      <c r="P129" s="1"/>
      <c r="Q129" s="1"/>
      <c r="R129" s="1"/>
      <c r="S129" s="1">
        <v>26</v>
      </c>
      <c r="T129" s="1" t="s">
        <v>31</v>
      </c>
      <c r="U129" s="1" t="s">
        <v>130</v>
      </c>
      <c r="V129" s="1"/>
      <c r="W129" s="1"/>
      <c r="X129" s="1">
        <v>26</v>
      </c>
      <c r="Y129" s="1" t="s">
        <v>31</v>
      </c>
      <c r="Z129" s="1" t="s">
        <v>33</v>
      </c>
      <c r="AA129" s="1" t="s">
        <v>33</v>
      </c>
      <c r="AB129" s="1" t="s">
        <v>34</v>
      </c>
      <c r="AC129" t="str">
        <f>IF(A129="Kumulatif",IFERROR(VLOOKUP(C129,'[1]MASTER KONFIRMASI'!$C:$D,2,0),""),"")</f>
        <v/>
      </c>
      <c r="AD129" t="str">
        <f>IF(A129="Kumulatif",IFERROR(VLOOKUP(C129,'[1]MASTER KONFIRMASI'!$C:$E,3,0),""),"")</f>
        <v/>
      </c>
      <c r="AE129" t="str">
        <f t="shared" si="3"/>
        <v/>
      </c>
      <c r="AF129" t="str">
        <f t="shared" si="4"/>
        <v>PER UoM-1201-QTY PER UoM SESUAI</v>
      </c>
    </row>
    <row r="130" spans="1:32" x14ac:dyDescent="0.25">
      <c r="A130" s="2" t="s">
        <v>35</v>
      </c>
      <c r="B130" s="2" t="s">
        <v>22</v>
      </c>
      <c r="C130" s="2" t="s">
        <v>127</v>
      </c>
      <c r="D130" s="2" t="s">
        <v>128</v>
      </c>
      <c r="E130" s="2" t="s">
        <v>25</v>
      </c>
      <c r="F130" s="2" t="s">
        <v>26</v>
      </c>
      <c r="G130" s="2" t="s">
        <v>129</v>
      </c>
      <c r="H130" s="2" t="s">
        <v>130</v>
      </c>
      <c r="I130" s="2" t="s">
        <v>130</v>
      </c>
      <c r="J130" s="2"/>
      <c r="K130" s="2"/>
      <c r="L130" s="2"/>
      <c r="M130" s="2">
        <v>26</v>
      </c>
      <c r="N130" s="2"/>
      <c r="O130" s="2" t="s">
        <v>130</v>
      </c>
      <c r="P130" s="2"/>
      <c r="Q130" s="2"/>
      <c r="R130" s="2"/>
      <c r="S130" s="2">
        <v>26</v>
      </c>
      <c r="T130" s="2"/>
      <c r="U130" s="2" t="s">
        <v>130</v>
      </c>
      <c r="V130" s="2"/>
      <c r="W130" s="2"/>
      <c r="X130" s="2">
        <v>26</v>
      </c>
      <c r="Y130" s="2"/>
      <c r="Z130" s="2" t="s">
        <v>33</v>
      </c>
      <c r="AA130" s="2" t="s">
        <v>33</v>
      </c>
      <c r="AB130" s="2" t="s">
        <v>36</v>
      </c>
      <c r="AC130" t="str">
        <f>IF(A130="Kumulatif",IFERROR(VLOOKUP(C130,'[1]MASTER KONFIRMASI'!$C:$D,2,0),""),"")</f>
        <v/>
      </c>
      <c r="AD130" t="str">
        <f>IF(A130="Kumulatif",IFERROR(VLOOKUP(C130,'[1]MASTER KONFIRMASI'!$C:$E,3,0),""),"")</f>
        <v/>
      </c>
      <c r="AE130" t="str">
        <f t="shared" si="3"/>
        <v>SESUAI</v>
      </c>
      <c r="AF130" t="str">
        <f t="shared" si="4"/>
        <v>Kumulatif-1201-SESUAI</v>
      </c>
    </row>
    <row r="131" spans="1:32" x14ac:dyDescent="0.25">
      <c r="A131" t="s">
        <v>21</v>
      </c>
      <c r="B131" t="s">
        <v>22</v>
      </c>
      <c r="C131" t="s">
        <v>131</v>
      </c>
      <c r="D131" t="s">
        <v>132</v>
      </c>
      <c r="E131" t="s">
        <v>25</v>
      </c>
      <c r="F131" t="s">
        <v>26</v>
      </c>
      <c r="G131" t="s">
        <v>133</v>
      </c>
      <c r="H131" t="s">
        <v>134</v>
      </c>
      <c r="I131" t="s">
        <v>134</v>
      </c>
      <c r="J131" t="s">
        <v>29</v>
      </c>
      <c r="K131">
        <v>215934</v>
      </c>
      <c r="L131" t="s">
        <v>59</v>
      </c>
      <c r="M131">
        <v>75</v>
      </c>
      <c r="N131" t="s">
        <v>31</v>
      </c>
      <c r="O131" t="s">
        <v>134</v>
      </c>
      <c r="P131" t="s">
        <v>29</v>
      </c>
      <c r="Q131">
        <v>215934</v>
      </c>
      <c r="R131" t="s">
        <v>59</v>
      </c>
      <c r="S131">
        <v>75</v>
      </c>
      <c r="T131" t="s">
        <v>31</v>
      </c>
      <c r="AC131" t="str">
        <f>IF(A131="Kumulatif",IFERROR(VLOOKUP(C131,'[1]MASTER KONFIRMASI'!$C:$D,2,0),""),"")</f>
        <v/>
      </c>
      <c r="AD131" t="str">
        <f>IF(A131="Kumulatif",IFERROR(VLOOKUP(C131,'[1]MASTER KONFIRMASI'!$C:$E,3,0),""),"")</f>
        <v/>
      </c>
      <c r="AE131" t="str">
        <f t="shared" ref="AE131:AE194" si="5">IF(A131&lt;&gt;"Kumulatif","",IF(AND(A131="Kumulatif",AB131="SESUAI"),"SESUAI",IF(AND(A131="Kumulatif",AB131&lt;&gt;"SESUAI",AD131="KONFIRMASI DITERIMA"),"SESUAI",IF(AND(A131="Kumulatif",AB131&lt;&gt;"SESUAI",OR(AD131&lt;&gt;"KONFIRMASI DITERIMA",AD131="")),"TIDAK SESUAI","CEK"))))</f>
        <v/>
      </c>
      <c r="AF131" t="str">
        <f t="shared" si="4"/>
        <v>Detail-1201-</v>
      </c>
    </row>
    <row r="132" spans="1:32" x14ac:dyDescent="0.25">
      <c r="A132" s="1" t="s">
        <v>32</v>
      </c>
      <c r="B132" s="1" t="s">
        <v>22</v>
      </c>
      <c r="C132" s="1" t="s">
        <v>131</v>
      </c>
      <c r="D132" s="1" t="s">
        <v>132</v>
      </c>
      <c r="E132" s="1" t="s">
        <v>25</v>
      </c>
      <c r="F132" s="1" t="s">
        <v>26</v>
      </c>
      <c r="G132" s="1" t="s">
        <v>133</v>
      </c>
      <c r="H132" s="1" t="s">
        <v>134</v>
      </c>
      <c r="I132" s="1" t="s">
        <v>134</v>
      </c>
      <c r="J132" s="1"/>
      <c r="K132" s="1"/>
      <c r="L132" s="1"/>
      <c r="M132" s="1">
        <v>75</v>
      </c>
      <c r="N132" s="1" t="s">
        <v>31</v>
      </c>
      <c r="O132" s="1" t="s">
        <v>134</v>
      </c>
      <c r="P132" s="1"/>
      <c r="Q132" s="1"/>
      <c r="R132" s="1"/>
      <c r="S132" s="1">
        <v>75</v>
      </c>
      <c r="T132" s="1" t="s">
        <v>31</v>
      </c>
      <c r="U132" s="1" t="s">
        <v>134</v>
      </c>
      <c r="V132" s="1"/>
      <c r="W132" s="1"/>
      <c r="X132" s="1">
        <v>75</v>
      </c>
      <c r="Y132" s="1" t="s">
        <v>31</v>
      </c>
      <c r="Z132" s="1" t="s">
        <v>33</v>
      </c>
      <c r="AA132" s="1" t="s">
        <v>33</v>
      </c>
      <c r="AB132" s="1" t="s">
        <v>34</v>
      </c>
      <c r="AC132" t="str">
        <f>IF(A132="Kumulatif",IFERROR(VLOOKUP(C132,'[1]MASTER KONFIRMASI'!$C:$D,2,0),""),"")</f>
        <v/>
      </c>
      <c r="AD132" t="str">
        <f>IF(A132="Kumulatif",IFERROR(VLOOKUP(C132,'[1]MASTER KONFIRMASI'!$C:$E,3,0),""),"")</f>
        <v/>
      </c>
      <c r="AE132" t="str">
        <f t="shared" si="5"/>
        <v/>
      </c>
      <c r="AF132" t="str">
        <f t="shared" ref="AF132:AF195" si="6">A132&amp;"-"&amp;LEFT(TRIM(B132),4)&amp;"-"&amp;AB132</f>
        <v>PER UoM-1201-QTY PER UoM SESUAI</v>
      </c>
    </row>
    <row r="133" spans="1:32" x14ac:dyDescent="0.25">
      <c r="A133" s="2" t="s">
        <v>35</v>
      </c>
      <c r="B133" s="2" t="s">
        <v>22</v>
      </c>
      <c r="C133" s="2" t="s">
        <v>131</v>
      </c>
      <c r="D133" s="2" t="s">
        <v>132</v>
      </c>
      <c r="E133" s="2" t="s">
        <v>25</v>
      </c>
      <c r="F133" s="2" t="s">
        <v>26</v>
      </c>
      <c r="G133" s="2" t="s">
        <v>133</v>
      </c>
      <c r="H133" s="2" t="s">
        <v>134</v>
      </c>
      <c r="I133" s="2" t="s">
        <v>134</v>
      </c>
      <c r="J133" s="2"/>
      <c r="K133" s="2"/>
      <c r="L133" s="2"/>
      <c r="M133" s="2">
        <v>75</v>
      </c>
      <c r="N133" s="2"/>
      <c r="O133" s="2" t="s">
        <v>134</v>
      </c>
      <c r="P133" s="2"/>
      <c r="Q133" s="2"/>
      <c r="R133" s="2"/>
      <c r="S133" s="2">
        <v>75</v>
      </c>
      <c r="T133" s="2"/>
      <c r="U133" s="2" t="s">
        <v>134</v>
      </c>
      <c r="V133" s="2"/>
      <c r="W133" s="2"/>
      <c r="X133" s="2">
        <v>75</v>
      </c>
      <c r="Y133" s="2"/>
      <c r="Z133" s="2" t="s">
        <v>33</v>
      </c>
      <c r="AA133" s="2" t="s">
        <v>33</v>
      </c>
      <c r="AB133" s="2" t="s">
        <v>36</v>
      </c>
      <c r="AC133" t="str">
        <f>IF(A133="Kumulatif",IFERROR(VLOOKUP(C133,'[1]MASTER KONFIRMASI'!$C:$D,2,0),""),"")</f>
        <v/>
      </c>
      <c r="AD133" t="str">
        <f>IF(A133="Kumulatif",IFERROR(VLOOKUP(C133,'[1]MASTER KONFIRMASI'!$C:$E,3,0),""),"")</f>
        <v/>
      </c>
      <c r="AE133" t="str">
        <f t="shared" si="5"/>
        <v>SESUAI</v>
      </c>
      <c r="AF133" t="str">
        <f t="shared" si="6"/>
        <v>Kumulatif-1201-SESUAI</v>
      </c>
    </row>
    <row r="134" spans="1:32" x14ac:dyDescent="0.25">
      <c r="A134" t="s">
        <v>21</v>
      </c>
      <c r="B134" t="s">
        <v>22</v>
      </c>
      <c r="C134" t="s">
        <v>135</v>
      </c>
      <c r="D134" t="s">
        <v>136</v>
      </c>
      <c r="E134" t="s">
        <v>25</v>
      </c>
      <c r="F134" t="s">
        <v>26</v>
      </c>
      <c r="G134" t="s">
        <v>137</v>
      </c>
      <c r="H134" t="s">
        <v>134</v>
      </c>
      <c r="I134" t="s">
        <v>134</v>
      </c>
      <c r="J134" t="s">
        <v>104</v>
      </c>
      <c r="K134">
        <v>265064</v>
      </c>
      <c r="L134" t="s">
        <v>138</v>
      </c>
      <c r="M134">
        <v>5</v>
      </c>
      <c r="N134" t="s">
        <v>31</v>
      </c>
      <c r="O134" t="s">
        <v>134</v>
      </c>
      <c r="P134" t="s">
        <v>104</v>
      </c>
      <c r="Q134">
        <v>265064</v>
      </c>
      <c r="R134" t="s">
        <v>138</v>
      </c>
      <c r="S134">
        <v>4</v>
      </c>
      <c r="T134" t="s">
        <v>31</v>
      </c>
      <c r="AC134" t="str">
        <f>IF(A134="Kumulatif",IFERROR(VLOOKUP(C134,'[1]MASTER KONFIRMASI'!$C:$D,2,0),""),"")</f>
        <v/>
      </c>
      <c r="AD134" t="str">
        <f>IF(A134="Kumulatif",IFERROR(VLOOKUP(C134,'[1]MASTER KONFIRMASI'!$C:$E,3,0),""),"")</f>
        <v/>
      </c>
      <c r="AE134" t="str">
        <f t="shared" si="5"/>
        <v/>
      </c>
      <c r="AF134" t="str">
        <f t="shared" si="6"/>
        <v>Detail-1201-</v>
      </c>
    </row>
    <row r="135" spans="1:32" x14ac:dyDescent="0.25">
      <c r="A135" t="s">
        <v>21</v>
      </c>
      <c r="B135" t="s">
        <v>22</v>
      </c>
      <c r="C135" t="s">
        <v>135</v>
      </c>
      <c r="D135" t="s">
        <v>136</v>
      </c>
      <c r="E135" t="s">
        <v>25</v>
      </c>
      <c r="F135" t="s">
        <v>26</v>
      </c>
      <c r="G135" t="s">
        <v>137</v>
      </c>
      <c r="H135" t="s">
        <v>134</v>
      </c>
      <c r="I135" t="s">
        <v>134</v>
      </c>
      <c r="J135" t="s">
        <v>104</v>
      </c>
      <c r="K135">
        <v>265064</v>
      </c>
      <c r="L135" t="s">
        <v>138</v>
      </c>
      <c r="M135">
        <v>10</v>
      </c>
      <c r="N135" t="s">
        <v>31</v>
      </c>
      <c r="O135" t="s">
        <v>134</v>
      </c>
      <c r="P135" t="s">
        <v>104</v>
      </c>
      <c r="Q135">
        <v>265064</v>
      </c>
      <c r="R135" t="s">
        <v>138</v>
      </c>
      <c r="S135">
        <v>2</v>
      </c>
      <c r="T135" t="s">
        <v>31</v>
      </c>
      <c r="AC135" t="str">
        <f>IF(A135="Kumulatif",IFERROR(VLOOKUP(C135,'[1]MASTER KONFIRMASI'!$C:$D,2,0),""),"")</f>
        <v/>
      </c>
      <c r="AD135" t="str">
        <f>IF(A135="Kumulatif",IFERROR(VLOOKUP(C135,'[1]MASTER KONFIRMASI'!$C:$E,3,0),""),"")</f>
        <v/>
      </c>
      <c r="AE135" t="str">
        <f t="shared" si="5"/>
        <v/>
      </c>
      <c r="AF135" t="str">
        <f t="shared" si="6"/>
        <v>Detail-1201-</v>
      </c>
    </row>
    <row r="136" spans="1:32" x14ac:dyDescent="0.25">
      <c r="A136" t="s">
        <v>21</v>
      </c>
      <c r="B136" t="s">
        <v>22</v>
      </c>
      <c r="C136" t="s">
        <v>135</v>
      </c>
      <c r="D136" t="s">
        <v>136</v>
      </c>
      <c r="E136" t="s">
        <v>25</v>
      </c>
      <c r="F136" t="s">
        <v>26</v>
      </c>
      <c r="G136" t="s">
        <v>137</v>
      </c>
      <c r="H136" t="s">
        <v>134</v>
      </c>
      <c r="I136" t="s">
        <v>134</v>
      </c>
      <c r="J136" t="s">
        <v>104</v>
      </c>
      <c r="K136">
        <v>265064</v>
      </c>
      <c r="L136" t="s">
        <v>138</v>
      </c>
      <c r="M136">
        <v>4</v>
      </c>
      <c r="N136" t="s">
        <v>31</v>
      </c>
      <c r="O136" t="s">
        <v>134</v>
      </c>
      <c r="P136" t="s">
        <v>104</v>
      </c>
      <c r="Q136">
        <v>265064</v>
      </c>
      <c r="R136" t="s">
        <v>138</v>
      </c>
      <c r="S136">
        <v>10</v>
      </c>
      <c r="T136" t="s">
        <v>31</v>
      </c>
      <c r="AC136" t="str">
        <f>IF(A136="Kumulatif",IFERROR(VLOOKUP(C136,'[1]MASTER KONFIRMASI'!$C:$D,2,0),""),"")</f>
        <v/>
      </c>
      <c r="AD136" t="str">
        <f>IF(A136="Kumulatif",IFERROR(VLOOKUP(C136,'[1]MASTER KONFIRMASI'!$C:$E,3,0),""),"")</f>
        <v/>
      </c>
      <c r="AE136" t="str">
        <f t="shared" si="5"/>
        <v/>
      </c>
      <c r="AF136" t="str">
        <f t="shared" si="6"/>
        <v>Detail-1201-</v>
      </c>
    </row>
    <row r="137" spans="1:32" x14ac:dyDescent="0.25">
      <c r="A137" t="s">
        <v>21</v>
      </c>
      <c r="B137" t="s">
        <v>22</v>
      </c>
      <c r="C137" t="s">
        <v>135</v>
      </c>
      <c r="D137" t="s">
        <v>136</v>
      </c>
      <c r="E137" t="s">
        <v>25</v>
      </c>
      <c r="F137" t="s">
        <v>26</v>
      </c>
      <c r="G137" t="s">
        <v>137</v>
      </c>
      <c r="H137" t="s">
        <v>134</v>
      </c>
      <c r="I137" t="s">
        <v>134</v>
      </c>
      <c r="J137" t="s">
        <v>104</v>
      </c>
      <c r="K137">
        <v>265064</v>
      </c>
      <c r="L137" t="s">
        <v>138</v>
      </c>
      <c r="M137">
        <v>2</v>
      </c>
      <c r="N137" t="s">
        <v>31</v>
      </c>
      <c r="O137" t="s">
        <v>134</v>
      </c>
      <c r="P137" t="s">
        <v>104</v>
      </c>
      <c r="Q137">
        <v>265064</v>
      </c>
      <c r="R137" t="s">
        <v>138</v>
      </c>
      <c r="S137">
        <v>7</v>
      </c>
      <c r="T137" t="s">
        <v>31</v>
      </c>
      <c r="AC137" t="str">
        <f>IF(A137="Kumulatif",IFERROR(VLOOKUP(C137,'[1]MASTER KONFIRMASI'!$C:$D,2,0),""),"")</f>
        <v/>
      </c>
      <c r="AD137" t="str">
        <f>IF(A137="Kumulatif",IFERROR(VLOOKUP(C137,'[1]MASTER KONFIRMASI'!$C:$E,3,0),""),"")</f>
        <v/>
      </c>
      <c r="AE137" t="str">
        <f t="shared" si="5"/>
        <v/>
      </c>
      <c r="AF137" t="str">
        <f t="shared" si="6"/>
        <v>Detail-1201-</v>
      </c>
    </row>
    <row r="138" spans="1:32" x14ac:dyDescent="0.25">
      <c r="A138" t="s">
        <v>21</v>
      </c>
      <c r="B138" t="s">
        <v>22</v>
      </c>
      <c r="C138" t="s">
        <v>135</v>
      </c>
      <c r="D138" t="s">
        <v>136</v>
      </c>
      <c r="E138" t="s">
        <v>25</v>
      </c>
      <c r="F138" t="s">
        <v>26</v>
      </c>
      <c r="G138" t="s">
        <v>137</v>
      </c>
      <c r="H138" t="s">
        <v>134</v>
      </c>
      <c r="I138" t="s">
        <v>134</v>
      </c>
      <c r="J138" t="s">
        <v>104</v>
      </c>
      <c r="K138">
        <v>265064</v>
      </c>
      <c r="L138" t="s">
        <v>138</v>
      </c>
      <c r="M138">
        <v>7</v>
      </c>
      <c r="N138" t="s">
        <v>31</v>
      </c>
      <c r="O138" t="s">
        <v>134</v>
      </c>
      <c r="P138" t="s">
        <v>104</v>
      </c>
      <c r="Q138">
        <v>265064</v>
      </c>
      <c r="R138" t="s">
        <v>138</v>
      </c>
      <c r="S138">
        <v>5</v>
      </c>
      <c r="T138" t="s">
        <v>31</v>
      </c>
      <c r="AC138" t="str">
        <f>IF(A138="Kumulatif",IFERROR(VLOOKUP(C138,'[1]MASTER KONFIRMASI'!$C:$D,2,0),""),"")</f>
        <v/>
      </c>
      <c r="AD138" t="str">
        <f>IF(A138="Kumulatif",IFERROR(VLOOKUP(C138,'[1]MASTER KONFIRMASI'!$C:$E,3,0),""),"")</f>
        <v/>
      </c>
      <c r="AE138" t="str">
        <f t="shared" si="5"/>
        <v/>
      </c>
      <c r="AF138" t="str">
        <f t="shared" si="6"/>
        <v>Detail-1201-</v>
      </c>
    </row>
    <row r="139" spans="1:32" x14ac:dyDescent="0.25">
      <c r="A139" t="s">
        <v>21</v>
      </c>
      <c r="B139" t="s">
        <v>22</v>
      </c>
      <c r="C139" t="s">
        <v>135</v>
      </c>
      <c r="D139" t="s">
        <v>136</v>
      </c>
      <c r="E139" t="s">
        <v>25</v>
      </c>
      <c r="F139" t="s">
        <v>26</v>
      </c>
      <c r="G139" t="s">
        <v>137</v>
      </c>
      <c r="H139" t="s">
        <v>134</v>
      </c>
      <c r="I139" t="s">
        <v>134</v>
      </c>
      <c r="J139" t="s">
        <v>104</v>
      </c>
      <c r="K139">
        <v>265064</v>
      </c>
      <c r="L139" t="s">
        <v>138</v>
      </c>
      <c r="M139">
        <v>5</v>
      </c>
      <c r="N139" t="s">
        <v>31</v>
      </c>
      <c r="O139" t="s">
        <v>134</v>
      </c>
      <c r="P139" t="s">
        <v>104</v>
      </c>
      <c r="Q139">
        <v>265064</v>
      </c>
      <c r="R139" t="s">
        <v>138</v>
      </c>
      <c r="S139">
        <v>4</v>
      </c>
      <c r="T139" t="s">
        <v>31</v>
      </c>
      <c r="AC139" t="str">
        <f>IF(A139="Kumulatif",IFERROR(VLOOKUP(C139,'[1]MASTER KONFIRMASI'!$C:$D,2,0),""),"")</f>
        <v/>
      </c>
      <c r="AD139" t="str">
        <f>IF(A139="Kumulatif",IFERROR(VLOOKUP(C139,'[1]MASTER KONFIRMASI'!$C:$E,3,0),""),"")</f>
        <v/>
      </c>
      <c r="AE139" t="str">
        <f t="shared" si="5"/>
        <v/>
      </c>
      <c r="AF139" t="str">
        <f t="shared" si="6"/>
        <v>Detail-1201-</v>
      </c>
    </row>
    <row r="140" spans="1:32" x14ac:dyDescent="0.25">
      <c r="A140" t="s">
        <v>21</v>
      </c>
      <c r="B140" t="s">
        <v>22</v>
      </c>
      <c r="C140" t="s">
        <v>135</v>
      </c>
      <c r="D140" t="s">
        <v>136</v>
      </c>
      <c r="E140" t="s">
        <v>25</v>
      </c>
      <c r="F140" t="s">
        <v>26</v>
      </c>
      <c r="G140" t="s">
        <v>137</v>
      </c>
      <c r="H140" t="s">
        <v>134</v>
      </c>
      <c r="I140" t="s">
        <v>134</v>
      </c>
      <c r="J140" t="s">
        <v>104</v>
      </c>
      <c r="K140">
        <v>265064</v>
      </c>
      <c r="L140" t="s">
        <v>138</v>
      </c>
      <c r="M140">
        <v>122</v>
      </c>
      <c r="N140" t="s">
        <v>31</v>
      </c>
      <c r="O140" t="s">
        <v>134</v>
      </c>
      <c r="P140" t="s">
        <v>104</v>
      </c>
      <c r="Q140">
        <v>265064</v>
      </c>
      <c r="R140" t="s">
        <v>138</v>
      </c>
      <c r="S140">
        <v>4</v>
      </c>
      <c r="T140" t="s">
        <v>31</v>
      </c>
      <c r="AC140" t="str">
        <f>IF(A140="Kumulatif",IFERROR(VLOOKUP(C140,'[1]MASTER KONFIRMASI'!$C:$D,2,0),""),"")</f>
        <v/>
      </c>
      <c r="AD140" t="str">
        <f>IF(A140="Kumulatif",IFERROR(VLOOKUP(C140,'[1]MASTER KONFIRMASI'!$C:$E,3,0),""),"")</f>
        <v/>
      </c>
      <c r="AE140" t="str">
        <f t="shared" si="5"/>
        <v/>
      </c>
      <c r="AF140" t="str">
        <f t="shared" si="6"/>
        <v>Detail-1201-</v>
      </c>
    </row>
    <row r="141" spans="1:32" x14ac:dyDescent="0.25">
      <c r="A141" t="s">
        <v>21</v>
      </c>
      <c r="B141" t="s">
        <v>22</v>
      </c>
      <c r="C141" t="s">
        <v>135</v>
      </c>
      <c r="D141" t="s">
        <v>136</v>
      </c>
      <c r="E141" t="s">
        <v>25</v>
      </c>
      <c r="F141" t="s">
        <v>26</v>
      </c>
      <c r="G141" t="s">
        <v>137</v>
      </c>
      <c r="H141" t="s">
        <v>134</v>
      </c>
      <c r="I141" t="s">
        <v>134</v>
      </c>
      <c r="J141" t="s">
        <v>104</v>
      </c>
      <c r="K141">
        <v>265064</v>
      </c>
      <c r="L141" t="s">
        <v>138</v>
      </c>
      <c r="M141">
        <v>4</v>
      </c>
      <c r="N141" t="s">
        <v>31</v>
      </c>
      <c r="O141" t="s">
        <v>134</v>
      </c>
      <c r="P141" t="s">
        <v>104</v>
      </c>
      <c r="Q141">
        <v>265064</v>
      </c>
      <c r="R141" t="s">
        <v>138</v>
      </c>
      <c r="S141">
        <v>122</v>
      </c>
      <c r="T141" t="s">
        <v>31</v>
      </c>
      <c r="AC141" t="str">
        <f>IF(A141="Kumulatif",IFERROR(VLOOKUP(C141,'[1]MASTER KONFIRMASI'!$C:$D,2,0),""),"")</f>
        <v/>
      </c>
      <c r="AD141" t="str">
        <f>IF(A141="Kumulatif",IFERROR(VLOOKUP(C141,'[1]MASTER KONFIRMASI'!$C:$E,3,0),""),"")</f>
        <v/>
      </c>
      <c r="AE141" t="str">
        <f t="shared" si="5"/>
        <v/>
      </c>
      <c r="AF141" t="str">
        <f t="shared" si="6"/>
        <v>Detail-1201-</v>
      </c>
    </row>
    <row r="142" spans="1:32" x14ac:dyDescent="0.25">
      <c r="A142" t="s">
        <v>21</v>
      </c>
      <c r="B142" t="s">
        <v>22</v>
      </c>
      <c r="C142" t="s">
        <v>135</v>
      </c>
      <c r="D142" t="s">
        <v>136</v>
      </c>
      <c r="E142" t="s">
        <v>25</v>
      </c>
      <c r="F142" t="s">
        <v>26</v>
      </c>
      <c r="G142" t="s">
        <v>137</v>
      </c>
      <c r="H142" t="s">
        <v>134</v>
      </c>
      <c r="I142" t="s">
        <v>134</v>
      </c>
      <c r="J142" t="s">
        <v>104</v>
      </c>
      <c r="K142">
        <v>265064</v>
      </c>
      <c r="L142" t="s">
        <v>138</v>
      </c>
      <c r="M142">
        <v>4</v>
      </c>
      <c r="N142" t="s">
        <v>31</v>
      </c>
      <c r="O142" t="s">
        <v>134</v>
      </c>
      <c r="P142" t="s">
        <v>104</v>
      </c>
      <c r="Q142">
        <v>265064</v>
      </c>
      <c r="R142" t="s">
        <v>138</v>
      </c>
      <c r="S142">
        <v>8</v>
      </c>
      <c r="T142" t="s">
        <v>31</v>
      </c>
      <c r="AC142" t="str">
        <f>IF(A142="Kumulatif",IFERROR(VLOOKUP(C142,'[1]MASTER KONFIRMASI'!$C:$D,2,0),""),"")</f>
        <v/>
      </c>
      <c r="AD142" t="str">
        <f>IF(A142="Kumulatif",IFERROR(VLOOKUP(C142,'[1]MASTER KONFIRMASI'!$C:$E,3,0),""),"")</f>
        <v/>
      </c>
      <c r="AE142" t="str">
        <f t="shared" si="5"/>
        <v/>
      </c>
      <c r="AF142" t="str">
        <f t="shared" si="6"/>
        <v>Detail-1201-</v>
      </c>
    </row>
    <row r="143" spans="1:32" x14ac:dyDescent="0.25">
      <c r="A143" t="s">
        <v>21</v>
      </c>
      <c r="B143" t="s">
        <v>22</v>
      </c>
      <c r="C143" t="s">
        <v>135</v>
      </c>
      <c r="D143" t="s">
        <v>136</v>
      </c>
      <c r="E143" t="s">
        <v>25</v>
      </c>
      <c r="F143" t="s">
        <v>26</v>
      </c>
      <c r="G143" t="s">
        <v>137</v>
      </c>
      <c r="H143" t="s">
        <v>134</v>
      </c>
      <c r="I143" t="s">
        <v>134</v>
      </c>
      <c r="J143" t="s">
        <v>104</v>
      </c>
      <c r="K143">
        <v>265064</v>
      </c>
      <c r="L143" t="s">
        <v>138</v>
      </c>
      <c r="M143">
        <v>8</v>
      </c>
      <c r="N143" t="s">
        <v>31</v>
      </c>
      <c r="O143" t="s">
        <v>134</v>
      </c>
      <c r="P143" t="s">
        <v>104</v>
      </c>
      <c r="Q143">
        <v>265064</v>
      </c>
      <c r="R143" t="s">
        <v>138</v>
      </c>
      <c r="S143">
        <v>6</v>
      </c>
      <c r="T143" t="s">
        <v>31</v>
      </c>
      <c r="AC143" t="str">
        <f>IF(A143="Kumulatif",IFERROR(VLOOKUP(C143,'[1]MASTER KONFIRMASI'!$C:$D,2,0),""),"")</f>
        <v/>
      </c>
      <c r="AD143" t="str">
        <f>IF(A143="Kumulatif",IFERROR(VLOOKUP(C143,'[1]MASTER KONFIRMASI'!$C:$E,3,0),""),"")</f>
        <v/>
      </c>
      <c r="AE143" t="str">
        <f t="shared" si="5"/>
        <v/>
      </c>
      <c r="AF143" t="str">
        <f t="shared" si="6"/>
        <v>Detail-1201-</v>
      </c>
    </row>
    <row r="144" spans="1:32" x14ac:dyDescent="0.25">
      <c r="A144" t="s">
        <v>21</v>
      </c>
      <c r="B144" t="s">
        <v>22</v>
      </c>
      <c r="C144" t="s">
        <v>135</v>
      </c>
      <c r="D144" t="s">
        <v>136</v>
      </c>
      <c r="E144" t="s">
        <v>25</v>
      </c>
      <c r="F144" t="s">
        <v>26</v>
      </c>
      <c r="G144" t="s">
        <v>137</v>
      </c>
      <c r="H144" t="s">
        <v>134</v>
      </c>
      <c r="I144" t="s">
        <v>134</v>
      </c>
      <c r="J144" t="s">
        <v>104</v>
      </c>
      <c r="K144">
        <v>265064</v>
      </c>
      <c r="L144" t="s">
        <v>138</v>
      </c>
      <c r="M144">
        <v>6</v>
      </c>
      <c r="N144" t="s">
        <v>31</v>
      </c>
      <c r="O144" t="s">
        <v>134</v>
      </c>
      <c r="P144" t="s">
        <v>104</v>
      </c>
      <c r="Q144">
        <v>265064</v>
      </c>
      <c r="R144" t="s">
        <v>138</v>
      </c>
      <c r="S144">
        <v>4</v>
      </c>
      <c r="T144" t="s">
        <v>31</v>
      </c>
      <c r="AC144" t="str">
        <f>IF(A144="Kumulatif",IFERROR(VLOOKUP(C144,'[1]MASTER KONFIRMASI'!$C:$D,2,0),""),"")</f>
        <v/>
      </c>
      <c r="AD144" t="str">
        <f>IF(A144="Kumulatif",IFERROR(VLOOKUP(C144,'[1]MASTER KONFIRMASI'!$C:$E,3,0),""),"")</f>
        <v/>
      </c>
      <c r="AE144" t="str">
        <f t="shared" si="5"/>
        <v/>
      </c>
      <c r="AF144" t="str">
        <f t="shared" si="6"/>
        <v>Detail-1201-</v>
      </c>
    </row>
    <row r="145" spans="1:32" x14ac:dyDescent="0.25">
      <c r="A145" t="s">
        <v>21</v>
      </c>
      <c r="B145" t="s">
        <v>22</v>
      </c>
      <c r="C145" t="s">
        <v>135</v>
      </c>
      <c r="D145" t="s">
        <v>136</v>
      </c>
      <c r="E145" t="s">
        <v>25</v>
      </c>
      <c r="F145" t="s">
        <v>26</v>
      </c>
      <c r="G145" t="s">
        <v>137</v>
      </c>
      <c r="H145" t="s">
        <v>134</v>
      </c>
      <c r="I145" t="s">
        <v>134</v>
      </c>
      <c r="J145" t="s">
        <v>104</v>
      </c>
      <c r="K145">
        <v>265064</v>
      </c>
      <c r="L145" t="s">
        <v>138</v>
      </c>
      <c r="M145">
        <v>4</v>
      </c>
      <c r="N145" t="s">
        <v>31</v>
      </c>
      <c r="O145" t="s">
        <v>134</v>
      </c>
      <c r="P145" t="s">
        <v>104</v>
      </c>
      <c r="Q145">
        <v>265064</v>
      </c>
      <c r="R145" t="s">
        <v>138</v>
      </c>
      <c r="S145">
        <v>4</v>
      </c>
      <c r="T145" t="s">
        <v>31</v>
      </c>
      <c r="AC145" t="str">
        <f>IF(A145="Kumulatif",IFERROR(VLOOKUP(C145,'[1]MASTER KONFIRMASI'!$C:$D,2,0),""),"")</f>
        <v/>
      </c>
      <c r="AD145" t="str">
        <f>IF(A145="Kumulatif",IFERROR(VLOOKUP(C145,'[1]MASTER KONFIRMASI'!$C:$E,3,0),""),"")</f>
        <v/>
      </c>
      <c r="AE145" t="str">
        <f t="shared" si="5"/>
        <v/>
      </c>
      <c r="AF145" t="str">
        <f t="shared" si="6"/>
        <v>Detail-1201-</v>
      </c>
    </row>
    <row r="146" spans="1:32" x14ac:dyDescent="0.25">
      <c r="A146" t="s">
        <v>21</v>
      </c>
      <c r="B146" t="s">
        <v>22</v>
      </c>
      <c r="C146" t="s">
        <v>135</v>
      </c>
      <c r="D146" t="s">
        <v>136</v>
      </c>
      <c r="E146" t="s">
        <v>25</v>
      </c>
      <c r="F146" t="s">
        <v>26</v>
      </c>
      <c r="G146" t="s">
        <v>137</v>
      </c>
      <c r="H146" t="s">
        <v>134</v>
      </c>
      <c r="I146" t="s">
        <v>134</v>
      </c>
      <c r="J146" t="s">
        <v>104</v>
      </c>
      <c r="K146">
        <v>265064</v>
      </c>
      <c r="L146" t="s">
        <v>138</v>
      </c>
      <c r="M146">
        <v>4</v>
      </c>
      <c r="N146" t="s">
        <v>31</v>
      </c>
      <c r="O146" t="s">
        <v>134</v>
      </c>
      <c r="P146" t="s">
        <v>104</v>
      </c>
      <c r="Q146">
        <v>265064</v>
      </c>
      <c r="R146" t="s">
        <v>138</v>
      </c>
      <c r="S146">
        <v>9</v>
      </c>
      <c r="T146" t="s">
        <v>31</v>
      </c>
      <c r="AC146" t="str">
        <f>IF(A146="Kumulatif",IFERROR(VLOOKUP(C146,'[1]MASTER KONFIRMASI'!$C:$D,2,0),""),"")</f>
        <v/>
      </c>
      <c r="AD146" t="str">
        <f>IF(A146="Kumulatif",IFERROR(VLOOKUP(C146,'[1]MASTER KONFIRMASI'!$C:$E,3,0),""),"")</f>
        <v/>
      </c>
      <c r="AE146" t="str">
        <f t="shared" si="5"/>
        <v/>
      </c>
      <c r="AF146" t="str">
        <f t="shared" si="6"/>
        <v>Detail-1201-</v>
      </c>
    </row>
    <row r="147" spans="1:32" x14ac:dyDescent="0.25">
      <c r="A147" t="s">
        <v>21</v>
      </c>
      <c r="B147" t="s">
        <v>22</v>
      </c>
      <c r="C147" t="s">
        <v>135</v>
      </c>
      <c r="D147" t="s">
        <v>136</v>
      </c>
      <c r="E147" t="s">
        <v>25</v>
      </c>
      <c r="F147" t="s">
        <v>26</v>
      </c>
      <c r="G147" t="s">
        <v>137</v>
      </c>
      <c r="H147" t="s">
        <v>134</v>
      </c>
      <c r="I147" t="s">
        <v>134</v>
      </c>
      <c r="J147" t="s">
        <v>104</v>
      </c>
      <c r="K147">
        <v>265064</v>
      </c>
      <c r="L147" t="s">
        <v>138</v>
      </c>
      <c r="M147">
        <v>9</v>
      </c>
      <c r="N147" t="s">
        <v>31</v>
      </c>
      <c r="O147" t="s">
        <v>134</v>
      </c>
      <c r="P147" t="s">
        <v>104</v>
      </c>
      <c r="Q147">
        <v>265064</v>
      </c>
      <c r="R147" t="s">
        <v>138</v>
      </c>
      <c r="S147">
        <v>6</v>
      </c>
      <c r="T147" t="s">
        <v>31</v>
      </c>
      <c r="AC147" t="str">
        <f>IF(A147="Kumulatif",IFERROR(VLOOKUP(C147,'[1]MASTER KONFIRMASI'!$C:$D,2,0),""),"")</f>
        <v/>
      </c>
      <c r="AD147" t="str">
        <f>IF(A147="Kumulatif",IFERROR(VLOOKUP(C147,'[1]MASTER KONFIRMASI'!$C:$E,3,0),""),"")</f>
        <v/>
      </c>
      <c r="AE147" t="str">
        <f t="shared" si="5"/>
        <v/>
      </c>
      <c r="AF147" t="str">
        <f t="shared" si="6"/>
        <v>Detail-1201-</v>
      </c>
    </row>
    <row r="148" spans="1:32" x14ac:dyDescent="0.25">
      <c r="A148" t="s">
        <v>21</v>
      </c>
      <c r="B148" t="s">
        <v>22</v>
      </c>
      <c r="C148" t="s">
        <v>135</v>
      </c>
      <c r="D148" t="s">
        <v>136</v>
      </c>
      <c r="E148" t="s">
        <v>25</v>
      </c>
      <c r="F148" t="s">
        <v>26</v>
      </c>
      <c r="G148" t="s">
        <v>137</v>
      </c>
      <c r="H148" t="s">
        <v>134</v>
      </c>
      <c r="I148" t="s">
        <v>134</v>
      </c>
      <c r="J148" t="s">
        <v>104</v>
      </c>
      <c r="K148">
        <v>265064</v>
      </c>
      <c r="L148" t="s">
        <v>138</v>
      </c>
      <c r="M148">
        <v>6</v>
      </c>
      <c r="N148" t="s">
        <v>31</v>
      </c>
      <c r="O148" t="s">
        <v>134</v>
      </c>
      <c r="P148" t="s">
        <v>104</v>
      </c>
      <c r="Q148">
        <v>265064</v>
      </c>
      <c r="R148" t="s">
        <v>138</v>
      </c>
      <c r="S148">
        <v>5</v>
      </c>
      <c r="T148" t="s">
        <v>31</v>
      </c>
      <c r="AC148" t="str">
        <f>IF(A148="Kumulatif",IFERROR(VLOOKUP(C148,'[1]MASTER KONFIRMASI'!$C:$D,2,0),""),"")</f>
        <v/>
      </c>
      <c r="AD148" t="str">
        <f>IF(A148="Kumulatif",IFERROR(VLOOKUP(C148,'[1]MASTER KONFIRMASI'!$C:$E,3,0),""),"")</f>
        <v/>
      </c>
      <c r="AE148" t="str">
        <f t="shared" si="5"/>
        <v/>
      </c>
      <c r="AF148" t="str">
        <f t="shared" si="6"/>
        <v>Detail-1201-</v>
      </c>
    </row>
    <row r="149" spans="1:32" x14ac:dyDescent="0.25">
      <c r="A149" t="s">
        <v>21</v>
      </c>
      <c r="B149" t="s">
        <v>22</v>
      </c>
      <c r="C149" t="s">
        <v>135</v>
      </c>
      <c r="D149" t="s">
        <v>136</v>
      </c>
      <c r="E149" t="s">
        <v>25</v>
      </c>
      <c r="F149" t="s">
        <v>26</v>
      </c>
      <c r="G149" t="s">
        <v>137</v>
      </c>
      <c r="H149" t="s">
        <v>134</v>
      </c>
      <c r="I149" t="s">
        <v>134</v>
      </c>
      <c r="J149" t="s">
        <v>104</v>
      </c>
      <c r="K149">
        <v>265064</v>
      </c>
      <c r="L149" t="s">
        <v>138</v>
      </c>
      <c r="M149">
        <v>5</v>
      </c>
      <c r="N149" t="s">
        <v>31</v>
      </c>
      <c r="O149" t="s">
        <v>134</v>
      </c>
      <c r="P149" t="s">
        <v>104</v>
      </c>
      <c r="Q149">
        <v>265064</v>
      </c>
      <c r="R149" t="s">
        <v>138</v>
      </c>
      <c r="S149">
        <v>4</v>
      </c>
      <c r="T149" t="s">
        <v>31</v>
      </c>
      <c r="AC149" t="str">
        <f>IF(A149="Kumulatif",IFERROR(VLOOKUP(C149,'[1]MASTER KONFIRMASI'!$C:$D,2,0),""),"")</f>
        <v/>
      </c>
      <c r="AD149" t="str">
        <f>IF(A149="Kumulatif",IFERROR(VLOOKUP(C149,'[1]MASTER KONFIRMASI'!$C:$E,3,0),""),"")</f>
        <v/>
      </c>
      <c r="AE149" t="str">
        <f t="shared" si="5"/>
        <v/>
      </c>
      <c r="AF149" t="str">
        <f t="shared" si="6"/>
        <v>Detail-1201-</v>
      </c>
    </row>
    <row r="150" spans="1:32" x14ac:dyDescent="0.25">
      <c r="A150" t="s">
        <v>21</v>
      </c>
      <c r="B150" t="s">
        <v>22</v>
      </c>
      <c r="C150" t="s">
        <v>135</v>
      </c>
      <c r="D150" t="s">
        <v>136</v>
      </c>
      <c r="E150" t="s">
        <v>25</v>
      </c>
      <c r="F150" t="s">
        <v>26</v>
      </c>
      <c r="G150" t="s">
        <v>137</v>
      </c>
      <c r="H150" t="s">
        <v>134</v>
      </c>
      <c r="I150" t="s">
        <v>134</v>
      </c>
      <c r="J150" t="s">
        <v>104</v>
      </c>
      <c r="K150">
        <v>265064</v>
      </c>
      <c r="L150" t="s">
        <v>138</v>
      </c>
      <c r="M150">
        <v>22</v>
      </c>
      <c r="N150" t="s">
        <v>31</v>
      </c>
      <c r="O150" t="s">
        <v>134</v>
      </c>
      <c r="P150" t="s">
        <v>104</v>
      </c>
      <c r="Q150">
        <v>265064</v>
      </c>
      <c r="R150" t="s">
        <v>138</v>
      </c>
      <c r="S150">
        <v>3</v>
      </c>
      <c r="T150" t="s">
        <v>31</v>
      </c>
      <c r="AC150" t="str">
        <f>IF(A150="Kumulatif",IFERROR(VLOOKUP(C150,'[1]MASTER KONFIRMASI'!$C:$D,2,0),""),"")</f>
        <v/>
      </c>
      <c r="AD150" t="str">
        <f>IF(A150="Kumulatif",IFERROR(VLOOKUP(C150,'[1]MASTER KONFIRMASI'!$C:$E,3,0),""),"")</f>
        <v/>
      </c>
      <c r="AE150" t="str">
        <f t="shared" si="5"/>
        <v/>
      </c>
      <c r="AF150" t="str">
        <f t="shared" si="6"/>
        <v>Detail-1201-</v>
      </c>
    </row>
    <row r="151" spans="1:32" x14ac:dyDescent="0.25">
      <c r="A151" t="s">
        <v>21</v>
      </c>
      <c r="B151" t="s">
        <v>22</v>
      </c>
      <c r="C151" t="s">
        <v>135</v>
      </c>
      <c r="D151" t="s">
        <v>136</v>
      </c>
      <c r="E151" t="s">
        <v>25</v>
      </c>
      <c r="F151" t="s">
        <v>26</v>
      </c>
      <c r="G151" t="s">
        <v>137</v>
      </c>
      <c r="H151" t="s">
        <v>134</v>
      </c>
      <c r="I151" t="s">
        <v>134</v>
      </c>
      <c r="J151" t="s">
        <v>104</v>
      </c>
      <c r="K151">
        <v>265064</v>
      </c>
      <c r="L151" t="s">
        <v>138</v>
      </c>
      <c r="M151">
        <v>4</v>
      </c>
      <c r="N151" t="s">
        <v>31</v>
      </c>
      <c r="O151" t="s">
        <v>134</v>
      </c>
      <c r="P151" t="s">
        <v>104</v>
      </c>
      <c r="Q151">
        <v>265064</v>
      </c>
      <c r="R151" t="s">
        <v>138</v>
      </c>
      <c r="S151">
        <v>22</v>
      </c>
      <c r="T151" t="s">
        <v>31</v>
      </c>
      <c r="AC151" t="str">
        <f>IF(A151="Kumulatif",IFERROR(VLOOKUP(C151,'[1]MASTER KONFIRMASI'!$C:$D,2,0),""),"")</f>
        <v/>
      </c>
      <c r="AD151" t="str">
        <f>IF(A151="Kumulatif",IFERROR(VLOOKUP(C151,'[1]MASTER KONFIRMASI'!$C:$E,3,0),""),"")</f>
        <v/>
      </c>
      <c r="AE151" t="str">
        <f t="shared" si="5"/>
        <v/>
      </c>
      <c r="AF151" t="str">
        <f t="shared" si="6"/>
        <v>Detail-1201-</v>
      </c>
    </row>
    <row r="152" spans="1:32" x14ac:dyDescent="0.25">
      <c r="A152" t="s">
        <v>21</v>
      </c>
      <c r="B152" t="s">
        <v>22</v>
      </c>
      <c r="C152" t="s">
        <v>135</v>
      </c>
      <c r="D152" t="s">
        <v>136</v>
      </c>
      <c r="E152" t="s">
        <v>25</v>
      </c>
      <c r="F152" t="s">
        <v>26</v>
      </c>
      <c r="G152" t="s">
        <v>137</v>
      </c>
      <c r="H152" t="s">
        <v>134</v>
      </c>
      <c r="I152" t="s">
        <v>134</v>
      </c>
      <c r="J152" t="s">
        <v>104</v>
      </c>
      <c r="K152">
        <v>265064</v>
      </c>
      <c r="L152" t="s">
        <v>138</v>
      </c>
      <c r="M152">
        <v>3</v>
      </c>
      <c r="N152" t="s">
        <v>31</v>
      </c>
      <c r="O152" t="s">
        <v>134</v>
      </c>
      <c r="P152" t="s">
        <v>104</v>
      </c>
      <c r="Q152">
        <v>265064</v>
      </c>
      <c r="R152" t="s">
        <v>138</v>
      </c>
      <c r="S152">
        <v>7</v>
      </c>
      <c r="T152" t="s">
        <v>31</v>
      </c>
      <c r="AC152" t="str">
        <f>IF(A152="Kumulatif",IFERROR(VLOOKUP(C152,'[1]MASTER KONFIRMASI'!$C:$D,2,0),""),"")</f>
        <v/>
      </c>
      <c r="AD152" t="str">
        <f>IF(A152="Kumulatif",IFERROR(VLOOKUP(C152,'[1]MASTER KONFIRMASI'!$C:$E,3,0),""),"")</f>
        <v/>
      </c>
      <c r="AE152" t="str">
        <f t="shared" si="5"/>
        <v/>
      </c>
      <c r="AF152" t="str">
        <f t="shared" si="6"/>
        <v>Detail-1201-</v>
      </c>
    </row>
    <row r="153" spans="1:32" x14ac:dyDescent="0.25">
      <c r="A153" t="s">
        <v>21</v>
      </c>
      <c r="B153" t="s">
        <v>22</v>
      </c>
      <c r="C153" t="s">
        <v>135</v>
      </c>
      <c r="D153" t="s">
        <v>136</v>
      </c>
      <c r="E153" t="s">
        <v>25</v>
      </c>
      <c r="F153" t="s">
        <v>26</v>
      </c>
      <c r="G153" t="s">
        <v>137</v>
      </c>
      <c r="H153" t="s">
        <v>134</v>
      </c>
      <c r="I153" t="s">
        <v>134</v>
      </c>
      <c r="J153" t="s">
        <v>104</v>
      </c>
      <c r="K153">
        <v>265064</v>
      </c>
      <c r="L153" t="s">
        <v>138</v>
      </c>
      <c r="M153">
        <v>7</v>
      </c>
      <c r="N153" t="s">
        <v>31</v>
      </c>
      <c r="O153" t="s">
        <v>134</v>
      </c>
      <c r="P153" t="s">
        <v>104</v>
      </c>
      <c r="Q153">
        <v>265064</v>
      </c>
      <c r="R153" t="s">
        <v>138</v>
      </c>
      <c r="S153">
        <v>6</v>
      </c>
      <c r="T153" t="s">
        <v>31</v>
      </c>
      <c r="AC153" t="str">
        <f>IF(A153="Kumulatif",IFERROR(VLOOKUP(C153,'[1]MASTER KONFIRMASI'!$C:$D,2,0),""),"")</f>
        <v/>
      </c>
      <c r="AD153" t="str">
        <f>IF(A153="Kumulatif",IFERROR(VLOOKUP(C153,'[1]MASTER KONFIRMASI'!$C:$E,3,0),""),"")</f>
        <v/>
      </c>
      <c r="AE153" t="str">
        <f t="shared" si="5"/>
        <v/>
      </c>
      <c r="AF153" t="str">
        <f t="shared" si="6"/>
        <v>Detail-1201-</v>
      </c>
    </row>
    <row r="154" spans="1:32" x14ac:dyDescent="0.25">
      <c r="A154" t="s">
        <v>21</v>
      </c>
      <c r="B154" t="s">
        <v>22</v>
      </c>
      <c r="C154" t="s">
        <v>135</v>
      </c>
      <c r="D154" t="s">
        <v>136</v>
      </c>
      <c r="E154" t="s">
        <v>25</v>
      </c>
      <c r="F154" t="s">
        <v>26</v>
      </c>
      <c r="G154" t="s">
        <v>137</v>
      </c>
      <c r="H154" t="s">
        <v>134</v>
      </c>
      <c r="I154" t="s">
        <v>134</v>
      </c>
      <c r="J154" t="s">
        <v>104</v>
      </c>
      <c r="K154">
        <v>265064</v>
      </c>
      <c r="L154" t="s">
        <v>138</v>
      </c>
      <c r="M154">
        <v>6</v>
      </c>
      <c r="N154" t="s">
        <v>31</v>
      </c>
      <c r="O154" t="s">
        <v>134</v>
      </c>
      <c r="P154" t="s">
        <v>104</v>
      </c>
      <c r="Q154">
        <v>265064</v>
      </c>
      <c r="R154" t="s">
        <v>138</v>
      </c>
      <c r="S154">
        <v>4</v>
      </c>
      <c r="T154" t="s">
        <v>31</v>
      </c>
      <c r="AC154" t="str">
        <f>IF(A154="Kumulatif",IFERROR(VLOOKUP(C154,'[1]MASTER KONFIRMASI'!$C:$D,2,0),""),"")</f>
        <v/>
      </c>
      <c r="AD154" t="str">
        <f>IF(A154="Kumulatif",IFERROR(VLOOKUP(C154,'[1]MASTER KONFIRMASI'!$C:$E,3,0),""),"")</f>
        <v/>
      </c>
      <c r="AE154" t="str">
        <f t="shared" si="5"/>
        <v/>
      </c>
      <c r="AF154" t="str">
        <f t="shared" si="6"/>
        <v>Detail-1201-</v>
      </c>
    </row>
    <row r="155" spans="1:32" x14ac:dyDescent="0.25">
      <c r="A155" t="s">
        <v>21</v>
      </c>
      <c r="B155" t="s">
        <v>22</v>
      </c>
      <c r="C155" t="s">
        <v>135</v>
      </c>
      <c r="D155" t="s">
        <v>136</v>
      </c>
      <c r="E155" t="s">
        <v>25</v>
      </c>
      <c r="F155" t="s">
        <v>26</v>
      </c>
      <c r="G155" t="s">
        <v>137</v>
      </c>
      <c r="H155" t="s">
        <v>134</v>
      </c>
      <c r="I155" t="s">
        <v>134</v>
      </c>
      <c r="J155" t="s">
        <v>104</v>
      </c>
      <c r="K155">
        <v>265064</v>
      </c>
      <c r="L155" t="s">
        <v>138</v>
      </c>
      <c r="M155">
        <v>4</v>
      </c>
      <c r="N155" t="s">
        <v>31</v>
      </c>
      <c r="O155" t="s">
        <v>134</v>
      </c>
      <c r="P155" t="s">
        <v>104</v>
      </c>
      <c r="Q155">
        <v>265064</v>
      </c>
      <c r="R155" t="s">
        <v>138</v>
      </c>
      <c r="S155">
        <v>4</v>
      </c>
      <c r="T155" t="s">
        <v>31</v>
      </c>
      <c r="AC155" t="str">
        <f>IF(A155="Kumulatif",IFERROR(VLOOKUP(C155,'[1]MASTER KONFIRMASI'!$C:$D,2,0),""),"")</f>
        <v/>
      </c>
      <c r="AD155" t="str">
        <f>IF(A155="Kumulatif",IFERROR(VLOOKUP(C155,'[1]MASTER KONFIRMASI'!$C:$E,3,0),""),"")</f>
        <v/>
      </c>
      <c r="AE155" t="str">
        <f t="shared" si="5"/>
        <v/>
      </c>
      <c r="AF155" t="str">
        <f t="shared" si="6"/>
        <v>Detail-1201-</v>
      </c>
    </row>
    <row r="156" spans="1:32" x14ac:dyDescent="0.25">
      <c r="A156" t="s">
        <v>21</v>
      </c>
      <c r="B156" t="s">
        <v>22</v>
      </c>
      <c r="C156" t="s">
        <v>135</v>
      </c>
      <c r="D156" t="s">
        <v>136</v>
      </c>
      <c r="E156" t="s">
        <v>25</v>
      </c>
      <c r="F156" t="s">
        <v>26</v>
      </c>
      <c r="G156" t="s">
        <v>137</v>
      </c>
      <c r="H156" t="s">
        <v>134</v>
      </c>
      <c r="I156" t="s">
        <v>134</v>
      </c>
      <c r="J156" t="s">
        <v>104</v>
      </c>
      <c r="K156">
        <v>265064</v>
      </c>
      <c r="L156" t="s">
        <v>138</v>
      </c>
      <c r="M156">
        <v>4</v>
      </c>
      <c r="N156" t="s">
        <v>31</v>
      </c>
      <c r="O156" t="s">
        <v>134</v>
      </c>
      <c r="P156" t="s">
        <v>104</v>
      </c>
      <c r="Q156">
        <v>265064</v>
      </c>
      <c r="R156" t="s">
        <v>138</v>
      </c>
      <c r="S156">
        <v>9</v>
      </c>
      <c r="T156" t="s">
        <v>31</v>
      </c>
      <c r="AC156" t="str">
        <f>IF(A156="Kumulatif",IFERROR(VLOOKUP(C156,'[1]MASTER KONFIRMASI'!$C:$D,2,0),""),"")</f>
        <v/>
      </c>
      <c r="AD156" t="str">
        <f>IF(A156="Kumulatif",IFERROR(VLOOKUP(C156,'[1]MASTER KONFIRMASI'!$C:$E,3,0),""),"")</f>
        <v/>
      </c>
      <c r="AE156" t="str">
        <f t="shared" si="5"/>
        <v/>
      </c>
      <c r="AF156" t="str">
        <f t="shared" si="6"/>
        <v>Detail-1201-</v>
      </c>
    </row>
    <row r="157" spans="1:32" x14ac:dyDescent="0.25">
      <c r="A157" t="s">
        <v>21</v>
      </c>
      <c r="B157" t="s">
        <v>22</v>
      </c>
      <c r="C157" t="s">
        <v>135</v>
      </c>
      <c r="D157" t="s">
        <v>136</v>
      </c>
      <c r="E157" t="s">
        <v>25</v>
      </c>
      <c r="F157" t="s">
        <v>26</v>
      </c>
      <c r="G157" t="s">
        <v>137</v>
      </c>
      <c r="H157" t="s">
        <v>134</v>
      </c>
      <c r="I157" t="s">
        <v>134</v>
      </c>
      <c r="J157" t="s">
        <v>104</v>
      </c>
      <c r="K157">
        <v>265064</v>
      </c>
      <c r="L157" t="s">
        <v>138</v>
      </c>
      <c r="M157">
        <v>9</v>
      </c>
      <c r="N157" t="s">
        <v>31</v>
      </c>
      <c r="O157" t="s">
        <v>134</v>
      </c>
      <c r="P157" t="s">
        <v>104</v>
      </c>
      <c r="Q157">
        <v>265064</v>
      </c>
      <c r="R157" t="s">
        <v>138</v>
      </c>
      <c r="S157">
        <v>6</v>
      </c>
      <c r="T157" t="s">
        <v>31</v>
      </c>
      <c r="AC157" t="str">
        <f>IF(A157="Kumulatif",IFERROR(VLOOKUP(C157,'[1]MASTER KONFIRMASI'!$C:$D,2,0),""),"")</f>
        <v/>
      </c>
      <c r="AD157" t="str">
        <f>IF(A157="Kumulatif",IFERROR(VLOOKUP(C157,'[1]MASTER KONFIRMASI'!$C:$E,3,0),""),"")</f>
        <v/>
      </c>
      <c r="AE157" t="str">
        <f t="shared" si="5"/>
        <v/>
      </c>
      <c r="AF157" t="str">
        <f t="shared" si="6"/>
        <v>Detail-1201-</v>
      </c>
    </row>
    <row r="158" spans="1:32" x14ac:dyDescent="0.25">
      <c r="A158" t="s">
        <v>21</v>
      </c>
      <c r="B158" t="s">
        <v>22</v>
      </c>
      <c r="C158" t="s">
        <v>135</v>
      </c>
      <c r="D158" t="s">
        <v>136</v>
      </c>
      <c r="E158" t="s">
        <v>25</v>
      </c>
      <c r="F158" t="s">
        <v>26</v>
      </c>
      <c r="G158" t="s">
        <v>137</v>
      </c>
      <c r="H158" t="s">
        <v>134</v>
      </c>
      <c r="I158" t="s">
        <v>134</v>
      </c>
      <c r="J158" t="s">
        <v>104</v>
      </c>
      <c r="K158">
        <v>265064</v>
      </c>
      <c r="L158" t="s">
        <v>138</v>
      </c>
      <c r="M158">
        <v>6</v>
      </c>
      <c r="N158" t="s">
        <v>31</v>
      </c>
      <c r="O158" t="s">
        <v>134</v>
      </c>
      <c r="P158" t="s">
        <v>104</v>
      </c>
      <c r="Q158">
        <v>265064</v>
      </c>
      <c r="R158" t="s">
        <v>138</v>
      </c>
      <c r="S158">
        <v>5</v>
      </c>
      <c r="T158" t="s">
        <v>31</v>
      </c>
      <c r="AC158" t="str">
        <f>IF(A158="Kumulatif",IFERROR(VLOOKUP(C158,'[1]MASTER KONFIRMASI'!$C:$D,2,0),""),"")</f>
        <v/>
      </c>
      <c r="AD158" t="str">
        <f>IF(A158="Kumulatif",IFERROR(VLOOKUP(C158,'[1]MASTER KONFIRMASI'!$C:$E,3,0),""),"")</f>
        <v/>
      </c>
      <c r="AE158" t="str">
        <f t="shared" si="5"/>
        <v/>
      </c>
      <c r="AF158" t="str">
        <f t="shared" si="6"/>
        <v>Detail-1201-</v>
      </c>
    </row>
    <row r="159" spans="1:32" x14ac:dyDescent="0.25">
      <c r="A159" s="1" t="s">
        <v>32</v>
      </c>
      <c r="B159" s="1" t="s">
        <v>22</v>
      </c>
      <c r="C159" s="1" t="s">
        <v>135</v>
      </c>
      <c r="D159" s="1" t="s">
        <v>136</v>
      </c>
      <c r="E159" s="1" t="s">
        <v>25</v>
      </c>
      <c r="F159" s="1" t="s">
        <v>26</v>
      </c>
      <c r="G159" s="1" t="s">
        <v>137</v>
      </c>
      <c r="H159" s="1" t="s">
        <v>134</v>
      </c>
      <c r="I159" s="1" t="s">
        <v>134</v>
      </c>
      <c r="J159" s="1"/>
      <c r="K159" s="1"/>
      <c r="L159" s="1"/>
      <c r="M159" s="1">
        <v>270</v>
      </c>
      <c r="N159" s="1" t="s">
        <v>31</v>
      </c>
      <c r="O159" s="1" t="s">
        <v>134</v>
      </c>
      <c r="P159" s="1"/>
      <c r="Q159" s="1"/>
      <c r="R159" s="1"/>
      <c r="S159" s="1">
        <v>270</v>
      </c>
      <c r="T159" s="1" t="s">
        <v>31</v>
      </c>
      <c r="U159" s="1" t="s">
        <v>134</v>
      </c>
      <c r="V159" s="1"/>
      <c r="W159" s="1"/>
      <c r="X159" s="1">
        <v>270</v>
      </c>
      <c r="Y159" s="1" t="s">
        <v>31</v>
      </c>
      <c r="Z159" s="1" t="s">
        <v>33</v>
      </c>
      <c r="AA159" s="1" t="s">
        <v>33</v>
      </c>
      <c r="AB159" s="1" t="s">
        <v>34</v>
      </c>
      <c r="AC159" t="str">
        <f>IF(A159="Kumulatif",IFERROR(VLOOKUP(C159,'[1]MASTER KONFIRMASI'!$C:$D,2,0),""),"")</f>
        <v/>
      </c>
      <c r="AD159" t="str">
        <f>IF(A159="Kumulatif",IFERROR(VLOOKUP(C159,'[1]MASTER KONFIRMASI'!$C:$E,3,0),""),"")</f>
        <v/>
      </c>
      <c r="AE159" t="str">
        <f t="shared" si="5"/>
        <v/>
      </c>
      <c r="AF159" t="str">
        <f t="shared" si="6"/>
        <v>PER UoM-1201-QTY PER UoM SESUAI</v>
      </c>
    </row>
    <row r="160" spans="1:32" x14ac:dyDescent="0.25">
      <c r="A160" s="2" t="s">
        <v>35</v>
      </c>
      <c r="B160" s="2" t="s">
        <v>22</v>
      </c>
      <c r="C160" s="2" t="s">
        <v>135</v>
      </c>
      <c r="D160" s="2" t="s">
        <v>136</v>
      </c>
      <c r="E160" s="2" t="s">
        <v>25</v>
      </c>
      <c r="F160" s="2" t="s">
        <v>26</v>
      </c>
      <c r="G160" s="2" t="s">
        <v>137</v>
      </c>
      <c r="H160" s="2" t="s">
        <v>134</v>
      </c>
      <c r="I160" s="2" t="s">
        <v>134</v>
      </c>
      <c r="J160" s="2"/>
      <c r="K160" s="2"/>
      <c r="L160" s="2"/>
      <c r="M160" s="2">
        <v>270</v>
      </c>
      <c r="N160" s="2"/>
      <c r="O160" s="2" t="s">
        <v>134</v>
      </c>
      <c r="P160" s="2"/>
      <c r="Q160" s="2"/>
      <c r="R160" s="2"/>
      <c r="S160" s="2">
        <v>270</v>
      </c>
      <c r="T160" s="2"/>
      <c r="U160" s="2" t="s">
        <v>134</v>
      </c>
      <c r="V160" s="2"/>
      <c r="W160" s="2"/>
      <c r="X160" s="2">
        <v>270</v>
      </c>
      <c r="Y160" s="2"/>
      <c r="Z160" s="2" t="s">
        <v>33</v>
      </c>
      <c r="AA160" s="2" t="s">
        <v>33</v>
      </c>
      <c r="AB160" s="2" t="s">
        <v>36</v>
      </c>
      <c r="AC160" t="str">
        <f>IF(A160="Kumulatif",IFERROR(VLOOKUP(C160,'[1]MASTER KONFIRMASI'!$C:$D,2,0),""),"")</f>
        <v/>
      </c>
      <c r="AD160" t="str">
        <f>IF(A160="Kumulatif",IFERROR(VLOOKUP(C160,'[1]MASTER KONFIRMASI'!$C:$E,3,0),""),"")</f>
        <v/>
      </c>
      <c r="AE160" t="str">
        <f t="shared" si="5"/>
        <v>SESUAI</v>
      </c>
      <c r="AF160" t="str">
        <f t="shared" si="6"/>
        <v>Kumulatif-1201-SESUAI</v>
      </c>
    </row>
    <row r="161" spans="1:32" x14ac:dyDescent="0.25">
      <c r="A161" t="s">
        <v>21</v>
      </c>
      <c r="B161" t="s">
        <v>22</v>
      </c>
      <c r="C161" t="s">
        <v>139</v>
      </c>
      <c r="D161" t="s">
        <v>140</v>
      </c>
      <c r="E161" t="s">
        <v>25</v>
      </c>
      <c r="F161" t="s">
        <v>26</v>
      </c>
      <c r="G161" t="s">
        <v>141</v>
      </c>
      <c r="H161" t="s">
        <v>142</v>
      </c>
      <c r="I161" t="s">
        <v>142</v>
      </c>
      <c r="J161" t="s">
        <v>29</v>
      </c>
      <c r="K161">
        <v>215934</v>
      </c>
      <c r="L161" t="s">
        <v>59</v>
      </c>
      <c r="M161">
        <v>14</v>
      </c>
      <c r="N161" t="s">
        <v>31</v>
      </c>
      <c r="O161" t="s">
        <v>142</v>
      </c>
      <c r="P161" t="s">
        <v>29</v>
      </c>
      <c r="Q161">
        <v>215934</v>
      </c>
      <c r="R161" t="s">
        <v>59</v>
      </c>
      <c r="S161">
        <v>14</v>
      </c>
      <c r="T161" t="s">
        <v>31</v>
      </c>
      <c r="AC161" t="str">
        <f>IF(A161="Kumulatif",IFERROR(VLOOKUP(C161,'[1]MASTER KONFIRMASI'!$C:$D,2,0),""),"")</f>
        <v/>
      </c>
      <c r="AD161" t="str">
        <f>IF(A161="Kumulatif",IFERROR(VLOOKUP(C161,'[1]MASTER KONFIRMASI'!$C:$E,3,0),""),"")</f>
        <v/>
      </c>
      <c r="AE161" t="str">
        <f t="shared" si="5"/>
        <v/>
      </c>
      <c r="AF161" t="str">
        <f t="shared" si="6"/>
        <v>Detail-1201-</v>
      </c>
    </row>
    <row r="162" spans="1:32" x14ac:dyDescent="0.25">
      <c r="A162" s="1" t="s">
        <v>32</v>
      </c>
      <c r="B162" s="1" t="s">
        <v>22</v>
      </c>
      <c r="C162" s="1" t="s">
        <v>139</v>
      </c>
      <c r="D162" s="1" t="s">
        <v>140</v>
      </c>
      <c r="E162" s="1" t="s">
        <v>25</v>
      </c>
      <c r="F162" s="1" t="s">
        <v>26</v>
      </c>
      <c r="G162" s="1" t="s">
        <v>141</v>
      </c>
      <c r="H162" s="1" t="s">
        <v>142</v>
      </c>
      <c r="I162" s="1" t="s">
        <v>142</v>
      </c>
      <c r="J162" s="1"/>
      <c r="K162" s="1"/>
      <c r="L162" s="1"/>
      <c r="M162" s="1">
        <v>14</v>
      </c>
      <c r="N162" s="1" t="s">
        <v>31</v>
      </c>
      <c r="O162" s="1" t="s">
        <v>142</v>
      </c>
      <c r="P162" s="1"/>
      <c r="Q162" s="1"/>
      <c r="R162" s="1"/>
      <c r="S162" s="1">
        <v>14</v>
      </c>
      <c r="T162" s="1" t="s">
        <v>31</v>
      </c>
      <c r="U162" s="1" t="s">
        <v>142</v>
      </c>
      <c r="V162" s="1"/>
      <c r="W162" s="1"/>
      <c r="X162" s="1">
        <v>14</v>
      </c>
      <c r="Y162" s="1" t="s">
        <v>31</v>
      </c>
      <c r="Z162" s="1" t="s">
        <v>33</v>
      </c>
      <c r="AA162" s="1" t="s">
        <v>33</v>
      </c>
      <c r="AB162" s="1" t="s">
        <v>34</v>
      </c>
      <c r="AC162" t="str">
        <f>IF(A162="Kumulatif",IFERROR(VLOOKUP(C162,'[1]MASTER KONFIRMASI'!$C:$D,2,0),""),"")</f>
        <v/>
      </c>
      <c r="AD162" t="str">
        <f>IF(A162="Kumulatif",IFERROR(VLOOKUP(C162,'[1]MASTER KONFIRMASI'!$C:$E,3,0),""),"")</f>
        <v/>
      </c>
      <c r="AE162" t="str">
        <f t="shared" si="5"/>
        <v/>
      </c>
      <c r="AF162" t="str">
        <f t="shared" si="6"/>
        <v>PER UoM-1201-QTY PER UoM SESUAI</v>
      </c>
    </row>
    <row r="163" spans="1:32" x14ac:dyDescent="0.25">
      <c r="A163" s="2" t="s">
        <v>35</v>
      </c>
      <c r="B163" s="2" t="s">
        <v>22</v>
      </c>
      <c r="C163" s="2" t="s">
        <v>139</v>
      </c>
      <c r="D163" s="2" t="s">
        <v>140</v>
      </c>
      <c r="E163" s="2" t="s">
        <v>25</v>
      </c>
      <c r="F163" s="2" t="s">
        <v>26</v>
      </c>
      <c r="G163" s="2" t="s">
        <v>141</v>
      </c>
      <c r="H163" s="2" t="s">
        <v>142</v>
      </c>
      <c r="I163" s="2" t="s">
        <v>142</v>
      </c>
      <c r="J163" s="2"/>
      <c r="K163" s="2"/>
      <c r="L163" s="2"/>
      <c r="M163" s="2">
        <v>14</v>
      </c>
      <c r="N163" s="2"/>
      <c r="O163" s="2" t="s">
        <v>142</v>
      </c>
      <c r="P163" s="2"/>
      <c r="Q163" s="2"/>
      <c r="R163" s="2"/>
      <c r="S163" s="2">
        <v>14</v>
      </c>
      <c r="T163" s="2"/>
      <c r="U163" s="2" t="s">
        <v>142</v>
      </c>
      <c r="V163" s="2"/>
      <c r="W163" s="2"/>
      <c r="X163" s="2">
        <v>14</v>
      </c>
      <c r="Y163" s="2"/>
      <c r="Z163" s="2" t="s">
        <v>33</v>
      </c>
      <c r="AA163" s="2" t="s">
        <v>33</v>
      </c>
      <c r="AB163" s="2" t="s">
        <v>36</v>
      </c>
      <c r="AC163" t="str">
        <f>IF(A163="Kumulatif",IFERROR(VLOOKUP(C163,'[1]MASTER KONFIRMASI'!$C:$D,2,0),""),"")</f>
        <v/>
      </c>
      <c r="AD163" t="str">
        <f>IF(A163="Kumulatif",IFERROR(VLOOKUP(C163,'[1]MASTER KONFIRMASI'!$C:$E,3,0),""),"")</f>
        <v/>
      </c>
      <c r="AE163" t="str">
        <f t="shared" si="5"/>
        <v>SESUAI</v>
      </c>
      <c r="AF163" t="str">
        <f t="shared" si="6"/>
        <v>Kumulatif-1201-SESUAI</v>
      </c>
    </row>
    <row r="164" spans="1:32" x14ac:dyDescent="0.25">
      <c r="A164" t="s">
        <v>21</v>
      </c>
      <c r="B164" t="s">
        <v>22</v>
      </c>
      <c r="C164" t="s">
        <v>143</v>
      </c>
      <c r="D164" t="s">
        <v>144</v>
      </c>
      <c r="E164" t="s">
        <v>25</v>
      </c>
      <c r="F164" t="s">
        <v>26</v>
      </c>
      <c r="G164" t="s">
        <v>145</v>
      </c>
      <c r="H164" t="s">
        <v>146</v>
      </c>
      <c r="I164" t="s">
        <v>146</v>
      </c>
      <c r="J164" t="s">
        <v>29</v>
      </c>
      <c r="K164">
        <v>294511</v>
      </c>
      <c r="L164" t="s">
        <v>147</v>
      </c>
      <c r="M164">
        <v>181</v>
      </c>
      <c r="N164" t="s">
        <v>31</v>
      </c>
      <c r="O164" t="s">
        <v>146</v>
      </c>
      <c r="P164" t="s">
        <v>29</v>
      </c>
      <c r="Q164">
        <v>294511</v>
      </c>
      <c r="R164" t="s">
        <v>147</v>
      </c>
      <c r="S164">
        <v>181</v>
      </c>
      <c r="T164" t="s">
        <v>31</v>
      </c>
      <c r="AC164" t="str">
        <f>IF(A164="Kumulatif",IFERROR(VLOOKUP(C164,'[1]MASTER KONFIRMASI'!$C:$D,2,0),""),"")</f>
        <v/>
      </c>
      <c r="AD164" t="str">
        <f>IF(A164="Kumulatif",IFERROR(VLOOKUP(C164,'[1]MASTER KONFIRMASI'!$C:$E,3,0),""),"")</f>
        <v/>
      </c>
      <c r="AE164" t="str">
        <f t="shared" si="5"/>
        <v/>
      </c>
      <c r="AF164" t="str">
        <f t="shared" si="6"/>
        <v>Detail-1201-</v>
      </c>
    </row>
    <row r="165" spans="1:32" x14ac:dyDescent="0.25">
      <c r="A165" s="1" t="s">
        <v>32</v>
      </c>
      <c r="B165" s="1" t="s">
        <v>22</v>
      </c>
      <c r="C165" s="1" t="s">
        <v>143</v>
      </c>
      <c r="D165" s="1" t="s">
        <v>144</v>
      </c>
      <c r="E165" s="1" t="s">
        <v>25</v>
      </c>
      <c r="F165" s="1" t="s">
        <v>26</v>
      </c>
      <c r="G165" s="1" t="s">
        <v>145</v>
      </c>
      <c r="H165" s="1" t="s">
        <v>146</v>
      </c>
      <c r="I165" s="1" t="s">
        <v>146</v>
      </c>
      <c r="J165" s="1"/>
      <c r="K165" s="1"/>
      <c r="L165" s="1"/>
      <c r="M165" s="1">
        <v>181</v>
      </c>
      <c r="N165" s="1" t="s">
        <v>31</v>
      </c>
      <c r="O165" s="1" t="s">
        <v>146</v>
      </c>
      <c r="P165" s="1"/>
      <c r="Q165" s="1"/>
      <c r="R165" s="1"/>
      <c r="S165" s="1">
        <v>181</v>
      </c>
      <c r="T165" s="1" t="s">
        <v>31</v>
      </c>
      <c r="U165" s="1" t="s">
        <v>146</v>
      </c>
      <c r="V165" s="1"/>
      <c r="W165" s="1"/>
      <c r="X165" s="1">
        <v>181</v>
      </c>
      <c r="Y165" s="1" t="s">
        <v>31</v>
      </c>
      <c r="Z165" s="1" t="s">
        <v>33</v>
      </c>
      <c r="AA165" s="1" t="s">
        <v>33</v>
      </c>
      <c r="AB165" s="1" t="s">
        <v>34</v>
      </c>
      <c r="AC165" t="str">
        <f>IF(A165="Kumulatif",IFERROR(VLOOKUP(C165,'[1]MASTER KONFIRMASI'!$C:$D,2,0),""),"")</f>
        <v/>
      </c>
      <c r="AD165" t="str">
        <f>IF(A165="Kumulatif",IFERROR(VLOOKUP(C165,'[1]MASTER KONFIRMASI'!$C:$E,3,0),""),"")</f>
        <v/>
      </c>
      <c r="AE165" t="str">
        <f t="shared" si="5"/>
        <v/>
      </c>
      <c r="AF165" t="str">
        <f t="shared" si="6"/>
        <v>PER UoM-1201-QTY PER UoM SESUAI</v>
      </c>
    </row>
    <row r="166" spans="1:32" x14ac:dyDescent="0.25">
      <c r="A166" s="2" t="s">
        <v>35</v>
      </c>
      <c r="B166" s="2" t="s">
        <v>22</v>
      </c>
      <c r="C166" s="2" t="s">
        <v>143</v>
      </c>
      <c r="D166" s="2" t="s">
        <v>144</v>
      </c>
      <c r="E166" s="2" t="s">
        <v>25</v>
      </c>
      <c r="F166" s="2" t="s">
        <v>26</v>
      </c>
      <c r="G166" s="2" t="s">
        <v>145</v>
      </c>
      <c r="H166" s="2" t="s">
        <v>146</v>
      </c>
      <c r="I166" s="2" t="s">
        <v>146</v>
      </c>
      <c r="J166" s="2"/>
      <c r="K166" s="2"/>
      <c r="L166" s="2"/>
      <c r="M166" s="2">
        <v>181</v>
      </c>
      <c r="N166" s="2"/>
      <c r="O166" s="2" t="s">
        <v>146</v>
      </c>
      <c r="P166" s="2"/>
      <c r="Q166" s="2"/>
      <c r="R166" s="2"/>
      <c r="S166" s="2">
        <v>181</v>
      </c>
      <c r="T166" s="2"/>
      <c r="U166" s="2" t="s">
        <v>146</v>
      </c>
      <c r="V166" s="2"/>
      <c r="W166" s="2"/>
      <c r="X166" s="2">
        <v>181</v>
      </c>
      <c r="Y166" s="2"/>
      <c r="Z166" s="2" t="s">
        <v>33</v>
      </c>
      <c r="AA166" s="2" t="s">
        <v>33</v>
      </c>
      <c r="AB166" s="2" t="s">
        <v>36</v>
      </c>
      <c r="AC166" t="str">
        <f>IF(A166="Kumulatif",IFERROR(VLOOKUP(C166,'[1]MASTER KONFIRMASI'!$C:$D,2,0),""),"")</f>
        <v/>
      </c>
      <c r="AD166" t="str">
        <f>IF(A166="Kumulatif",IFERROR(VLOOKUP(C166,'[1]MASTER KONFIRMASI'!$C:$E,3,0),""),"")</f>
        <v/>
      </c>
      <c r="AE166" t="str">
        <f t="shared" si="5"/>
        <v>SESUAI</v>
      </c>
      <c r="AF166" t="str">
        <f t="shared" si="6"/>
        <v>Kumulatif-1201-SESUAI</v>
      </c>
    </row>
    <row r="167" spans="1:32" x14ac:dyDescent="0.25">
      <c r="A167" t="s">
        <v>21</v>
      </c>
      <c r="B167" t="s">
        <v>22</v>
      </c>
      <c r="C167" t="s">
        <v>148</v>
      </c>
      <c r="D167" t="s">
        <v>149</v>
      </c>
      <c r="E167" t="s">
        <v>25</v>
      </c>
      <c r="F167" t="s">
        <v>26</v>
      </c>
      <c r="G167" t="s">
        <v>150</v>
      </c>
      <c r="H167" t="s">
        <v>146</v>
      </c>
      <c r="I167" t="s">
        <v>146</v>
      </c>
      <c r="J167" t="s">
        <v>104</v>
      </c>
      <c r="K167">
        <v>234641</v>
      </c>
      <c r="L167" t="s">
        <v>138</v>
      </c>
      <c r="M167">
        <v>129</v>
      </c>
      <c r="N167" t="s">
        <v>31</v>
      </c>
      <c r="O167" t="s">
        <v>146</v>
      </c>
      <c r="P167" t="s">
        <v>104</v>
      </c>
      <c r="Q167">
        <v>234641</v>
      </c>
      <c r="R167" t="s">
        <v>138</v>
      </c>
      <c r="S167">
        <v>129</v>
      </c>
      <c r="T167" t="s">
        <v>31</v>
      </c>
      <c r="AC167" t="str">
        <f>IF(A167="Kumulatif",IFERROR(VLOOKUP(C167,'[1]MASTER KONFIRMASI'!$C:$D,2,0),""),"")</f>
        <v/>
      </c>
      <c r="AD167" t="str">
        <f>IF(A167="Kumulatif",IFERROR(VLOOKUP(C167,'[1]MASTER KONFIRMASI'!$C:$E,3,0),""),"")</f>
        <v/>
      </c>
      <c r="AE167" t="str">
        <f t="shared" si="5"/>
        <v/>
      </c>
      <c r="AF167" t="str">
        <f t="shared" si="6"/>
        <v>Detail-1201-</v>
      </c>
    </row>
    <row r="168" spans="1:32" x14ac:dyDescent="0.25">
      <c r="A168" t="s">
        <v>21</v>
      </c>
      <c r="B168" t="s">
        <v>22</v>
      </c>
      <c r="C168" t="s">
        <v>148</v>
      </c>
      <c r="D168" t="s">
        <v>149</v>
      </c>
      <c r="E168" t="s">
        <v>25</v>
      </c>
      <c r="F168" t="s">
        <v>26</v>
      </c>
      <c r="G168" t="s">
        <v>150</v>
      </c>
      <c r="H168" t="s">
        <v>146</v>
      </c>
      <c r="I168" t="s">
        <v>146</v>
      </c>
      <c r="J168" t="s">
        <v>104</v>
      </c>
      <c r="K168">
        <v>234641</v>
      </c>
      <c r="L168" t="s">
        <v>138</v>
      </c>
      <c r="M168">
        <v>13</v>
      </c>
      <c r="N168" t="s">
        <v>31</v>
      </c>
      <c r="O168" t="s">
        <v>146</v>
      </c>
      <c r="P168" t="s">
        <v>104</v>
      </c>
      <c r="Q168">
        <v>234641</v>
      </c>
      <c r="R168" t="s">
        <v>138</v>
      </c>
      <c r="S168">
        <v>13</v>
      </c>
      <c r="T168" t="s">
        <v>31</v>
      </c>
      <c r="AC168" t="str">
        <f>IF(A168="Kumulatif",IFERROR(VLOOKUP(C168,'[1]MASTER KONFIRMASI'!$C:$D,2,0),""),"")</f>
        <v/>
      </c>
      <c r="AD168" t="str">
        <f>IF(A168="Kumulatif",IFERROR(VLOOKUP(C168,'[1]MASTER KONFIRMASI'!$C:$E,3,0),""),"")</f>
        <v/>
      </c>
      <c r="AE168" t="str">
        <f t="shared" si="5"/>
        <v/>
      </c>
      <c r="AF168" t="str">
        <f t="shared" si="6"/>
        <v>Detail-1201-</v>
      </c>
    </row>
    <row r="169" spans="1:32" x14ac:dyDescent="0.25">
      <c r="A169" t="s">
        <v>21</v>
      </c>
      <c r="B169" t="s">
        <v>22</v>
      </c>
      <c r="C169" t="s">
        <v>148</v>
      </c>
      <c r="D169" t="s">
        <v>149</v>
      </c>
      <c r="E169" t="s">
        <v>25</v>
      </c>
      <c r="F169" t="s">
        <v>26</v>
      </c>
      <c r="G169" t="s">
        <v>150</v>
      </c>
      <c r="H169" t="s">
        <v>146</v>
      </c>
      <c r="I169" t="s">
        <v>146</v>
      </c>
      <c r="J169" t="s">
        <v>104</v>
      </c>
      <c r="K169">
        <v>234641</v>
      </c>
      <c r="L169" t="s">
        <v>138</v>
      </c>
      <c r="M169">
        <v>7</v>
      </c>
      <c r="N169" t="s">
        <v>31</v>
      </c>
      <c r="O169" t="s">
        <v>146</v>
      </c>
      <c r="P169" t="s">
        <v>104</v>
      </c>
      <c r="Q169">
        <v>234641</v>
      </c>
      <c r="R169" t="s">
        <v>138</v>
      </c>
      <c r="S169">
        <v>7</v>
      </c>
      <c r="T169" t="s">
        <v>31</v>
      </c>
      <c r="AC169" t="str">
        <f>IF(A169="Kumulatif",IFERROR(VLOOKUP(C169,'[1]MASTER KONFIRMASI'!$C:$D,2,0),""),"")</f>
        <v/>
      </c>
      <c r="AD169" t="str">
        <f>IF(A169="Kumulatif",IFERROR(VLOOKUP(C169,'[1]MASTER KONFIRMASI'!$C:$E,3,0),""),"")</f>
        <v/>
      </c>
      <c r="AE169" t="str">
        <f t="shared" si="5"/>
        <v/>
      </c>
      <c r="AF169" t="str">
        <f t="shared" si="6"/>
        <v>Detail-1201-</v>
      </c>
    </row>
    <row r="170" spans="1:32" x14ac:dyDescent="0.25">
      <c r="A170" t="s">
        <v>21</v>
      </c>
      <c r="B170" t="s">
        <v>22</v>
      </c>
      <c r="C170" t="s">
        <v>148</v>
      </c>
      <c r="D170" t="s">
        <v>149</v>
      </c>
      <c r="E170" t="s">
        <v>25</v>
      </c>
      <c r="F170" t="s">
        <v>26</v>
      </c>
      <c r="G170" t="s">
        <v>150</v>
      </c>
      <c r="H170" t="s">
        <v>146</v>
      </c>
      <c r="I170" t="s">
        <v>146</v>
      </c>
      <c r="J170" t="s">
        <v>104</v>
      </c>
      <c r="K170">
        <v>234641</v>
      </c>
      <c r="L170" t="s">
        <v>138</v>
      </c>
      <c r="M170">
        <v>5</v>
      </c>
      <c r="N170" t="s">
        <v>31</v>
      </c>
      <c r="O170" t="s">
        <v>146</v>
      </c>
      <c r="P170" t="s">
        <v>104</v>
      </c>
      <c r="Q170">
        <v>234641</v>
      </c>
      <c r="R170" t="s">
        <v>138</v>
      </c>
      <c r="S170">
        <v>5</v>
      </c>
      <c r="T170" t="s">
        <v>31</v>
      </c>
      <c r="AC170" t="str">
        <f>IF(A170="Kumulatif",IFERROR(VLOOKUP(C170,'[1]MASTER KONFIRMASI'!$C:$D,2,0),""),"")</f>
        <v/>
      </c>
      <c r="AD170" t="str">
        <f>IF(A170="Kumulatif",IFERROR(VLOOKUP(C170,'[1]MASTER KONFIRMASI'!$C:$E,3,0),""),"")</f>
        <v/>
      </c>
      <c r="AE170" t="str">
        <f t="shared" si="5"/>
        <v/>
      </c>
      <c r="AF170" t="str">
        <f t="shared" si="6"/>
        <v>Detail-1201-</v>
      </c>
    </row>
    <row r="171" spans="1:32" x14ac:dyDescent="0.25">
      <c r="A171" t="s">
        <v>21</v>
      </c>
      <c r="B171" t="s">
        <v>22</v>
      </c>
      <c r="C171" t="s">
        <v>148</v>
      </c>
      <c r="D171" t="s">
        <v>149</v>
      </c>
      <c r="E171" t="s">
        <v>25</v>
      </c>
      <c r="F171" t="s">
        <v>26</v>
      </c>
      <c r="G171" t="s">
        <v>150</v>
      </c>
      <c r="H171" t="s">
        <v>146</v>
      </c>
      <c r="I171" t="s">
        <v>146</v>
      </c>
      <c r="J171" t="s">
        <v>104</v>
      </c>
      <c r="K171">
        <v>234641</v>
      </c>
      <c r="L171" t="s">
        <v>138</v>
      </c>
      <c r="M171">
        <v>3</v>
      </c>
      <c r="N171" t="s">
        <v>31</v>
      </c>
      <c r="O171" t="s">
        <v>146</v>
      </c>
      <c r="P171" t="s">
        <v>104</v>
      </c>
      <c r="Q171">
        <v>234641</v>
      </c>
      <c r="R171" t="s">
        <v>138</v>
      </c>
      <c r="S171">
        <v>3</v>
      </c>
      <c r="T171" t="s">
        <v>31</v>
      </c>
      <c r="AC171" t="str">
        <f>IF(A171="Kumulatif",IFERROR(VLOOKUP(C171,'[1]MASTER KONFIRMASI'!$C:$D,2,0),""),"")</f>
        <v/>
      </c>
      <c r="AD171" t="str">
        <f>IF(A171="Kumulatif",IFERROR(VLOOKUP(C171,'[1]MASTER KONFIRMASI'!$C:$E,3,0),""),"")</f>
        <v/>
      </c>
      <c r="AE171" t="str">
        <f t="shared" si="5"/>
        <v/>
      </c>
      <c r="AF171" t="str">
        <f t="shared" si="6"/>
        <v>Detail-1201-</v>
      </c>
    </row>
    <row r="172" spans="1:32" x14ac:dyDescent="0.25">
      <c r="A172" t="s">
        <v>21</v>
      </c>
      <c r="B172" t="s">
        <v>22</v>
      </c>
      <c r="C172" t="s">
        <v>148</v>
      </c>
      <c r="D172" t="s">
        <v>149</v>
      </c>
      <c r="E172" t="s">
        <v>25</v>
      </c>
      <c r="F172" t="s">
        <v>26</v>
      </c>
      <c r="G172" t="s">
        <v>150</v>
      </c>
      <c r="H172" t="s">
        <v>146</v>
      </c>
      <c r="I172" t="s">
        <v>146</v>
      </c>
      <c r="J172" t="s">
        <v>104</v>
      </c>
      <c r="K172">
        <v>234641</v>
      </c>
      <c r="L172" t="s">
        <v>138</v>
      </c>
      <c r="M172">
        <v>30</v>
      </c>
      <c r="N172" t="s">
        <v>31</v>
      </c>
      <c r="O172" t="s">
        <v>146</v>
      </c>
      <c r="P172" t="s">
        <v>104</v>
      </c>
      <c r="Q172">
        <v>234641</v>
      </c>
      <c r="R172" t="s">
        <v>138</v>
      </c>
      <c r="S172">
        <v>30</v>
      </c>
      <c r="T172" t="s">
        <v>31</v>
      </c>
      <c r="AC172" t="str">
        <f>IF(A172="Kumulatif",IFERROR(VLOOKUP(C172,'[1]MASTER KONFIRMASI'!$C:$D,2,0),""),"")</f>
        <v/>
      </c>
      <c r="AD172" t="str">
        <f>IF(A172="Kumulatif",IFERROR(VLOOKUP(C172,'[1]MASTER KONFIRMASI'!$C:$E,3,0),""),"")</f>
        <v/>
      </c>
      <c r="AE172" t="str">
        <f t="shared" si="5"/>
        <v/>
      </c>
      <c r="AF172" t="str">
        <f t="shared" si="6"/>
        <v>Detail-1201-</v>
      </c>
    </row>
    <row r="173" spans="1:32" x14ac:dyDescent="0.25">
      <c r="A173" t="s">
        <v>21</v>
      </c>
      <c r="B173" t="s">
        <v>22</v>
      </c>
      <c r="C173" t="s">
        <v>148</v>
      </c>
      <c r="D173" t="s">
        <v>149</v>
      </c>
      <c r="E173" t="s">
        <v>25</v>
      </c>
      <c r="F173" t="s">
        <v>26</v>
      </c>
      <c r="G173" t="s">
        <v>150</v>
      </c>
      <c r="H173" t="s">
        <v>146</v>
      </c>
      <c r="I173" t="s">
        <v>146</v>
      </c>
      <c r="J173" t="s">
        <v>104</v>
      </c>
      <c r="K173">
        <v>234641</v>
      </c>
      <c r="L173" t="s">
        <v>138</v>
      </c>
      <c r="M173">
        <v>8</v>
      </c>
      <c r="N173" t="s">
        <v>31</v>
      </c>
      <c r="O173" t="s">
        <v>146</v>
      </c>
      <c r="P173" t="s">
        <v>104</v>
      </c>
      <c r="Q173">
        <v>234641</v>
      </c>
      <c r="R173" t="s">
        <v>138</v>
      </c>
      <c r="S173">
        <v>8</v>
      </c>
      <c r="T173" t="s">
        <v>31</v>
      </c>
      <c r="AC173" t="str">
        <f>IF(A173="Kumulatif",IFERROR(VLOOKUP(C173,'[1]MASTER KONFIRMASI'!$C:$D,2,0),""),"")</f>
        <v/>
      </c>
      <c r="AD173" t="str">
        <f>IF(A173="Kumulatif",IFERROR(VLOOKUP(C173,'[1]MASTER KONFIRMASI'!$C:$E,3,0),""),"")</f>
        <v/>
      </c>
      <c r="AE173" t="str">
        <f t="shared" si="5"/>
        <v/>
      </c>
      <c r="AF173" t="str">
        <f t="shared" si="6"/>
        <v>Detail-1201-</v>
      </c>
    </row>
    <row r="174" spans="1:32" x14ac:dyDescent="0.25">
      <c r="A174" t="s">
        <v>21</v>
      </c>
      <c r="B174" t="s">
        <v>22</v>
      </c>
      <c r="C174" t="s">
        <v>148</v>
      </c>
      <c r="D174" t="s">
        <v>149</v>
      </c>
      <c r="E174" t="s">
        <v>25</v>
      </c>
      <c r="F174" t="s">
        <v>26</v>
      </c>
      <c r="G174" t="s">
        <v>150</v>
      </c>
      <c r="H174" t="s">
        <v>146</v>
      </c>
      <c r="I174" t="s">
        <v>146</v>
      </c>
      <c r="J174" t="s">
        <v>104</v>
      </c>
      <c r="K174">
        <v>234641</v>
      </c>
      <c r="L174" t="s">
        <v>138</v>
      </c>
      <c r="M174">
        <v>6</v>
      </c>
      <c r="N174" t="s">
        <v>31</v>
      </c>
      <c r="O174" t="s">
        <v>146</v>
      </c>
      <c r="P174" t="s">
        <v>104</v>
      </c>
      <c r="Q174">
        <v>234641</v>
      </c>
      <c r="R174" t="s">
        <v>138</v>
      </c>
      <c r="S174">
        <v>6</v>
      </c>
      <c r="T174" t="s">
        <v>31</v>
      </c>
      <c r="AC174" t="str">
        <f>IF(A174="Kumulatif",IFERROR(VLOOKUP(C174,'[1]MASTER KONFIRMASI'!$C:$D,2,0),""),"")</f>
        <v/>
      </c>
      <c r="AD174" t="str">
        <f>IF(A174="Kumulatif",IFERROR(VLOOKUP(C174,'[1]MASTER KONFIRMASI'!$C:$E,3,0),""),"")</f>
        <v/>
      </c>
      <c r="AE174" t="str">
        <f t="shared" si="5"/>
        <v/>
      </c>
      <c r="AF174" t="str">
        <f t="shared" si="6"/>
        <v>Detail-1201-</v>
      </c>
    </row>
    <row r="175" spans="1:32" x14ac:dyDescent="0.25">
      <c r="A175" t="s">
        <v>21</v>
      </c>
      <c r="B175" t="s">
        <v>22</v>
      </c>
      <c r="C175" t="s">
        <v>148</v>
      </c>
      <c r="D175" t="s">
        <v>149</v>
      </c>
      <c r="E175" t="s">
        <v>25</v>
      </c>
      <c r="F175" t="s">
        <v>26</v>
      </c>
      <c r="G175" t="s">
        <v>150</v>
      </c>
      <c r="H175" t="s">
        <v>146</v>
      </c>
      <c r="I175" t="s">
        <v>146</v>
      </c>
      <c r="J175" t="s">
        <v>104</v>
      </c>
      <c r="K175">
        <v>234641</v>
      </c>
      <c r="L175" t="s">
        <v>138</v>
      </c>
      <c r="M175">
        <v>4</v>
      </c>
      <c r="N175" t="s">
        <v>31</v>
      </c>
      <c r="O175" t="s">
        <v>146</v>
      </c>
      <c r="P175" t="s">
        <v>104</v>
      </c>
      <c r="Q175">
        <v>234641</v>
      </c>
      <c r="R175" t="s">
        <v>138</v>
      </c>
      <c r="S175">
        <v>4</v>
      </c>
      <c r="T175" t="s">
        <v>31</v>
      </c>
      <c r="AC175" t="str">
        <f>IF(A175="Kumulatif",IFERROR(VLOOKUP(C175,'[1]MASTER KONFIRMASI'!$C:$D,2,0),""),"")</f>
        <v/>
      </c>
      <c r="AD175" t="str">
        <f>IF(A175="Kumulatif",IFERROR(VLOOKUP(C175,'[1]MASTER KONFIRMASI'!$C:$E,3,0),""),"")</f>
        <v/>
      </c>
      <c r="AE175" t="str">
        <f t="shared" si="5"/>
        <v/>
      </c>
      <c r="AF175" t="str">
        <f t="shared" si="6"/>
        <v>Detail-1201-</v>
      </c>
    </row>
    <row r="176" spans="1:32" x14ac:dyDescent="0.25">
      <c r="A176" t="s">
        <v>21</v>
      </c>
      <c r="B176" t="s">
        <v>22</v>
      </c>
      <c r="C176" t="s">
        <v>148</v>
      </c>
      <c r="D176" t="s">
        <v>149</v>
      </c>
      <c r="E176" t="s">
        <v>25</v>
      </c>
      <c r="F176" t="s">
        <v>26</v>
      </c>
      <c r="G176" t="s">
        <v>150</v>
      </c>
      <c r="H176" t="s">
        <v>146</v>
      </c>
      <c r="I176" t="s">
        <v>146</v>
      </c>
      <c r="J176" t="s">
        <v>104</v>
      </c>
      <c r="K176">
        <v>234641</v>
      </c>
      <c r="L176" t="s">
        <v>138</v>
      </c>
      <c r="M176">
        <v>166</v>
      </c>
      <c r="N176" t="s">
        <v>31</v>
      </c>
      <c r="O176" t="s">
        <v>146</v>
      </c>
      <c r="P176" t="s">
        <v>104</v>
      </c>
      <c r="Q176">
        <v>234641</v>
      </c>
      <c r="R176" t="s">
        <v>138</v>
      </c>
      <c r="S176">
        <v>166</v>
      </c>
      <c r="T176" t="s">
        <v>31</v>
      </c>
      <c r="AC176" t="str">
        <f>IF(A176="Kumulatif",IFERROR(VLOOKUP(C176,'[1]MASTER KONFIRMASI'!$C:$D,2,0),""),"")</f>
        <v/>
      </c>
      <c r="AD176" t="str">
        <f>IF(A176="Kumulatif",IFERROR(VLOOKUP(C176,'[1]MASTER KONFIRMASI'!$C:$E,3,0),""),"")</f>
        <v/>
      </c>
      <c r="AE176" t="str">
        <f t="shared" si="5"/>
        <v/>
      </c>
      <c r="AF176" t="str">
        <f t="shared" si="6"/>
        <v>Detail-1201-</v>
      </c>
    </row>
    <row r="177" spans="1:32" x14ac:dyDescent="0.25">
      <c r="A177" t="s">
        <v>21</v>
      </c>
      <c r="B177" t="s">
        <v>22</v>
      </c>
      <c r="C177" t="s">
        <v>148</v>
      </c>
      <c r="D177" t="s">
        <v>149</v>
      </c>
      <c r="E177" t="s">
        <v>25</v>
      </c>
      <c r="F177" t="s">
        <v>26</v>
      </c>
      <c r="G177" t="s">
        <v>150</v>
      </c>
      <c r="H177" t="s">
        <v>146</v>
      </c>
      <c r="I177" t="s">
        <v>146</v>
      </c>
      <c r="J177" t="s">
        <v>104</v>
      </c>
      <c r="K177">
        <v>234641</v>
      </c>
      <c r="L177" t="s">
        <v>138</v>
      </c>
      <c r="M177">
        <v>11</v>
      </c>
      <c r="N177" t="s">
        <v>31</v>
      </c>
      <c r="O177" t="s">
        <v>146</v>
      </c>
      <c r="P177" t="s">
        <v>104</v>
      </c>
      <c r="Q177">
        <v>234641</v>
      </c>
      <c r="R177" t="s">
        <v>138</v>
      </c>
      <c r="S177">
        <v>11</v>
      </c>
      <c r="T177" t="s">
        <v>31</v>
      </c>
      <c r="AC177" t="str">
        <f>IF(A177="Kumulatif",IFERROR(VLOOKUP(C177,'[1]MASTER KONFIRMASI'!$C:$D,2,0),""),"")</f>
        <v/>
      </c>
      <c r="AD177" t="str">
        <f>IF(A177="Kumulatif",IFERROR(VLOOKUP(C177,'[1]MASTER KONFIRMASI'!$C:$E,3,0),""),"")</f>
        <v/>
      </c>
      <c r="AE177" t="str">
        <f t="shared" si="5"/>
        <v/>
      </c>
      <c r="AF177" t="str">
        <f t="shared" si="6"/>
        <v>Detail-1201-</v>
      </c>
    </row>
    <row r="178" spans="1:32" x14ac:dyDescent="0.25">
      <c r="A178" t="s">
        <v>21</v>
      </c>
      <c r="B178" t="s">
        <v>22</v>
      </c>
      <c r="C178" t="s">
        <v>148</v>
      </c>
      <c r="D178" t="s">
        <v>149</v>
      </c>
      <c r="E178" t="s">
        <v>25</v>
      </c>
      <c r="F178" t="s">
        <v>26</v>
      </c>
      <c r="G178" t="s">
        <v>150</v>
      </c>
      <c r="H178" t="s">
        <v>146</v>
      </c>
      <c r="I178" t="s">
        <v>146</v>
      </c>
      <c r="J178" t="s">
        <v>104</v>
      </c>
      <c r="K178">
        <v>234641</v>
      </c>
      <c r="L178" t="s">
        <v>138</v>
      </c>
      <c r="M178">
        <v>6</v>
      </c>
      <c r="N178" t="s">
        <v>31</v>
      </c>
      <c r="O178" t="s">
        <v>146</v>
      </c>
      <c r="P178" t="s">
        <v>104</v>
      </c>
      <c r="Q178">
        <v>234641</v>
      </c>
      <c r="R178" t="s">
        <v>138</v>
      </c>
      <c r="S178">
        <v>6</v>
      </c>
      <c r="T178" t="s">
        <v>31</v>
      </c>
      <c r="AC178" t="str">
        <f>IF(A178="Kumulatif",IFERROR(VLOOKUP(C178,'[1]MASTER KONFIRMASI'!$C:$D,2,0),""),"")</f>
        <v/>
      </c>
      <c r="AD178" t="str">
        <f>IF(A178="Kumulatif",IFERROR(VLOOKUP(C178,'[1]MASTER KONFIRMASI'!$C:$E,3,0),""),"")</f>
        <v/>
      </c>
      <c r="AE178" t="str">
        <f t="shared" si="5"/>
        <v/>
      </c>
      <c r="AF178" t="str">
        <f t="shared" si="6"/>
        <v>Detail-1201-</v>
      </c>
    </row>
    <row r="179" spans="1:32" x14ac:dyDescent="0.25">
      <c r="A179" t="s">
        <v>21</v>
      </c>
      <c r="B179" t="s">
        <v>22</v>
      </c>
      <c r="C179" t="s">
        <v>148</v>
      </c>
      <c r="D179" t="s">
        <v>149</v>
      </c>
      <c r="E179" t="s">
        <v>25</v>
      </c>
      <c r="F179" t="s">
        <v>26</v>
      </c>
      <c r="G179" t="s">
        <v>150</v>
      </c>
      <c r="H179" t="s">
        <v>146</v>
      </c>
      <c r="I179" t="s">
        <v>146</v>
      </c>
      <c r="J179" t="s">
        <v>104</v>
      </c>
      <c r="K179">
        <v>234641</v>
      </c>
      <c r="L179" t="s">
        <v>138</v>
      </c>
      <c r="M179">
        <v>5</v>
      </c>
      <c r="N179" t="s">
        <v>31</v>
      </c>
      <c r="O179" t="s">
        <v>146</v>
      </c>
      <c r="P179" t="s">
        <v>104</v>
      </c>
      <c r="Q179">
        <v>234641</v>
      </c>
      <c r="R179" t="s">
        <v>138</v>
      </c>
      <c r="S179">
        <v>5</v>
      </c>
      <c r="T179" t="s">
        <v>31</v>
      </c>
      <c r="AC179" t="str">
        <f>IF(A179="Kumulatif",IFERROR(VLOOKUP(C179,'[1]MASTER KONFIRMASI'!$C:$D,2,0),""),"")</f>
        <v/>
      </c>
      <c r="AD179" t="str">
        <f>IF(A179="Kumulatif",IFERROR(VLOOKUP(C179,'[1]MASTER KONFIRMASI'!$C:$E,3,0),""),"")</f>
        <v/>
      </c>
      <c r="AE179" t="str">
        <f t="shared" si="5"/>
        <v/>
      </c>
      <c r="AF179" t="str">
        <f t="shared" si="6"/>
        <v>Detail-1201-</v>
      </c>
    </row>
    <row r="180" spans="1:32" x14ac:dyDescent="0.25">
      <c r="A180" t="s">
        <v>21</v>
      </c>
      <c r="B180" t="s">
        <v>22</v>
      </c>
      <c r="C180" t="s">
        <v>148</v>
      </c>
      <c r="D180" t="s">
        <v>149</v>
      </c>
      <c r="E180" t="s">
        <v>25</v>
      </c>
      <c r="F180" t="s">
        <v>26</v>
      </c>
      <c r="G180" t="s">
        <v>150</v>
      </c>
      <c r="H180" t="s">
        <v>146</v>
      </c>
      <c r="I180" t="s">
        <v>146</v>
      </c>
      <c r="J180" t="s">
        <v>104</v>
      </c>
      <c r="K180">
        <v>234641</v>
      </c>
      <c r="L180" t="s">
        <v>138</v>
      </c>
      <c r="M180">
        <v>3</v>
      </c>
      <c r="N180" t="s">
        <v>31</v>
      </c>
      <c r="O180" t="s">
        <v>146</v>
      </c>
      <c r="P180" t="s">
        <v>104</v>
      </c>
      <c r="Q180">
        <v>234641</v>
      </c>
      <c r="R180" t="s">
        <v>138</v>
      </c>
      <c r="S180">
        <v>3</v>
      </c>
      <c r="T180" t="s">
        <v>31</v>
      </c>
      <c r="AC180" t="str">
        <f>IF(A180="Kumulatif",IFERROR(VLOOKUP(C180,'[1]MASTER KONFIRMASI'!$C:$D,2,0),""),"")</f>
        <v/>
      </c>
      <c r="AD180" t="str">
        <f>IF(A180="Kumulatif",IFERROR(VLOOKUP(C180,'[1]MASTER KONFIRMASI'!$C:$E,3,0),""),"")</f>
        <v/>
      </c>
      <c r="AE180" t="str">
        <f t="shared" si="5"/>
        <v/>
      </c>
      <c r="AF180" t="str">
        <f t="shared" si="6"/>
        <v>Detail-1201-</v>
      </c>
    </row>
    <row r="181" spans="1:32" x14ac:dyDescent="0.25">
      <c r="A181" t="s">
        <v>21</v>
      </c>
      <c r="B181" t="s">
        <v>22</v>
      </c>
      <c r="C181" t="s">
        <v>148</v>
      </c>
      <c r="D181" t="s">
        <v>149</v>
      </c>
      <c r="E181" t="s">
        <v>25</v>
      </c>
      <c r="F181" t="s">
        <v>26</v>
      </c>
      <c r="G181" t="s">
        <v>150</v>
      </c>
      <c r="H181" t="s">
        <v>146</v>
      </c>
      <c r="I181" t="s">
        <v>146</v>
      </c>
      <c r="J181" t="s">
        <v>104</v>
      </c>
      <c r="K181">
        <v>273664</v>
      </c>
      <c r="L181" t="s">
        <v>151</v>
      </c>
      <c r="M181">
        <v>100</v>
      </c>
      <c r="N181" t="s">
        <v>31</v>
      </c>
      <c r="O181" t="s">
        <v>146</v>
      </c>
      <c r="P181" t="s">
        <v>104</v>
      </c>
      <c r="Q181">
        <v>273664</v>
      </c>
      <c r="R181" t="s">
        <v>151</v>
      </c>
      <c r="S181">
        <v>100</v>
      </c>
      <c r="T181" t="s">
        <v>31</v>
      </c>
      <c r="AC181" t="str">
        <f>IF(A181="Kumulatif",IFERROR(VLOOKUP(C181,'[1]MASTER KONFIRMASI'!$C:$D,2,0),""),"")</f>
        <v/>
      </c>
      <c r="AD181" t="str">
        <f>IF(A181="Kumulatif",IFERROR(VLOOKUP(C181,'[1]MASTER KONFIRMASI'!$C:$E,3,0),""),"")</f>
        <v/>
      </c>
      <c r="AE181" t="str">
        <f t="shared" si="5"/>
        <v/>
      </c>
      <c r="AF181" t="str">
        <f t="shared" si="6"/>
        <v>Detail-1201-</v>
      </c>
    </row>
    <row r="182" spans="1:32" x14ac:dyDescent="0.25">
      <c r="A182" t="s">
        <v>21</v>
      </c>
      <c r="B182" t="s">
        <v>22</v>
      </c>
      <c r="C182" t="s">
        <v>148</v>
      </c>
      <c r="D182" t="s">
        <v>149</v>
      </c>
      <c r="E182" t="s">
        <v>25</v>
      </c>
      <c r="F182" t="s">
        <v>26</v>
      </c>
      <c r="G182" t="s">
        <v>150</v>
      </c>
      <c r="H182" t="s">
        <v>146</v>
      </c>
      <c r="I182" t="s">
        <v>146</v>
      </c>
      <c r="J182" t="s">
        <v>104</v>
      </c>
      <c r="K182">
        <v>234641</v>
      </c>
      <c r="L182" t="s">
        <v>138</v>
      </c>
      <c r="M182">
        <v>29</v>
      </c>
      <c r="N182" t="s">
        <v>31</v>
      </c>
      <c r="O182" t="s">
        <v>146</v>
      </c>
      <c r="P182" t="s">
        <v>104</v>
      </c>
      <c r="Q182">
        <v>234641</v>
      </c>
      <c r="R182" t="s">
        <v>138</v>
      </c>
      <c r="S182">
        <v>29</v>
      </c>
      <c r="T182" t="s">
        <v>31</v>
      </c>
      <c r="AC182" t="str">
        <f>IF(A182="Kumulatif",IFERROR(VLOOKUP(C182,'[1]MASTER KONFIRMASI'!$C:$D,2,0),""),"")</f>
        <v/>
      </c>
      <c r="AD182" t="str">
        <f>IF(A182="Kumulatif",IFERROR(VLOOKUP(C182,'[1]MASTER KONFIRMASI'!$C:$E,3,0),""),"")</f>
        <v/>
      </c>
      <c r="AE182" t="str">
        <f t="shared" si="5"/>
        <v/>
      </c>
      <c r="AF182" t="str">
        <f t="shared" si="6"/>
        <v>Detail-1201-</v>
      </c>
    </row>
    <row r="183" spans="1:32" x14ac:dyDescent="0.25">
      <c r="A183" t="s">
        <v>21</v>
      </c>
      <c r="B183" t="s">
        <v>22</v>
      </c>
      <c r="C183" t="s">
        <v>148</v>
      </c>
      <c r="D183" t="s">
        <v>149</v>
      </c>
      <c r="E183" t="s">
        <v>25</v>
      </c>
      <c r="F183" t="s">
        <v>26</v>
      </c>
      <c r="G183" t="s">
        <v>150</v>
      </c>
      <c r="H183" t="s">
        <v>146</v>
      </c>
      <c r="I183" t="s">
        <v>146</v>
      </c>
      <c r="J183" t="s">
        <v>104</v>
      </c>
      <c r="K183">
        <v>234641</v>
      </c>
      <c r="L183" t="s">
        <v>138</v>
      </c>
      <c r="M183">
        <v>8</v>
      </c>
      <c r="N183" t="s">
        <v>31</v>
      </c>
      <c r="O183" t="s">
        <v>146</v>
      </c>
      <c r="P183" t="s">
        <v>104</v>
      </c>
      <c r="Q183">
        <v>234641</v>
      </c>
      <c r="R183" t="s">
        <v>138</v>
      </c>
      <c r="S183">
        <v>8</v>
      </c>
      <c r="T183" t="s">
        <v>31</v>
      </c>
      <c r="AC183" t="str">
        <f>IF(A183="Kumulatif",IFERROR(VLOOKUP(C183,'[1]MASTER KONFIRMASI'!$C:$D,2,0),""),"")</f>
        <v/>
      </c>
      <c r="AD183" t="str">
        <f>IF(A183="Kumulatif",IFERROR(VLOOKUP(C183,'[1]MASTER KONFIRMASI'!$C:$E,3,0),""),"")</f>
        <v/>
      </c>
      <c r="AE183" t="str">
        <f t="shared" si="5"/>
        <v/>
      </c>
      <c r="AF183" t="str">
        <f t="shared" si="6"/>
        <v>Detail-1201-</v>
      </c>
    </row>
    <row r="184" spans="1:32" x14ac:dyDescent="0.25">
      <c r="A184" t="s">
        <v>21</v>
      </c>
      <c r="B184" t="s">
        <v>22</v>
      </c>
      <c r="C184" t="s">
        <v>148</v>
      </c>
      <c r="D184" t="s">
        <v>149</v>
      </c>
      <c r="E184" t="s">
        <v>25</v>
      </c>
      <c r="F184" t="s">
        <v>26</v>
      </c>
      <c r="G184" t="s">
        <v>150</v>
      </c>
      <c r="H184" t="s">
        <v>146</v>
      </c>
      <c r="I184" t="s">
        <v>146</v>
      </c>
      <c r="J184" t="s">
        <v>104</v>
      </c>
      <c r="K184">
        <v>234641</v>
      </c>
      <c r="L184" t="s">
        <v>138</v>
      </c>
      <c r="M184">
        <v>5</v>
      </c>
      <c r="N184" t="s">
        <v>31</v>
      </c>
      <c r="O184" t="s">
        <v>146</v>
      </c>
      <c r="P184" t="s">
        <v>104</v>
      </c>
      <c r="Q184">
        <v>234641</v>
      </c>
      <c r="R184" t="s">
        <v>138</v>
      </c>
      <c r="S184">
        <v>5</v>
      </c>
      <c r="T184" t="s">
        <v>31</v>
      </c>
      <c r="AC184" t="str">
        <f>IF(A184="Kumulatif",IFERROR(VLOOKUP(C184,'[1]MASTER KONFIRMASI'!$C:$D,2,0),""),"")</f>
        <v/>
      </c>
      <c r="AD184" t="str">
        <f>IF(A184="Kumulatif",IFERROR(VLOOKUP(C184,'[1]MASTER KONFIRMASI'!$C:$E,3,0),""),"")</f>
        <v/>
      </c>
      <c r="AE184" t="str">
        <f t="shared" si="5"/>
        <v/>
      </c>
      <c r="AF184" t="str">
        <f t="shared" si="6"/>
        <v>Detail-1201-</v>
      </c>
    </row>
    <row r="185" spans="1:32" x14ac:dyDescent="0.25">
      <c r="A185" t="s">
        <v>21</v>
      </c>
      <c r="B185" t="s">
        <v>22</v>
      </c>
      <c r="C185" t="s">
        <v>148</v>
      </c>
      <c r="D185" t="s">
        <v>149</v>
      </c>
      <c r="E185" t="s">
        <v>25</v>
      </c>
      <c r="F185" t="s">
        <v>26</v>
      </c>
      <c r="G185" t="s">
        <v>150</v>
      </c>
      <c r="H185" t="s">
        <v>146</v>
      </c>
      <c r="I185" t="s">
        <v>146</v>
      </c>
      <c r="J185" t="s">
        <v>104</v>
      </c>
      <c r="K185">
        <v>234641</v>
      </c>
      <c r="L185" t="s">
        <v>138</v>
      </c>
      <c r="M185">
        <v>4</v>
      </c>
      <c r="N185" t="s">
        <v>31</v>
      </c>
      <c r="O185" t="s">
        <v>146</v>
      </c>
      <c r="P185" t="s">
        <v>104</v>
      </c>
      <c r="Q185">
        <v>234641</v>
      </c>
      <c r="R185" t="s">
        <v>138</v>
      </c>
      <c r="S185">
        <v>4</v>
      </c>
      <c r="T185" t="s">
        <v>31</v>
      </c>
      <c r="AC185" t="str">
        <f>IF(A185="Kumulatif",IFERROR(VLOOKUP(C185,'[1]MASTER KONFIRMASI'!$C:$D,2,0),""),"")</f>
        <v/>
      </c>
      <c r="AD185" t="str">
        <f>IF(A185="Kumulatif",IFERROR(VLOOKUP(C185,'[1]MASTER KONFIRMASI'!$C:$E,3,0),""),"")</f>
        <v/>
      </c>
      <c r="AE185" t="str">
        <f t="shared" si="5"/>
        <v/>
      </c>
      <c r="AF185" t="str">
        <f t="shared" si="6"/>
        <v>Detail-1201-</v>
      </c>
    </row>
    <row r="186" spans="1:32" x14ac:dyDescent="0.25">
      <c r="A186" t="s">
        <v>21</v>
      </c>
      <c r="B186" t="s">
        <v>22</v>
      </c>
      <c r="C186" t="s">
        <v>148</v>
      </c>
      <c r="D186" t="s">
        <v>149</v>
      </c>
      <c r="E186" t="s">
        <v>25</v>
      </c>
      <c r="F186" t="s">
        <v>26</v>
      </c>
      <c r="G186" t="s">
        <v>150</v>
      </c>
      <c r="H186" t="s">
        <v>146</v>
      </c>
      <c r="I186" t="s">
        <v>146</v>
      </c>
      <c r="J186" t="s">
        <v>104</v>
      </c>
      <c r="K186">
        <v>234641</v>
      </c>
      <c r="L186" t="s">
        <v>138</v>
      </c>
      <c r="M186">
        <v>39</v>
      </c>
      <c r="N186" t="s">
        <v>31</v>
      </c>
      <c r="O186" t="s">
        <v>146</v>
      </c>
      <c r="P186" t="s">
        <v>104</v>
      </c>
      <c r="Q186">
        <v>234641</v>
      </c>
      <c r="R186" t="s">
        <v>138</v>
      </c>
      <c r="S186">
        <v>39</v>
      </c>
      <c r="T186" t="s">
        <v>31</v>
      </c>
      <c r="AC186" t="str">
        <f>IF(A186="Kumulatif",IFERROR(VLOOKUP(C186,'[1]MASTER KONFIRMASI'!$C:$D,2,0),""),"")</f>
        <v/>
      </c>
      <c r="AD186" t="str">
        <f>IF(A186="Kumulatif",IFERROR(VLOOKUP(C186,'[1]MASTER KONFIRMASI'!$C:$E,3,0),""),"")</f>
        <v/>
      </c>
      <c r="AE186" t="str">
        <f t="shared" si="5"/>
        <v/>
      </c>
      <c r="AF186" t="str">
        <f t="shared" si="6"/>
        <v>Detail-1201-</v>
      </c>
    </row>
    <row r="187" spans="1:32" x14ac:dyDescent="0.25">
      <c r="A187" t="s">
        <v>21</v>
      </c>
      <c r="B187" t="s">
        <v>22</v>
      </c>
      <c r="C187" t="s">
        <v>148</v>
      </c>
      <c r="D187" t="s">
        <v>149</v>
      </c>
      <c r="E187" t="s">
        <v>25</v>
      </c>
      <c r="F187" t="s">
        <v>26</v>
      </c>
      <c r="G187" t="s">
        <v>150</v>
      </c>
      <c r="H187" t="s">
        <v>146</v>
      </c>
      <c r="I187" t="s">
        <v>146</v>
      </c>
      <c r="J187" t="s">
        <v>104</v>
      </c>
      <c r="K187">
        <v>234641</v>
      </c>
      <c r="L187" t="s">
        <v>138</v>
      </c>
      <c r="M187">
        <v>8</v>
      </c>
      <c r="N187" t="s">
        <v>31</v>
      </c>
      <c r="O187" t="s">
        <v>146</v>
      </c>
      <c r="P187" t="s">
        <v>104</v>
      </c>
      <c r="Q187">
        <v>234641</v>
      </c>
      <c r="R187" t="s">
        <v>138</v>
      </c>
      <c r="S187">
        <v>8</v>
      </c>
      <c r="T187" t="s">
        <v>31</v>
      </c>
      <c r="AC187" t="str">
        <f>IF(A187="Kumulatif",IFERROR(VLOOKUP(C187,'[1]MASTER KONFIRMASI'!$C:$D,2,0),""),"")</f>
        <v/>
      </c>
      <c r="AD187" t="str">
        <f>IF(A187="Kumulatif",IFERROR(VLOOKUP(C187,'[1]MASTER KONFIRMASI'!$C:$E,3,0),""),"")</f>
        <v/>
      </c>
      <c r="AE187" t="str">
        <f t="shared" si="5"/>
        <v/>
      </c>
      <c r="AF187" t="str">
        <f t="shared" si="6"/>
        <v>Detail-1201-</v>
      </c>
    </row>
    <row r="188" spans="1:32" x14ac:dyDescent="0.25">
      <c r="A188" t="s">
        <v>21</v>
      </c>
      <c r="B188" t="s">
        <v>22</v>
      </c>
      <c r="C188" t="s">
        <v>148</v>
      </c>
      <c r="D188" t="s">
        <v>149</v>
      </c>
      <c r="E188" t="s">
        <v>25</v>
      </c>
      <c r="F188" t="s">
        <v>26</v>
      </c>
      <c r="G188" t="s">
        <v>150</v>
      </c>
      <c r="H188" t="s">
        <v>146</v>
      </c>
      <c r="I188" t="s">
        <v>146</v>
      </c>
      <c r="J188" t="s">
        <v>104</v>
      </c>
      <c r="K188">
        <v>234641</v>
      </c>
      <c r="L188" t="s">
        <v>138</v>
      </c>
      <c r="M188">
        <v>6</v>
      </c>
      <c r="N188" t="s">
        <v>31</v>
      </c>
      <c r="O188" t="s">
        <v>146</v>
      </c>
      <c r="P188" t="s">
        <v>104</v>
      </c>
      <c r="Q188">
        <v>234641</v>
      </c>
      <c r="R188" t="s">
        <v>138</v>
      </c>
      <c r="S188">
        <v>6</v>
      </c>
      <c r="T188" t="s">
        <v>31</v>
      </c>
      <c r="AC188" t="str">
        <f>IF(A188="Kumulatif",IFERROR(VLOOKUP(C188,'[1]MASTER KONFIRMASI'!$C:$D,2,0),""),"")</f>
        <v/>
      </c>
      <c r="AD188" t="str">
        <f>IF(A188="Kumulatif",IFERROR(VLOOKUP(C188,'[1]MASTER KONFIRMASI'!$C:$E,3,0),""),"")</f>
        <v/>
      </c>
      <c r="AE188" t="str">
        <f t="shared" si="5"/>
        <v/>
      </c>
      <c r="AF188" t="str">
        <f t="shared" si="6"/>
        <v>Detail-1201-</v>
      </c>
    </row>
    <row r="189" spans="1:32" x14ac:dyDescent="0.25">
      <c r="A189" t="s">
        <v>21</v>
      </c>
      <c r="B189" t="s">
        <v>22</v>
      </c>
      <c r="C189" t="s">
        <v>148</v>
      </c>
      <c r="D189" t="s">
        <v>149</v>
      </c>
      <c r="E189" t="s">
        <v>25</v>
      </c>
      <c r="F189" t="s">
        <v>26</v>
      </c>
      <c r="G189" t="s">
        <v>150</v>
      </c>
      <c r="H189" t="s">
        <v>146</v>
      </c>
      <c r="I189" t="s">
        <v>146</v>
      </c>
      <c r="J189" t="s">
        <v>104</v>
      </c>
      <c r="K189">
        <v>234641</v>
      </c>
      <c r="L189" t="s">
        <v>138</v>
      </c>
      <c r="M189">
        <v>4</v>
      </c>
      <c r="N189" t="s">
        <v>31</v>
      </c>
      <c r="O189" t="s">
        <v>146</v>
      </c>
      <c r="P189" t="s">
        <v>104</v>
      </c>
      <c r="Q189">
        <v>234641</v>
      </c>
      <c r="R189" t="s">
        <v>138</v>
      </c>
      <c r="S189">
        <v>4</v>
      </c>
      <c r="T189" t="s">
        <v>31</v>
      </c>
      <c r="AC189" t="str">
        <f>IF(A189="Kumulatif",IFERROR(VLOOKUP(C189,'[1]MASTER KONFIRMASI'!$C:$D,2,0),""),"")</f>
        <v/>
      </c>
      <c r="AD189" t="str">
        <f>IF(A189="Kumulatif",IFERROR(VLOOKUP(C189,'[1]MASTER KONFIRMASI'!$C:$E,3,0),""),"")</f>
        <v/>
      </c>
      <c r="AE189" t="str">
        <f t="shared" si="5"/>
        <v/>
      </c>
      <c r="AF189" t="str">
        <f t="shared" si="6"/>
        <v>Detail-1201-</v>
      </c>
    </row>
    <row r="190" spans="1:32" x14ac:dyDescent="0.25">
      <c r="A190" t="s">
        <v>21</v>
      </c>
      <c r="B190" t="s">
        <v>22</v>
      </c>
      <c r="C190" t="s">
        <v>148</v>
      </c>
      <c r="D190" t="s">
        <v>149</v>
      </c>
      <c r="E190" t="s">
        <v>25</v>
      </c>
      <c r="F190" t="s">
        <v>26</v>
      </c>
      <c r="G190" t="s">
        <v>150</v>
      </c>
      <c r="H190" t="s">
        <v>146</v>
      </c>
      <c r="I190" t="s">
        <v>146</v>
      </c>
      <c r="J190" t="s">
        <v>104</v>
      </c>
      <c r="K190">
        <v>234641</v>
      </c>
      <c r="L190" t="s">
        <v>138</v>
      </c>
      <c r="M190">
        <v>1</v>
      </c>
      <c r="N190" t="s">
        <v>31</v>
      </c>
      <c r="O190" t="s">
        <v>146</v>
      </c>
      <c r="P190" t="s">
        <v>104</v>
      </c>
      <c r="Q190">
        <v>234641</v>
      </c>
      <c r="R190" t="s">
        <v>138</v>
      </c>
      <c r="S190">
        <v>1</v>
      </c>
      <c r="T190" t="s">
        <v>31</v>
      </c>
      <c r="AC190" t="str">
        <f>IF(A190="Kumulatif",IFERROR(VLOOKUP(C190,'[1]MASTER KONFIRMASI'!$C:$D,2,0),""),"")</f>
        <v/>
      </c>
      <c r="AD190" t="str">
        <f>IF(A190="Kumulatif",IFERROR(VLOOKUP(C190,'[1]MASTER KONFIRMASI'!$C:$E,3,0),""),"")</f>
        <v/>
      </c>
      <c r="AE190" t="str">
        <f t="shared" si="5"/>
        <v/>
      </c>
      <c r="AF190" t="str">
        <f t="shared" si="6"/>
        <v>Detail-1201-</v>
      </c>
    </row>
    <row r="191" spans="1:32" x14ac:dyDescent="0.25">
      <c r="A191" s="1" t="s">
        <v>32</v>
      </c>
      <c r="B191" s="1" t="s">
        <v>22</v>
      </c>
      <c r="C191" s="1" t="s">
        <v>148</v>
      </c>
      <c r="D191" s="1" t="s">
        <v>149</v>
      </c>
      <c r="E191" s="1" t="s">
        <v>25</v>
      </c>
      <c r="F191" s="1" t="s">
        <v>26</v>
      </c>
      <c r="G191" s="1" t="s">
        <v>150</v>
      </c>
      <c r="H191" s="1" t="s">
        <v>146</v>
      </c>
      <c r="I191" s="1" t="s">
        <v>146</v>
      </c>
      <c r="J191" s="1"/>
      <c r="K191" s="1"/>
      <c r="L191" s="1"/>
      <c r="M191" s="1">
        <v>600</v>
      </c>
      <c r="N191" s="1" t="s">
        <v>31</v>
      </c>
      <c r="O191" s="1" t="s">
        <v>146</v>
      </c>
      <c r="P191" s="1"/>
      <c r="Q191" s="1"/>
      <c r="R191" s="1"/>
      <c r="S191" s="1">
        <v>600</v>
      </c>
      <c r="T191" s="1" t="s">
        <v>31</v>
      </c>
      <c r="U191" s="1" t="s">
        <v>146</v>
      </c>
      <c r="V191" s="1"/>
      <c r="W191" s="1"/>
      <c r="X191" s="1">
        <v>600</v>
      </c>
      <c r="Y191" s="1" t="s">
        <v>31</v>
      </c>
      <c r="Z191" s="1" t="s">
        <v>33</v>
      </c>
      <c r="AA191" s="1" t="s">
        <v>33</v>
      </c>
      <c r="AB191" s="1" t="s">
        <v>34</v>
      </c>
      <c r="AC191" t="str">
        <f>IF(A191="Kumulatif",IFERROR(VLOOKUP(C191,'[1]MASTER KONFIRMASI'!$C:$D,2,0),""),"")</f>
        <v/>
      </c>
      <c r="AD191" t="str">
        <f>IF(A191="Kumulatif",IFERROR(VLOOKUP(C191,'[1]MASTER KONFIRMASI'!$C:$E,3,0),""),"")</f>
        <v/>
      </c>
      <c r="AE191" t="str">
        <f t="shared" si="5"/>
        <v/>
      </c>
      <c r="AF191" t="str">
        <f t="shared" si="6"/>
        <v>PER UoM-1201-QTY PER UoM SESUAI</v>
      </c>
    </row>
    <row r="192" spans="1:32" x14ac:dyDescent="0.25">
      <c r="A192" s="2" t="s">
        <v>35</v>
      </c>
      <c r="B192" s="2" t="s">
        <v>22</v>
      </c>
      <c r="C192" s="2" t="s">
        <v>148</v>
      </c>
      <c r="D192" s="2" t="s">
        <v>149</v>
      </c>
      <c r="E192" s="2" t="s">
        <v>25</v>
      </c>
      <c r="F192" s="2" t="s">
        <v>26</v>
      </c>
      <c r="G192" s="2" t="s">
        <v>150</v>
      </c>
      <c r="H192" s="2" t="s">
        <v>146</v>
      </c>
      <c r="I192" s="2" t="s">
        <v>146</v>
      </c>
      <c r="J192" s="2"/>
      <c r="K192" s="2"/>
      <c r="L192" s="2"/>
      <c r="M192" s="2">
        <v>600</v>
      </c>
      <c r="N192" s="2"/>
      <c r="O192" s="2" t="s">
        <v>146</v>
      </c>
      <c r="P192" s="2"/>
      <c r="Q192" s="2"/>
      <c r="R192" s="2"/>
      <c r="S192" s="2">
        <v>600</v>
      </c>
      <c r="T192" s="2"/>
      <c r="U192" s="2" t="s">
        <v>146</v>
      </c>
      <c r="V192" s="2"/>
      <c r="W192" s="2"/>
      <c r="X192" s="2">
        <v>600</v>
      </c>
      <c r="Y192" s="2"/>
      <c r="Z192" s="2" t="s">
        <v>33</v>
      </c>
      <c r="AA192" s="2" t="s">
        <v>33</v>
      </c>
      <c r="AB192" s="2" t="s">
        <v>36</v>
      </c>
      <c r="AC192" t="str">
        <f>IF(A192="Kumulatif",IFERROR(VLOOKUP(C192,'[1]MASTER KONFIRMASI'!$C:$D,2,0),""),"")</f>
        <v/>
      </c>
      <c r="AD192" t="str">
        <f>IF(A192="Kumulatif",IFERROR(VLOOKUP(C192,'[1]MASTER KONFIRMASI'!$C:$E,3,0),""),"")</f>
        <v/>
      </c>
      <c r="AE192" t="str">
        <f t="shared" si="5"/>
        <v>SESUAI</v>
      </c>
      <c r="AF192" t="str">
        <f t="shared" si="6"/>
        <v>Kumulatif-1201-SESUAI</v>
      </c>
    </row>
    <row r="193" spans="1:32" x14ac:dyDescent="0.25">
      <c r="A193" t="s">
        <v>21</v>
      </c>
      <c r="B193" t="s">
        <v>22</v>
      </c>
      <c r="C193" t="s">
        <v>152</v>
      </c>
      <c r="D193" t="s">
        <v>153</v>
      </c>
      <c r="E193" t="s">
        <v>25</v>
      </c>
      <c r="F193" t="s">
        <v>26</v>
      </c>
      <c r="G193" t="s">
        <v>154</v>
      </c>
      <c r="H193" t="s">
        <v>155</v>
      </c>
      <c r="I193" t="s">
        <v>155</v>
      </c>
      <c r="J193" t="s">
        <v>29</v>
      </c>
      <c r="K193">
        <v>209615</v>
      </c>
      <c r="L193" t="s">
        <v>156</v>
      </c>
      <c r="M193">
        <v>782</v>
      </c>
      <c r="N193" t="s">
        <v>31</v>
      </c>
      <c r="O193" t="s">
        <v>155</v>
      </c>
      <c r="P193" t="s">
        <v>29</v>
      </c>
      <c r="Q193">
        <v>209615</v>
      </c>
      <c r="R193" t="s">
        <v>156</v>
      </c>
      <c r="S193">
        <v>782</v>
      </c>
      <c r="T193" t="s">
        <v>31</v>
      </c>
      <c r="AC193" t="str">
        <f>IF(A193="Kumulatif",IFERROR(VLOOKUP(C193,'[1]MASTER KONFIRMASI'!$C:$D,2,0),""),"")</f>
        <v/>
      </c>
      <c r="AD193" t="str">
        <f>IF(A193="Kumulatif",IFERROR(VLOOKUP(C193,'[1]MASTER KONFIRMASI'!$C:$E,3,0),""),"")</f>
        <v/>
      </c>
      <c r="AE193" t="str">
        <f t="shared" si="5"/>
        <v/>
      </c>
      <c r="AF193" t="str">
        <f t="shared" si="6"/>
        <v>Detail-1201-</v>
      </c>
    </row>
    <row r="194" spans="1:32" x14ac:dyDescent="0.25">
      <c r="A194" s="1" t="s">
        <v>32</v>
      </c>
      <c r="B194" s="1" t="s">
        <v>22</v>
      </c>
      <c r="C194" s="1" t="s">
        <v>152</v>
      </c>
      <c r="D194" s="1" t="s">
        <v>153</v>
      </c>
      <c r="E194" s="1" t="s">
        <v>25</v>
      </c>
      <c r="F194" s="1" t="s">
        <v>26</v>
      </c>
      <c r="G194" s="1" t="s">
        <v>154</v>
      </c>
      <c r="H194" s="1" t="s">
        <v>155</v>
      </c>
      <c r="I194" s="1" t="s">
        <v>155</v>
      </c>
      <c r="J194" s="1"/>
      <c r="K194" s="1"/>
      <c r="L194" s="1"/>
      <c r="M194" s="1">
        <v>782</v>
      </c>
      <c r="N194" s="1" t="s">
        <v>31</v>
      </c>
      <c r="O194" s="1" t="s">
        <v>155</v>
      </c>
      <c r="P194" s="1"/>
      <c r="Q194" s="1"/>
      <c r="R194" s="1"/>
      <c r="S194" s="1">
        <v>782</v>
      </c>
      <c r="T194" s="1" t="s">
        <v>31</v>
      </c>
      <c r="U194" s="1" t="s">
        <v>155</v>
      </c>
      <c r="V194" s="1"/>
      <c r="W194" s="1"/>
      <c r="X194" s="1">
        <v>782</v>
      </c>
      <c r="Y194" s="1" t="s">
        <v>31</v>
      </c>
      <c r="Z194" s="1" t="s">
        <v>33</v>
      </c>
      <c r="AA194" s="1" t="s">
        <v>33</v>
      </c>
      <c r="AB194" s="1" t="s">
        <v>34</v>
      </c>
      <c r="AC194" t="str">
        <f>IF(A194="Kumulatif",IFERROR(VLOOKUP(C194,'[1]MASTER KONFIRMASI'!$C:$D,2,0),""),"")</f>
        <v/>
      </c>
      <c r="AD194" t="str">
        <f>IF(A194="Kumulatif",IFERROR(VLOOKUP(C194,'[1]MASTER KONFIRMASI'!$C:$E,3,0),""),"")</f>
        <v/>
      </c>
      <c r="AE194" t="str">
        <f t="shared" si="5"/>
        <v/>
      </c>
      <c r="AF194" t="str">
        <f t="shared" si="6"/>
        <v>PER UoM-1201-QTY PER UoM SESUAI</v>
      </c>
    </row>
    <row r="195" spans="1:32" x14ac:dyDescent="0.25">
      <c r="A195" s="2" t="s">
        <v>35</v>
      </c>
      <c r="B195" s="2" t="s">
        <v>22</v>
      </c>
      <c r="C195" s="2" t="s">
        <v>152</v>
      </c>
      <c r="D195" s="2" t="s">
        <v>153</v>
      </c>
      <c r="E195" s="2" t="s">
        <v>25</v>
      </c>
      <c r="F195" s="2" t="s">
        <v>26</v>
      </c>
      <c r="G195" s="2" t="s">
        <v>154</v>
      </c>
      <c r="H195" s="2" t="s">
        <v>155</v>
      </c>
      <c r="I195" s="2" t="s">
        <v>155</v>
      </c>
      <c r="J195" s="2"/>
      <c r="K195" s="2"/>
      <c r="L195" s="2"/>
      <c r="M195" s="2">
        <v>782</v>
      </c>
      <c r="N195" s="2"/>
      <c r="O195" s="2" t="s">
        <v>155</v>
      </c>
      <c r="P195" s="2"/>
      <c r="Q195" s="2"/>
      <c r="R195" s="2"/>
      <c r="S195" s="2">
        <v>782</v>
      </c>
      <c r="T195" s="2"/>
      <c r="U195" s="2" t="s">
        <v>155</v>
      </c>
      <c r="V195" s="2"/>
      <c r="W195" s="2"/>
      <c r="X195" s="2">
        <v>782</v>
      </c>
      <c r="Y195" s="2"/>
      <c r="Z195" s="2" t="s">
        <v>33</v>
      </c>
      <c r="AA195" s="2" t="s">
        <v>33</v>
      </c>
      <c r="AB195" s="2" t="s">
        <v>36</v>
      </c>
      <c r="AC195" t="str">
        <f>IF(A195="Kumulatif",IFERROR(VLOOKUP(C195,'[1]MASTER KONFIRMASI'!$C:$D,2,0),""),"")</f>
        <v/>
      </c>
      <c r="AD195" t="str">
        <f>IF(A195="Kumulatif",IFERROR(VLOOKUP(C195,'[1]MASTER KONFIRMASI'!$C:$E,3,0),""),"")</f>
        <v/>
      </c>
      <c r="AE195" t="str">
        <f t="shared" ref="AE195:AE258" si="7">IF(A195&lt;&gt;"Kumulatif","",IF(AND(A195="Kumulatif",AB195="SESUAI"),"SESUAI",IF(AND(A195="Kumulatif",AB195&lt;&gt;"SESUAI",AD195="KONFIRMASI DITERIMA"),"SESUAI",IF(AND(A195="Kumulatif",AB195&lt;&gt;"SESUAI",OR(AD195&lt;&gt;"KONFIRMASI DITERIMA",AD195="")),"TIDAK SESUAI","CEK"))))</f>
        <v>SESUAI</v>
      </c>
      <c r="AF195" t="str">
        <f t="shared" si="6"/>
        <v>Kumulatif-1201-SESUAI</v>
      </c>
    </row>
    <row r="196" spans="1:32" x14ac:dyDescent="0.25">
      <c r="A196" t="s">
        <v>21</v>
      </c>
      <c r="B196" t="s">
        <v>22</v>
      </c>
      <c r="C196" t="s">
        <v>157</v>
      </c>
      <c r="D196" t="s">
        <v>158</v>
      </c>
      <c r="E196" t="s">
        <v>25</v>
      </c>
      <c r="F196" t="s">
        <v>26</v>
      </c>
      <c r="G196" t="s">
        <v>159</v>
      </c>
      <c r="H196" t="s">
        <v>155</v>
      </c>
      <c r="I196" t="s">
        <v>155</v>
      </c>
      <c r="J196" t="s">
        <v>29</v>
      </c>
      <c r="K196">
        <v>209615</v>
      </c>
      <c r="L196" t="s">
        <v>156</v>
      </c>
      <c r="M196">
        <v>873</v>
      </c>
      <c r="N196" t="s">
        <v>31</v>
      </c>
      <c r="O196" t="s">
        <v>155</v>
      </c>
      <c r="P196" t="s">
        <v>29</v>
      </c>
      <c r="Q196">
        <v>209615</v>
      </c>
      <c r="R196" t="s">
        <v>156</v>
      </c>
      <c r="S196">
        <v>873</v>
      </c>
      <c r="T196" t="s">
        <v>31</v>
      </c>
      <c r="AC196" t="str">
        <f>IF(A196="Kumulatif",IFERROR(VLOOKUP(C196,'[1]MASTER KONFIRMASI'!$C:$D,2,0),""),"")</f>
        <v/>
      </c>
      <c r="AD196" t="str">
        <f>IF(A196="Kumulatif",IFERROR(VLOOKUP(C196,'[1]MASTER KONFIRMASI'!$C:$E,3,0),""),"")</f>
        <v/>
      </c>
      <c r="AE196" t="str">
        <f t="shared" si="7"/>
        <v/>
      </c>
      <c r="AF196" t="str">
        <f t="shared" ref="AF196:AF259" si="8">A196&amp;"-"&amp;LEFT(TRIM(B196),4)&amp;"-"&amp;AB196</f>
        <v>Detail-1201-</v>
      </c>
    </row>
    <row r="197" spans="1:32" x14ac:dyDescent="0.25">
      <c r="A197" s="1" t="s">
        <v>32</v>
      </c>
      <c r="B197" s="1" t="s">
        <v>22</v>
      </c>
      <c r="C197" s="1" t="s">
        <v>157</v>
      </c>
      <c r="D197" s="1" t="s">
        <v>158</v>
      </c>
      <c r="E197" s="1" t="s">
        <v>25</v>
      </c>
      <c r="F197" s="1" t="s">
        <v>26</v>
      </c>
      <c r="G197" s="1" t="s">
        <v>159</v>
      </c>
      <c r="H197" s="1" t="s">
        <v>155</v>
      </c>
      <c r="I197" s="1" t="s">
        <v>155</v>
      </c>
      <c r="J197" s="1"/>
      <c r="K197" s="1"/>
      <c r="L197" s="1"/>
      <c r="M197" s="1">
        <v>873</v>
      </c>
      <c r="N197" s="1" t="s">
        <v>31</v>
      </c>
      <c r="O197" s="1" t="s">
        <v>155</v>
      </c>
      <c r="P197" s="1"/>
      <c r="Q197" s="1"/>
      <c r="R197" s="1"/>
      <c r="S197" s="1">
        <v>873</v>
      </c>
      <c r="T197" s="1" t="s">
        <v>31</v>
      </c>
      <c r="U197" s="1" t="s">
        <v>155</v>
      </c>
      <c r="V197" s="1"/>
      <c r="W197" s="1"/>
      <c r="X197" s="1">
        <v>873</v>
      </c>
      <c r="Y197" s="1" t="s">
        <v>31</v>
      </c>
      <c r="Z197" s="1" t="s">
        <v>33</v>
      </c>
      <c r="AA197" s="1" t="s">
        <v>33</v>
      </c>
      <c r="AB197" s="1" t="s">
        <v>34</v>
      </c>
      <c r="AC197" t="str">
        <f>IF(A197="Kumulatif",IFERROR(VLOOKUP(C197,'[1]MASTER KONFIRMASI'!$C:$D,2,0),""),"")</f>
        <v/>
      </c>
      <c r="AD197" t="str">
        <f>IF(A197="Kumulatif",IFERROR(VLOOKUP(C197,'[1]MASTER KONFIRMASI'!$C:$E,3,0),""),"")</f>
        <v/>
      </c>
      <c r="AE197" t="str">
        <f t="shared" si="7"/>
        <v/>
      </c>
      <c r="AF197" t="str">
        <f t="shared" si="8"/>
        <v>PER UoM-1201-QTY PER UoM SESUAI</v>
      </c>
    </row>
    <row r="198" spans="1:32" x14ac:dyDescent="0.25">
      <c r="A198" s="2" t="s">
        <v>35</v>
      </c>
      <c r="B198" s="2" t="s">
        <v>22</v>
      </c>
      <c r="C198" s="2" t="s">
        <v>157</v>
      </c>
      <c r="D198" s="2" t="s">
        <v>158</v>
      </c>
      <c r="E198" s="2" t="s">
        <v>25</v>
      </c>
      <c r="F198" s="2" t="s">
        <v>26</v>
      </c>
      <c r="G198" s="2" t="s">
        <v>159</v>
      </c>
      <c r="H198" s="2" t="s">
        <v>155</v>
      </c>
      <c r="I198" s="2" t="s">
        <v>155</v>
      </c>
      <c r="J198" s="2"/>
      <c r="K198" s="2"/>
      <c r="L198" s="2"/>
      <c r="M198" s="2">
        <v>873</v>
      </c>
      <c r="N198" s="2"/>
      <c r="O198" s="2" t="s">
        <v>155</v>
      </c>
      <c r="P198" s="2"/>
      <c r="Q198" s="2"/>
      <c r="R198" s="2"/>
      <c r="S198" s="2">
        <v>873</v>
      </c>
      <c r="T198" s="2"/>
      <c r="U198" s="2" t="s">
        <v>155</v>
      </c>
      <c r="V198" s="2"/>
      <c r="W198" s="2"/>
      <c r="X198" s="2">
        <v>873</v>
      </c>
      <c r="Y198" s="2"/>
      <c r="Z198" s="2" t="s">
        <v>33</v>
      </c>
      <c r="AA198" s="2" t="s">
        <v>33</v>
      </c>
      <c r="AB198" s="2" t="s">
        <v>36</v>
      </c>
      <c r="AC198" t="str">
        <f>IF(A198="Kumulatif",IFERROR(VLOOKUP(C198,'[1]MASTER KONFIRMASI'!$C:$D,2,0),""),"")</f>
        <v/>
      </c>
      <c r="AD198" t="str">
        <f>IF(A198="Kumulatif",IFERROR(VLOOKUP(C198,'[1]MASTER KONFIRMASI'!$C:$E,3,0),""),"")</f>
        <v/>
      </c>
      <c r="AE198" t="str">
        <f t="shared" si="7"/>
        <v>SESUAI</v>
      </c>
      <c r="AF198" t="str">
        <f t="shared" si="8"/>
        <v>Kumulatif-1201-SESUAI</v>
      </c>
    </row>
    <row r="199" spans="1:32" x14ac:dyDescent="0.25">
      <c r="A199" t="s">
        <v>21</v>
      </c>
      <c r="B199" t="s">
        <v>22</v>
      </c>
      <c r="C199" t="s">
        <v>160</v>
      </c>
      <c r="D199" t="s">
        <v>161</v>
      </c>
      <c r="E199" t="s">
        <v>25</v>
      </c>
      <c r="F199" t="s">
        <v>26</v>
      </c>
      <c r="G199" t="s">
        <v>162</v>
      </c>
      <c r="H199" t="s">
        <v>155</v>
      </c>
      <c r="I199" t="s">
        <v>155</v>
      </c>
      <c r="J199" t="s">
        <v>29</v>
      </c>
      <c r="K199">
        <v>293018</v>
      </c>
      <c r="L199" t="s">
        <v>40</v>
      </c>
      <c r="M199">
        <v>175</v>
      </c>
      <c r="N199" t="s">
        <v>41</v>
      </c>
      <c r="O199" t="s">
        <v>155</v>
      </c>
      <c r="P199" t="s">
        <v>29</v>
      </c>
      <c r="Q199">
        <v>293018</v>
      </c>
      <c r="R199" t="s">
        <v>40</v>
      </c>
      <c r="S199">
        <v>175</v>
      </c>
      <c r="T199" t="s">
        <v>41</v>
      </c>
      <c r="AC199" t="str">
        <f>IF(A199="Kumulatif",IFERROR(VLOOKUP(C199,'[1]MASTER KONFIRMASI'!$C:$D,2,0),""),"")</f>
        <v/>
      </c>
      <c r="AD199" t="str">
        <f>IF(A199="Kumulatif",IFERROR(VLOOKUP(C199,'[1]MASTER KONFIRMASI'!$C:$E,3,0),""),"")</f>
        <v/>
      </c>
      <c r="AE199" t="str">
        <f t="shared" si="7"/>
        <v/>
      </c>
      <c r="AF199" t="str">
        <f t="shared" si="8"/>
        <v>Detail-1201-</v>
      </c>
    </row>
    <row r="200" spans="1:32" x14ac:dyDescent="0.25">
      <c r="A200" s="1" t="s">
        <v>32</v>
      </c>
      <c r="B200" s="1" t="s">
        <v>22</v>
      </c>
      <c r="C200" s="1" t="s">
        <v>160</v>
      </c>
      <c r="D200" s="1" t="s">
        <v>161</v>
      </c>
      <c r="E200" s="1" t="s">
        <v>25</v>
      </c>
      <c r="F200" s="1" t="s">
        <v>26</v>
      </c>
      <c r="G200" s="1" t="s">
        <v>162</v>
      </c>
      <c r="H200" s="1" t="s">
        <v>155</v>
      </c>
      <c r="I200" s="1" t="s">
        <v>155</v>
      </c>
      <c r="J200" s="1"/>
      <c r="K200" s="1"/>
      <c r="L200" s="1"/>
      <c r="M200" s="1">
        <v>175</v>
      </c>
      <c r="N200" s="1" t="s">
        <v>41</v>
      </c>
      <c r="O200" s="1" t="s">
        <v>155</v>
      </c>
      <c r="P200" s="1"/>
      <c r="Q200" s="1"/>
      <c r="R200" s="1"/>
      <c r="S200" s="1">
        <v>175</v>
      </c>
      <c r="T200" s="1" t="s">
        <v>41</v>
      </c>
      <c r="U200" s="1" t="s">
        <v>155</v>
      </c>
      <c r="V200" s="1"/>
      <c r="W200" s="1"/>
      <c r="X200" s="1">
        <v>175</v>
      </c>
      <c r="Y200" s="1" t="s">
        <v>41</v>
      </c>
      <c r="Z200" s="1" t="s">
        <v>33</v>
      </c>
      <c r="AA200" s="1" t="s">
        <v>33</v>
      </c>
      <c r="AB200" s="1" t="s">
        <v>34</v>
      </c>
      <c r="AC200" t="str">
        <f>IF(A200="Kumulatif",IFERROR(VLOOKUP(C200,'[1]MASTER KONFIRMASI'!$C:$D,2,0),""),"")</f>
        <v/>
      </c>
      <c r="AD200" t="str">
        <f>IF(A200="Kumulatif",IFERROR(VLOOKUP(C200,'[1]MASTER KONFIRMASI'!$C:$E,3,0),""),"")</f>
        <v/>
      </c>
      <c r="AE200" t="str">
        <f t="shared" si="7"/>
        <v/>
      </c>
      <c r="AF200" t="str">
        <f t="shared" si="8"/>
        <v>PER UoM-1201-QTY PER UoM SESUAI</v>
      </c>
    </row>
    <row r="201" spans="1:32" x14ac:dyDescent="0.25">
      <c r="A201" s="2" t="s">
        <v>35</v>
      </c>
      <c r="B201" s="2" t="s">
        <v>22</v>
      </c>
      <c r="C201" s="2" t="s">
        <v>160</v>
      </c>
      <c r="D201" s="2" t="s">
        <v>161</v>
      </c>
      <c r="E201" s="2" t="s">
        <v>25</v>
      </c>
      <c r="F201" s="2" t="s">
        <v>26</v>
      </c>
      <c r="G201" s="2" t="s">
        <v>162</v>
      </c>
      <c r="H201" s="2" t="s">
        <v>155</v>
      </c>
      <c r="I201" s="2" t="s">
        <v>155</v>
      </c>
      <c r="J201" s="2"/>
      <c r="K201" s="2"/>
      <c r="L201" s="2"/>
      <c r="M201" s="2">
        <v>175</v>
      </c>
      <c r="N201" s="2"/>
      <c r="O201" s="2" t="s">
        <v>155</v>
      </c>
      <c r="P201" s="2"/>
      <c r="Q201" s="2"/>
      <c r="R201" s="2"/>
      <c r="S201" s="2">
        <v>175</v>
      </c>
      <c r="T201" s="2"/>
      <c r="U201" s="2" t="s">
        <v>155</v>
      </c>
      <c r="V201" s="2"/>
      <c r="W201" s="2"/>
      <c r="X201" s="2">
        <v>175</v>
      </c>
      <c r="Y201" s="2"/>
      <c r="Z201" s="2" t="s">
        <v>33</v>
      </c>
      <c r="AA201" s="2" t="s">
        <v>33</v>
      </c>
      <c r="AB201" s="2" t="s">
        <v>36</v>
      </c>
      <c r="AC201" t="str">
        <f>IF(A201="Kumulatif",IFERROR(VLOOKUP(C201,'[1]MASTER KONFIRMASI'!$C:$D,2,0),""),"")</f>
        <v/>
      </c>
      <c r="AD201" t="str">
        <f>IF(A201="Kumulatif",IFERROR(VLOOKUP(C201,'[1]MASTER KONFIRMASI'!$C:$E,3,0),""),"")</f>
        <v/>
      </c>
      <c r="AE201" t="str">
        <f t="shared" si="7"/>
        <v>SESUAI</v>
      </c>
      <c r="AF201" t="str">
        <f t="shared" si="8"/>
        <v>Kumulatif-1201-SESUAI</v>
      </c>
    </row>
    <row r="202" spans="1:32" x14ac:dyDescent="0.25">
      <c r="A202" t="s">
        <v>21</v>
      </c>
      <c r="B202" t="s">
        <v>22</v>
      </c>
      <c r="C202" t="s">
        <v>163</v>
      </c>
      <c r="D202" t="s">
        <v>164</v>
      </c>
      <c r="E202" t="s">
        <v>25</v>
      </c>
      <c r="F202" t="s">
        <v>26</v>
      </c>
      <c r="G202" t="s">
        <v>165</v>
      </c>
      <c r="H202" t="s">
        <v>166</v>
      </c>
      <c r="I202" t="s">
        <v>166</v>
      </c>
      <c r="J202" t="s">
        <v>29</v>
      </c>
      <c r="K202">
        <v>293018</v>
      </c>
      <c r="L202" t="s">
        <v>40</v>
      </c>
      <c r="M202">
        <v>97</v>
      </c>
      <c r="N202" t="s">
        <v>41</v>
      </c>
      <c r="O202" t="s">
        <v>166</v>
      </c>
      <c r="P202" t="s">
        <v>29</v>
      </c>
      <c r="Q202">
        <v>293018</v>
      </c>
      <c r="R202" t="s">
        <v>40</v>
      </c>
      <c r="S202">
        <v>97</v>
      </c>
      <c r="T202" t="s">
        <v>41</v>
      </c>
      <c r="AC202" t="str">
        <f>IF(A202="Kumulatif",IFERROR(VLOOKUP(C202,'[1]MASTER KONFIRMASI'!$C:$D,2,0),""),"")</f>
        <v/>
      </c>
      <c r="AD202" t="str">
        <f>IF(A202="Kumulatif",IFERROR(VLOOKUP(C202,'[1]MASTER KONFIRMASI'!$C:$E,3,0),""),"")</f>
        <v/>
      </c>
      <c r="AE202" t="str">
        <f t="shared" si="7"/>
        <v/>
      </c>
      <c r="AF202" t="str">
        <f t="shared" si="8"/>
        <v>Detail-1201-</v>
      </c>
    </row>
    <row r="203" spans="1:32" x14ac:dyDescent="0.25">
      <c r="A203" s="1" t="s">
        <v>32</v>
      </c>
      <c r="B203" s="1" t="s">
        <v>22</v>
      </c>
      <c r="C203" s="1" t="s">
        <v>163</v>
      </c>
      <c r="D203" s="1" t="s">
        <v>164</v>
      </c>
      <c r="E203" s="1" t="s">
        <v>25</v>
      </c>
      <c r="F203" s="1" t="s">
        <v>26</v>
      </c>
      <c r="G203" s="1" t="s">
        <v>165</v>
      </c>
      <c r="H203" s="1" t="s">
        <v>166</v>
      </c>
      <c r="I203" s="1" t="s">
        <v>166</v>
      </c>
      <c r="J203" s="1"/>
      <c r="K203" s="1"/>
      <c r="L203" s="1"/>
      <c r="M203" s="1">
        <v>97</v>
      </c>
      <c r="N203" s="1" t="s">
        <v>41</v>
      </c>
      <c r="O203" s="1" t="s">
        <v>166</v>
      </c>
      <c r="P203" s="1"/>
      <c r="Q203" s="1"/>
      <c r="R203" s="1"/>
      <c r="S203" s="1">
        <v>97</v>
      </c>
      <c r="T203" s="1" t="s">
        <v>41</v>
      </c>
      <c r="U203" s="1" t="s">
        <v>166</v>
      </c>
      <c r="V203" s="1"/>
      <c r="W203" s="1"/>
      <c r="X203" s="1">
        <v>97</v>
      </c>
      <c r="Y203" s="1" t="s">
        <v>41</v>
      </c>
      <c r="Z203" s="1" t="s">
        <v>33</v>
      </c>
      <c r="AA203" s="1" t="s">
        <v>33</v>
      </c>
      <c r="AB203" s="1" t="s">
        <v>34</v>
      </c>
      <c r="AC203" t="str">
        <f>IF(A203="Kumulatif",IFERROR(VLOOKUP(C203,'[1]MASTER KONFIRMASI'!$C:$D,2,0),""),"")</f>
        <v/>
      </c>
      <c r="AD203" t="str">
        <f>IF(A203="Kumulatif",IFERROR(VLOOKUP(C203,'[1]MASTER KONFIRMASI'!$C:$E,3,0),""),"")</f>
        <v/>
      </c>
      <c r="AE203" t="str">
        <f t="shared" si="7"/>
        <v/>
      </c>
      <c r="AF203" t="str">
        <f t="shared" si="8"/>
        <v>PER UoM-1201-QTY PER UoM SESUAI</v>
      </c>
    </row>
    <row r="204" spans="1:32" x14ac:dyDescent="0.25">
      <c r="A204" s="2" t="s">
        <v>35</v>
      </c>
      <c r="B204" s="2" t="s">
        <v>22</v>
      </c>
      <c r="C204" s="2" t="s">
        <v>163</v>
      </c>
      <c r="D204" s="2" t="s">
        <v>164</v>
      </c>
      <c r="E204" s="2" t="s">
        <v>25</v>
      </c>
      <c r="F204" s="2" t="s">
        <v>26</v>
      </c>
      <c r="G204" s="2" t="s">
        <v>165</v>
      </c>
      <c r="H204" s="2" t="s">
        <v>166</v>
      </c>
      <c r="I204" s="2" t="s">
        <v>166</v>
      </c>
      <c r="J204" s="2"/>
      <c r="K204" s="2"/>
      <c r="L204" s="2"/>
      <c r="M204" s="2">
        <v>97</v>
      </c>
      <c r="N204" s="2"/>
      <c r="O204" s="2" t="s">
        <v>166</v>
      </c>
      <c r="P204" s="2"/>
      <c r="Q204" s="2"/>
      <c r="R204" s="2"/>
      <c r="S204" s="2">
        <v>97</v>
      </c>
      <c r="T204" s="2"/>
      <c r="U204" s="2" t="s">
        <v>166</v>
      </c>
      <c r="V204" s="2"/>
      <c r="W204" s="2"/>
      <c r="X204" s="2">
        <v>97</v>
      </c>
      <c r="Y204" s="2"/>
      <c r="Z204" s="2" t="s">
        <v>33</v>
      </c>
      <c r="AA204" s="2" t="s">
        <v>33</v>
      </c>
      <c r="AB204" s="2" t="s">
        <v>36</v>
      </c>
      <c r="AC204" t="str">
        <f>IF(A204="Kumulatif",IFERROR(VLOOKUP(C204,'[1]MASTER KONFIRMASI'!$C:$D,2,0),""),"")</f>
        <v/>
      </c>
      <c r="AD204" t="str">
        <f>IF(A204="Kumulatif",IFERROR(VLOOKUP(C204,'[1]MASTER KONFIRMASI'!$C:$E,3,0),""),"")</f>
        <v/>
      </c>
      <c r="AE204" t="str">
        <f t="shared" si="7"/>
        <v>SESUAI</v>
      </c>
      <c r="AF204" t="str">
        <f t="shared" si="8"/>
        <v>Kumulatif-1201-SESUAI</v>
      </c>
    </row>
    <row r="205" spans="1:32" x14ac:dyDescent="0.25">
      <c r="A205" t="s">
        <v>21</v>
      </c>
      <c r="B205" t="s">
        <v>22</v>
      </c>
      <c r="C205" t="s">
        <v>167</v>
      </c>
      <c r="D205" t="s">
        <v>168</v>
      </c>
      <c r="E205" t="s">
        <v>25</v>
      </c>
      <c r="F205" t="s">
        <v>26</v>
      </c>
      <c r="G205" t="s">
        <v>169</v>
      </c>
      <c r="H205" t="s">
        <v>170</v>
      </c>
      <c r="I205" t="s">
        <v>170</v>
      </c>
      <c r="J205" t="s">
        <v>171</v>
      </c>
      <c r="K205">
        <v>290062</v>
      </c>
      <c r="L205" t="s">
        <v>172</v>
      </c>
      <c r="M205">
        <v>3278</v>
      </c>
      <c r="N205" t="s">
        <v>173</v>
      </c>
      <c r="O205" t="s">
        <v>170</v>
      </c>
      <c r="P205" t="s">
        <v>171</v>
      </c>
      <c r="Q205">
        <v>290060</v>
      </c>
      <c r="R205" t="s">
        <v>172</v>
      </c>
      <c r="S205">
        <v>2057.9</v>
      </c>
      <c r="T205" t="s">
        <v>173</v>
      </c>
      <c r="AC205" t="str">
        <f>IF(A205="Kumulatif",IFERROR(VLOOKUP(C205,'[1]MASTER KONFIRMASI'!$C:$D,2,0),""),"")</f>
        <v/>
      </c>
      <c r="AD205" t="str">
        <f>IF(A205="Kumulatif",IFERROR(VLOOKUP(C205,'[1]MASTER KONFIRMASI'!$C:$E,3,0),""),"")</f>
        <v/>
      </c>
      <c r="AE205" t="str">
        <f t="shared" si="7"/>
        <v/>
      </c>
      <c r="AF205" t="str">
        <f t="shared" si="8"/>
        <v>Detail-1201-</v>
      </c>
    </row>
    <row r="206" spans="1:32" x14ac:dyDescent="0.25">
      <c r="A206" t="s">
        <v>21</v>
      </c>
      <c r="B206" t="s">
        <v>22</v>
      </c>
      <c r="C206" t="s">
        <v>167</v>
      </c>
      <c r="D206" t="s">
        <v>168</v>
      </c>
      <c r="E206" t="s">
        <v>25</v>
      </c>
      <c r="F206" t="s">
        <v>26</v>
      </c>
      <c r="G206" t="s">
        <v>169</v>
      </c>
      <c r="H206" t="s">
        <v>170</v>
      </c>
      <c r="I206" t="s">
        <v>170</v>
      </c>
      <c r="J206" t="s">
        <v>171</v>
      </c>
      <c r="K206">
        <v>290063</v>
      </c>
      <c r="L206" t="s">
        <v>172</v>
      </c>
      <c r="M206">
        <v>10.6</v>
      </c>
      <c r="N206" t="s">
        <v>173</v>
      </c>
      <c r="O206" t="s">
        <v>170</v>
      </c>
      <c r="P206" t="s">
        <v>171</v>
      </c>
      <c r="Q206">
        <v>290061</v>
      </c>
      <c r="R206" t="s">
        <v>172</v>
      </c>
      <c r="S206">
        <v>1647</v>
      </c>
      <c r="T206" t="s">
        <v>173</v>
      </c>
      <c r="AC206" t="str">
        <f>IF(A206="Kumulatif",IFERROR(VLOOKUP(C206,'[1]MASTER KONFIRMASI'!$C:$D,2,0),""),"")</f>
        <v/>
      </c>
      <c r="AD206" t="str">
        <f>IF(A206="Kumulatif",IFERROR(VLOOKUP(C206,'[1]MASTER KONFIRMASI'!$C:$E,3,0),""),"")</f>
        <v/>
      </c>
      <c r="AE206" t="str">
        <f t="shared" si="7"/>
        <v/>
      </c>
      <c r="AF206" t="str">
        <f t="shared" si="8"/>
        <v>Detail-1201-</v>
      </c>
    </row>
    <row r="207" spans="1:32" x14ac:dyDescent="0.25">
      <c r="A207" t="s">
        <v>21</v>
      </c>
      <c r="B207" t="s">
        <v>22</v>
      </c>
      <c r="C207" t="s">
        <v>167</v>
      </c>
      <c r="D207" t="s">
        <v>168</v>
      </c>
      <c r="E207" t="s">
        <v>25</v>
      </c>
      <c r="F207" t="s">
        <v>26</v>
      </c>
      <c r="G207" t="s">
        <v>169</v>
      </c>
      <c r="H207" t="s">
        <v>170</v>
      </c>
      <c r="I207" t="s">
        <v>170</v>
      </c>
      <c r="J207" t="s">
        <v>171</v>
      </c>
      <c r="K207">
        <v>290059</v>
      </c>
      <c r="L207" t="s">
        <v>172</v>
      </c>
      <c r="M207">
        <v>9622</v>
      </c>
      <c r="N207" t="s">
        <v>173</v>
      </c>
      <c r="O207" t="s">
        <v>170</v>
      </c>
      <c r="P207" t="s">
        <v>171</v>
      </c>
      <c r="Q207">
        <v>290059</v>
      </c>
      <c r="R207" t="s">
        <v>172</v>
      </c>
      <c r="S207">
        <v>4626.7</v>
      </c>
      <c r="T207" t="s">
        <v>173</v>
      </c>
      <c r="AC207" t="str">
        <f>IF(A207="Kumulatif",IFERROR(VLOOKUP(C207,'[1]MASTER KONFIRMASI'!$C:$D,2,0),""),"")</f>
        <v/>
      </c>
      <c r="AD207" t="str">
        <f>IF(A207="Kumulatif",IFERROR(VLOOKUP(C207,'[1]MASTER KONFIRMASI'!$C:$E,3,0),""),"")</f>
        <v/>
      </c>
      <c r="AE207" t="str">
        <f t="shared" si="7"/>
        <v/>
      </c>
      <c r="AF207" t="str">
        <f t="shared" si="8"/>
        <v>Detail-1201-</v>
      </c>
    </row>
    <row r="208" spans="1:32" x14ac:dyDescent="0.25">
      <c r="A208" t="s">
        <v>21</v>
      </c>
      <c r="B208" t="s">
        <v>22</v>
      </c>
      <c r="C208" t="s">
        <v>167</v>
      </c>
      <c r="D208" t="s">
        <v>168</v>
      </c>
      <c r="E208" t="s">
        <v>25</v>
      </c>
      <c r="F208" t="s">
        <v>26</v>
      </c>
      <c r="G208" t="s">
        <v>169</v>
      </c>
      <c r="H208" t="s">
        <v>170</v>
      </c>
      <c r="I208" t="s">
        <v>170</v>
      </c>
      <c r="J208" t="s">
        <v>171</v>
      </c>
      <c r="K208">
        <v>290059</v>
      </c>
      <c r="L208" t="s">
        <v>172</v>
      </c>
      <c r="M208">
        <v>1647</v>
      </c>
      <c r="N208" t="s">
        <v>173</v>
      </c>
      <c r="O208" t="s">
        <v>170</v>
      </c>
      <c r="P208" t="s">
        <v>171</v>
      </c>
      <c r="Q208">
        <v>290063</v>
      </c>
      <c r="R208" t="s">
        <v>172</v>
      </c>
      <c r="S208">
        <v>3276.3</v>
      </c>
      <c r="T208" t="s">
        <v>173</v>
      </c>
      <c r="AC208" t="str">
        <f>IF(A208="Kumulatif",IFERROR(VLOOKUP(C208,'[1]MASTER KONFIRMASI'!$C:$D,2,0),""),"")</f>
        <v/>
      </c>
      <c r="AD208" t="str">
        <f>IF(A208="Kumulatif",IFERROR(VLOOKUP(C208,'[1]MASTER KONFIRMASI'!$C:$E,3,0),""),"")</f>
        <v/>
      </c>
      <c r="AE208" t="str">
        <f t="shared" si="7"/>
        <v/>
      </c>
      <c r="AF208" t="str">
        <f t="shared" si="8"/>
        <v>Detail-1201-</v>
      </c>
    </row>
    <row r="209" spans="1:32" x14ac:dyDescent="0.25">
      <c r="A209" t="s">
        <v>21</v>
      </c>
      <c r="B209" t="s">
        <v>22</v>
      </c>
      <c r="C209" t="s">
        <v>167</v>
      </c>
      <c r="D209" t="s">
        <v>168</v>
      </c>
      <c r="E209" t="s">
        <v>25</v>
      </c>
      <c r="F209" t="s">
        <v>26</v>
      </c>
      <c r="G209" t="s">
        <v>169</v>
      </c>
      <c r="H209" t="s">
        <v>170</v>
      </c>
      <c r="I209" t="s">
        <v>170</v>
      </c>
      <c r="J209" t="s">
        <v>171</v>
      </c>
      <c r="K209">
        <v>290060</v>
      </c>
      <c r="L209" t="s">
        <v>172</v>
      </c>
      <c r="M209">
        <v>2057.9</v>
      </c>
      <c r="N209" t="s">
        <v>173</v>
      </c>
      <c r="O209" t="s">
        <v>170</v>
      </c>
      <c r="P209" t="s">
        <v>171</v>
      </c>
      <c r="Q209">
        <v>290064</v>
      </c>
      <c r="R209" t="s">
        <v>172</v>
      </c>
      <c r="S209">
        <v>1647</v>
      </c>
      <c r="T209" t="s">
        <v>173</v>
      </c>
      <c r="AC209" t="str">
        <f>IF(A209="Kumulatif",IFERROR(VLOOKUP(C209,'[1]MASTER KONFIRMASI'!$C:$D,2,0),""),"")</f>
        <v/>
      </c>
      <c r="AD209" t="str">
        <f>IF(A209="Kumulatif",IFERROR(VLOOKUP(C209,'[1]MASTER KONFIRMASI'!$C:$E,3,0),""),"")</f>
        <v/>
      </c>
      <c r="AE209" t="str">
        <f t="shared" si="7"/>
        <v/>
      </c>
      <c r="AF209" t="str">
        <f t="shared" si="8"/>
        <v>Detail-1201-</v>
      </c>
    </row>
    <row r="210" spans="1:32" x14ac:dyDescent="0.25">
      <c r="A210" t="s">
        <v>21</v>
      </c>
      <c r="B210" t="s">
        <v>22</v>
      </c>
      <c r="C210" t="s">
        <v>167</v>
      </c>
      <c r="D210" t="s">
        <v>168</v>
      </c>
      <c r="E210" t="s">
        <v>25</v>
      </c>
      <c r="F210" t="s">
        <v>26</v>
      </c>
      <c r="G210" t="s">
        <v>169</v>
      </c>
      <c r="H210" t="s">
        <v>170</v>
      </c>
      <c r="I210" t="s">
        <v>170</v>
      </c>
      <c r="J210" t="s">
        <v>171</v>
      </c>
      <c r="K210">
        <v>290061</v>
      </c>
      <c r="L210" t="s">
        <v>172</v>
      </c>
      <c r="M210">
        <v>1647</v>
      </c>
      <c r="N210" t="s">
        <v>173</v>
      </c>
      <c r="O210" t="s">
        <v>170</v>
      </c>
      <c r="P210" t="s">
        <v>171</v>
      </c>
      <c r="Q210">
        <v>290060</v>
      </c>
      <c r="R210" t="s">
        <v>172</v>
      </c>
      <c r="S210">
        <v>3059</v>
      </c>
      <c r="T210" t="s">
        <v>173</v>
      </c>
      <c r="AC210" t="str">
        <f>IF(A210="Kumulatif",IFERROR(VLOOKUP(C210,'[1]MASTER KONFIRMASI'!$C:$D,2,0),""),"")</f>
        <v/>
      </c>
      <c r="AD210" t="str">
        <f>IF(A210="Kumulatif",IFERROR(VLOOKUP(C210,'[1]MASTER KONFIRMASI'!$C:$E,3,0),""),"")</f>
        <v/>
      </c>
      <c r="AE210" t="str">
        <f t="shared" si="7"/>
        <v/>
      </c>
      <c r="AF210" t="str">
        <f t="shared" si="8"/>
        <v>Detail-1201-</v>
      </c>
    </row>
    <row r="211" spans="1:32" x14ac:dyDescent="0.25">
      <c r="A211" t="s">
        <v>21</v>
      </c>
      <c r="B211" t="s">
        <v>22</v>
      </c>
      <c r="C211" t="s">
        <v>167</v>
      </c>
      <c r="D211" t="s">
        <v>168</v>
      </c>
      <c r="E211" t="s">
        <v>25</v>
      </c>
      <c r="F211" t="s">
        <v>26</v>
      </c>
      <c r="G211" t="s">
        <v>169</v>
      </c>
      <c r="H211" t="s">
        <v>170</v>
      </c>
      <c r="I211" t="s">
        <v>170</v>
      </c>
      <c r="J211" t="s">
        <v>171</v>
      </c>
      <c r="K211">
        <v>290063</v>
      </c>
      <c r="L211" t="s">
        <v>172</v>
      </c>
      <c r="M211">
        <v>3276.3</v>
      </c>
      <c r="N211" t="s">
        <v>173</v>
      </c>
      <c r="O211" t="s">
        <v>170</v>
      </c>
      <c r="P211" t="s">
        <v>171</v>
      </c>
      <c r="Q211">
        <v>290061</v>
      </c>
      <c r="R211" t="s">
        <v>172</v>
      </c>
      <c r="S211">
        <v>3270</v>
      </c>
      <c r="T211" t="s">
        <v>173</v>
      </c>
      <c r="AC211" t="str">
        <f>IF(A211="Kumulatif",IFERROR(VLOOKUP(C211,'[1]MASTER KONFIRMASI'!$C:$D,2,0),""),"")</f>
        <v/>
      </c>
      <c r="AD211" t="str">
        <f>IF(A211="Kumulatif",IFERROR(VLOOKUP(C211,'[1]MASTER KONFIRMASI'!$C:$E,3,0),""),"")</f>
        <v/>
      </c>
      <c r="AE211" t="str">
        <f t="shared" si="7"/>
        <v/>
      </c>
      <c r="AF211" t="str">
        <f t="shared" si="8"/>
        <v>Detail-1201-</v>
      </c>
    </row>
    <row r="212" spans="1:32" x14ac:dyDescent="0.25">
      <c r="A212" t="s">
        <v>21</v>
      </c>
      <c r="B212" t="s">
        <v>22</v>
      </c>
      <c r="C212" t="s">
        <v>167</v>
      </c>
      <c r="D212" t="s">
        <v>168</v>
      </c>
      <c r="E212" t="s">
        <v>25</v>
      </c>
      <c r="F212" t="s">
        <v>26</v>
      </c>
      <c r="G212" t="s">
        <v>169</v>
      </c>
      <c r="H212" t="s">
        <v>170</v>
      </c>
      <c r="I212" t="s">
        <v>170</v>
      </c>
      <c r="J212" t="s">
        <v>171</v>
      </c>
      <c r="K212">
        <v>290064</v>
      </c>
      <c r="L212" t="s">
        <v>172</v>
      </c>
      <c r="M212">
        <v>1647</v>
      </c>
      <c r="N212" t="s">
        <v>173</v>
      </c>
      <c r="O212" t="s">
        <v>170</v>
      </c>
      <c r="P212" t="s">
        <v>171</v>
      </c>
      <c r="Q212">
        <v>290059</v>
      </c>
      <c r="R212" t="s">
        <v>172</v>
      </c>
      <c r="S212">
        <v>9140</v>
      </c>
      <c r="T212" t="s">
        <v>173</v>
      </c>
      <c r="AC212" t="str">
        <f>IF(A212="Kumulatif",IFERROR(VLOOKUP(C212,'[1]MASTER KONFIRMASI'!$C:$D,2,0),""),"")</f>
        <v/>
      </c>
      <c r="AD212" t="str">
        <f>IF(A212="Kumulatif",IFERROR(VLOOKUP(C212,'[1]MASTER KONFIRMASI'!$C:$E,3,0),""),"")</f>
        <v/>
      </c>
      <c r="AE212" t="str">
        <f t="shared" si="7"/>
        <v/>
      </c>
      <c r="AF212" t="str">
        <f t="shared" si="8"/>
        <v>Detail-1201-</v>
      </c>
    </row>
    <row r="213" spans="1:32" x14ac:dyDescent="0.25">
      <c r="A213" t="s">
        <v>21</v>
      </c>
      <c r="B213" t="s">
        <v>22</v>
      </c>
      <c r="C213" t="s">
        <v>167</v>
      </c>
      <c r="D213" t="s">
        <v>168</v>
      </c>
      <c r="E213" t="s">
        <v>25</v>
      </c>
      <c r="F213" t="s">
        <v>26</v>
      </c>
      <c r="G213" t="s">
        <v>169</v>
      </c>
      <c r="H213" t="s">
        <v>170</v>
      </c>
      <c r="I213" t="s">
        <v>170</v>
      </c>
      <c r="J213" t="s">
        <v>171</v>
      </c>
      <c r="K213">
        <v>290059</v>
      </c>
      <c r="L213" t="s">
        <v>172</v>
      </c>
      <c r="M213">
        <v>4626.7</v>
      </c>
      <c r="N213" t="s">
        <v>173</v>
      </c>
      <c r="O213" t="s">
        <v>170</v>
      </c>
      <c r="P213" t="s">
        <v>171</v>
      </c>
      <c r="Q213">
        <v>290062</v>
      </c>
      <c r="R213" t="s">
        <v>172</v>
      </c>
      <c r="S213">
        <v>2645.4</v>
      </c>
      <c r="T213" t="s">
        <v>173</v>
      </c>
      <c r="AC213" t="str">
        <f>IF(A213="Kumulatif",IFERROR(VLOOKUP(C213,'[1]MASTER KONFIRMASI'!$C:$D,2,0),""),"")</f>
        <v/>
      </c>
      <c r="AD213" t="str">
        <f>IF(A213="Kumulatif",IFERROR(VLOOKUP(C213,'[1]MASTER KONFIRMASI'!$C:$E,3,0),""),"")</f>
        <v/>
      </c>
      <c r="AE213" t="str">
        <f t="shared" si="7"/>
        <v/>
      </c>
      <c r="AF213" t="str">
        <f t="shared" si="8"/>
        <v>Detail-1201-</v>
      </c>
    </row>
    <row r="214" spans="1:32" x14ac:dyDescent="0.25">
      <c r="A214" t="s">
        <v>21</v>
      </c>
      <c r="B214" t="s">
        <v>22</v>
      </c>
      <c r="C214" t="s">
        <v>167</v>
      </c>
      <c r="D214" t="s">
        <v>168</v>
      </c>
      <c r="E214" t="s">
        <v>25</v>
      </c>
      <c r="F214" t="s">
        <v>26</v>
      </c>
      <c r="G214" t="s">
        <v>169</v>
      </c>
      <c r="H214" t="s">
        <v>170</v>
      </c>
      <c r="I214" t="s">
        <v>170</v>
      </c>
      <c r="J214" t="s">
        <v>171</v>
      </c>
      <c r="K214">
        <v>290060</v>
      </c>
      <c r="L214" t="s">
        <v>172</v>
      </c>
      <c r="M214">
        <v>3059</v>
      </c>
      <c r="N214" t="s">
        <v>173</v>
      </c>
      <c r="O214" t="s">
        <v>170</v>
      </c>
      <c r="P214" t="s">
        <v>171</v>
      </c>
      <c r="Q214">
        <v>290064</v>
      </c>
      <c r="R214" t="s">
        <v>172</v>
      </c>
      <c r="S214">
        <v>3463.3</v>
      </c>
      <c r="T214" t="s">
        <v>173</v>
      </c>
      <c r="AC214" t="str">
        <f>IF(A214="Kumulatif",IFERROR(VLOOKUP(C214,'[1]MASTER KONFIRMASI'!$C:$D,2,0),""),"")</f>
        <v/>
      </c>
      <c r="AD214" t="str">
        <f>IF(A214="Kumulatif",IFERROR(VLOOKUP(C214,'[1]MASTER KONFIRMASI'!$C:$E,3,0),""),"")</f>
        <v/>
      </c>
      <c r="AE214" t="str">
        <f t="shared" si="7"/>
        <v/>
      </c>
      <c r="AF214" t="str">
        <f t="shared" si="8"/>
        <v>Detail-1201-</v>
      </c>
    </row>
    <row r="215" spans="1:32" x14ac:dyDescent="0.25">
      <c r="A215" t="s">
        <v>21</v>
      </c>
      <c r="B215" t="s">
        <v>22</v>
      </c>
      <c r="C215" t="s">
        <v>167</v>
      </c>
      <c r="D215" t="s">
        <v>168</v>
      </c>
      <c r="E215" t="s">
        <v>25</v>
      </c>
      <c r="F215" t="s">
        <v>26</v>
      </c>
      <c r="G215" t="s">
        <v>169</v>
      </c>
      <c r="H215" t="s">
        <v>170</v>
      </c>
      <c r="I215" t="s">
        <v>170</v>
      </c>
      <c r="J215" t="s">
        <v>171</v>
      </c>
      <c r="K215">
        <v>290061</v>
      </c>
      <c r="L215" t="s">
        <v>172</v>
      </c>
      <c r="M215">
        <v>3270</v>
      </c>
      <c r="N215" t="s">
        <v>173</v>
      </c>
      <c r="O215" t="s">
        <v>170</v>
      </c>
      <c r="P215" t="s">
        <v>171</v>
      </c>
      <c r="Q215">
        <v>290060</v>
      </c>
      <c r="R215" t="s">
        <v>172</v>
      </c>
      <c r="S215">
        <v>6427</v>
      </c>
      <c r="T215" t="s">
        <v>173</v>
      </c>
      <c r="AC215" t="str">
        <f>IF(A215="Kumulatif",IFERROR(VLOOKUP(C215,'[1]MASTER KONFIRMASI'!$C:$D,2,0),""),"")</f>
        <v/>
      </c>
      <c r="AD215" t="str">
        <f>IF(A215="Kumulatif",IFERROR(VLOOKUP(C215,'[1]MASTER KONFIRMASI'!$C:$E,3,0),""),"")</f>
        <v/>
      </c>
      <c r="AE215" t="str">
        <f t="shared" si="7"/>
        <v/>
      </c>
      <c r="AF215" t="str">
        <f t="shared" si="8"/>
        <v>Detail-1201-</v>
      </c>
    </row>
    <row r="216" spans="1:32" x14ac:dyDescent="0.25">
      <c r="A216" t="s">
        <v>21</v>
      </c>
      <c r="B216" t="s">
        <v>22</v>
      </c>
      <c r="C216" t="s">
        <v>167</v>
      </c>
      <c r="D216" t="s">
        <v>168</v>
      </c>
      <c r="E216" t="s">
        <v>25</v>
      </c>
      <c r="F216" t="s">
        <v>26</v>
      </c>
      <c r="G216" t="s">
        <v>169</v>
      </c>
      <c r="H216" t="s">
        <v>170</v>
      </c>
      <c r="I216" t="s">
        <v>170</v>
      </c>
      <c r="J216" t="s">
        <v>171</v>
      </c>
      <c r="K216">
        <v>290062</v>
      </c>
      <c r="L216" t="s">
        <v>172</v>
      </c>
      <c r="M216">
        <v>2645.4</v>
      </c>
      <c r="N216" t="s">
        <v>173</v>
      </c>
      <c r="O216" t="s">
        <v>170</v>
      </c>
      <c r="P216" t="s">
        <v>171</v>
      </c>
      <c r="Q216">
        <v>290060</v>
      </c>
      <c r="R216" t="s">
        <v>172</v>
      </c>
      <c r="S216">
        <v>1647</v>
      </c>
      <c r="T216" t="s">
        <v>173</v>
      </c>
      <c r="AC216" t="str">
        <f>IF(A216="Kumulatif",IFERROR(VLOOKUP(C216,'[1]MASTER KONFIRMASI'!$C:$D,2,0),""),"")</f>
        <v/>
      </c>
      <c r="AD216" t="str">
        <f>IF(A216="Kumulatif",IFERROR(VLOOKUP(C216,'[1]MASTER KONFIRMASI'!$C:$E,3,0),""),"")</f>
        <v/>
      </c>
      <c r="AE216" t="str">
        <f t="shared" si="7"/>
        <v/>
      </c>
      <c r="AF216" t="str">
        <f t="shared" si="8"/>
        <v>Detail-1201-</v>
      </c>
    </row>
    <row r="217" spans="1:32" x14ac:dyDescent="0.25">
      <c r="A217" t="s">
        <v>21</v>
      </c>
      <c r="B217" t="s">
        <v>22</v>
      </c>
      <c r="C217" t="s">
        <v>167</v>
      </c>
      <c r="D217" t="s">
        <v>168</v>
      </c>
      <c r="E217" t="s">
        <v>25</v>
      </c>
      <c r="F217" t="s">
        <v>26</v>
      </c>
      <c r="G217" t="s">
        <v>169</v>
      </c>
      <c r="H217" t="s">
        <v>170</v>
      </c>
      <c r="I217" t="s">
        <v>170</v>
      </c>
      <c r="J217" t="s">
        <v>171</v>
      </c>
      <c r="K217">
        <v>290064</v>
      </c>
      <c r="L217" t="s">
        <v>172</v>
      </c>
      <c r="M217">
        <v>3463.3</v>
      </c>
      <c r="N217" t="s">
        <v>173</v>
      </c>
      <c r="O217" t="s">
        <v>170</v>
      </c>
      <c r="P217" t="s">
        <v>171</v>
      </c>
      <c r="Q217">
        <v>290059</v>
      </c>
      <c r="R217" t="s">
        <v>172</v>
      </c>
      <c r="S217">
        <v>12854</v>
      </c>
      <c r="T217" t="s">
        <v>173</v>
      </c>
      <c r="AC217" t="str">
        <f>IF(A217="Kumulatif",IFERROR(VLOOKUP(C217,'[1]MASTER KONFIRMASI'!$C:$D,2,0),""),"")</f>
        <v/>
      </c>
      <c r="AD217" t="str">
        <f>IF(A217="Kumulatif",IFERROR(VLOOKUP(C217,'[1]MASTER KONFIRMASI'!$C:$E,3,0),""),"")</f>
        <v/>
      </c>
      <c r="AE217" t="str">
        <f t="shared" si="7"/>
        <v/>
      </c>
      <c r="AF217" t="str">
        <f t="shared" si="8"/>
        <v>Detail-1201-</v>
      </c>
    </row>
    <row r="218" spans="1:32" x14ac:dyDescent="0.25">
      <c r="A218" t="s">
        <v>21</v>
      </c>
      <c r="B218" t="s">
        <v>22</v>
      </c>
      <c r="C218" t="s">
        <v>167</v>
      </c>
      <c r="D218" t="s">
        <v>168</v>
      </c>
      <c r="E218" t="s">
        <v>25</v>
      </c>
      <c r="F218" t="s">
        <v>26</v>
      </c>
      <c r="G218" t="s">
        <v>169</v>
      </c>
      <c r="H218" t="s">
        <v>170</v>
      </c>
      <c r="I218" t="s">
        <v>170</v>
      </c>
      <c r="J218" t="s">
        <v>171</v>
      </c>
      <c r="K218">
        <v>290059</v>
      </c>
      <c r="L218" t="s">
        <v>172</v>
      </c>
      <c r="M218">
        <v>9140</v>
      </c>
      <c r="N218" t="s">
        <v>173</v>
      </c>
      <c r="O218" t="s">
        <v>170</v>
      </c>
      <c r="P218" t="s">
        <v>171</v>
      </c>
      <c r="Q218">
        <v>290061</v>
      </c>
      <c r="R218" t="s">
        <v>172</v>
      </c>
      <c r="S218">
        <v>137.6</v>
      </c>
      <c r="T218" t="s">
        <v>173</v>
      </c>
      <c r="AC218" t="str">
        <f>IF(A218="Kumulatif",IFERROR(VLOOKUP(C218,'[1]MASTER KONFIRMASI'!$C:$D,2,0),""),"")</f>
        <v/>
      </c>
      <c r="AD218" t="str">
        <f>IF(A218="Kumulatif",IFERROR(VLOOKUP(C218,'[1]MASTER KONFIRMASI'!$C:$E,3,0),""),"")</f>
        <v/>
      </c>
      <c r="AE218" t="str">
        <f t="shared" si="7"/>
        <v/>
      </c>
      <c r="AF218" t="str">
        <f t="shared" si="8"/>
        <v>Detail-1201-</v>
      </c>
    </row>
    <row r="219" spans="1:32" x14ac:dyDescent="0.25">
      <c r="A219" t="s">
        <v>21</v>
      </c>
      <c r="B219" t="s">
        <v>22</v>
      </c>
      <c r="C219" t="s">
        <v>167</v>
      </c>
      <c r="D219" t="s">
        <v>168</v>
      </c>
      <c r="E219" t="s">
        <v>25</v>
      </c>
      <c r="F219" t="s">
        <v>26</v>
      </c>
      <c r="G219" t="s">
        <v>169</v>
      </c>
      <c r="H219" t="s">
        <v>170</v>
      </c>
      <c r="I219" t="s">
        <v>170</v>
      </c>
      <c r="J219" t="s">
        <v>171</v>
      </c>
      <c r="K219">
        <v>290060</v>
      </c>
      <c r="L219" t="s">
        <v>172</v>
      </c>
      <c r="M219">
        <v>6427</v>
      </c>
      <c r="N219" t="s">
        <v>173</v>
      </c>
      <c r="O219" t="s">
        <v>170</v>
      </c>
      <c r="P219" t="s">
        <v>171</v>
      </c>
      <c r="Q219">
        <v>290059</v>
      </c>
      <c r="R219" t="s">
        <v>172</v>
      </c>
      <c r="S219">
        <v>4365</v>
      </c>
      <c r="T219" t="s">
        <v>173</v>
      </c>
      <c r="AC219" t="str">
        <f>IF(A219="Kumulatif",IFERROR(VLOOKUP(C219,'[1]MASTER KONFIRMASI'!$C:$D,2,0),""),"")</f>
        <v/>
      </c>
      <c r="AD219" t="str">
        <f>IF(A219="Kumulatif",IFERROR(VLOOKUP(C219,'[1]MASTER KONFIRMASI'!$C:$E,3,0),""),"")</f>
        <v/>
      </c>
      <c r="AE219" t="str">
        <f t="shared" si="7"/>
        <v/>
      </c>
      <c r="AF219" t="str">
        <f t="shared" si="8"/>
        <v>Detail-1201-</v>
      </c>
    </row>
    <row r="220" spans="1:32" x14ac:dyDescent="0.25">
      <c r="A220" t="s">
        <v>21</v>
      </c>
      <c r="B220" t="s">
        <v>22</v>
      </c>
      <c r="C220" t="s">
        <v>167</v>
      </c>
      <c r="D220" t="s">
        <v>168</v>
      </c>
      <c r="E220" t="s">
        <v>25</v>
      </c>
      <c r="F220" t="s">
        <v>26</v>
      </c>
      <c r="G220" t="s">
        <v>169</v>
      </c>
      <c r="H220" t="s">
        <v>170</v>
      </c>
      <c r="I220" t="s">
        <v>170</v>
      </c>
      <c r="J220" t="s">
        <v>171</v>
      </c>
      <c r="K220">
        <v>290060</v>
      </c>
      <c r="L220" t="s">
        <v>172</v>
      </c>
      <c r="M220">
        <v>1647</v>
      </c>
      <c r="N220" t="s">
        <v>173</v>
      </c>
      <c r="O220" t="s">
        <v>170</v>
      </c>
      <c r="P220" t="s">
        <v>171</v>
      </c>
      <c r="Q220">
        <v>290063</v>
      </c>
      <c r="R220" t="s">
        <v>172</v>
      </c>
      <c r="S220">
        <v>3059</v>
      </c>
      <c r="T220" t="s">
        <v>173</v>
      </c>
      <c r="AC220" t="str">
        <f>IF(A220="Kumulatif",IFERROR(VLOOKUP(C220,'[1]MASTER KONFIRMASI'!$C:$D,2,0),""),"")</f>
        <v/>
      </c>
      <c r="AD220" t="str">
        <f>IF(A220="Kumulatif",IFERROR(VLOOKUP(C220,'[1]MASTER KONFIRMASI'!$C:$E,3,0),""),"")</f>
        <v/>
      </c>
      <c r="AE220" t="str">
        <f t="shared" si="7"/>
        <v/>
      </c>
      <c r="AF220" t="str">
        <f t="shared" si="8"/>
        <v>Detail-1201-</v>
      </c>
    </row>
    <row r="221" spans="1:32" x14ac:dyDescent="0.25">
      <c r="A221" t="s">
        <v>21</v>
      </c>
      <c r="B221" t="s">
        <v>22</v>
      </c>
      <c r="C221" t="s">
        <v>167</v>
      </c>
      <c r="D221" t="s">
        <v>168</v>
      </c>
      <c r="E221" t="s">
        <v>25</v>
      </c>
      <c r="F221" t="s">
        <v>26</v>
      </c>
      <c r="G221" t="s">
        <v>169</v>
      </c>
      <c r="H221" t="s">
        <v>170</v>
      </c>
      <c r="I221" t="s">
        <v>170</v>
      </c>
      <c r="J221" t="s">
        <v>171</v>
      </c>
      <c r="K221">
        <v>290061</v>
      </c>
      <c r="L221" t="s">
        <v>172</v>
      </c>
      <c r="M221">
        <v>137.6</v>
      </c>
      <c r="N221" t="s">
        <v>173</v>
      </c>
      <c r="O221" t="s">
        <v>170</v>
      </c>
      <c r="P221" t="s">
        <v>171</v>
      </c>
      <c r="Q221">
        <v>290060</v>
      </c>
      <c r="R221" t="s">
        <v>172</v>
      </c>
      <c r="S221">
        <v>2512.1999999999998</v>
      </c>
      <c r="T221" t="s">
        <v>173</v>
      </c>
      <c r="AC221" t="str">
        <f>IF(A221="Kumulatif",IFERROR(VLOOKUP(C221,'[1]MASTER KONFIRMASI'!$C:$D,2,0),""),"")</f>
        <v/>
      </c>
      <c r="AD221" t="str">
        <f>IF(A221="Kumulatif",IFERROR(VLOOKUP(C221,'[1]MASTER KONFIRMASI'!$C:$E,3,0),""),"")</f>
        <v/>
      </c>
      <c r="AE221" t="str">
        <f t="shared" si="7"/>
        <v/>
      </c>
      <c r="AF221" t="str">
        <f t="shared" si="8"/>
        <v>Detail-1201-</v>
      </c>
    </row>
    <row r="222" spans="1:32" x14ac:dyDescent="0.25">
      <c r="A222" t="s">
        <v>21</v>
      </c>
      <c r="B222" t="s">
        <v>22</v>
      </c>
      <c r="C222" t="s">
        <v>167</v>
      </c>
      <c r="D222" t="s">
        <v>168</v>
      </c>
      <c r="E222" t="s">
        <v>25</v>
      </c>
      <c r="F222" t="s">
        <v>26</v>
      </c>
      <c r="G222" t="s">
        <v>169</v>
      </c>
      <c r="H222" t="s">
        <v>170</v>
      </c>
      <c r="I222" t="s">
        <v>170</v>
      </c>
      <c r="J222" t="s">
        <v>171</v>
      </c>
      <c r="K222">
        <v>290063</v>
      </c>
      <c r="L222" t="s">
        <v>172</v>
      </c>
      <c r="M222">
        <v>3059</v>
      </c>
      <c r="N222" t="s">
        <v>173</v>
      </c>
      <c r="O222" t="s">
        <v>170</v>
      </c>
      <c r="P222" t="s">
        <v>171</v>
      </c>
      <c r="Q222">
        <v>290061</v>
      </c>
      <c r="R222" t="s">
        <v>172</v>
      </c>
      <c r="S222">
        <v>2921.6</v>
      </c>
      <c r="T222" t="s">
        <v>173</v>
      </c>
      <c r="AC222" t="str">
        <f>IF(A222="Kumulatif",IFERROR(VLOOKUP(C222,'[1]MASTER KONFIRMASI'!$C:$D,2,0),""),"")</f>
        <v/>
      </c>
      <c r="AD222" t="str">
        <f>IF(A222="Kumulatif",IFERROR(VLOOKUP(C222,'[1]MASTER KONFIRMASI'!$C:$E,3,0),""),"")</f>
        <v/>
      </c>
      <c r="AE222" t="str">
        <f t="shared" si="7"/>
        <v/>
      </c>
      <c r="AF222" t="str">
        <f t="shared" si="8"/>
        <v>Detail-1201-</v>
      </c>
    </row>
    <row r="223" spans="1:32" x14ac:dyDescent="0.25">
      <c r="A223" t="s">
        <v>21</v>
      </c>
      <c r="B223" t="s">
        <v>22</v>
      </c>
      <c r="C223" t="s">
        <v>167</v>
      </c>
      <c r="D223" t="s">
        <v>168</v>
      </c>
      <c r="E223" t="s">
        <v>25</v>
      </c>
      <c r="F223" t="s">
        <v>26</v>
      </c>
      <c r="G223" t="s">
        <v>169</v>
      </c>
      <c r="H223" t="s">
        <v>170</v>
      </c>
      <c r="I223" t="s">
        <v>170</v>
      </c>
      <c r="J223" t="s">
        <v>171</v>
      </c>
      <c r="K223">
        <v>290059</v>
      </c>
      <c r="L223" t="s">
        <v>172</v>
      </c>
      <c r="M223">
        <v>12854</v>
      </c>
      <c r="N223" t="s">
        <v>173</v>
      </c>
      <c r="O223" t="s">
        <v>170</v>
      </c>
      <c r="P223" t="s">
        <v>171</v>
      </c>
      <c r="Q223">
        <v>290059</v>
      </c>
      <c r="R223" t="s">
        <v>172</v>
      </c>
      <c r="S223">
        <v>8911</v>
      </c>
      <c r="T223" t="s">
        <v>173</v>
      </c>
      <c r="AC223" t="str">
        <f>IF(A223="Kumulatif",IFERROR(VLOOKUP(C223,'[1]MASTER KONFIRMASI'!$C:$D,2,0),""),"")</f>
        <v/>
      </c>
      <c r="AD223" t="str">
        <f>IF(A223="Kumulatif",IFERROR(VLOOKUP(C223,'[1]MASTER KONFIRMASI'!$C:$E,3,0),""),"")</f>
        <v/>
      </c>
      <c r="AE223" t="str">
        <f t="shared" si="7"/>
        <v/>
      </c>
      <c r="AF223" t="str">
        <f t="shared" si="8"/>
        <v>Detail-1201-</v>
      </c>
    </row>
    <row r="224" spans="1:32" x14ac:dyDescent="0.25">
      <c r="A224" t="s">
        <v>21</v>
      </c>
      <c r="B224" t="s">
        <v>22</v>
      </c>
      <c r="C224" t="s">
        <v>167</v>
      </c>
      <c r="D224" t="s">
        <v>168</v>
      </c>
      <c r="E224" t="s">
        <v>25</v>
      </c>
      <c r="F224" t="s">
        <v>26</v>
      </c>
      <c r="G224" t="s">
        <v>169</v>
      </c>
      <c r="H224" t="s">
        <v>170</v>
      </c>
      <c r="I224" t="s">
        <v>170</v>
      </c>
      <c r="J224" t="s">
        <v>171</v>
      </c>
      <c r="K224">
        <v>290059</v>
      </c>
      <c r="L224" t="s">
        <v>172</v>
      </c>
      <c r="M224">
        <v>4365</v>
      </c>
      <c r="N224" t="s">
        <v>173</v>
      </c>
      <c r="O224" t="s">
        <v>170</v>
      </c>
      <c r="P224" t="s">
        <v>171</v>
      </c>
      <c r="Q224">
        <v>290062</v>
      </c>
      <c r="R224" t="s">
        <v>172</v>
      </c>
      <c r="S224">
        <v>414</v>
      </c>
      <c r="T224" t="s">
        <v>173</v>
      </c>
      <c r="AC224" t="str">
        <f>IF(A224="Kumulatif",IFERROR(VLOOKUP(C224,'[1]MASTER KONFIRMASI'!$C:$D,2,0),""),"")</f>
        <v/>
      </c>
      <c r="AD224" t="str">
        <f>IF(A224="Kumulatif",IFERROR(VLOOKUP(C224,'[1]MASTER KONFIRMASI'!$C:$E,3,0),""),"")</f>
        <v/>
      </c>
      <c r="AE224" t="str">
        <f t="shared" si="7"/>
        <v/>
      </c>
      <c r="AF224" t="str">
        <f t="shared" si="8"/>
        <v>Detail-1201-</v>
      </c>
    </row>
    <row r="225" spans="1:32" x14ac:dyDescent="0.25">
      <c r="A225" t="s">
        <v>21</v>
      </c>
      <c r="B225" t="s">
        <v>22</v>
      </c>
      <c r="C225" t="s">
        <v>167</v>
      </c>
      <c r="D225" t="s">
        <v>168</v>
      </c>
      <c r="E225" t="s">
        <v>25</v>
      </c>
      <c r="F225" t="s">
        <v>26</v>
      </c>
      <c r="G225" t="s">
        <v>169</v>
      </c>
      <c r="H225" t="s">
        <v>170</v>
      </c>
      <c r="I225" t="s">
        <v>170</v>
      </c>
      <c r="J225" t="s">
        <v>171</v>
      </c>
      <c r="K225">
        <v>290060</v>
      </c>
      <c r="L225" t="s">
        <v>172</v>
      </c>
      <c r="M225">
        <v>2512.1999999999998</v>
      </c>
      <c r="N225" t="s">
        <v>173</v>
      </c>
      <c r="O225" t="s">
        <v>170</v>
      </c>
      <c r="P225" t="s">
        <v>171</v>
      </c>
      <c r="Q225">
        <v>290064</v>
      </c>
      <c r="R225" t="s">
        <v>172</v>
      </c>
      <c r="S225">
        <v>1058.3</v>
      </c>
      <c r="T225" t="s">
        <v>173</v>
      </c>
      <c r="AC225" t="str">
        <f>IF(A225="Kumulatif",IFERROR(VLOOKUP(C225,'[1]MASTER KONFIRMASI'!$C:$D,2,0),""),"")</f>
        <v/>
      </c>
      <c r="AD225" t="str">
        <f>IF(A225="Kumulatif",IFERROR(VLOOKUP(C225,'[1]MASTER KONFIRMASI'!$C:$E,3,0),""),"")</f>
        <v/>
      </c>
      <c r="AE225" t="str">
        <f t="shared" si="7"/>
        <v/>
      </c>
      <c r="AF225" t="str">
        <f t="shared" si="8"/>
        <v>Detail-1201-</v>
      </c>
    </row>
    <row r="226" spans="1:32" x14ac:dyDescent="0.25">
      <c r="A226" t="s">
        <v>21</v>
      </c>
      <c r="B226" t="s">
        <v>22</v>
      </c>
      <c r="C226" t="s">
        <v>167</v>
      </c>
      <c r="D226" t="s">
        <v>168</v>
      </c>
      <c r="E226" t="s">
        <v>25</v>
      </c>
      <c r="F226" t="s">
        <v>26</v>
      </c>
      <c r="G226" t="s">
        <v>169</v>
      </c>
      <c r="H226" t="s">
        <v>170</v>
      </c>
      <c r="I226" t="s">
        <v>170</v>
      </c>
      <c r="J226" t="s">
        <v>171</v>
      </c>
      <c r="K226">
        <v>290061</v>
      </c>
      <c r="L226" t="s">
        <v>172</v>
      </c>
      <c r="M226">
        <v>2921.6</v>
      </c>
      <c r="N226" t="s">
        <v>173</v>
      </c>
      <c r="O226" t="s">
        <v>170</v>
      </c>
      <c r="P226" t="s">
        <v>171</v>
      </c>
      <c r="Q226">
        <v>290060</v>
      </c>
      <c r="R226" t="s">
        <v>172</v>
      </c>
      <c r="S226">
        <v>4539</v>
      </c>
      <c r="T226" t="s">
        <v>173</v>
      </c>
      <c r="AC226" t="str">
        <f>IF(A226="Kumulatif",IFERROR(VLOOKUP(C226,'[1]MASTER KONFIRMASI'!$C:$D,2,0),""),"")</f>
        <v/>
      </c>
      <c r="AD226" t="str">
        <f>IF(A226="Kumulatif",IFERROR(VLOOKUP(C226,'[1]MASTER KONFIRMASI'!$C:$E,3,0),""),"")</f>
        <v/>
      </c>
      <c r="AE226" t="str">
        <f t="shared" si="7"/>
        <v/>
      </c>
      <c r="AF226" t="str">
        <f t="shared" si="8"/>
        <v>Detail-1201-</v>
      </c>
    </row>
    <row r="227" spans="1:32" x14ac:dyDescent="0.25">
      <c r="A227" t="s">
        <v>21</v>
      </c>
      <c r="B227" t="s">
        <v>22</v>
      </c>
      <c r="C227" t="s">
        <v>167</v>
      </c>
      <c r="D227" t="s">
        <v>168</v>
      </c>
      <c r="E227" t="s">
        <v>25</v>
      </c>
      <c r="F227" t="s">
        <v>26</v>
      </c>
      <c r="G227" t="s">
        <v>169</v>
      </c>
      <c r="H227" t="s">
        <v>170</v>
      </c>
      <c r="I227" t="s">
        <v>170</v>
      </c>
      <c r="J227" t="s">
        <v>171</v>
      </c>
      <c r="K227">
        <v>290062</v>
      </c>
      <c r="L227" t="s">
        <v>172</v>
      </c>
      <c r="M227">
        <v>414</v>
      </c>
      <c r="N227" t="s">
        <v>173</v>
      </c>
      <c r="O227" t="s">
        <v>170</v>
      </c>
      <c r="P227" t="s">
        <v>171</v>
      </c>
      <c r="Q227">
        <v>290061</v>
      </c>
      <c r="R227" t="s">
        <v>172</v>
      </c>
      <c r="S227">
        <v>6427</v>
      </c>
      <c r="T227" t="s">
        <v>173</v>
      </c>
      <c r="AC227" t="str">
        <f>IF(A227="Kumulatif",IFERROR(VLOOKUP(C227,'[1]MASTER KONFIRMASI'!$C:$D,2,0),""),"")</f>
        <v/>
      </c>
      <c r="AD227" t="str">
        <f>IF(A227="Kumulatif",IFERROR(VLOOKUP(C227,'[1]MASTER KONFIRMASI'!$C:$E,3,0),""),"")</f>
        <v/>
      </c>
      <c r="AE227" t="str">
        <f t="shared" si="7"/>
        <v/>
      </c>
      <c r="AF227" t="str">
        <f t="shared" si="8"/>
        <v>Detail-1201-</v>
      </c>
    </row>
    <row r="228" spans="1:32" x14ac:dyDescent="0.25">
      <c r="A228" t="s">
        <v>21</v>
      </c>
      <c r="B228" t="s">
        <v>22</v>
      </c>
      <c r="C228" t="s">
        <v>167</v>
      </c>
      <c r="D228" t="s">
        <v>168</v>
      </c>
      <c r="E228" t="s">
        <v>25</v>
      </c>
      <c r="F228" t="s">
        <v>26</v>
      </c>
      <c r="G228" t="s">
        <v>169</v>
      </c>
      <c r="H228" t="s">
        <v>170</v>
      </c>
      <c r="I228" t="s">
        <v>170</v>
      </c>
      <c r="J228" t="s">
        <v>171</v>
      </c>
      <c r="K228">
        <v>290064</v>
      </c>
      <c r="L228" t="s">
        <v>172</v>
      </c>
      <c r="M228">
        <v>1058.3</v>
      </c>
      <c r="N228" t="s">
        <v>173</v>
      </c>
      <c r="O228" t="s">
        <v>170</v>
      </c>
      <c r="P228" t="s">
        <v>171</v>
      </c>
      <c r="Q228">
        <v>290059</v>
      </c>
      <c r="R228" t="s">
        <v>172</v>
      </c>
      <c r="S228">
        <v>9622</v>
      </c>
      <c r="T228" t="s">
        <v>173</v>
      </c>
      <c r="AC228" t="str">
        <f>IF(A228="Kumulatif",IFERROR(VLOOKUP(C228,'[1]MASTER KONFIRMASI'!$C:$D,2,0),""),"")</f>
        <v/>
      </c>
      <c r="AD228" t="str">
        <f>IF(A228="Kumulatif",IFERROR(VLOOKUP(C228,'[1]MASTER KONFIRMASI'!$C:$E,3,0),""),"")</f>
        <v/>
      </c>
      <c r="AE228" t="str">
        <f t="shared" si="7"/>
        <v/>
      </c>
      <c r="AF228" t="str">
        <f t="shared" si="8"/>
        <v>Detail-1201-</v>
      </c>
    </row>
    <row r="229" spans="1:32" x14ac:dyDescent="0.25">
      <c r="A229" t="s">
        <v>21</v>
      </c>
      <c r="B229" t="s">
        <v>22</v>
      </c>
      <c r="C229" t="s">
        <v>167</v>
      </c>
      <c r="D229" t="s">
        <v>168</v>
      </c>
      <c r="E229" t="s">
        <v>25</v>
      </c>
      <c r="F229" t="s">
        <v>26</v>
      </c>
      <c r="G229" t="s">
        <v>169</v>
      </c>
      <c r="H229" t="s">
        <v>170</v>
      </c>
      <c r="I229" t="s">
        <v>170</v>
      </c>
      <c r="J229" t="s">
        <v>171</v>
      </c>
      <c r="K229">
        <v>290059</v>
      </c>
      <c r="L229" t="s">
        <v>172</v>
      </c>
      <c r="M229">
        <v>8911</v>
      </c>
      <c r="N229" t="s">
        <v>173</v>
      </c>
      <c r="O229" t="s">
        <v>170</v>
      </c>
      <c r="P229" t="s">
        <v>171</v>
      </c>
      <c r="Q229">
        <v>290062</v>
      </c>
      <c r="R229" t="s">
        <v>172</v>
      </c>
      <c r="S229">
        <v>3278</v>
      </c>
      <c r="T229" t="s">
        <v>173</v>
      </c>
      <c r="AC229" t="str">
        <f>IF(A229="Kumulatif",IFERROR(VLOOKUP(C229,'[1]MASTER KONFIRMASI'!$C:$D,2,0),""),"")</f>
        <v/>
      </c>
      <c r="AD229" t="str">
        <f>IF(A229="Kumulatif",IFERROR(VLOOKUP(C229,'[1]MASTER KONFIRMASI'!$C:$E,3,0),""),"")</f>
        <v/>
      </c>
      <c r="AE229" t="str">
        <f t="shared" si="7"/>
        <v/>
      </c>
      <c r="AF229" t="str">
        <f t="shared" si="8"/>
        <v>Detail-1201-</v>
      </c>
    </row>
    <row r="230" spans="1:32" x14ac:dyDescent="0.25">
      <c r="A230" t="s">
        <v>21</v>
      </c>
      <c r="B230" t="s">
        <v>22</v>
      </c>
      <c r="C230" t="s">
        <v>167</v>
      </c>
      <c r="D230" t="s">
        <v>168</v>
      </c>
      <c r="E230" t="s">
        <v>25</v>
      </c>
      <c r="F230" t="s">
        <v>26</v>
      </c>
      <c r="G230" t="s">
        <v>169</v>
      </c>
      <c r="H230" t="s">
        <v>170</v>
      </c>
      <c r="I230" t="s">
        <v>170</v>
      </c>
      <c r="J230" t="s">
        <v>171</v>
      </c>
      <c r="K230">
        <v>290060</v>
      </c>
      <c r="L230" t="s">
        <v>172</v>
      </c>
      <c r="M230">
        <v>4539</v>
      </c>
      <c r="N230" t="s">
        <v>173</v>
      </c>
      <c r="O230" t="s">
        <v>170</v>
      </c>
      <c r="P230" t="s">
        <v>171</v>
      </c>
      <c r="Q230">
        <v>290059</v>
      </c>
      <c r="R230" t="s">
        <v>172</v>
      </c>
      <c r="S230">
        <v>1647</v>
      </c>
      <c r="T230" t="s">
        <v>173</v>
      </c>
      <c r="AC230" t="str">
        <f>IF(A230="Kumulatif",IFERROR(VLOOKUP(C230,'[1]MASTER KONFIRMASI'!$C:$D,2,0),""),"")</f>
        <v/>
      </c>
      <c r="AD230" t="str">
        <f>IF(A230="Kumulatif",IFERROR(VLOOKUP(C230,'[1]MASTER KONFIRMASI'!$C:$E,3,0),""),"")</f>
        <v/>
      </c>
      <c r="AE230" t="str">
        <f t="shared" si="7"/>
        <v/>
      </c>
      <c r="AF230" t="str">
        <f t="shared" si="8"/>
        <v>Detail-1201-</v>
      </c>
    </row>
    <row r="231" spans="1:32" x14ac:dyDescent="0.25">
      <c r="A231" t="s">
        <v>21</v>
      </c>
      <c r="B231" t="s">
        <v>22</v>
      </c>
      <c r="C231" t="s">
        <v>167</v>
      </c>
      <c r="D231" t="s">
        <v>168</v>
      </c>
      <c r="E231" t="s">
        <v>25</v>
      </c>
      <c r="F231" t="s">
        <v>26</v>
      </c>
      <c r="G231" t="s">
        <v>169</v>
      </c>
      <c r="H231" t="s">
        <v>170</v>
      </c>
      <c r="I231" t="s">
        <v>170</v>
      </c>
      <c r="J231" t="s">
        <v>171</v>
      </c>
      <c r="K231">
        <v>290061</v>
      </c>
      <c r="L231" t="s">
        <v>172</v>
      </c>
      <c r="M231">
        <v>6427</v>
      </c>
      <c r="N231" t="s">
        <v>173</v>
      </c>
      <c r="O231" t="s">
        <v>170</v>
      </c>
      <c r="P231" t="s">
        <v>171</v>
      </c>
      <c r="Q231">
        <v>290063</v>
      </c>
      <c r="R231" t="s">
        <v>172</v>
      </c>
      <c r="S231">
        <v>10.6</v>
      </c>
      <c r="T231" t="s">
        <v>173</v>
      </c>
      <c r="AC231" t="str">
        <f>IF(A231="Kumulatif",IFERROR(VLOOKUP(C231,'[1]MASTER KONFIRMASI'!$C:$D,2,0),""),"")</f>
        <v/>
      </c>
      <c r="AD231" t="str">
        <f>IF(A231="Kumulatif",IFERROR(VLOOKUP(C231,'[1]MASTER KONFIRMASI'!$C:$E,3,0),""),"")</f>
        <v/>
      </c>
      <c r="AE231" t="str">
        <f t="shared" si="7"/>
        <v/>
      </c>
      <c r="AF231" t="str">
        <f t="shared" si="8"/>
        <v>Detail-1201-</v>
      </c>
    </row>
    <row r="232" spans="1:32" x14ac:dyDescent="0.25">
      <c r="A232" s="1" t="s">
        <v>32</v>
      </c>
      <c r="B232" s="1" t="s">
        <v>22</v>
      </c>
      <c r="C232" s="1" t="s">
        <v>167</v>
      </c>
      <c r="D232" s="1" t="s">
        <v>168</v>
      </c>
      <c r="E232" s="1" t="s">
        <v>25</v>
      </c>
      <c r="F232" s="1" t="s">
        <v>26</v>
      </c>
      <c r="G232" s="1" t="s">
        <v>169</v>
      </c>
      <c r="H232" s="1" t="s">
        <v>170</v>
      </c>
      <c r="I232" s="1" t="s">
        <v>170</v>
      </c>
      <c r="J232" s="1"/>
      <c r="K232" s="1"/>
      <c r="L232" s="1"/>
      <c r="M232" s="1">
        <v>104662.9</v>
      </c>
      <c r="N232" s="1" t="s">
        <v>173</v>
      </c>
      <c r="O232" s="1" t="s">
        <v>170</v>
      </c>
      <c r="P232" s="1"/>
      <c r="Q232" s="1"/>
      <c r="R232" s="1"/>
      <c r="S232" s="1">
        <v>104662.9</v>
      </c>
      <c r="T232" s="1" t="s">
        <v>173</v>
      </c>
      <c r="U232" s="1" t="s">
        <v>170</v>
      </c>
      <c r="V232" s="1"/>
      <c r="W232" s="1"/>
      <c r="X232" s="1">
        <v>104662.9</v>
      </c>
      <c r="Y232" s="1" t="s">
        <v>173</v>
      </c>
      <c r="Z232" s="1" t="s">
        <v>33</v>
      </c>
      <c r="AA232" s="1" t="s">
        <v>33</v>
      </c>
      <c r="AB232" s="1" t="s">
        <v>34</v>
      </c>
      <c r="AC232" t="str">
        <f>IF(A232="Kumulatif",IFERROR(VLOOKUP(C232,'[1]MASTER KONFIRMASI'!$C:$D,2,0),""),"")</f>
        <v/>
      </c>
      <c r="AD232" t="str">
        <f>IF(A232="Kumulatif",IFERROR(VLOOKUP(C232,'[1]MASTER KONFIRMASI'!$C:$E,3,0),""),"")</f>
        <v/>
      </c>
      <c r="AE232" t="str">
        <f t="shared" si="7"/>
        <v/>
      </c>
      <c r="AF232" t="str">
        <f t="shared" si="8"/>
        <v>PER UoM-1201-QTY PER UoM SESUAI</v>
      </c>
    </row>
    <row r="233" spans="1:32" x14ac:dyDescent="0.25">
      <c r="A233" s="2" t="s">
        <v>35</v>
      </c>
      <c r="B233" s="2" t="s">
        <v>22</v>
      </c>
      <c r="C233" s="2" t="s">
        <v>167</v>
      </c>
      <c r="D233" s="2" t="s">
        <v>168</v>
      </c>
      <c r="E233" s="2" t="s">
        <v>25</v>
      </c>
      <c r="F233" s="2" t="s">
        <v>26</v>
      </c>
      <c r="G233" s="2" t="s">
        <v>169</v>
      </c>
      <c r="H233" s="2" t="s">
        <v>170</v>
      </c>
      <c r="I233" s="2" t="s">
        <v>170</v>
      </c>
      <c r="J233" s="2"/>
      <c r="K233" s="2"/>
      <c r="L233" s="2"/>
      <c r="M233" s="2">
        <v>104662.9</v>
      </c>
      <c r="N233" s="2"/>
      <c r="O233" s="2" t="s">
        <v>170</v>
      </c>
      <c r="P233" s="2"/>
      <c r="Q233" s="2"/>
      <c r="R233" s="2"/>
      <c r="S233" s="2">
        <v>104662.9</v>
      </c>
      <c r="T233" s="2"/>
      <c r="U233" s="2" t="s">
        <v>170</v>
      </c>
      <c r="V233" s="2"/>
      <c r="W233" s="2"/>
      <c r="X233" s="2">
        <v>104662.9</v>
      </c>
      <c r="Y233" s="2"/>
      <c r="Z233" s="2" t="s">
        <v>33</v>
      </c>
      <c r="AA233" s="2" t="s">
        <v>33</v>
      </c>
      <c r="AB233" s="2" t="s">
        <v>36</v>
      </c>
      <c r="AC233" t="str">
        <f>IF(A233="Kumulatif",IFERROR(VLOOKUP(C233,'[1]MASTER KONFIRMASI'!$C:$D,2,0),""),"")</f>
        <v/>
      </c>
      <c r="AD233" t="str">
        <f>IF(A233="Kumulatif",IFERROR(VLOOKUP(C233,'[1]MASTER KONFIRMASI'!$C:$E,3,0),""),"")</f>
        <v/>
      </c>
      <c r="AE233" t="str">
        <f t="shared" si="7"/>
        <v>SESUAI</v>
      </c>
      <c r="AF233" t="str">
        <f t="shared" si="8"/>
        <v>Kumulatif-1201-SESUAI</v>
      </c>
    </row>
    <row r="234" spans="1:32" x14ac:dyDescent="0.25">
      <c r="A234" t="s">
        <v>21</v>
      </c>
      <c r="B234" t="s">
        <v>22</v>
      </c>
      <c r="C234" t="s">
        <v>174</v>
      </c>
      <c r="D234" t="s">
        <v>175</v>
      </c>
      <c r="E234" t="s">
        <v>25</v>
      </c>
      <c r="F234" t="s">
        <v>26</v>
      </c>
      <c r="G234" t="s">
        <v>176</v>
      </c>
      <c r="H234" t="s">
        <v>177</v>
      </c>
      <c r="I234" t="s">
        <v>177</v>
      </c>
      <c r="J234" t="s">
        <v>29</v>
      </c>
      <c r="K234">
        <v>293018</v>
      </c>
      <c r="L234" t="s">
        <v>40</v>
      </c>
      <c r="M234">
        <v>140</v>
      </c>
      <c r="N234" t="s">
        <v>41</v>
      </c>
      <c r="O234" t="s">
        <v>177</v>
      </c>
      <c r="P234" t="s">
        <v>29</v>
      </c>
      <c r="Q234">
        <v>293018</v>
      </c>
      <c r="R234" t="s">
        <v>40</v>
      </c>
      <c r="S234">
        <v>140</v>
      </c>
      <c r="T234" t="s">
        <v>41</v>
      </c>
      <c r="AC234" t="str">
        <f>IF(A234="Kumulatif",IFERROR(VLOOKUP(C234,'[1]MASTER KONFIRMASI'!$C:$D,2,0),""),"")</f>
        <v/>
      </c>
      <c r="AD234" t="str">
        <f>IF(A234="Kumulatif",IFERROR(VLOOKUP(C234,'[1]MASTER KONFIRMASI'!$C:$E,3,0),""),"")</f>
        <v/>
      </c>
      <c r="AE234" t="str">
        <f t="shared" si="7"/>
        <v/>
      </c>
      <c r="AF234" t="str">
        <f t="shared" si="8"/>
        <v>Detail-1201-</v>
      </c>
    </row>
    <row r="235" spans="1:32" x14ac:dyDescent="0.25">
      <c r="A235" s="1" t="s">
        <v>32</v>
      </c>
      <c r="B235" s="1" t="s">
        <v>22</v>
      </c>
      <c r="C235" s="1" t="s">
        <v>174</v>
      </c>
      <c r="D235" s="1" t="s">
        <v>175</v>
      </c>
      <c r="E235" s="1" t="s">
        <v>25</v>
      </c>
      <c r="F235" s="1" t="s">
        <v>26</v>
      </c>
      <c r="G235" s="1" t="s">
        <v>176</v>
      </c>
      <c r="H235" s="1" t="s">
        <v>177</v>
      </c>
      <c r="I235" s="1" t="s">
        <v>177</v>
      </c>
      <c r="J235" s="1"/>
      <c r="K235" s="1"/>
      <c r="L235" s="1"/>
      <c r="M235" s="1">
        <v>140</v>
      </c>
      <c r="N235" s="1" t="s">
        <v>41</v>
      </c>
      <c r="O235" s="1" t="s">
        <v>177</v>
      </c>
      <c r="P235" s="1"/>
      <c r="Q235" s="1"/>
      <c r="R235" s="1"/>
      <c r="S235" s="1">
        <v>140</v>
      </c>
      <c r="T235" s="1" t="s">
        <v>41</v>
      </c>
      <c r="U235" s="1" t="s">
        <v>177</v>
      </c>
      <c r="V235" s="1"/>
      <c r="W235" s="1"/>
      <c r="X235" s="1">
        <v>140</v>
      </c>
      <c r="Y235" s="1" t="s">
        <v>41</v>
      </c>
      <c r="Z235" s="1" t="s">
        <v>33</v>
      </c>
      <c r="AA235" s="1" t="s">
        <v>33</v>
      </c>
      <c r="AB235" s="1" t="s">
        <v>34</v>
      </c>
      <c r="AC235" t="str">
        <f>IF(A235="Kumulatif",IFERROR(VLOOKUP(C235,'[1]MASTER KONFIRMASI'!$C:$D,2,0),""),"")</f>
        <v/>
      </c>
      <c r="AD235" t="str">
        <f>IF(A235="Kumulatif",IFERROR(VLOOKUP(C235,'[1]MASTER KONFIRMASI'!$C:$E,3,0),""),"")</f>
        <v/>
      </c>
      <c r="AE235" t="str">
        <f t="shared" si="7"/>
        <v/>
      </c>
      <c r="AF235" t="str">
        <f t="shared" si="8"/>
        <v>PER UoM-1201-QTY PER UoM SESUAI</v>
      </c>
    </row>
    <row r="236" spans="1:32" x14ac:dyDescent="0.25">
      <c r="A236" s="2" t="s">
        <v>35</v>
      </c>
      <c r="B236" s="2" t="s">
        <v>22</v>
      </c>
      <c r="C236" s="2" t="s">
        <v>174</v>
      </c>
      <c r="D236" s="2" t="s">
        <v>175</v>
      </c>
      <c r="E236" s="2" t="s">
        <v>25</v>
      </c>
      <c r="F236" s="2" t="s">
        <v>26</v>
      </c>
      <c r="G236" s="2" t="s">
        <v>176</v>
      </c>
      <c r="H236" s="2" t="s">
        <v>177</v>
      </c>
      <c r="I236" s="2" t="s">
        <v>177</v>
      </c>
      <c r="J236" s="2"/>
      <c r="K236" s="2"/>
      <c r="L236" s="2"/>
      <c r="M236" s="2">
        <v>140</v>
      </c>
      <c r="N236" s="2"/>
      <c r="O236" s="2" t="s">
        <v>177</v>
      </c>
      <c r="P236" s="2"/>
      <c r="Q236" s="2"/>
      <c r="R236" s="2"/>
      <c r="S236" s="2">
        <v>140</v>
      </c>
      <c r="T236" s="2"/>
      <c r="U236" s="2" t="s">
        <v>177</v>
      </c>
      <c r="V236" s="2"/>
      <c r="W236" s="2"/>
      <c r="X236" s="2">
        <v>140</v>
      </c>
      <c r="Y236" s="2"/>
      <c r="Z236" s="2" t="s">
        <v>33</v>
      </c>
      <c r="AA236" s="2" t="s">
        <v>33</v>
      </c>
      <c r="AB236" s="2" t="s">
        <v>36</v>
      </c>
      <c r="AC236" t="str">
        <f>IF(A236="Kumulatif",IFERROR(VLOOKUP(C236,'[1]MASTER KONFIRMASI'!$C:$D,2,0),""),"")</f>
        <v/>
      </c>
      <c r="AD236" t="str">
        <f>IF(A236="Kumulatif",IFERROR(VLOOKUP(C236,'[1]MASTER KONFIRMASI'!$C:$E,3,0),""),"")</f>
        <v/>
      </c>
      <c r="AE236" t="str">
        <f t="shared" si="7"/>
        <v>SESUAI</v>
      </c>
      <c r="AF236" t="str">
        <f t="shared" si="8"/>
        <v>Kumulatif-1201-SESUAI</v>
      </c>
    </row>
    <row r="237" spans="1:32" x14ac:dyDescent="0.25">
      <c r="A237" t="s">
        <v>21</v>
      </c>
      <c r="B237" t="s">
        <v>22</v>
      </c>
      <c r="C237" t="s">
        <v>178</v>
      </c>
      <c r="D237" t="s">
        <v>179</v>
      </c>
      <c r="E237" t="s">
        <v>25</v>
      </c>
      <c r="F237" t="s">
        <v>26</v>
      </c>
      <c r="G237" t="s">
        <v>180</v>
      </c>
      <c r="H237" t="s">
        <v>177</v>
      </c>
      <c r="I237" t="s">
        <v>177</v>
      </c>
      <c r="J237" t="s">
        <v>171</v>
      </c>
      <c r="K237">
        <v>283016</v>
      </c>
      <c r="L237" t="s">
        <v>59</v>
      </c>
      <c r="M237">
        <v>68.400000000000006</v>
      </c>
      <c r="N237" t="s">
        <v>181</v>
      </c>
      <c r="O237" t="s">
        <v>177</v>
      </c>
      <c r="P237" t="s">
        <v>171</v>
      </c>
      <c r="Q237">
        <v>283016</v>
      </c>
      <c r="R237" t="s">
        <v>59</v>
      </c>
      <c r="S237">
        <v>68.400000000000006</v>
      </c>
      <c r="T237" t="s">
        <v>181</v>
      </c>
      <c r="AC237" t="str">
        <f>IF(A237="Kumulatif",IFERROR(VLOOKUP(C237,'[1]MASTER KONFIRMASI'!$C:$D,2,0),""),"")</f>
        <v/>
      </c>
      <c r="AD237" t="str">
        <f>IF(A237="Kumulatif",IFERROR(VLOOKUP(C237,'[1]MASTER KONFIRMASI'!$C:$E,3,0),""),"")</f>
        <v/>
      </c>
      <c r="AE237" t="str">
        <f t="shared" si="7"/>
        <v/>
      </c>
      <c r="AF237" t="str">
        <f t="shared" si="8"/>
        <v>Detail-1201-</v>
      </c>
    </row>
    <row r="238" spans="1:32" x14ac:dyDescent="0.25">
      <c r="A238" s="1" t="s">
        <v>32</v>
      </c>
      <c r="B238" s="1" t="s">
        <v>22</v>
      </c>
      <c r="C238" s="1" t="s">
        <v>178</v>
      </c>
      <c r="D238" s="1" t="s">
        <v>179</v>
      </c>
      <c r="E238" s="1" t="s">
        <v>25</v>
      </c>
      <c r="F238" s="1" t="s">
        <v>26</v>
      </c>
      <c r="G238" s="1" t="s">
        <v>180</v>
      </c>
      <c r="H238" s="1" t="s">
        <v>177</v>
      </c>
      <c r="I238" s="1" t="s">
        <v>177</v>
      </c>
      <c r="J238" s="1"/>
      <c r="K238" s="1"/>
      <c r="L238" s="1"/>
      <c r="M238" s="1">
        <v>68.400000000000006</v>
      </c>
      <c r="N238" s="1" t="s">
        <v>181</v>
      </c>
      <c r="O238" s="1" t="s">
        <v>177</v>
      </c>
      <c r="P238" s="1"/>
      <c r="Q238" s="1"/>
      <c r="R238" s="1"/>
      <c r="S238" s="1">
        <v>68.400000000000006</v>
      </c>
      <c r="T238" s="1" t="s">
        <v>181</v>
      </c>
      <c r="U238" s="1" t="s">
        <v>177</v>
      </c>
      <c r="V238" s="1"/>
      <c r="W238" s="1"/>
      <c r="X238" s="1">
        <v>68.400000000000006</v>
      </c>
      <c r="Y238" s="1" t="s">
        <v>181</v>
      </c>
      <c r="Z238" s="1" t="s">
        <v>33</v>
      </c>
      <c r="AA238" s="1" t="s">
        <v>33</v>
      </c>
      <c r="AB238" s="1" t="s">
        <v>34</v>
      </c>
      <c r="AC238" t="str">
        <f>IF(A238="Kumulatif",IFERROR(VLOOKUP(C238,'[1]MASTER KONFIRMASI'!$C:$D,2,0),""),"")</f>
        <v/>
      </c>
      <c r="AD238" t="str">
        <f>IF(A238="Kumulatif",IFERROR(VLOOKUP(C238,'[1]MASTER KONFIRMASI'!$C:$E,3,0),""),"")</f>
        <v/>
      </c>
      <c r="AE238" t="str">
        <f t="shared" si="7"/>
        <v/>
      </c>
      <c r="AF238" t="str">
        <f t="shared" si="8"/>
        <v>PER UoM-1201-QTY PER UoM SESUAI</v>
      </c>
    </row>
    <row r="239" spans="1:32" x14ac:dyDescent="0.25">
      <c r="A239" s="2" t="s">
        <v>35</v>
      </c>
      <c r="B239" s="2" t="s">
        <v>22</v>
      </c>
      <c r="C239" s="2" t="s">
        <v>178</v>
      </c>
      <c r="D239" s="2" t="s">
        <v>179</v>
      </c>
      <c r="E239" s="2" t="s">
        <v>25</v>
      </c>
      <c r="F239" s="2" t="s">
        <v>26</v>
      </c>
      <c r="G239" s="2" t="s">
        <v>180</v>
      </c>
      <c r="H239" s="2" t="s">
        <v>177</v>
      </c>
      <c r="I239" s="2" t="s">
        <v>177</v>
      </c>
      <c r="J239" s="2"/>
      <c r="K239" s="2"/>
      <c r="L239" s="2"/>
      <c r="M239" s="2">
        <v>68.400000000000006</v>
      </c>
      <c r="N239" s="2"/>
      <c r="O239" s="2" t="s">
        <v>177</v>
      </c>
      <c r="P239" s="2"/>
      <c r="Q239" s="2"/>
      <c r="R239" s="2"/>
      <c r="S239" s="2">
        <v>68.400000000000006</v>
      </c>
      <c r="T239" s="2"/>
      <c r="U239" s="2" t="s">
        <v>177</v>
      </c>
      <c r="V239" s="2"/>
      <c r="W239" s="2"/>
      <c r="X239" s="2">
        <v>68.400000000000006</v>
      </c>
      <c r="Y239" s="2"/>
      <c r="Z239" s="2" t="s">
        <v>33</v>
      </c>
      <c r="AA239" s="2" t="s">
        <v>33</v>
      </c>
      <c r="AB239" s="2" t="s">
        <v>36</v>
      </c>
      <c r="AC239" t="str">
        <f>IF(A239="Kumulatif",IFERROR(VLOOKUP(C239,'[1]MASTER KONFIRMASI'!$C:$D,2,0),""),"")</f>
        <v/>
      </c>
      <c r="AD239" t="str">
        <f>IF(A239="Kumulatif",IFERROR(VLOOKUP(C239,'[1]MASTER KONFIRMASI'!$C:$E,3,0),""),"")</f>
        <v/>
      </c>
      <c r="AE239" t="str">
        <f t="shared" si="7"/>
        <v>SESUAI</v>
      </c>
      <c r="AF239" t="str">
        <f t="shared" si="8"/>
        <v>Kumulatif-1201-SESUAI</v>
      </c>
    </row>
    <row r="240" spans="1:32" x14ac:dyDescent="0.25">
      <c r="A240" t="s">
        <v>21</v>
      </c>
      <c r="B240" t="s">
        <v>22</v>
      </c>
      <c r="C240" t="s">
        <v>182</v>
      </c>
      <c r="D240" t="s">
        <v>183</v>
      </c>
      <c r="E240" t="s">
        <v>25</v>
      </c>
      <c r="F240" t="s">
        <v>26</v>
      </c>
      <c r="G240" t="s">
        <v>184</v>
      </c>
      <c r="H240" t="s">
        <v>185</v>
      </c>
      <c r="I240" t="s">
        <v>185</v>
      </c>
      <c r="J240" t="s">
        <v>29</v>
      </c>
      <c r="K240">
        <v>209615</v>
      </c>
      <c r="L240" t="s">
        <v>156</v>
      </c>
      <c r="M240">
        <v>38</v>
      </c>
      <c r="N240" t="s">
        <v>31</v>
      </c>
      <c r="O240" t="s">
        <v>185</v>
      </c>
      <c r="P240" t="s">
        <v>29</v>
      </c>
      <c r="Q240">
        <v>209615</v>
      </c>
      <c r="R240" t="s">
        <v>156</v>
      </c>
      <c r="S240">
        <v>38</v>
      </c>
      <c r="T240" t="s">
        <v>31</v>
      </c>
      <c r="AC240" t="str">
        <f>IF(A240="Kumulatif",IFERROR(VLOOKUP(C240,'[1]MASTER KONFIRMASI'!$C:$D,2,0),""),"")</f>
        <v/>
      </c>
      <c r="AD240" t="str">
        <f>IF(A240="Kumulatif",IFERROR(VLOOKUP(C240,'[1]MASTER KONFIRMASI'!$C:$E,3,0),""),"")</f>
        <v/>
      </c>
      <c r="AE240" t="str">
        <f t="shared" si="7"/>
        <v/>
      </c>
      <c r="AF240" t="str">
        <f t="shared" si="8"/>
        <v>Detail-1201-</v>
      </c>
    </row>
    <row r="241" spans="1:32" x14ac:dyDescent="0.25">
      <c r="A241" s="1" t="s">
        <v>32</v>
      </c>
      <c r="B241" s="1" t="s">
        <v>22</v>
      </c>
      <c r="C241" s="1" t="s">
        <v>182</v>
      </c>
      <c r="D241" s="1" t="s">
        <v>183</v>
      </c>
      <c r="E241" s="1" t="s">
        <v>25</v>
      </c>
      <c r="F241" s="1" t="s">
        <v>26</v>
      </c>
      <c r="G241" s="1" t="s">
        <v>184</v>
      </c>
      <c r="H241" s="1" t="s">
        <v>185</v>
      </c>
      <c r="I241" s="1" t="s">
        <v>185</v>
      </c>
      <c r="J241" s="1"/>
      <c r="K241" s="1"/>
      <c r="L241" s="1"/>
      <c r="M241" s="1">
        <v>38</v>
      </c>
      <c r="N241" s="1" t="s">
        <v>31</v>
      </c>
      <c r="O241" s="1" t="s">
        <v>185</v>
      </c>
      <c r="P241" s="1"/>
      <c r="Q241" s="1"/>
      <c r="R241" s="1"/>
      <c r="S241" s="1">
        <v>38</v>
      </c>
      <c r="T241" s="1" t="s">
        <v>31</v>
      </c>
      <c r="U241" s="1" t="s">
        <v>185</v>
      </c>
      <c r="V241" s="1"/>
      <c r="W241" s="1"/>
      <c r="X241" s="1">
        <v>38</v>
      </c>
      <c r="Y241" s="1" t="s">
        <v>31</v>
      </c>
      <c r="Z241" s="1" t="s">
        <v>33</v>
      </c>
      <c r="AA241" s="1" t="s">
        <v>33</v>
      </c>
      <c r="AB241" s="1" t="s">
        <v>34</v>
      </c>
      <c r="AC241" t="str">
        <f>IF(A241="Kumulatif",IFERROR(VLOOKUP(C241,'[1]MASTER KONFIRMASI'!$C:$D,2,0),""),"")</f>
        <v/>
      </c>
      <c r="AD241" t="str">
        <f>IF(A241="Kumulatif",IFERROR(VLOOKUP(C241,'[1]MASTER KONFIRMASI'!$C:$E,3,0),""),"")</f>
        <v/>
      </c>
      <c r="AE241" t="str">
        <f t="shared" si="7"/>
        <v/>
      </c>
      <c r="AF241" t="str">
        <f t="shared" si="8"/>
        <v>PER UoM-1201-QTY PER UoM SESUAI</v>
      </c>
    </row>
    <row r="242" spans="1:32" x14ac:dyDescent="0.25">
      <c r="A242" s="2" t="s">
        <v>35</v>
      </c>
      <c r="B242" s="2" t="s">
        <v>22</v>
      </c>
      <c r="C242" s="2" t="s">
        <v>182</v>
      </c>
      <c r="D242" s="2" t="s">
        <v>183</v>
      </c>
      <c r="E242" s="2" t="s">
        <v>25</v>
      </c>
      <c r="F242" s="2" t="s">
        <v>26</v>
      </c>
      <c r="G242" s="2" t="s">
        <v>184</v>
      </c>
      <c r="H242" s="2" t="s">
        <v>185</v>
      </c>
      <c r="I242" s="2" t="s">
        <v>185</v>
      </c>
      <c r="J242" s="2"/>
      <c r="K242" s="2"/>
      <c r="L242" s="2"/>
      <c r="M242" s="2">
        <v>38</v>
      </c>
      <c r="N242" s="2"/>
      <c r="O242" s="2" t="s">
        <v>185</v>
      </c>
      <c r="P242" s="2"/>
      <c r="Q242" s="2"/>
      <c r="R242" s="2"/>
      <c r="S242" s="2">
        <v>38</v>
      </c>
      <c r="T242" s="2"/>
      <c r="U242" s="2" t="s">
        <v>185</v>
      </c>
      <c r="V242" s="2"/>
      <c r="W242" s="2"/>
      <c r="X242" s="2">
        <v>38</v>
      </c>
      <c r="Y242" s="2"/>
      <c r="Z242" s="2" t="s">
        <v>33</v>
      </c>
      <c r="AA242" s="2" t="s">
        <v>33</v>
      </c>
      <c r="AB242" s="2" t="s">
        <v>36</v>
      </c>
      <c r="AC242" t="str">
        <f>IF(A242="Kumulatif",IFERROR(VLOOKUP(C242,'[1]MASTER KONFIRMASI'!$C:$D,2,0),""),"")</f>
        <v/>
      </c>
      <c r="AD242" t="str">
        <f>IF(A242="Kumulatif",IFERROR(VLOOKUP(C242,'[1]MASTER KONFIRMASI'!$C:$E,3,0),""),"")</f>
        <v/>
      </c>
      <c r="AE242" t="str">
        <f t="shared" si="7"/>
        <v>SESUAI</v>
      </c>
      <c r="AF242" t="str">
        <f t="shared" si="8"/>
        <v>Kumulatif-1201-SESUAI</v>
      </c>
    </row>
    <row r="243" spans="1:32" x14ac:dyDescent="0.25">
      <c r="A243" t="s">
        <v>21</v>
      </c>
      <c r="B243" t="s">
        <v>22</v>
      </c>
      <c r="C243" t="s">
        <v>186</v>
      </c>
      <c r="D243" t="s">
        <v>187</v>
      </c>
      <c r="E243" t="s">
        <v>25</v>
      </c>
      <c r="F243" t="s">
        <v>26</v>
      </c>
      <c r="G243" t="s">
        <v>188</v>
      </c>
      <c r="H243" t="s">
        <v>189</v>
      </c>
      <c r="I243" t="s">
        <v>189</v>
      </c>
      <c r="K243">
        <v>217886</v>
      </c>
      <c r="M243">
        <v>256</v>
      </c>
      <c r="N243" t="s">
        <v>31</v>
      </c>
      <c r="O243" t="s">
        <v>189</v>
      </c>
      <c r="Q243">
        <v>217886</v>
      </c>
      <c r="S243">
        <v>256</v>
      </c>
      <c r="T243" t="s">
        <v>31</v>
      </c>
      <c r="AC243" t="str">
        <f>IF(A243="Kumulatif",IFERROR(VLOOKUP(C243,'[1]MASTER KONFIRMASI'!$C:$D,2,0),""),"")</f>
        <v/>
      </c>
      <c r="AD243" t="str">
        <f>IF(A243="Kumulatif",IFERROR(VLOOKUP(C243,'[1]MASTER KONFIRMASI'!$C:$E,3,0),""),"")</f>
        <v/>
      </c>
      <c r="AE243" t="str">
        <f t="shared" si="7"/>
        <v/>
      </c>
      <c r="AF243" t="str">
        <f t="shared" si="8"/>
        <v>Detail-1201-</v>
      </c>
    </row>
    <row r="244" spans="1:32" x14ac:dyDescent="0.25">
      <c r="A244" s="1" t="s">
        <v>32</v>
      </c>
      <c r="B244" s="1" t="s">
        <v>22</v>
      </c>
      <c r="C244" s="1" t="s">
        <v>186</v>
      </c>
      <c r="D244" s="1" t="s">
        <v>187</v>
      </c>
      <c r="E244" s="1" t="s">
        <v>25</v>
      </c>
      <c r="F244" s="1" t="s">
        <v>26</v>
      </c>
      <c r="G244" s="1" t="s">
        <v>188</v>
      </c>
      <c r="H244" s="1" t="s">
        <v>189</v>
      </c>
      <c r="I244" s="1" t="s">
        <v>189</v>
      </c>
      <c r="J244" s="1"/>
      <c r="K244" s="1"/>
      <c r="L244" s="1"/>
      <c r="M244" s="1">
        <v>256</v>
      </c>
      <c r="N244" s="1" t="s">
        <v>31</v>
      </c>
      <c r="O244" s="1" t="s">
        <v>189</v>
      </c>
      <c r="P244" s="1"/>
      <c r="Q244" s="1"/>
      <c r="R244" s="1"/>
      <c r="S244" s="1">
        <v>256</v>
      </c>
      <c r="T244" s="1" t="s">
        <v>31</v>
      </c>
      <c r="U244" s="1" t="s">
        <v>189</v>
      </c>
      <c r="V244" s="1"/>
      <c r="W244" s="1"/>
      <c r="X244" s="1">
        <v>256</v>
      </c>
      <c r="Y244" s="1" t="s">
        <v>31</v>
      </c>
      <c r="Z244" s="1" t="s">
        <v>33</v>
      </c>
      <c r="AA244" s="1" t="s">
        <v>33</v>
      </c>
      <c r="AB244" s="1" t="s">
        <v>34</v>
      </c>
      <c r="AC244" t="str">
        <f>IF(A244="Kumulatif",IFERROR(VLOOKUP(C244,'[1]MASTER KONFIRMASI'!$C:$D,2,0),""),"")</f>
        <v/>
      </c>
      <c r="AD244" t="str">
        <f>IF(A244="Kumulatif",IFERROR(VLOOKUP(C244,'[1]MASTER KONFIRMASI'!$C:$E,3,0),""),"")</f>
        <v/>
      </c>
      <c r="AE244" t="str">
        <f t="shared" si="7"/>
        <v/>
      </c>
      <c r="AF244" t="str">
        <f t="shared" si="8"/>
        <v>PER UoM-1201-QTY PER UoM SESUAI</v>
      </c>
    </row>
    <row r="245" spans="1:32" x14ac:dyDescent="0.25">
      <c r="A245" s="2" t="s">
        <v>35</v>
      </c>
      <c r="B245" s="2" t="s">
        <v>22</v>
      </c>
      <c r="C245" s="2" t="s">
        <v>186</v>
      </c>
      <c r="D245" s="2" t="s">
        <v>187</v>
      </c>
      <c r="E245" s="2" t="s">
        <v>25</v>
      </c>
      <c r="F245" s="2" t="s">
        <v>26</v>
      </c>
      <c r="G245" s="2" t="s">
        <v>188</v>
      </c>
      <c r="H245" s="2" t="s">
        <v>189</v>
      </c>
      <c r="I245" s="2" t="s">
        <v>189</v>
      </c>
      <c r="J245" s="2"/>
      <c r="K245" s="2"/>
      <c r="L245" s="2"/>
      <c r="M245" s="2">
        <v>256</v>
      </c>
      <c r="N245" s="2"/>
      <c r="O245" s="2" t="s">
        <v>189</v>
      </c>
      <c r="P245" s="2"/>
      <c r="Q245" s="2"/>
      <c r="R245" s="2"/>
      <c r="S245" s="2">
        <v>256</v>
      </c>
      <c r="T245" s="2"/>
      <c r="U245" s="2" t="s">
        <v>189</v>
      </c>
      <c r="V245" s="2"/>
      <c r="W245" s="2"/>
      <c r="X245" s="2">
        <v>256</v>
      </c>
      <c r="Y245" s="2"/>
      <c r="Z245" s="2" t="s">
        <v>33</v>
      </c>
      <c r="AA245" s="2" t="s">
        <v>33</v>
      </c>
      <c r="AB245" s="2" t="s">
        <v>36</v>
      </c>
      <c r="AC245" t="str">
        <f>IF(A245="Kumulatif",IFERROR(VLOOKUP(C245,'[1]MASTER KONFIRMASI'!$C:$D,2,0),""),"")</f>
        <v/>
      </c>
      <c r="AD245" t="str">
        <f>IF(A245="Kumulatif",IFERROR(VLOOKUP(C245,'[1]MASTER KONFIRMASI'!$C:$E,3,0),""),"")</f>
        <v/>
      </c>
      <c r="AE245" t="str">
        <f t="shared" si="7"/>
        <v>SESUAI</v>
      </c>
      <c r="AF245" t="str">
        <f t="shared" si="8"/>
        <v>Kumulatif-1201-SESUAI</v>
      </c>
    </row>
    <row r="246" spans="1:32" x14ac:dyDescent="0.25">
      <c r="A246" t="s">
        <v>21</v>
      </c>
      <c r="B246" t="s">
        <v>22</v>
      </c>
      <c r="C246" t="s">
        <v>190</v>
      </c>
      <c r="D246" t="s">
        <v>191</v>
      </c>
      <c r="E246" t="s">
        <v>25</v>
      </c>
      <c r="F246" t="s">
        <v>26</v>
      </c>
      <c r="G246" t="s">
        <v>192</v>
      </c>
      <c r="H246" t="s">
        <v>189</v>
      </c>
      <c r="I246" t="s">
        <v>189</v>
      </c>
      <c r="J246" t="s">
        <v>193</v>
      </c>
      <c r="K246">
        <v>263652</v>
      </c>
      <c r="L246" t="s">
        <v>194</v>
      </c>
      <c r="M246">
        <v>2</v>
      </c>
      <c r="N246" t="s">
        <v>195</v>
      </c>
      <c r="O246" t="s">
        <v>189</v>
      </c>
      <c r="P246" t="s">
        <v>193</v>
      </c>
      <c r="Q246">
        <v>263659</v>
      </c>
      <c r="R246" t="s">
        <v>196</v>
      </c>
      <c r="S246">
        <v>1</v>
      </c>
      <c r="T246" t="s">
        <v>195</v>
      </c>
      <c r="AC246" t="str">
        <f>IF(A246="Kumulatif",IFERROR(VLOOKUP(C246,'[1]MASTER KONFIRMASI'!$C:$D,2,0),""),"")</f>
        <v/>
      </c>
      <c r="AD246" t="str">
        <f>IF(A246="Kumulatif",IFERROR(VLOOKUP(C246,'[1]MASTER KONFIRMASI'!$C:$E,3,0),""),"")</f>
        <v/>
      </c>
      <c r="AE246" t="str">
        <f t="shared" si="7"/>
        <v/>
      </c>
      <c r="AF246" t="str">
        <f t="shared" si="8"/>
        <v>Detail-1201-</v>
      </c>
    </row>
    <row r="247" spans="1:32" x14ac:dyDescent="0.25">
      <c r="A247" t="s">
        <v>21</v>
      </c>
      <c r="B247" t="s">
        <v>22</v>
      </c>
      <c r="C247" t="s">
        <v>190</v>
      </c>
      <c r="D247" t="s">
        <v>191</v>
      </c>
      <c r="E247" t="s">
        <v>25</v>
      </c>
      <c r="F247" t="s">
        <v>26</v>
      </c>
      <c r="G247" t="s">
        <v>192</v>
      </c>
      <c r="H247" t="s">
        <v>189</v>
      </c>
      <c r="I247" t="s">
        <v>189</v>
      </c>
      <c r="J247" t="s">
        <v>193</v>
      </c>
      <c r="K247">
        <v>263659</v>
      </c>
      <c r="L247" t="s">
        <v>196</v>
      </c>
      <c r="M247">
        <v>1</v>
      </c>
      <c r="N247" t="s">
        <v>195</v>
      </c>
      <c r="O247" t="s">
        <v>189</v>
      </c>
      <c r="P247" t="s">
        <v>193</v>
      </c>
      <c r="Q247">
        <v>263665</v>
      </c>
      <c r="R247" t="s">
        <v>196</v>
      </c>
      <c r="S247">
        <v>2</v>
      </c>
      <c r="T247" t="s">
        <v>195</v>
      </c>
      <c r="AC247" t="str">
        <f>IF(A247="Kumulatif",IFERROR(VLOOKUP(C247,'[1]MASTER KONFIRMASI'!$C:$D,2,0),""),"")</f>
        <v/>
      </c>
      <c r="AD247" t="str">
        <f>IF(A247="Kumulatif",IFERROR(VLOOKUP(C247,'[1]MASTER KONFIRMASI'!$C:$E,3,0),""),"")</f>
        <v/>
      </c>
      <c r="AE247" t="str">
        <f t="shared" si="7"/>
        <v/>
      </c>
      <c r="AF247" t="str">
        <f t="shared" si="8"/>
        <v>Detail-1201-</v>
      </c>
    </row>
    <row r="248" spans="1:32" x14ac:dyDescent="0.25">
      <c r="A248" t="s">
        <v>21</v>
      </c>
      <c r="B248" t="s">
        <v>22</v>
      </c>
      <c r="C248" t="s">
        <v>190</v>
      </c>
      <c r="D248" t="s">
        <v>191</v>
      </c>
      <c r="E248" t="s">
        <v>25</v>
      </c>
      <c r="F248" t="s">
        <v>26</v>
      </c>
      <c r="G248" t="s">
        <v>192</v>
      </c>
      <c r="H248" t="s">
        <v>189</v>
      </c>
      <c r="I248" t="s">
        <v>189</v>
      </c>
      <c r="J248" t="s">
        <v>193</v>
      </c>
      <c r="K248">
        <v>263665</v>
      </c>
      <c r="L248" t="s">
        <v>196</v>
      </c>
      <c r="M248">
        <v>2</v>
      </c>
      <c r="N248" t="s">
        <v>195</v>
      </c>
      <c r="O248" t="s">
        <v>189</v>
      </c>
      <c r="P248" t="s">
        <v>193</v>
      </c>
      <c r="Q248">
        <v>263652</v>
      </c>
      <c r="R248" t="s">
        <v>194</v>
      </c>
      <c r="S248">
        <v>2</v>
      </c>
      <c r="T248" t="s">
        <v>195</v>
      </c>
      <c r="AC248" t="str">
        <f>IF(A248="Kumulatif",IFERROR(VLOOKUP(C248,'[1]MASTER KONFIRMASI'!$C:$D,2,0),""),"")</f>
        <v/>
      </c>
      <c r="AD248" t="str">
        <f>IF(A248="Kumulatif",IFERROR(VLOOKUP(C248,'[1]MASTER KONFIRMASI'!$C:$E,3,0),""),"")</f>
        <v/>
      </c>
      <c r="AE248" t="str">
        <f t="shared" si="7"/>
        <v/>
      </c>
      <c r="AF248" t="str">
        <f t="shared" si="8"/>
        <v>Detail-1201-</v>
      </c>
    </row>
    <row r="249" spans="1:32" x14ac:dyDescent="0.25">
      <c r="A249" s="1" t="s">
        <v>32</v>
      </c>
      <c r="B249" s="1" t="s">
        <v>22</v>
      </c>
      <c r="C249" s="1" t="s">
        <v>190</v>
      </c>
      <c r="D249" s="1" t="s">
        <v>191</v>
      </c>
      <c r="E249" s="1" t="s">
        <v>25</v>
      </c>
      <c r="F249" s="1" t="s">
        <v>26</v>
      </c>
      <c r="G249" s="1" t="s">
        <v>192</v>
      </c>
      <c r="H249" s="1" t="s">
        <v>189</v>
      </c>
      <c r="I249" s="1" t="s">
        <v>189</v>
      </c>
      <c r="J249" s="1"/>
      <c r="K249" s="1"/>
      <c r="L249" s="1"/>
      <c r="M249" s="1">
        <v>5</v>
      </c>
      <c r="N249" s="1" t="s">
        <v>195</v>
      </c>
      <c r="O249" s="1" t="s">
        <v>189</v>
      </c>
      <c r="P249" s="1"/>
      <c r="Q249" s="1"/>
      <c r="R249" s="1"/>
      <c r="S249" s="1">
        <v>5</v>
      </c>
      <c r="T249" s="1" t="s">
        <v>195</v>
      </c>
      <c r="U249" s="1" t="s">
        <v>189</v>
      </c>
      <c r="V249" s="1"/>
      <c r="W249" s="1"/>
      <c r="X249" s="1">
        <v>5</v>
      </c>
      <c r="Y249" s="1" t="s">
        <v>195</v>
      </c>
      <c r="Z249" s="1" t="s">
        <v>33</v>
      </c>
      <c r="AA249" s="1" t="s">
        <v>33</v>
      </c>
      <c r="AB249" s="1" t="s">
        <v>34</v>
      </c>
      <c r="AC249" t="str">
        <f>IF(A249="Kumulatif",IFERROR(VLOOKUP(C249,'[1]MASTER KONFIRMASI'!$C:$D,2,0),""),"")</f>
        <v/>
      </c>
      <c r="AD249" t="str">
        <f>IF(A249="Kumulatif",IFERROR(VLOOKUP(C249,'[1]MASTER KONFIRMASI'!$C:$E,3,0),""),"")</f>
        <v/>
      </c>
      <c r="AE249" t="str">
        <f t="shared" si="7"/>
        <v/>
      </c>
      <c r="AF249" t="str">
        <f t="shared" si="8"/>
        <v>PER UoM-1201-QTY PER UoM SESUAI</v>
      </c>
    </row>
    <row r="250" spans="1:32" x14ac:dyDescent="0.25">
      <c r="A250" t="s">
        <v>21</v>
      </c>
      <c r="B250" t="s">
        <v>22</v>
      </c>
      <c r="C250" t="s">
        <v>190</v>
      </c>
      <c r="D250" t="s">
        <v>191</v>
      </c>
      <c r="E250" t="s">
        <v>25</v>
      </c>
      <c r="F250" t="s">
        <v>26</v>
      </c>
      <c r="G250" t="s">
        <v>192</v>
      </c>
      <c r="H250" t="s">
        <v>189</v>
      </c>
      <c r="I250" t="s">
        <v>189</v>
      </c>
      <c r="J250" t="s">
        <v>197</v>
      </c>
      <c r="K250">
        <v>229677</v>
      </c>
      <c r="L250" t="s">
        <v>198</v>
      </c>
      <c r="M250">
        <v>70.48</v>
      </c>
      <c r="N250" t="s">
        <v>199</v>
      </c>
      <c r="O250" t="s">
        <v>189</v>
      </c>
      <c r="P250" t="s">
        <v>197</v>
      </c>
      <c r="Q250">
        <v>229677</v>
      </c>
      <c r="R250" t="s">
        <v>198</v>
      </c>
      <c r="S250">
        <v>70.48</v>
      </c>
      <c r="T250" t="s">
        <v>199</v>
      </c>
      <c r="AC250" t="str">
        <f>IF(A250="Kumulatif",IFERROR(VLOOKUP(C250,'[1]MASTER KONFIRMASI'!$C:$D,2,0),""),"")</f>
        <v/>
      </c>
      <c r="AD250" t="str">
        <f>IF(A250="Kumulatif",IFERROR(VLOOKUP(C250,'[1]MASTER KONFIRMASI'!$C:$E,3,0),""),"")</f>
        <v/>
      </c>
      <c r="AE250" t="str">
        <f t="shared" si="7"/>
        <v/>
      </c>
      <c r="AF250" t="str">
        <f t="shared" si="8"/>
        <v>Detail-1201-</v>
      </c>
    </row>
    <row r="251" spans="1:32" x14ac:dyDescent="0.25">
      <c r="A251" s="1" t="s">
        <v>32</v>
      </c>
      <c r="B251" s="1" t="s">
        <v>22</v>
      </c>
      <c r="C251" s="1" t="s">
        <v>190</v>
      </c>
      <c r="D251" s="1" t="s">
        <v>191</v>
      </c>
      <c r="E251" s="1" t="s">
        <v>25</v>
      </c>
      <c r="F251" s="1" t="s">
        <v>26</v>
      </c>
      <c r="G251" s="1" t="s">
        <v>192</v>
      </c>
      <c r="H251" s="1" t="s">
        <v>189</v>
      </c>
      <c r="I251" s="1" t="s">
        <v>189</v>
      </c>
      <c r="J251" s="1"/>
      <c r="K251" s="1"/>
      <c r="L251" s="1"/>
      <c r="M251" s="1">
        <v>70.48</v>
      </c>
      <c r="N251" s="1" t="s">
        <v>199</v>
      </c>
      <c r="O251" s="1" t="s">
        <v>189</v>
      </c>
      <c r="P251" s="1"/>
      <c r="Q251" s="1"/>
      <c r="R251" s="1"/>
      <c r="S251" s="1">
        <v>70.48</v>
      </c>
      <c r="T251" s="1" t="s">
        <v>199</v>
      </c>
      <c r="U251" s="1" t="s">
        <v>189</v>
      </c>
      <c r="V251" s="1"/>
      <c r="W251" s="1"/>
      <c r="X251" s="1">
        <v>70.48</v>
      </c>
      <c r="Y251" s="1" t="s">
        <v>199</v>
      </c>
      <c r="Z251" s="1" t="s">
        <v>33</v>
      </c>
      <c r="AA251" s="1" t="s">
        <v>33</v>
      </c>
      <c r="AB251" s="1" t="s">
        <v>34</v>
      </c>
      <c r="AC251" t="str">
        <f>IF(A251="Kumulatif",IFERROR(VLOOKUP(C251,'[1]MASTER KONFIRMASI'!$C:$D,2,0),""),"")</f>
        <v/>
      </c>
      <c r="AD251" t="str">
        <f>IF(A251="Kumulatif",IFERROR(VLOOKUP(C251,'[1]MASTER KONFIRMASI'!$C:$E,3,0),""),"")</f>
        <v/>
      </c>
      <c r="AE251" t="str">
        <f t="shared" si="7"/>
        <v/>
      </c>
      <c r="AF251" t="str">
        <f t="shared" si="8"/>
        <v>PER UoM-1201-QTY PER UoM SESUAI</v>
      </c>
    </row>
    <row r="252" spans="1:32" x14ac:dyDescent="0.25">
      <c r="A252" t="s">
        <v>21</v>
      </c>
      <c r="B252" t="s">
        <v>22</v>
      </c>
      <c r="C252" t="s">
        <v>190</v>
      </c>
      <c r="D252" t="s">
        <v>191</v>
      </c>
      <c r="E252" t="s">
        <v>25</v>
      </c>
      <c r="F252" t="s">
        <v>26</v>
      </c>
      <c r="G252" t="s">
        <v>192</v>
      </c>
      <c r="H252" t="s">
        <v>189</v>
      </c>
      <c r="I252" t="s">
        <v>189</v>
      </c>
      <c r="J252" t="s">
        <v>193</v>
      </c>
      <c r="K252">
        <v>265073</v>
      </c>
      <c r="L252" t="s">
        <v>200</v>
      </c>
      <c r="M252">
        <v>13</v>
      </c>
      <c r="N252" t="s">
        <v>181</v>
      </c>
      <c r="O252" t="s">
        <v>189</v>
      </c>
      <c r="P252" t="s">
        <v>193</v>
      </c>
      <c r="Q252">
        <v>265073</v>
      </c>
      <c r="R252" t="s">
        <v>200</v>
      </c>
      <c r="S252">
        <v>13</v>
      </c>
      <c r="T252" t="s">
        <v>181</v>
      </c>
      <c r="AC252" t="str">
        <f>IF(A252="Kumulatif",IFERROR(VLOOKUP(C252,'[1]MASTER KONFIRMASI'!$C:$D,2,0),""),"")</f>
        <v/>
      </c>
      <c r="AD252" t="str">
        <f>IF(A252="Kumulatif",IFERROR(VLOOKUP(C252,'[1]MASTER KONFIRMASI'!$C:$E,3,0),""),"")</f>
        <v/>
      </c>
      <c r="AE252" t="str">
        <f t="shared" si="7"/>
        <v/>
      </c>
      <c r="AF252" t="str">
        <f t="shared" si="8"/>
        <v>Detail-1201-</v>
      </c>
    </row>
    <row r="253" spans="1:32" x14ac:dyDescent="0.25">
      <c r="A253" s="1" t="s">
        <v>32</v>
      </c>
      <c r="B253" s="1" t="s">
        <v>22</v>
      </c>
      <c r="C253" s="1" t="s">
        <v>190</v>
      </c>
      <c r="D253" s="1" t="s">
        <v>191</v>
      </c>
      <c r="E253" s="1" t="s">
        <v>25</v>
      </c>
      <c r="F253" s="1" t="s">
        <v>26</v>
      </c>
      <c r="G253" s="1" t="s">
        <v>192</v>
      </c>
      <c r="H253" s="1" t="s">
        <v>189</v>
      </c>
      <c r="I253" s="1" t="s">
        <v>189</v>
      </c>
      <c r="J253" s="1"/>
      <c r="K253" s="1"/>
      <c r="L253" s="1"/>
      <c r="M253" s="1">
        <v>13</v>
      </c>
      <c r="N253" s="1" t="s">
        <v>181</v>
      </c>
      <c r="O253" s="1" t="s">
        <v>189</v>
      </c>
      <c r="P253" s="1"/>
      <c r="Q253" s="1"/>
      <c r="R253" s="1"/>
      <c r="S253" s="1">
        <v>13</v>
      </c>
      <c r="T253" s="1" t="s">
        <v>181</v>
      </c>
      <c r="U253" s="1" t="s">
        <v>189</v>
      </c>
      <c r="V253" s="1"/>
      <c r="W253" s="1"/>
      <c r="X253" s="1">
        <v>13</v>
      </c>
      <c r="Y253" s="1" t="s">
        <v>181</v>
      </c>
      <c r="Z253" s="1" t="s">
        <v>33</v>
      </c>
      <c r="AA253" s="1" t="s">
        <v>33</v>
      </c>
      <c r="AB253" s="1" t="s">
        <v>34</v>
      </c>
      <c r="AC253" t="str">
        <f>IF(A253="Kumulatif",IFERROR(VLOOKUP(C253,'[1]MASTER KONFIRMASI'!$C:$D,2,0),""),"")</f>
        <v/>
      </c>
      <c r="AD253" t="str">
        <f>IF(A253="Kumulatif",IFERROR(VLOOKUP(C253,'[1]MASTER KONFIRMASI'!$C:$E,3,0),""),"")</f>
        <v/>
      </c>
      <c r="AE253" t="str">
        <f t="shared" si="7"/>
        <v/>
      </c>
      <c r="AF253" t="str">
        <f t="shared" si="8"/>
        <v>PER UoM-1201-QTY PER UoM SESUAI</v>
      </c>
    </row>
    <row r="254" spans="1:32" x14ac:dyDescent="0.25">
      <c r="A254" t="s">
        <v>21</v>
      </c>
      <c r="B254" t="s">
        <v>22</v>
      </c>
      <c r="C254" t="s">
        <v>190</v>
      </c>
      <c r="D254" t="s">
        <v>191</v>
      </c>
      <c r="E254" t="s">
        <v>25</v>
      </c>
      <c r="F254" t="s">
        <v>26</v>
      </c>
      <c r="G254" t="s">
        <v>192</v>
      </c>
      <c r="H254" t="s">
        <v>189</v>
      </c>
      <c r="I254" t="s">
        <v>189</v>
      </c>
      <c r="J254" t="s">
        <v>104</v>
      </c>
      <c r="K254">
        <v>265064</v>
      </c>
      <c r="L254" t="s">
        <v>138</v>
      </c>
      <c r="M254">
        <v>22</v>
      </c>
      <c r="N254" t="s">
        <v>31</v>
      </c>
      <c r="O254" t="s">
        <v>189</v>
      </c>
      <c r="P254" t="s">
        <v>193</v>
      </c>
      <c r="Q254">
        <v>294001</v>
      </c>
      <c r="R254" t="s">
        <v>201</v>
      </c>
      <c r="S254">
        <v>1</v>
      </c>
      <c r="T254" t="s">
        <v>31</v>
      </c>
      <c r="AC254" t="str">
        <f>IF(A254="Kumulatif",IFERROR(VLOOKUP(C254,'[1]MASTER KONFIRMASI'!$C:$D,2,0),""),"")</f>
        <v/>
      </c>
      <c r="AD254" t="str">
        <f>IF(A254="Kumulatif",IFERROR(VLOOKUP(C254,'[1]MASTER KONFIRMASI'!$C:$E,3,0),""),"")</f>
        <v/>
      </c>
      <c r="AE254" t="str">
        <f t="shared" si="7"/>
        <v/>
      </c>
      <c r="AF254" t="str">
        <f t="shared" si="8"/>
        <v>Detail-1201-</v>
      </c>
    </row>
    <row r="255" spans="1:32" x14ac:dyDescent="0.25">
      <c r="A255" t="s">
        <v>21</v>
      </c>
      <c r="B255" t="s">
        <v>22</v>
      </c>
      <c r="C255" t="s">
        <v>190</v>
      </c>
      <c r="D255" t="s">
        <v>191</v>
      </c>
      <c r="E255" t="s">
        <v>25</v>
      </c>
      <c r="F255" t="s">
        <v>26</v>
      </c>
      <c r="G255" t="s">
        <v>192</v>
      </c>
      <c r="H255" t="s">
        <v>189</v>
      </c>
      <c r="I255" t="s">
        <v>189</v>
      </c>
      <c r="J255" t="s">
        <v>193</v>
      </c>
      <c r="K255">
        <v>265861</v>
      </c>
      <c r="L255" t="s">
        <v>202</v>
      </c>
      <c r="M255">
        <v>1</v>
      </c>
      <c r="N255" t="s">
        <v>31</v>
      </c>
      <c r="O255" t="s">
        <v>189</v>
      </c>
      <c r="P255" t="s">
        <v>104</v>
      </c>
      <c r="Q255">
        <v>267691</v>
      </c>
      <c r="R255" t="s">
        <v>203</v>
      </c>
      <c r="S255">
        <v>35</v>
      </c>
      <c r="T255" t="s">
        <v>31</v>
      </c>
      <c r="AC255" t="str">
        <f>IF(A255="Kumulatif",IFERROR(VLOOKUP(C255,'[1]MASTER KONFIRMASI'!$C:$D,2,0),""),"")</f>
        <v/>
      </c>
      <c r="AD255" t="str">
        <f>IF(A255="Kumulatif",IFERROR(VLOOKUP(C255,'[1]MASTER KONFIRMASI'!$C:$E,3,0),""),"")</f>
        <v/>
      </c>
      <c r="AE255" t="str">
        <f t="shared" si="7"/>
        <v/>
      </c>
      <c r="AF255" t="str">
        <f t="shared" si="8"/>
        <v>Detail-1201-</v>
      </c>
    </row>
    <row r="256" spans="1:32" x14ac:dyDescent="0.25">
      <c r="A256" t="s">
        <v>21</v>
      </c>
      <c r="B256" t="s">
        <v>22</v>
      </c>
      <c r="C256" t="s">
        <v>190</v>
      </c>
      <c r="D256" t="s">
        <v>191</v>
      </c>
      <c r="E256" t="s">
        <v>25</v>
      </c>
      <c r="F256" t="s">
        <v>26</v>
      </c>
      <c r="G256" t="s">
        <v>192</v>
      </c>
      <c r="H256" t="s">
        <v>189</v>
      </c>
      <c r="I256" t="s">
        <v>189</v>
      </c>
      <c r="J256" t="s">
        <v>193</v>
      </c>
      <c r="K256">
        <v>265028</v>
      </c>
      <c r="L256" t="s">
        <v>204</v>
      </c>
      <c r="M256">
        <v>8</v>
      </c>
      <c r="N256" t="s">
        <v>31</v>
      </c>
      <c r="O256" t="s">
        <v>189</v>
      </c>
      <c r="P256" t="s">
        <v>104</v>
      </c>
      <c r="Q256">
        <v>265008</v>
      </c>
      <c r="R256" t="s">
        <v>106</v>
      </c>
      <c r="S256">
        <v>9</v>
      </c>
      <c r="T256" t="s">
        <v>31</v>
      </c>
      <c r="AC256" t="str">
        <f>IF(A256="Kumulatif",IFERROR(VLOOKUP(C256,'[1]MASTER KONFIRMASI'!$C:$D,2,0),""),"")</f>
        <v/>
      </c>
      <c r="AD256" t="str">
        <f>IF(A256="Kumulatif",IFERROR(VLOOKUP(C256,'[1]MASTER KONFIRMASI'!$C:$E,3,0),""),"")</f>
        <v/>
      </c>
      <c r="AE256" t="str">
        <f t="shared" si="7"/>
        <v/>
      </c>
      <c r="AF256" t="str">
        <f t="shared" si="8"/>
        <v>Detail-1201-</v>
      </c>
    </row>
    <row r="257" spans="1:32" x14ac:dyDescent="0.25">
      <c r="A257" t="s">
        <v>21</v>
      </c>
      <c r="B257" t="s">
        <v>22</v>
      </c>
      <c r="C257" t="s">
        <v>190</v>
      </c>
      <c r="D257" t="s">
        <v>191</v>
      </c>
      <c r="E257" t="s">
        <v>25</v>
      </c>
      <c r="F257" t="s">
        <v>26</v>
      </c>
      <c r="G257" t="s">
        <v>192</v>
      </c>
      <c r="H257" t="s">
        <v>189</v>
      </c>
      <c r="I257" t="s">
        <v>189</v>
      </c>
      <c r="J257" t="s">
        <v>193</v>
      </c>
      <c r="K257">
        <v>265032</v>
      </c>
      <c r="L257" t="s">
        <v>205</v>
      </c>
      <c r="M257">
        <v>22</v>
      </c>
      <c r="N257" t="s">
        <v>31</v>
      </c>
      <c r="O257" t="s">
        <v>189</v>
      </c>
      <c r="P257" t="s">
        <v>193</v>
      </c>
      <c r="Q257">
        <v>274298</v>
      </c>
      <c r="R257" t="s">
        <v>202</v>
      </c>
      <c r="S257">
        <v>2</v>
      </c>
      <c r="T257" t="s">
        <v>31</v>
      </c>
      <c r="AC257" t="str">
        <f>IF(A257="Kumulatif",IFERROR(VLOOKUP(C257,'[1]MASTER KONFIRMASI'!$C:$D,2,0),""),"")</f>
        <v/>
      </c>
      <c r="AD257" t="str">
        <f>IF(A257="Kumulatif",IFERROR(VLOOKUP(C257,'[1]MASTER KONFIRMASI'!$C:$E,3,0),""),"")</f>
        <v/>
      </c>
      <c r="AE257" t="str">
        <f t="shared" si="7"/>
        <v/>
      </c>
      <c r="AF257" t="str">
        <f t="shared" si="8"/>
        <v>Detail-1201-</v>
      </c>
    </row>
    <row r="258" spans="1:32" x14ac:dyDescent="0.25">
      <c r="A258" t="s">
        <v>21</v>
      </c>
      <c r="B258" t="s">
        <v>22</v>
      </c>
      <c r="C258" t="s">
        <v>190</v>
      </c>
      <c r="D258" t="s">
        <v>191</v>
      </c>
      <c r="E258" t="s">
        <v>25</v>
      </c>
      <c r="F258" t="s">
        <v>26</v>
      </c>
      <c r="G258" t="s">
        <v>192</v>
      </c>
      <c r="H258" t="s">
        <v>189</v>
      </c>
      <c r="I258" t="s">
        <v>189</v>
      </c>
      <c r="J258" t="s">
        <v>193</v>
      </c>
      <c r="K258">
        <v>293993</v>
      </c>
      <c r="L258" t="s">
        <v>201</v>
      </c>
      <c r="M258">
        <v>1</v>
      </c>
      <c r="N258" t="s">
        <v>31</v>
      </c>
      <c r="O258" t="s">
        <v>189</v>
      </c>
      <c r="P258" t="s">
        <v>193</v>
      </c>
      <c r="Q258">
        <v>263248</v>
      </c>
      <c r="R258" t="s">
        <v>204</v>
      </c>
      <c r="S258">
        <v>8</v>
      </c>
      <c r="T258" t="s">
        <v>31</v>
      </c>
      <c r="AC258" t="str">
        <f>IF(A258="Kumulatif",IFERROR(VLOOKUP(C258,'[1]MASTER KONFIRMASI'!$C:$D,2,0),""),"")</f>
        <v/>
      </c>
      <c r="AD258" t="str">
        <f>IF(A258="Kumulatif",IFERROR(VLOOKUP(C258,'[1]MASTER KONFIRMASI'!$C:$E,3,0),""),"")</f>
        <v/>
      </c>
      <c r="AE258" t="str">
        <f t="shared" si="7"/>
        <v/>
      </c>
      <c r="AF258" t="str">
        <f t="shared" si="8"/>
        <v>Detail-1201-</v>
      </c>
    </row>
    <row r="259" spans="1:32" x14ac:dyDescent="0.25">
      <c r="A259" t="s">
        <v>21</v>
      </c>
      <c r="B259" t="s">
        <v>22</v>
      </c>
      <c r="C259" t="s">
        <v>190</v>
      </c>
      <c r="D259" t="s">
        <v>191</v>
      </c>
      <c r="E259" t="s">
        <v>25</v>
      </c>
      <c r="F259" t="s">
        <v>26</v>
      </c>
      <c r="G259" t="s">
        <v>192</v>
      </c>
      <c r="H259" t="s">
        <v>189</v>
      </c>
      <c r="I259" t="s">
        <v>189</v>
      </c>
      <c r="J259" t="s">
        <v>193</v>
      </c>
      <c r="K259">
        <v>293998</v>
      </c>
      <c r="L259" t="s">
        <v>201</v>
      </c>
      <c r="M259">
        <v>1</v>
      </c>
      <c r="N259" t="s">
        <v>31</v>
      </c>
      <c r="O259" t="s">
        <v>189</v>
      </c>
      <c r="P259" t="s">
        <v>193</v>
      </c>
      <c r="Q259">
        <v>273581</v>
      </c>
      <c r="R259" t="s">
        <v>206</v>
      </c>
      <c r="S259">
        <v>11</v>
      </c>
      <c r="T259" t="s">
        <v>31</v>
      </c>
      <c r="AC259" t="str">
        <f>IF(A259="Kumulatif",IFERROR(VLOOKUP(C259,'[1]MASTER KONFIRMASI'!$C:$D,2,0),""),"")</f>
        <v/>
      </c>
      <c r="AD259" t="str">
        <f>IF(A259="Kumulatif",IFERROR(VLOOKUP(C259,'[1]MASTER KONFIRMASI'!$C:$E,3,0),""),"")</f>
        <v/>
      </c>
      <c r="AE259" t="str">
        <f t="shared" ref="AE259:AE322" si="9">IF(A259&lt;&gt;"Kumulatif","",IF(AND(A259="Kumulatif",AB259="SESUAI"),"SESUAI",IF(AND(A259="Kumulatif",AB259&lt;&gt;"SESUAI",AD259="KONFIRMASI DITERIMA"),"SESUAI",IF(AND(A259="Kumulatif",AB259&lt;&gt;"SESUAI",OR(AD259&lt;&gt;"KONFIRMASI DITERIMA",AD259="")),"TIDAK SESUAI","CEK"))))</f>
        <v/>
      </c>
      <c r="AF259" t="str">
        <f t="shared" si="8"/>
        <v>Detail-1201-</v>
      </c>
    </row>
    <row r="260" spans="1:32" x14ac:dyDescent="0.25">
      <c r="A260" t="s">
        <v>21</v>
      </c>
      <c r="B260" t="s">
        <v>22</v>
      </c>
      <c r="C260" t="s">
        <v>190</v>
      </c>
      <c r="D260" t="s">
        <v>191</v>
      </c>
      <c r="E260" t="s">
        <v>25</v>
      </c>
      <c r="F260" t="s">
        <v>26</v>
      </c>
      <c r="G260" t="s">
        <v>192</v>
      </c>
      <c r="H260" t="s">
        <v>189</v>
      </c>
      <c r="I260" t="s">
        <v>189</v>
      </c>
      <c r="J260" t="s">
        <v>193</v>
      </c>
      <c r="K260">
        <v>294003</v>
      </c>
      <c r="L260" t="s">
        <v>201</v>
      </c>
      <c r="M260">
        <v>1</v>
      </c>
      <c r="N260" t="s">
        <v>31</v>
      </c>
      <c r="O260" t="s">
        <v>189</v>
      </c>
      <c r="P260" t="s">
        <v>193</v>
      </c>
      <c r="Q260">
        <v>293994</v>
      </c>
      <c r="R260" t="s">
        <v>201</v>
      </c>
      <c r="S260">
        <v>1</v>
      </c>
      <c r="T260" t="s">
        <v>31</v>
      </c>
      <c r="AC260" t="str">
        <f>IF(A260="Kumulatif",IFERROR(VLOOKUP(C260,'[1]MASTER KONFIRMASI'!$C:$D,2,0),""),"")</f>
        <v/>
      </c>
      <c r="AD260" t="str">
        <f>IF(A260="Kumulatif",IFERROR(VLOOKUP(C260,'[1]MASTER KONFIRMASI'!$C:$E,3,0),""),"")</f>
        <v/>
      </c>
      <c r="AE260" t="str">
        <f t="shared" si="9"/>
        <v/>
      </c>
      <c r="AF260" t="str">
        <f t="shared" ref="AF260:AF323" si="10">A260&amp;"-"&amp;LEFT(TRIM(B260),4)&amp;"-"&amp;AB260</f>
        <v>Detail-1201-</v>
      </c>
    </row>
    <row r="261" spans="1:32" x14ac:dyDescent="0.25">
      <c r="A261" t="s">
        <v>21</v>
      </c>
      <c r="B261" t="s">
        <v>22</v>
      </c>
      <c r="C261" t="s">
        <v>190</v>
      </c>
      <c r="D261" t="s">
        <v>191</v>
      </c>
      <c r="E261" t="s">
        <v>25</v>
      </c>
      <c r="F261" t="s">
        <v>26</v>
      </c>
      <c r="G261" t="s">
        <v>192</v>
      </c>
      <c r="H261" t="s">
        <v>189</v>
      </c>
      <c r="I261" t="s">
        <v>189</v>
      </c>
      <c r="J261" t="s">
        <v>193</v>
      </c>
      <c r="K261">
        <v>274299</v>
      </c>
      <c r="L261" t="s">
        <v>202</v>
      </c>
      <c r="M261">
        <v>1</v>
      </c>
      <c r="N261" t="s">
        <v>31</v>
      </c>
      <c r="O261" t="s">
        <v>189</v>
      </c>
      <c r="P261" t="s">
        <v>193</v>
      </c>
      <c r="Q261">
        <v>293999</v>
      </c>
      <c r="R261" t="s">
        <v>201</v>
      </c>
      <c r="S261">
        <v>1</v>
      </c>
      <c r="T261" t="s">
        <v>31</v>
      </c>
      <c r="AC261" t="str">
        <f>IF(A261="Kumulatif",IFERROR(VLOOKUP(C261,'[1]MASTER KONFIRMASI'!$C:$D,2,0),""),"")</f>
        <v/>
      </c>
      <c r="AD261" t="str">
        <f>IF(A261="Kumulatif",IFERROR(VLOOKUP(C261,'[1]MASTER KONFIRMASI'!$C:$E,3,0),""),"")</f>
        <v/>
      </c>
      <c r="AE261" t="str">
        <f t="shared" si="9"/>
        <v/>
      </c>
      <c r="AF261" t="str">
        <f t="shared" si="10"/>
        <v>Detail-1201-</v>
      </c>
    </row>
    <row r="262" spans="1:32" x14ac:dyDescent="0.25">
      <c r="A262" t="s">
        <v>21</v>
      </c>
      <c r="B262" t="s">
        <v>22</v>
      </c>
      <c r="C262" t="s">
        <v>190</v>
      </c>
      <c r="D262" t="s">
        <v>191</v>
      </c>
      <c r="E262" t="s">
        <v>25</v>
      </c>
      <c r="F262" t="s">
        <v>26</v>
      </c>
      <c r="G262" t="s">
        <v>192</v>
      </c>
      <c r="H262" t="s">
        <v>189</v>
      </c>
      <c r="I262" t="s">
        <v>189</v>
      </c>
      <c r="J262" t="s">
        <v>104</v>
      </c>
      <c r="K262">
        <v>266915</v>
      </c>
      <c r="L262" t="s">
        <v>207</v>
      </c>
      <c r="M262">
        <v>4</v>
      </c>
      <c r="N262" t="s">
        <v>31</v>
      </c>
      <c r="O262" t="s">
        <v>189</v>
      </c>
      <c r="P262" t="s">
        <v>193</v>
      </c>
      <c r="Q262">
        <v>294004</v>
      </c>
      <c r="R262" t="s">
        <v>201</v>
      </c>
      <c r="S262">
        <v>1</v>
      </c>
      <c r="T262" t="s">
        <v>31</v>
      </c>
      <c r="AC262" t="str">
        <f>IF(A262="Kumulatif",IFERROR(VLOOKUP(C262,'[1]MASTER KONFIRMASI'!$C:$D,2,0),""),"")</f>
        <v/>
      </c>
      <c r="AD262" t="str">
        <f>IF(A262="Kumulatif",IFERROR(VLOOKUP(C262,'[1]MASTER KONFIRMASI'!$C:$E,3,0),""),"")</f>
        <v/>
      </c>
      <c r="AE262" t="str">
        <f t="shared" si="9"/>
        <v/>
      </c>
      <c r="AF262" t="str">
        <f t="shared" si="10"/>
        <v>Detail-1201-</v>
      </c>
    </row>
    <row r="263" spans="1:32" x14ac:dyDescent="0.25">
      <c r="A263" t="s">
        <v>21</v>
      </c>
      <c r="B263" t="s">
        <v>22</v>
      </c>
      <c r="C263" t="s">
        <v>190</v>
      </c>
      <c r="D263" t="s">
        <v>191</v>
      </c>
      <c r="E263" t="s">
        <v>25</v>
      </c>
      <c r="F263" t="s">
        <v>26</v>
      </c>
      <c r="G263" t="s">
        <v>192</v>
      </c>
      <c r="H263" t="s">
        <v>189</v>
      </c>
      <c r="I263" t="s">
        <v>189</v>
      </c>
      <c r="J263" t="s">
        <v>193</v>
      </c>
      <c r="K263">
        <v>265030</v>
      </c>
      <c r="L263" t="s">
        <v>204</v>
      </c>
      <c r="M263">
        <v>3</v>
      </c>
      <c r="N263" t="s">
        <v>31</v>
      </c>
      <c r="O263" t="s">
        <v>189</v>
      </c>
      <c r="P263" t="s">
        <v>193</v>
      </c>
      <c r="Q263">
        <v>265027</v>
      </c>
      <c r="R263" t="s">
        <v>204</v>
      </c>
      <c r="S263">
        <v>3</v>
      </c>
      <c r="T263" t="s">
        <v>31</v>
      </c>
      <c r="AC263" t="str">
        <f>IF(A263="Kumulatif",IFERROR(VLOOKUP(C263,'[1]MASTER KONFIRMASI'!$C:$D,2,0),""),"")</f>
        <v/>
      </c>
      <c r="AD263" t="str">
        <f>IF(A263="Kumulatif",IFERROR(VLOOKUP(C263,'[1]MASTER KONFIRMASI'!$C:$E,3,0),""),"")</f>
        <v/>
      </c>
      <c r="AE263" t="str">
        <f t="shared" si="9"/>
        <v/>
      </c>
      <c r="AF263" t="str">
        <f t="shared" si="10"/>
        <v>Detail-1201-</v>
      </c>
    </row>
    <row r="264" spans="1:32" x14ac:dyDescent="0.25">
      <c r="A264" t="s">
        <v>21</v>
      </c>
      <c r="B264" t="s">
        <v>22</v>
      </c>
      <c r="C264" t="s">
        <v>190</v>
      </c>
      <c r="D264" t="s">
        <v>191</v>
      </c>
      <c r="E264" t="s">
        <v>25</v>
      </c>
      <c r="F264" t="s">
        <v>26</v>
      </c>
      <c r="G264" t="s">
        <v>192</v>
      </c>
      <c r="H264" t="s">
        <v>189</v>
      </c>
      <c r="I264" t="s">
        <v>189</v>
      </c>
      <c r="J264" t="s">
        <v>193</v>
      </c>
      <c r="K264">
        <v>294010</v>
      </c>
      <c r="L264" t="s">
        <v>208</v>
      </c>
      <c r="M264">
        <v>1</v>
      </c>
      <c r="N264" t="s">
        <v>31</v>
      </c>
      <c r="O264" t="s">
        <v>189</v>
      </c>
      <c r="P264" t="s">
        <v>193</v>
      </c>
      <c r="Q264">
        <v>267641</v>
      </c>
      <c r="R264" t="s">
        <v>204</v>
      </c>
      <c r="S264">
        <v>2</v>
      </c>
      <c r="T264" t="s">
        <v>31</v>
      </c>
      <c r="AC264" t="str">
        <f>IF(A264="Kumulatif",IFERROR(VLOOKUP(C264,'[1]MASTER KONFIRMASI'!$C:$D,2,0),""),"")</f>
        <v/>
      </c>
      <c r="AD264" t="str">
        <f>IF(A264="Kumulatif",IFERROR(VLOOKUP(C264,'[1]MASTER KONFIRMASI'!$C:$E,3,0),""),"")</f>
        <v/>
      </c>
      <c r="AE264" t="str">
        <f t="shared" si="9"/>
        <v/>
      </c>
      <c r="AF264" t="str">
        <f t="shared" si="10"/>
        <v>Detail-1201-</v>
      </c>
    </row>
    <row r="265" spans="1:32" x14ac:dyDescent="0.25">
      <c r="A265" t="s">
        <v>21</v>
      </c>
      <c r="B265" t="s">
        <v>22</v>
      </c>
      <c r="C265" t="s">
        <v>190</v>
      </c>
      <c r="D265" t="s">
        <v>191</v>
      </c>
      <c r="E265" t="s">
        <v>25</v>
      </c>
      <c r="F265" t="s">
        <v>26</v>
      </c>
      <c r="G265" t="s">
        <v>192</v>
      </c>
      <c r="H265" t="s">
        <v>189</v>
      </c>
      <c r="I265" t="s">
        <v>189</v>
      </c>
      <c r="J265" t="s">
        <v>193</v>
      </c>
      <c r="K265">
        <v>293996</v>
      </c>
      <c r="L265" t="s">
        <v>201</v>
      </c>
      <c r="M265">
        <v>3</v>
      </c>
      <c r="N265" t="s">
        <v>31</v>
      </c>
      <c r="O265" t="s">
        <v>189</v>
      </c>
      <c r="P265" t="s">
        <v>193</v>
      </c>
      <c r="Q265">
        <v>265031</v>
      </c>
      <c r="R265" t="s">
        <v>204</v>
      </c>
      <c r="S265">
        <v>2</v>
      </c>
      <c r="T265" t="s">
        <v>31</v>
      </c>
      <c r="AC265" t="str">
        <f>IF(A265="Kumulatif",IFERROR(VLOOKUP(C265,'[1]MASTER KONFIRMASI'!$C:$D,2,0),""),"")</f>
        <v/>
      </c>
      <c r="AD265" t="str">
        <f>IF(A265="Kumulatif",IFERROR(VLOOKUP(C265,'[1]MASTER KONFIRMASI'!$C:$E,3,0),""),"")</f>
        <v/>
      </c>
      <c r="AE265" t="str">
        <f t="shared" si="9"/>
        <v/>
      </c>
      <c r="AF265" t="str">
        <f t="shared" si="10"/>
        <v>Detail-1201-</v>
      </c>
    </row>
    <row r="266" spans="1:32" x14ac:dyDescent="0.25">
      <c r="A266" t="s">
        <v>21</v>
      </c>
      <c r="B266" t="s">
        <v>22</v>
      </c>
      <c r="C266" t="s">
        <v>190</v>
      </c>
      <c r="D266" t="s">
        <v>191</v>
      </c>
      <c r="E266" t="s">
        <v>25</v>
      </c>
      <c r="F266" t="s">
        <v>26</v>
      </c>
      <c r="G266" t="s">
        <v>192</v>
      </c>
      <c r="H266" t="s">
        <v>189</v>
      </c>
      <c r="I266" t="s">
        <v>189</v>
      </c>
      <c r="J266" t="s">
        <v>193</v>
      </c>
      <c r="K266">
        <v>294001</v>
      </c>
      <c r="L266" t="s">
        <v>201</v>
      </c>
      <c r="M266">
        <v>1</v>
      </c>
      <c r="N266" t="s">
        <v>31</v>
      </c>
      <c r="O266" t="s">
        <v>189</v>
      </c>
      <c r="P266" t="s">
        <v>193</v>
      </c>
      <c r="Q266">
        <v>293997</v>
      </c>
      <c r="R266" t="s">
        <v>201</v>
      </c>
      <c r="S266">
        <v>2</v>
      </c>
      <c r="T266" t="s">
        <v>31</v>
      </c>
      <c r="AC266" t="str">
        <f>IF(A266="Kumulatif",IFERROR(VLOOKUP(C266,'[1]MASTER KONFIRMASI'!$C:$D,2,0),""),"")</f>
        <v/>
      </c>
      <c r="AD266" t="str">
        <f>IF(A266="Kumulatif",IFERROR(VLOOKUP(C266,'[1]MASTER KONFIRMASI'!$C:$E,3,0),""),"")</f>
        <v/>
      </c>
      <c r="AE266" t="str">
        <f t="shared" si="9"/>
        <v/>
      </c>
      <c r="AF266" t="str">
        <f t="shared" si="10"/>
        <v>Detail-1201-</v>
      </c>
    </row>
    <row r="267" spans="1:32" x14ac:dyDescent="0.25">
      <c r="A267" t="s">
        <v>21</v>
      </c>
      <c r="B267" t="s">
        <v>22</v>
      </c>
      <c r="C267" t="s">
        <v>190</v>
      </c>
      <c r="D267" t="s">
        <v>191</v>
      </c>
      <c r="E267" t="s">
        <v>25</v>
      </c>
      <c r="F267" t="s">
        <v>26</v>
      </c>
      <c r="G267" t="s">
        <v>192</v>
      </c>
      <c r="H267" t="s">
        <v>189</v>
      </c>
      <c r="I267" t="s">
        <v>189</v>
      </c>
      <c r="J267" t="s">
        <v>104</v>
      </c>
      <c r="K267">
        <v>267691</v>
      </c>
      <c r="L267" t="s">
        <v>203</v>
      </c>
      <c r="M267">
        <v>35</v>
      </c>
      <c r="N267" t="s">
        <v>31</v>
      </c>
      <c r="O267" t="s">
        <v>189</v>
      </c>
      <c r="P267" t="s">
        <v>193</v>
      </c>
      <c r="Q267">
        <v>294002</v>
      </c>
      <c r="R267" t="s">
        <v>201</v>
      </c>
      <c r="S267">
        <v>2</v>
      </c>
      <c r="T267" t="s">
        <v>31</v>
      </c>
      <c r="AC267" t="str">
        <f>IF(A267="Kumulatif",IFERROR(VLOOKUP(C267,'[1]MASTER KONFIRMASI'!$C:$D,2,0),""),"")</f>
        <v/>
      </c>
      <c r="AD267" t="str">
        <f>IF(A267="Kumulatif",IFERROR(VLOOKUP(C267,'[1]MASTER KONFIRMASI'!$C:$E,3,0),""),"")</f>
        <v/>
      </c>
      <c r="AE267" t="str">
        <f t="shared" si="9"/>
        <v/>
      </c>
      <c r="AF267" t="str">
        <f t="shared" si="10"/>
        <v>Detail-1201-</v>
      </c>
    </row>
    <row r="268" spans="1:32" x14ac:dyDescent="0.25">
      <c r="A268" t="s">
        <v>21</v>
      </c>
      <c r="B268" t="s">
        <v>22</v>
      </c>
      <c r="C268" t="s">
        <v>190</v>
      </c>
      <c r="D268" t="s">
        <v>191</v>
      </c>
      <c r="E268" t="s">
        <v>25</v>
      </c>
      <c r="F268" t="s">
        <v>26</v>
      </c>
      <c r="G268" t="s">
        <v>192</v>
      </c>
      <c r="H268" t="s">
        <v>189</v>
      </c>
      <c r="I268" t="s">
        <v>189</v>
      </c>
      <c r="J268" t="s">
        <v>193</v>
      </c>
      <c r="K268">
        <v>274298</v>
      </c>
      <c r="L268" t="s">
        <v>202</v>
      </c>
      <c r="M268">
        <v>2</v>
      </c>
      <c r="N268" t="s">
        <v>31</v>
      </c>
      <c r="O268" t="s">
        <v>189</v>
      </c>
      <c r="P268" t="s">
        <v>104</v>
      </c>
      <c r="Q268">
        <v>265007</v>
      </c>
      <c r="R268" t="s">
        <v>105</v>
      </c>
      <c r="S268">
        <v>4</v>
      </c>
      <c r="T268" t="s">
        <v>31</v>
      </c>
      <c r="AC268" t="str">
        <f>IF(A268="Kumulatif",IFERROR(VLOOKUP(C268,'[1]MASTER KONFIRMASI'!$C:$D,2,0),""),"")</f>
        <v/>
      </c>
      <c r="AD268" t="str">
        <f>IF(A268="Kumulatif",IFERROR(VLOOKUP(C268,'[1]MASTER KONFIRMASI'!$C:$E,3,0),""),"")</f>
        <v/>
      </c>
      <c r="AE268" t="str">
        <f t="shared" si="9"/>
        <v/>
      </c>
      <c r="AF268" t="str">
        <f t="shared" si="10"/>
        <v>Detail-1201-</v>
      </c>
    </row>
    <row r="269" spans="1:32" x14ac:dyDescent="0.25">
      <c r="A269" t="s">
        <v>21</v>
      </c>
      <c r="B269" t="s">
        <v>22</v>
      </c>
      <c r="C269" t="s">
        <v>190</v>
      </c>
      <c r="D269" t="s">
        <v>191</v>
      </c>
      <c r="E269" t="s">
        <v>25</v>
      </c>
      <c r="F269" t="s">
        <v>26</v>
      </c>
      <c r="G269" t="s">
        <v>192</v>
      </c>
      <c r="H269" t="s">
        <v>189</v>
      </c>
      <c r="I269" t="s">
        <v>189</v>
      </c>
      <c r="J269" t="s">
        <v>104</v>
      </c>
      <c r="K269">
        <v>265008</v>
      </c>
      <c r="L269" t="s">
        <v>106</v>
      </c>
      <c r="M269">
        <v>9</v>
      </c>
      <c r="N269" t="s">
        <v>31</v>
      </c>
      <c r="O269" t="s">
        <v>189</v>
      </c>
      <c r="P269" t="s">
        <v>193</v>
      </c>
      <c r="Q269">
        <v>294007</v>
      </c>
      <c r="R269" t="s">
        <v>202</v>
      </c>
      <c r="S269">
        <v>2</v>
      </c>
      <c r="T269" t="s">
        <v>31</v>
      </c>
      <c r="AC269" t="str">
        <f>IF(A269="Kumulatif",IFERROR(VLOOKUP(C269,'[1]MASTER KONFIRMASI'!$C:$D,2,0),""),"")</f>
        <v/>
      </c>
      <c r="AD269" t="str">
        <f>IF(A269="Kumulatif",IFERROR(VLOOKUP(C269,'[1]MASTER KONFIRMASI'!$C:$E,3,0),""),"")</f>
        <v/>
      </c>
      <c r="AE269" t="str">
        <f t="shared" si="9"/>
        <v/>
      </c>
      <c r="AF269" t="str">
        <f t="shared" si="10"/>
        <v>Detail-1201-</v>
      </c>
    </row>
    <row r="270" spans="1:32" x14ac:dyDescent="0.25">
      <c r="A270" t="s">
        <v>21</v>
      </c>
      <c r="B270" t="s">
        <v>22</v>
      </c>
      <c r="C270" t="s">
        <v>190</v>
      </c>
      <c r="D270" t="s">
        <v>191</v>
      </c>
      <c r="E270" t="s">
        <v>25</v>
      </c>
      <c r="F270" t="s">
        <v>26</v>
      </c>
      <c r="G270" t="s">
        <v>192</v>
      </c>
      <c r="H270" t="s">
        <v>189</v>
      </c>
      <c r="I270" t="s">
        <v>189</v>
      </c>
      <c r="J270" t="s">
        <v>193</v>
      </c>
      <c r="K270">
        <v>263248</v>
      </c>
      <c r="L270" t="s">
        <v>204</v>
      </c>
      <c r="M270">
        <v>8</v>
      </c>
      <c r="N270" t="s">
        <v>31</v>
      </c>
      <c r="O270" t="s">
        <v>189</v>
      </c>
      <c r="P270" t="s">
        <v>193</v>
      </c>
      <c r="Q270">
        <v>265029</v>
      </c>
      <c r="R270" t="s">
        <v>204</v>
      </c>
      <c r="S270">
        <v>5</v>
      </c>
      <c r="T270" t="s">
        <v>31</v>
      </c>
      <c r="AC270" t="str">
        <f>IF(A270="Kumulatif",IFERROR(VLOOKUP(C270,'[1]MASTER KONFIRMASI'!$C:$D,2,0),""),"")</f>
        <v/>
      </c>
      <c r="AD270" t="str">
        <f>IF(A270="Kumulatif",IFERROR(VLOOKUP(C270,'[1]MASTER KONFIRMASI'!$C:$E,3,0),""),"")</f>
        <v/>
      </c>
      <c r="AE270" t="str">
        <f t="shared" si="9"/>
        <v/>
      </c>
      <c r="AF270" t="str">
        <f t="shared" si="10"/>
        <v>Detail-1201-</v>
      </c>
    </row>
    <row r="271" spans="1:32" x14ac:dyDescent="0.25">
      <c r="A271" t="s">
        <v>21</v>
      </c>
      <c r="B271" t="s">
        <v>22</v>
      </c>
      <c r="C271" t="s">
        <v>190</v>
      </c>
      <c r="D271" t="s">
        <v>191</v>
      </c>
      <c r="E271" t="s">
        <v>25</v>
      </c>
      <c r="F271" t="s">
        <v>26</v>
      </c>
      <c r="G271" t="s">
        <v>192</v>
      </c>
      <c r="H271" t="s">
        <v>189</v>
      </c>
      <c r="I271" t="s">
        <v>189</v>
      </c>
      <c r="J271" t="s">
        <v>193</v>
      </c>
      <c r="K271">
        <v>273581</v>
      </c>
      <c r="L271" t="s">
        <v>206</v>
      </c>
      <c r="M271">
        <v>11</v>
      </c>
      <c r="N271" t="s">
        <v>31</v>
      </c>
      <c r="O271" t="s">
        <v>189</v>
      </c>
      <c r="P271" t="s">
        <v>193</v>
      </c>
      <c r="Q271">
        <v>294009</v>
      </c>
      <c r="R271" t="s">
        <v>208</v>
      </c>
      <c r="S271">
        <v>5</v>
      </c>
      <c r="T271" t="s">
        <v>31</v>
      </c>
      <c r="AC271" t="str">
        <f>IF(A271="Kumulatif",IFERROR(VLOOKUP(C271,'[1]MASTER KONFIRMASI'!$C:$D,2,0),""),"")</f>
        <v/>
      </c>
      <c r="AD271" t="str">
        <f>IF(A271="Kumulatif",IFERROR(VLOOKUP(C271,'[1]MASTER KONFIRMASI'!$C:$E,3,0),""),"")</f>
        <v/>
      </c>
      <c r="AE271" t="str">
        <f t="shared" si="9"/>
        <v/>
      </c>
      <c r="AF271" t="str">
        <f t="shared" si="10"/>
        <v>Detail-1201-</v>
      </c>
    </row>
    <row r="272" spans="1:32" x14ac:dyDescent="0.25">
      <c r="A272" t="s">
        <v>21</v>
      </c>
      <c r="B272" t="s">
        <v>22</v>
      </c>
      <c r="C272" t="s">
        <v>190</v>
      </c>
      <c r="D272" t="s">
        <v>191</v>
      </c>
      <c r="E272" t="s">
        <v>25</v>
      </c>
      <c r="F272" t="s">
        <v>26</v>
      </c>
      <c r="G272" t="s">
        <v>192</v>
      </c>
      <c r="H272" t="s">
        <v>189</v>
      </c>
      <c r="I272" t="s">
        <v>189</v>
      </c>
      <c r="J272" t="s">
        <v>193</v>
      </c>
      <c r="K272">
        <v>293994</v>
      </c>
      <c r="L272" t="s">
        <v>201</v>
      </c>
      <c r="M272">
        <v>1</v>
      </c>
      <c r="N272" t="s">
        <v>31</v>
      </c>
      <c r="O272" t="s">
        <v>189</v>
      </c>
      <c r="P272" t="s">
        <v>193</v>
      </c>
      <c r="Q272">
        <v>293995</v>
      </c>
      <c r="R272" t="s">
        <v>201</v>
      </c>
      <c r="S272">
        <v>3</v>
      </c>
      <c r="T272" t="s">
        <v>31</v>
      </c>
      <c r="AC272" t="str">
        <f>IF(A272="Kumulatif",IFERROR(VLOOKUP(C272,'[1]MASTER KONFIRMASI'!$C:$D,2,0),""),"")</f>
        <v/>
      </c>
      <c r="AD272" t="str">
        <f>IF(A272="Kumulatif",IFERROR(VLOOKUP(C272,'[1]MASTER KONFIRMASI'!$C:$E,3,0),""),"")</f>
        <v/>
      </c>
      <c r="AE272" t="str">
        <f t="shared" si="9"/>
        <v/>
      </c>
      <c r="AF272" t="str">
        <f t="shared" si="10"/>
        <v>Detail-1201-</v>
      </c>
    </row>
    <row r="273" spans="1:32" x14ac:dyDescent="0.25">
      <c r="A273" t="s">
        <v>21</v>
      </c>
      <c r="B273" t="s">
        <v>22</v>
      </c>
      <c r="C273" t="s">
        <v>190</v>
      </c>
      <c r="D273" t="s">
        <v>191</v>
      </c>
      <c r="E273" t="s">
        <v>25</v>
      </c>
      <c r="F273" t="s">
        <v>26</v>
      </c>
      <c r="G273" t="s">
        <v>192</v>
      </c>
      <c r="H273" t="s">
        <v>189</v>
      </c>
      <c r="I273" t="s">
        <v>189</v>
      </c>
      <c r="J273" t="s">
        <v>193</v>
      </c>
      <c r="K273">
        <v>293999</v>
      </c>
      <c r="L273" t="s">
        <v>201</v>
      </c>
      <c r="M273">
        <v>1</v>
      </c>
      <c r="N273" t="s">
        <v>31</v>
      </c>
      <c r="O273" t="s">
        <v>189</v>
      </c>
      <c r="P273" t="s">
        <v>193</v>
      </c>
      <c r="Q273">
        <v>294000</v>
      </c>
      <c r="R273" t="s">
        <v>201</v>
      </c>
      <c r="S273">
        <v>1</v>
      </c>
      <c r="T273" t="s">
        <v>31</v>
      </c>
      <c r="AC273" t="str">
        <f>IF(A273="Kumulatif",IFERROR(VLOOKUP(C273,'[1]MASTER KONFIRMASI'!$C:$D,2,0),""),"")</f>
        <v/>
      </c>
      <c r="AD273" t="str">
        <f>IF(A273="Kumulatif",IFERROR(VLOOKUP(C273,'[1]MASTER KONFIRMASI'!$C:$E,3,0),""),"")</f>
        <v/>
      </c>
      <c r="AE273" t="str">
        <f t="shared" si="9"/>
        <v/>
      </c>
      <c r="AF273" t="str">
        <f t="shared" si="10"/>
        <v>Detail-1201-</v>
      </c>
    </row>
    <row r="274" spans="1:32" x14ac:dyDescent="0.25">
      <c r="A274" t="s">
        <v>21</v>
      </c>
      <c r="B274" t="s">
        <v>22</v>
      </c>
      <c r="C274" t="s">
        <v>190</v>
      </c>
      <c r="D274" t="s">
        <v>191</v>
      </c>
      <c r="E274" t="s">
        <v>25</v>
      </c>
      <c r="F274" t="s">
        <v>26</v>
      </c>
      <c r="G274" t="s">
        <v>192</v>
      </c>
      <c r="H274" t="s">
        <v>189</v>
      </c>
      <c r="I274" t="s">
        <v>189</v>
      </c>
      <c r="J274" t="s">
        <v>193</v>
      </c>
      <c r="K274">
        <v>294004</v>
      </c>
      <c r="L274" t="s">
        <v>201</v>
      </c>
      <c r="M274">
        <v>1</v>
      </c>
      <c r="N274" t="s">
        <v>31</v>
      </c>
      <c r="O274" t="s">
        <v>189</v>
      </c>
      <c r="P274" t="s">
        <v>104</v>
      </c>
      <c r="Q274">
        <v>265064</v>
      </c>
      <c r="R274" t="s">
        <v>138</v>
      </c>
      <c r="S274">
        <v>22</v>
      </c>
      <c r="T274" t="s">
        <v>31</v>
      </c>
      <c r="AC274" t="str">
        <f>IF(A274="Kumulatif",IFERROR(VLOOKUP(C274,'[1]MASTER KONFIRMASI'!$C:$D,2,0),""),"")</f>
        <v/>
      </c>
      <c r="AD274" t="str">
        <f>IF(A274="Kumulatif",IFERROR(VLOOKUP(C274,'[1]MASTER KONFIRMASI'!$C:$E,3,0),""),"")</f>
        <v/>
      </c>
      <c r="AE274" t="str">
        <f t="shared" si="9"/>
        <v/>
      </c>
      <c r="AF274" t="str">
        <f t="shared" si="10"/>
        <v>Detail-1201-</v>
      </c>
    </row>
    <row r="275" spans="1:32" x14ac:dyDescent="0.25">
      <c r="A275" t="s">
        <v>21</v>
      </c>
      <c r="B275" t="s">
        <v>22</v>
      </c>
      <c r="C275" t="s">
        <v>190</v>
      </c>
      <c r="D275" t="s">
        <v>191</v>
      </c>
      <c r="E275" t="s">
        <v>25</v>
      </c>
      <c r="F275" t="s">
        <v>26</v>
      </c>
      <c r="G275" t="s">
        <v>192</v>
      </c>
      <c r="H275" t="s">
        <v>189</v>
      </c>
      <c r="I275" t="s">
        <v>189</v>
      </c>
      <c r="J275" t="s">
        <v>193</v>
      </c>
      <c r="K275">
        <v>265027</v>
      </c>
      <c r="L275" t="s">
        <v>204</v>
      </c>
      <c r="M275">
        <v>3</v>
      </c>
      <c r="N275" t="s">
        <v>31</v>
      </c>
      <c r="O275" t="s">
        <v>189</v>
      </c>
      <c r="P275" t="s">
        <v>193</v>
      </c>
      <c r="Q275">
        <v>265861</v>
      </c>
      <c r="R275" t="s">
        <v>202</v>
      </c>
      <c r="S275">
        <v>1</v>
      </c>
      <c r="T275" t="s">
        <v>31</v>
      </c>
      <c r="AC275" t="str">
        <f>IF(A275="Kumulatif",IFERROR(VLOOKUP(C275,'[1]MASTER KONFIRMASI'!$C:$D,2,0),""),"")</f>
        <v/>
      </c>
      <c r="AD275" t="str">
        <f>IF(A275="Kumulatif",IFERROR(VLOOKUP(C275,'[1]MASTER KONFIRMASI'!$C:$E,3,0),""),"")</f>
        <v/>
      </c>
      <c r="AE275" t="str">
        <f t="shared" si="9"/>
        <v/>
      </c>
      <c r="AF275" t="str">
        <f t="shared" si="10"/>
        <v>Detail-1201-</v>
      </c>
    </row>
    <row r="276" spans="1:32" x14ac:dyDescent="0.25">
      <c r="A276" t="s">
        <v>21</v>
      </c>
      <c r="B276" t="s">
        <v>22</v>
      </c>
      <c r="C276" t="s">
        <v>190</v>
      </c>
      <c r="D276" t="s">
        <v>191</v>
      </c>
      <c r="E276" t="s">
        <v>25</v>
      </c>
      <c r="F276" t="s">
        <v>26</v>
      </c>
      <c r="G276" t="s">
        <v>192</v>
      </c>
      <c r="H276" t="s">
        <v>189</v>
      </c>
      <c r="I276" t="s">
        <v>189</v>
      </c>
      <c r="J276" t="s">
        <v>193</v>
      </c>
      <c r="K276">
        <v>267641</v>
      </c>
      <c r="L276" t="s">
        <v>204</v>
      </c>
      <c r="M276">
        <v>2</v>
      </c>
      <c r="N276" t="s">
        <v>31</v>
      </c>
      <c r="O276" t="s">
        <v>189</v>
      </c>
      <c r="P276" t="s">
        <v>193</v>
      </c>
      <c r="Q276">
        <v>265028</v>
      </c>
      <c r="R276" t="s">
        <v>204</v>
      </c>
      <c r="S276">
        <v>8</v>
      </c>
      <c r="T276" t="s">
        <v>31</v>
      </c>
      <c r="AC276" t="str">
        <f>IF(A276="Kumulatif",IFERROR(VLOOKUP(C276,'[1]MASTER KONFIRMASI'!$C:$D,2,0),""),"")</f>
        <v/>
      </c>
      <c r="AD276" t="str">
        <f>IF(A276="Kumulatif",IFERROR(VLOOKUP(C276,'[1]MASTER KONFIRMASI'!$C:$E,3,0),""),"")</f>
        <v/>
      </c>
      <c r="AE276" t="str">
        <f t="shared" si="9"/>
        <v/>
      </c>
      <c r="AF276" t="str">
        <f t="shared" si="10"/>
        <v>Detail-1201-</v>
      </c>
    </row>
    <row r="277" spans="1:32" x14ac:dyDescent="0.25">
      <c r="A277" t="s">
        <v>21</v>
      </c>
      <c r="B277" t="s">
        <v>22</v>
      </c>
      <c r="C277" t="s">
        <v>190</v>
      </c>
      <c r="D277" t="s">
        <v>191</v>
      </c>
      <c r="E277" t="s">
        <v>25</v>
      </c>
      <c r="F277" t="s">
        <v>26</v>
      </c>
      <c r="G277" t="s">
        <v>192</v>
      </c>
      <c r="H277" t="s">
        <v>189</v>
      </c>
      <c r="I277" t="s">
        <v>189</v>
      </c>
      <c r="J277" t="s">
        <v>193</v>
      </c>
      <c r="K277">
        <v>265031</v>
      </c>
      <c r="L277" t="s">
        <v>204</v>
      </c>
      <c r="M277">
        <v>2</v>
      </c>
      <c r="N277" t="s">
        <v>31</v>
      </c>
      <c r="O277" t="s">
        <v>189</v>
      </c>
      <c r="P277" t="s">
        <v>193</v>
      </c>
      <c r="Q277">
        <v>265032</v>
      </c>
      <c r="R277" t="s">
        <v>205</v>
      </c>
      <c r="S277">
        <v>22</v>
      </c>
      <c r="T277" t="s">
        <v>31</v>
      </c>
      <c r="AC277" t="str">
        <f>IF(A277="Kumulatif",IFERROR(VLOOKUP(C277,'[1]MASTER KONFIRMASI'!$C:$D,2,0),""),"")</f>
        <v/>
      </c>
      <c r="AD277" t="str">
        <f>IF(A277="Kumulatif",IFERROR(VLOOKUP(C277,'[1]MASTER KONFIRMASI'!$C:$E,3,0),""),"")</f>
        <v/>
      </c>
      <c r="AE277" t="str">
        <f t="shared" si="9"/>
        <v/>
      </c>
      <c r="AF277" t="str">
        <f t="shared" si="10"/>
        <v>Detail-1201-</v>
      </c>
    </row>
    <row r="278" spans="1:32" x14ac:dyDescent="0.25">
      <c r="A278" t="s">
        <v>21</v>
      </c>
      <c r="B278" t="s">
        <v>22</v>
      </c>
      <c r="C278" t="s">
        <v>190</v>
      </c>
      <c r="D278" t="s">
        <v>191</v>
      </c>
      <c r="E278" t="s">
        <v>25</v>
      </c>
      <c r="F278" t="s">
        <v>26</v>
      </c>
      <c r="G278" t="s">
        <v>192</v>
      </c>
      <c r="H278" t="s">
        <v>189</v>
      </c>
      <c r="I278" t="s">
        <v>189</v>
      </c>
      <c r="J278" t="s">
        <v>193</v>
      </c>
      <c r="K278">
        <v>293997</v>
      </c>
      <c r="L278" t="s">
        <v>201</v>
      </c>
      <c r="M278">
        <v>2</v>
      </c>
      <c r="N278" t="s">
        <v>31</v>
      </c>
      <c r="O278" t="s">
        <v>189</v>
      </c>
      <c r="P278" t="s">
        <v>193</v>
      </c>
      <c r="Q278">
        <v>293993</v>
      </c>
      <c r="R278" t="s">
        <v>201</v>
      </c>
      <c r="S278">
        <v>1</v>
      </c>
      <c r="T278" t="s">
        <v>31</v>
      </c>
      <c r="AC278" t="str">
        <f>IF(A278="Kumulatif",IFERROR(VLOOKUP(C278,'[1]MASTER KONFIRMASI'!$C:$D,2,0),""),"")</f>
        <v/>
      </c>
      <c r="AD278" t="str">
        <f>IF(A278="Kumulatif",IFERROR(VLOOKUP(C278,'[1]MASTER KONFIRMASI'!$C:$E,3,0),""),"")</f>
        <v/>
      </c>
      <c r="AE278" t="str">
        <f t="shared" si="9"/>
        <v/>
      </c>
      <c r="AF278" t="str">
        <f t="shared" si="10"/>
        <v>Detail-1201-</v>
      </c>
    </row>
    <row r="279" spans="1:32" x14ac:dyDescent="0.25">
      <c r="A279" t="s">
        <v>21</v>
      </c>
      <c r="B279" t="s">
        <v>22</v>
      </c>
      <c r="C279" t="s">
        <v>190</v>
      </c>
      <c r="D279" t="s">
        <v>191</v>
      </c>
      <c r="E279" t="s">
        <v>25</v>
      </c>
      <c r="F279" t="s">
        <v>26</v>
      </c>
      <c r="G279" t="s">
        <v>192</v>
      </c>
      <c r="H279" t="s">
        <v>189</v>
      </c>
      <c r="I279" t="s">
        <v>189</v>
      </c>
      <c r="J279" t="s">
        <v>193</v>
      </c>
      <c r="K279">
        <v>294002</v>
      </c>
      <c r="L279" t="s">
        <v>201</v>
      </c>
      <c r="M279">
        <v>2</v>
      </c>
      <c r="N279" t="s">
        <v>31</v>
      </c>
      <c r="O279" t="s">
        <v>189</v>
      </c>
      <c r="P279" t="s">
        <v>193</v>
      </c>
      <c r="Q279">
        <v>293998</v>
      </c>
      <c r="R279" t="s">
        <v>201</v>
      </c>
      <c r="S279">
        <v>1</v>
      </c>
      <c r="T279" t="s">
        <v>31</v>
      </c>
      <c r="AC279" t="str">
        <f>IF(A279="Kumulatif",IFERROR(VLOOKUP(C279,'[1]MASTER KONFIRMASI'!$C:$D,2,0),""),"")</f>
        <v/>
      </c>
      <c r="AD279" t="str">
        <f>IF(A279="Kumulatif",IFERROR(VLOOKUP(C279,'[1]MASTER KONFIRMASI'!$C:$E,3,0),""),"")</f>
        <v/>
      </c>
      <c r="AE279" t="str">
        <f t="shared" si="9"/>
        <v/>
      </c>
      <c r="AF279" t="str">
        <f t="shared" si="10"/>
        <v>Detail-1201-</v>
      </c>
    </row>
    <row r="280" spans="1:32" x14ac:dyDescent="0.25">
      <c r="A280" t="s">
        <v>21</v>
      </c>
      <c r="B280" t="s">
        <v>22</v>
      </c>
      <c r="C280" t="s">
        <v>190</v>
      </c>
      <c r="D280" t="s">
        <v>191</v>
      </c>
      <c r="E280" t="s">
        <v>25</v>
      </c>
      <c r="F280" t="s">
        <v>26</v>
      </c>
      <c r="G280" t="s">
        <v>192</v>
      </c>
      <c r="H280" t="s">
        <v>189</v>
      </c>
      <c r="I280" t="s">
        <v>189</v>
      </c>
      <c r="J280" t="s">
        <v>193</v>
      </c>
      <c r="K280">
        <v>294007</v>
      </c>
      <c r="L280" t="s">
        <v>202</v>
      </c>
      <c r="M280">
        <v>2</v>
      </c>
      <c r="N280" t="s">
        <v>31</v>
      </c>
      <c r="O280" t="s">
        <v>189</v>
      </c>
      <c r="P280" t="s">
        <v>193</v>
      </c>
      <c r="Q280">
        <v>294003</v>
      </c>
      <c r="R280" t="s">
        <v>201</v>
      </c>
      <c r="S280">
        <v>1</v>
      </c>
      <c r="T280" t="s">
        <v>31</v>
      </c>
      <c r="AC280" t="str">
        <f>IF(A280="Kumulatif",IFERROR(VLOOKUP(C280,'[1]MASTER KONFIRMASI'!$C:$D,2,0),""),"")</f>
        <v/>
      </c>
      <c r="AD280" t="str">
        <f>IF(A280="Kumulatif",IFERROR(VLOOKUP(C280,'[1]MASTER KONFIRMASI'!$C:$E,3,0),""),"")</f>
        <v/>
      </c>
      <c r="AE280" t="str">
        <f t="shared" si="9"/>
        <v/>
      </c>
      <c r="AF280" t="str">
        <f t="shared" si="10"/>
        <v>Detail-1201-</v>
      </c>
    </row>
    <row r="281" spans="1:32" x14ac:dyDescent="0.25">
      <c r="A281" t="s">
        <v>21</v>
      </c>
      <c r="B281" t="s">
        <v>22</v>
      </c>
      <c r="C281" t="s">
        <v>190</v>
      </c>
      <c r="D281" t="s">
        <v>191</v>
      </c>
      <c r="E281" t="s">
        <v>25</v>
      </c>
      <c r="F281" t="s">
        <v>26</v>
      </c>
      <c r="G281" t="s">
        <v>192</v>
      </c>
      <c r="H281" t="s">
        <v>189</v>
      </c>
      <c r="I281" t="s">
        <v>189</v>
      </c>
      <c r="J281" t="s">
        <v>104</v>
      </c>
      <c r="K281">
        <v>265007</v>
      </c>
      <c r="L281" t="s">
        <v>105</v>
      </c>
      <c r="M281">
        <v>4</v>
      </c>
      <c r="N281" t="s">
        <v>31</v>
      </c>
      <c r="O281" t="s">
        <v>189</v>
      </c>
      <c r="P281" t="s">
        <v>104</v>
      </c>
      <c r="Q281">
        <v>266915</v>
      </c>
      <c r="R281" t="s">
        <v>207</v>
      </c>
      <c r="S281">
        <v>4</v>
      </c>
      <c r="T281" t="s">
        <v>31</v>
      </c>
      <c r="AC281" t="str">
        <f>IF(A281="Kumulatif",IFERROR(VLOOKUP(C281,'[1]MASTER KONFIRMASI'!$C:$D,2,0),""),"")</f>
        <v/>
      </c>
      <c r="AD281" t="str">
        <f>IF(A281="Kumulatif",IFERROR(VLOOKUP(C281,'[1]MASTER KONFIRMASI'!$C:$E,3,0),""),"")</f>
        <v/>
      </c>
      <c r="AE281" t="str">
        <f t="shared" si="9"/>
        <v/>
      </c>
      <c r="AF281" t="str">
        <f t="shared" si="10"/>
        <v>Detail-1201-</v>
      </c>
    </row>
    <row r="282" spans="1:32" x14ac:dyDescent="0.25">
      <c r="A282" t="s">
        <v>21</v>
      </c>
      <c r="B282" t="s">
        <v>22</v>
      </c>
      <c r="C282" t="s">
        <v>190</v>
      </c>
      <c r="D282" t="s">
        <v>191</v>
      </c>
      <c r="E282" t="s">
        <v>25</v>
      </c>
      <c r="F282" t="s">
        <v>26</v>
      </c>
      <c r="G282" t="s">
        <v>192</v>
      </c>
      <c r="H282" t="s">
        <v>189</v>
      </c>
      <c r="I282" t="s">
        <v>189</v>
      </c>
      <c r="J282" t="s">
        <v>193</v>
      </c>
      <c r="K282">
        <v>265029</v>
      </c>
      <c r="L282" t="s">
        <v>204</v>
      </c>
      <c r="M282">
        <v>5</v>
      </c>
      <c r="N282" t="s">
        <v>31</v>
      </c>
      <c r="O282" t="s">
        <v>189</v>
      </c>
      <c r="P282" t="s">
        <v>193</v>
      </c>
      <c r="Q282">
        <v>274299</v>
      </c>
      <c r="R282" t="s">
        <v>202</v>
      </c>
      <c r="S282">
        <v>1</v>
      </c>
      <c r="T282" t="s">
        <v>31</v>
      </c>
      <c r="AC282" t="str">
        <f>IF(A282="Kumulatif",IFERROR(VLOOKUP(C282,'[1]MASTER KONFIRMASI'!$C:$D,2,0),""),"")</f>
        <v/>
      </c>
      <c r="AD282" t="str">
        <f>IF(A282="Kumulatif",IFERROR(VLOOKUP(C282,'[1]MASTER KONFIRMASI'!$C:$E,3,0),""),"")</f>
        <v/>
      </c>
      <c r="AE282" t="str">
        <f t="shared" si="9"/>
        <v/>
      </c>
      <c r="AF282" t="str">
        <f t="shared" si="10"/>
        <v>Detail-1201-</v>
      </c>
    </row>
    <row r="283" spans="1:32" x14ac:dyDescent="0.25">
      <c r="A283" t="s">
        <v>21</v>
      </c>
      <c r="B283" t="s">
        <v>22</v>
      </c>
      <c r="C283" t="s">
        <v>190</v>
      </c>
      <c r="D283" t="s">
        <v>191</v>
      </c>
      <c r="E283" t="s">
        <v>25</v>
      </c>
      <c r="F283" t="s">
        <v>26</v>
      </c>
      <c r="G283" t="s">
        <v>192</v>
      </c>
      <c r="H283" t="s">
        <v>189</v>
      </c>
      <c r="I283" t="s">
        <v>189</v>
      </c>
      <c r="J283" t="s">
        <v>193</v>
      </c>
      <c r="K283">
        <v>294009</v>
      </c>
      <c r="L283" t="s">
        <v>208</v>
      </c>
      <c r="M283">
        <v>5</v>
      </c>
      <c r="N283" t="s">
        <v>31</v>
      </c>
      <c r="O283" t="s">
        <v>189</v>
      </c>
      <c r="P283" t="s">
        <v>193</v>
      </c>
      <c r="Q283">
        <v>265030</v>
      </c>
      <c r="R283" t="s">
        <v>204</v>
      </c>
      <c r="S283">
        <v>3</v>
      </c>
      <c r="T283" t="s">
        <v>31</v>
      </c>
      <c r="AC283" t="str">
        <f>IF(A283="Kumulatif",IFERROR(VLOOKUP(C283,'[1]MASTER KONFIRMASI'!$C:$D,2,0),""),"")</f>
        <v/>
      </c>
      <c r="AD283" t="str">
        <f>IF(A283="Kumulatif",IFERROR(VLOOKUP(C283,'[1]MASTER KONFIRMASI'!$C:$E,3,0),""),"")</f>
        <v/>
      </c>
      <c r="AE283" t="str">
        <f t="shared" si="9"/>
        <v/>
      </c>
      <c r="AF283" t="str">
        <f t="shared" si="10"/>
        <v>Detail-1201-</v>
      </c>
    </row>
    <row r="284" spans="1:32" x14ac:dyDescent="0.25">
      <c r="A284" t="s">
        <v>21</v>
      </c>
      <c r="B284" t="s">
        <v>22</v>
      </c>
      <c r="C284" t="s">
        <v>190</v>
      </c>
      <c r="D284" t="s">
        <v>191</v>
      </c>
      <c r="E284" t="s">
        <v>25</v>
      </c>
      <c r="F284" t="s">
        <v>26</v>
      </c>
      <c r="G284" t="s">
        <v>192</v>
      </c>
      <c r="H284" t="s">
        <v>189</v>
      </c>
      <c r="I284" t="s">
        <v>189</v>
      </c>
      <c r="J284" t="s">
        <v>193</v>
      </c>
      <c r="K284">
        <v>293995</v>
      </c>
      <c r="L284" t="s">
        <v>201</v>
      </c>
      <c r="M284">
        <v>3</v>
      </c>
      <c r="N284" t="s">
        <v>31</v>
      </c>
      <c r="O284" t="s">
        <v>189</v>
      </c>
      <c r="P284" t="s">
        <v>193</v>
      </c>
      <c r="Q284">
        <v>294010</v>
      </c>
      <c r="R284" t="s">
        <v>208</v>
      </c>
      <c r="S284">
        <v>1</v>
      </c>
      <c r="T284" t="s">
        <v>31</v>
      </c>
      <c r="AC284" t="str">
        <f>IF(A284="Kumulatif",IFERROR(VLOOKUP(C284,'[1]MASTER KONFIRMASI'!$C:$D,2,0),""),"")</f>
        <v/>
      </c>
      <c r="AD284" t="str">
        <f>IF(A284="Kumulatif",IFERROR(VLOOKUP(C284,'[1]MASTER KONFIRMASI'!$C:$E,3,0),""),"")</f>
        <v/>
      </c>
      <c r="AE284" t="str">
        <f t="shared" si="9"/>
        <v/>
      </c>
      <c r="AF284" t="str">
        <f t="shared" si="10"/>
        <v>Detail-1201-</v>
      </c>
    </row>
    <row r="285" spans="1:32" x14ac:dyDescent="0.25">
      <c r="A285" t="s">
        <v>21</v>
      </c>
      <c r="B285" t="s">
        <v>22</v>
      </c>
      <c r="C285" t="s">
        <v>190</v>
      </c>
      <c r="D285" t="s">
        <v>191</v>
      </c>
      <c r="E285" t="s">
        <v>25</v>
      </c>
      <c r="F285" t="s">
        <v>26</v>
      </c>
      <c r="G285" t="s">
        <v>192</v>
      </c>
      <c r="H285" t="s">
        <v>189</v>
      </c>
      <c r="I285" t="s">
        <v>189</v>
      </c>
      <c r="J285" t="s">
        <v>193</v>
      </c>
      <c r="K285">
        <v>294000</v>
      </c>
      <c r="L285" t="s">
        <v>201</v>
      </c>
      <c r="M285">
        <v>1</v>
      </c>
      <c r="N285" t="s">
        <v>31</v>
      </c>
      <c r="O285" t="s">
        <v>189</v>
      </c>
      <c r="P285" t="s">
        <v>193</v>
      </c>
      <c r="Q285">
        <v>293996</v>
      </c>
      <c r="R285" t="s">
        <v>201</v>
      </c>
      <c r="S285">
        <v>3</v>
      </c>
      <c r="T285" t="s">
        <v>31</v>
      </c>
      <c r="AC285" t="str">
        <f>IF(A285="Kumulatif",IFERROR(VLOOKUP(C285,'[1]MASTER KONFIRMASI'!$C:$D,2,0),""),"")</f>
        <v/>
      </c>
      <c r="AD285" t="str">
        <f>IF(A285="Kumulatif",IFERROR(VLOOKUP(C285,'[1]MASTER KONFIRMASI'!$C:$E,3,0),""),"")</f>
        <v/>
      </c>
      <c r="AE285" t="str">
        <f t="shared" si="9"/>
        <v/>
      </c>
      <c r="AF285" t="str">
        <f t="shared" si="10"/>
        <v>Detail-1201-</v>
      </c>
    </row>
    <row r="286" spans="1:32" x14ac:dyDescent="0.25">
      <c r="A286" s="1" t="s">
        <v>32</v>
      </c>
      <c r="B286" s="1" t="s">
        <v>22</v>
      </c>
      <c r="C286" s="1" t="s">
        <v>190</v>
      </c>
      <c r="D286" s="1" t="s">
        <v>191</v>
      </c>
      <c r="E286" s="1" t="s">
        <v>25</v>
      </c>
      <c r="F286" s="1" t="s">
        <v>26</v>
      </c>
      <c r="G286" s="1" t="s">
        <v>192</v>
      </c>
      <c r="H286" s="1" t="s">
        <v>189</v>
      </c>
      <c r="I286" s="1" t="s">
        <v>189</v>
      </c>
      <c r="J286" s="1"/>
      <c r="K286" s="1"/>
      <c r="L286" s="1"/>
      <c r="M286" s="1">
        <v>168</v>
      </c>
      <c r="N286" s="1" t="s">
        <v>31</v>
      </c>
      <c r="O286" s="1" t="s">
        <v>189</v>
      </c>
      <c r="P286" s="1"/>
      <c r="Q286" s="1"/>
      <c r="R286" s="1"/>
      <c r="S286" s="1">
        <v>168</v>
      </c>
      <c r="T286" s="1" t="s">
        <v>31</v>
      </c>
      <c r="U286" s="1" t="s">
        <v>189</v>
      </c>
      <c r="V286" s="1"/>
      <c r="W286" s="1"/>
      <c r="X286" s="1">
        <v>168</v>
      </c>
      <c r="Y286" s="1" t="s">
        <v>31</v>
      </c>
      <c r="Z286" s="1" t="s">
        <v>33</v>
      </c>
      <c r="AA286" s="1" t="s">
        <v>33</v>
      </c>
      <c r="AB286" s="1" t="s">
        <v>34</v>
      </c>
      <c r="AC286" t="str">
        <f>IF(A286="Kumulatif",IFERROR(VLOOKUP(C286,'[1]MASTER KONFIRMASI'!$C:$D,2,0),""),"")</f>
        <v/>
      </c>
      <c r="AD286" t="str">
        <f>IF(A286="Kumulatif",IFERROR(VLOOKUP(C286,'[1]MASTER KONFIRMASI'!$C:$E,3,0),""),"")</f>
        <v/>
      </c>
      <c r="AE286" t="str">
        <f t="shared" si="9"/>
        <v/>
      </c>
      <c r="AF286" t="str">
        <f t="shared" si="10"/>
        <v>PER UoM-1201-QTY PER UoM SESUAI</v>
      </c>
    </row>
    <row r="287" spans="1:32" x14ac:dyDescent="0.25">
      <c r="A287" s="2" t="s">
        <v>35</v>
      </c>
      <c r="B287" s="2" t="s">
        <v>22</v>
      </c>
      <c r="C287" s="2" t="s">
        <v>190</v>
      </c>
      <c r="D287" s="2" t="s">
        <v>191</v>
      </c>
      <c r="E287" s="2" t="s">
        <v>25</v>
      </c>
      <c r="F287" s="2" t="s">
        <v>26</v>
      </c>
      <c r="G287" s="2" t="s">
        <v>192</v>
      </c>
      <c r="H287" s="2" t="s">
        <v>189</v>
      </c>
      <c r="I287" s="2" t="s">
        <v>189</v>
      </c>
      <c r="J287" s="2"/>
      <c r="K287" s="2"/>
      <c r="L287" s="2"/>
      <c r="M287" s="2">
        <v>256.48</v>
      </c>
      <c r="N287" s="2"/>
      <c r="O287" s="2" t="s">
        <v>189</v>
      </c>
      <c r="P287" s="2"/>
      <c r="Q287" s="2"/>
      <c r="R287" s="2"/>
      <c r="S287" s="2">
        <v>256.48</v>
      </c>
      <c r="T287" s="2"/>
      <c r="U287" s="2" t="s">
        <v>189</v>
      </c>
      <c r="V287" s="2"/>
      <c r="W287" s="2"/>
      <c r="X287" s="2">
        <v>256.48</v>
      </c>
      <c r="Y287" s="2"/>
      <c r="Z287" s="2" t="s">
        <v>33</v>
      </c>
      <c r="AA287" s="2" t="s">
        <v>33</v>
      </c>
      <c r="AB287" s="2" t="s">
        <v>36</v>
      </c>
      <c r="AC287" t="str">
        <f>IF(A287="Kumulatif",IFERROR(VLOOKUP(C287,'[1]MASTER KONFIRMASI'!$C:$D,2,0),""),"")</f>
        <v/>
      </c>
      <c r="AD287" t="str">
        <f>IF(A287="Kumulatif",IFERROR(VLOOKUP(C287,'[1]MASTER KONFIRMASI'!$C:$E,3,0),""),"")</f>
        <v/>
      </c>
      <c r="AE287" t="str">
        <f t="shared" si="9"/>
        <v>SESUAI</v>
      </c>
      <c r="AF287" t="str">
        <f t="shared" si="10"/>
        <v>Kumulatif-1201-SESUAI</v>
      </c>
    </row>
    <row r="288" spans="1:32" x14ac:dyDescent="0.25">
      <c r="A288" t="s">
        <v>21</v>
      </c>
      <c r="B288" t="s">
        <v>22</v>
      </c>
      <c r="C288" t="s">
        <v>209</v>
      </c>
      <c r="D288" t="s">
        <v>210</v>
      </c>
      <c r="E288" t="s">
        <v>25</v>
      </c>
      <c r="F288" t="s">
        <v>26</v>
      </c>
      <c r="G288" t="s">
        <v>211</v>
      </c>
      <c r="H288" t="s">
        <v>212</v>
      </c>
      <c r="I288" t="s">
        <v>212</v>
      </c>
      <c r="K288">
        <v>217886</v>
      </c>
      <c r="M288">
        <v>195</v>
      </c>
      <c r="N288" t="s">
        <v>31</v>
      </c>
      <c r="O288" t="s">
        <v>212</v>
      </c>
      <c r="Q288">
        <v>217886</v>
      </c>
      <c r="S288">
        <v>195</v>
      </c>
      <c r="T288" t="s">
        <v>31</v>
      </c>
      <c r="AC288" t="str">
        <f>IF(A288="Kumulatif",IFERROR(VLOOKUP(C288,'[1]MASTER KONFIRMASI'!$C:$D,2,0),""),"")</f>
        <v/>
      </c>
      <c r="AD288" t="str">
        <f>IF(A288="Kumulatif",IFERROR(VLOOKUP(C288,'[1]MASTER KONFIRMASI'!$C:$E,3,0),""),"")</f>
        <v/>
      </c>
      <c r="AE288" t="str">
        <f t="shared" si="9"/>
        <v/>
      </c>
      <c r="AF288" t="str">
        <f t="shared" si="10"/>
        <v>Detail-1201-</v>
      </c>
    </row>
    <row r="289" spans="1:32" x14ac:dyDescent="0.25">
      <c r="A289" s="1" t="s">
        <v>32</v>
      </c>
      <c r="B289" s="1" t="s">
        <v>22</v>
      </c>
      <c r="C289" s="1" t="s">
        <v>209</v>
      </c>
      <c r="D289" s="1" t="s">
        <v>210</v>
      </c>
      <c r="E289" s="1" t="s">
        <v>25</v>
      </c>
      <c r="F289" s="1" t="s">
        <v>26</v>
      </c>
      <c r="G289" s="1" t="s">
        <v>211</v>
      </c>
      <c r="H289" s="1" t="s">
        <v>212</v>
      </c>
      <c r="I289" s="1" t="s">
        <v>212</v>
      </c>
      <c r="J289" s="1"/>
      <c r="K289" s="1"/>
      <c r="L289" s="1"/>
      <c r="M289" s="1">
        <v>195</v>
      </c>
      <c r="N289" s="1" t="s">
        <v>31</v>
      </c>
      <c r="O289" s="1" t="s">
        <v>212</v>
      </c>
      <c r="P289" s="1"/>
      <c r="Q289" s="1"/>
      <c r="R289" s="1"/>
      <c r="S289" s="1">
        <v>195</v>
      </c>
      <c r="T289" s="1" t="s">
        <v>31</v>
      </c>
      <c r="U289" s="1" t="s">
        <v>212</v>
      </c>
      <c r="V289" s="1"/>
      <c r="W289" s="1"/>
      <c r="X289" s="1">
        <v>195</v>
      </c>
      <c r="Y289" s="1" t="s">
        <v>31</v>
      </c>
      <c r="Z289" s="1" t="s">
        <v>33</v>
      </c>
      <c r="AA289" s="1" t="s">
        <v>33</v>
      </c>
      <c r="AB289" s="1" t="s">
        <v>34</v>
      </c>
      <c r="AC289" t="str">
        <f>IF(A289="Kumulatif",IFERROR(VLOOKUP(C289,'[1]MASTER KONFIRMASI'!$C:$D,2,0),""),"")</f>
        <v/>
      </c>
      <c r="AD289" t="str">
        <f>IF(A289="Kumulatif",IFERROR(VLOOKUP(C289,'[1]MASTER KONFIRMASI'!$C:$E,3,0),""),"")</f>
        <v/>
      </c>
      <c r="AE289" t="str">
        <f t="shared" si="9"/>
        <v/>
      </c>
      <c r="AF289" t="str">
        <f t="shared" si="10"/>
        <v>PER UoM-1201-QTY PER UoM SESUAI</v>
      </c>
    </row>
    <row r="290" spans="1:32" x14ac:dyDescent="0.25">
      <c r="A290" s="2" t="s">
        <v>35</v>
      </c>
      <c r="B290" s="2" t="s">
        <v>22</v>
      </c>
      <c r="C290" s="2" t="s">
        <v>209</v>
      </c>
      <c r="D290" s="2" t="s">
        <v>210</v>
      </c>
      <c r="E290" s="2" t="s">
        <v>25</v>
      </c>
      <c r="F290" s="2" t="s">
        <v>26</v>
      </c>
      <c r="G290" s="2" t="s">
        <v>211</v>
      </c>
      <c r="H290" s="2" t="s">
        <v>212</v>
      </c>
      <c r="I290" s="2" t="s">
        <v>212</v>
      </c>
      <c r="J290" s="2"/>
      <c r="K290" s="2"/>
      <c r="L290" s="2"/>
      <c r="M290" s="2">
        <v>195</v>
      </c>
      <c r="N290" s="2"/>
      <c r="O290" s="2" t="s">
        <v>212</v>
      </c>
      <c r="P290" s="2"/>
      <c r="Q290" s="2"/>
      <c r="R290" s="2"/>
      <c r="S290" s="2">
        <v>195</v>
      </c>
      <c r="T290" s="2"/>
      <c r="U290" s="2" t="s">
        <v>212</v>
      </c>
      <c r="V290" s="2"/>
      <c r="W290" s="2"/>
      <c r="X290" s="2">
        <v>195</v>
      </c>
      <c r="Y290" s="2"/>
      <c r="Z290" s="2" t="s">
        <v>33</v>
      </c>
      <c r="AA290" s="2" t="s">
        <v>33</v>
      </c>
      <c r="AB290" s="2" t="s">
        <v>36</v>
      </c>
      <c r="AC290" t="str">
        <f>IF(A290="Kumulatif",IFERROR(VLOOKUP(C290,'[1]MASTER KONFIRMASI'!$C:$D,2,0),""),"")</f>
        <v/>
      </c>
      <c r="AD290" t="str">
        <f>IF(A290="Kumulatif",IFERROR(VLOOKUP(C290,'[1]MASTER KONFIRMASI'!$C:$E,3,0),""),"")</f>
        <v/>
      </c>
      <c r="AE290" t="str">
        <f t="shared" si="9"/>
        <v>SESUAI</v>
      </c>
      <c r="AF290" t="str">
        <f t="shared" si="10"/>
        <v>Kumulatif-1201-SESUAI</v>
      </c>
    </row>
    <row r="291" spans="1:32" x14ac:dyDescent="0.25">
      <c r="A291" t="s">
        <v>21</v>
      </c>
      <c r="B291" t="s">
        <v>22</v>
      </c>
      <c r="C291" t="s">
        <v>213</v>
      </c>
      <c r="D291" t="s">
        <v>214</v>
      </c>
      <c r="E291" t="s">
        <v>25</v>
      </c>
      <c r="F291" t="s">
        <v>26</v>
      </c>
      <c r="G291" t="s">
        <v>215</v>
      </c>
      <c r="H291" t="s">
        <v>212</v>
      </c>
      <c r="I291" t="s">
        <v>212</v>
      </c>
      <c r="J291" t="s">
        <v>193</v>
      </c>
      <c r="K291">
        <v>267305</v>
      </c>
      <c r="L291" t="s">
        <v>196</v>
      </c>
      <c r="M291">
        <v>1</v>
      </c>
      <c r="N291" t="s">
        <v>195</v>
      </c>
      <c r="O291" t="s">
        <v>212</v>
      </c>
      <c r="P291" t="s">
        <v>193</v>
      </c>
      <c r="Q291">
        <v>261300</v>
      </c>
      <c r="R291" t="s">
        <v>194</v>
      </c>
      <c r="S291">
        <v>1</v>
      </c>
      <c r="T291" t="s">
        <v>195</v>
      </c>
      <c r="AC291" t="str">
        <f>IF(A291="Kumulatif",IFERROR(VLOOKUP(C291,'[1]MASTER KONFIRMASI'!$C:$D,2,0),""),"")</f>
        <v/>
      </c>
      <c r="AD291" t="str">
        <f>IF(A291="Kumulatif",IFERROR(VLOOKUP(C291,'[1]MASTER KONFIRMASI'!$C:$E,3,0),""),"")</f>
        <v/>
      </c>
      <c r="AE291" t="str">
        <f t="shared" si="9"/>
        <v/>
      </c>
      <c r="AF291" t="str">
        <f t="shared" si="10"/>
        <v>Detail-1201-</v>
      </c>
    </row>
    <row r="292" spans="1:32" x14ac:dyDescent="0.25">
      <c r="A292" t="s">
        <v>21</v>
      </c>
      <c r="B292" t="s">
        <v>22</v>
      </c>
      <c r="C292" t="s">
        <v>213</v>
      </c>
      <c r="D292" t="s">
        <v>214</v>
      </c>
      <c r="E292" t="s">
        <v>25</v>
      </c>
      <c r="F292" t="s">
        <v>26</v>
      </c>
      <c r="G292" t="s">
        <v>215</v>
      </c>
      <c r="H292" t="s">
        <v>212</v>
      </c>
      <c r="I292" t="s">
        <v>212</v>
      </c>
      <c r="J292" t="s">
        <v>193</v>
      </c>
      <c r="K292">
        <v>263657</v>
      </c>
      <c r="L292" t="s">
        <v>196</v>
      </c>
      <c r="M292">
        <v>1</v>
      </c>
      <c r="N292" t="s">
        <v>195</v>
      </c>
      <c r="O292" t="s">
        <v>212</v>
      </c>
      <c r="P292" t="s">
        <v>193</v>
      </c>
      <c r="Q292">
        <v>267305</v>
      </c>
      <c r="R292" t="s">
        <v>196</v>
      </c>
      <c r="S292">
        <v>1</v>
      </c>
      <c r="T292" t="s">
        <v>195</v>
      </c>
      <c r="AC292" t="str">
        <f>IF(A292="Kumulatif",IFERROR(VLOOKUP(C292,'[1]MASTER KONFIRMASI'!$C:$D,2,0),""),"")</f>
        <v/>
      </c>
      <c r="AD292" t="str">
        <f>IF(A292="Kumulatif",IFERROR(VLOOKUP(C292,'[1]MASTER KONFIRMASI'!$C:$E,3,0),""),"")</f>
        <v/>
      </c>
      <c r="AE292" t="str">
        <f t="shared" si="9"/>
        <v/>
      </c>
      <c r="AF292" t="str">
        <f t="shared" si="10"/>
        <v>Detail-1201-</v>
      </c>
    </row>
    <row r="293" spans="1:32" x14ac:dyDescent="0.25">
      <c r="A293" t="s">
        <v>21</v>
      </c>
      <c r="B293" t="s">
        <v>22</v>
      </c>
      <c r="C293" t="s">
        <v>213</v>
      </c>
      <c r="D293" t="s">
        <v>214</v>
      </c>
      <c r="E293" t="s">
        <v>25</v>
      </c>
      <c r="F293" t="s">
        <v>26</v>
      </c>
      <c r="G293" t="s">
        <v>215</v>
      </c>
      <c r="H293" t="s">
        <v>212</v>
      </c>
      <c r="I293" t="s">
        <v>212</v>
      </c>
      <c r="J293" t="s">
        <v>193</v>
      </c>
      <c r="K293">
        <v>261300</v>
      </c>
      <c r="L293" t="s">
        <v>194</v>
      </c>
      <c r="M293">
        <v>1</v>
      </c>
      <c r="N293" t="s">
        <v>195</v>
      </c>
      <c r="O293" t="s">
        <v>212</v>
      </c>
      <c r="P293" t="s">
        <v>193</v>
      </c>
      <c r="Q293">
        <v>263657</v>
      </c>
      <c r="R293" t="s">
        <v>196</v>
      </c>
      <c r="S293">
        <v>1</v>
      </c>
      <c r="T293" t="s">
        <v>195</v>
      </c>
      <c r="AC293" t="str">
        <f>IF(A293="Kumulatif",IFERROR(VLOOKUP(C293,'[1]MASTER KONFIRMASI'!$C:$D,2,0),""),"")</f>
        <v/>
      </c>
      <c r="AD293" t="str">
        <f>IF(A293="Kumulatif",IFERROR(VLOOKUP(C293,'[1]MASTER KONFIRMASI'!$C:$E,3,0),""),"")</f>
        <v/>
      </c>
      <c r="AE293" t="str">
        <f t="shared" si="9"/>
        <v/>
      </c>
      <c r="AF293" t="str">
        <f t="shared" si="10"/>
        <v>Detail-1201-</v>
      </c>
    </row>
    <row r="294" spans="1:32" x14ac:dyDescent="0.25">
      <c r="A294" s="1" t="s">
        <v>32</v>
      </c>
      <c r="B294" s="1" t="s">
        <v>22</v>
      </c>
      <c r="C294" s="1" t="s">
        <v>213</v>
      </c>
      <c r="D294" s="1" t="s">
        <v>214</v>
      </c>
      <c r="E294" s="1" t="s">
        <v>25</v>
      </c>
      <c r="F294" s="1" t="s">
        <v>26</v>
      </c>
      <c r="G294" s="1" t="s">
        <v>215</v>
      </c>
      <c r="H294" s="1" t="s">
        <v>212</v>
      </c>
      <c r="I294" s="1" t="s">
        <v>212</v>
      </c>
      <c r="J294" s="1"/>
      <c r="K294" s="1"/>
      <c r="L294" s="1"/>
      <c r="M294" s="1">
        <v>3</v>
      </c>
      <c r="N294" s="1" t="s">
        <v>195</v>
      </c>
      <c r="O294" s="1" t="s">
        <v>212</v>
      </c>
      <c r="P294" s="1"/>
      <c r="Q294" s="1"/>
      <c r="R294" s="1"/>
      <c r="S294" s="1">
        <v>3</v>
      </c>
      <c r="T294" s="1" t="s">
        <v>195</v>
      </c>
      <c r="U294" s="1" t="s">
        <v>212</v>
      </c>
      <c r="V294" s="1"/>
      <c r="W294" s="1"/>
      <c r="X294" s="1">
        <v>3</v>
      </c>
      <c r="Y294" s="1" t="s">
        <v>195</v>
      </c>
      <c r="Z294" s="1" t="s">
        <v>33</v>
      </c>
      <c r="AA294" s="1" t="s">
        <v>33</v>
      </c>
      <c r="AB294" s="1" t="s">
        <v>34</v>
      </c>
      <c r="AC294" t="str">
        <f>IF(A294="Kumulatif",IFERROR(VLOOKUP(C294,'[1]MASTER KONFIRMASI'!$C:$D,2,0),""),"")</f>
        <v/>
      </c>
      <c r="AD294" t="str">
        <f>IF(A294="Kumulatif",IFERROR(VLOOKUP(C294,'[1]MASTER KONFIRMASI'!$C:$E,3,0),""),"")</f>
        <v/>
      </c>
      <c r="AE294" t="str">
        <f t="shared" si="9"/>
        <v/>
      </c>
      <c r="AF294" t="str">
        <f t="shared" si="10"/>
        <v>PER UoM-1201-QTY PER UoM SESUAI</v>
      </c>
    </row>
    <row r="295" spans="1:32" x14ac:dyDescent="0.25">
      <c r="A295" t="s">
        <v>21</v>
      </c>
      <c r="B295" t="s">
        <v>22</v>
      </c>
      <c r="C295" t="s">
        <v>213</v>
      </c>
      <c r="D295" t="s">
        <v>214</v>
      </c>
      <c r="E295" t="s">
        <v>25</v>
      </c>
      <c r="F295" t="s">
        <v>26</v>
      </c>
      <c r="G295" t="s">
        <v>215</v>
      </c>
      <c r="H295" t="s">
        <v>212</v>
      </c>
      <c r="I295" t="s">
        <v>212</v>
      </c>
      <c r="J295" t="s">
        <v>197</v>
      </c>
      <c r="K295">
        <v>229677</v>
      </c>
      <c r="L295" t="s">
        <v>198</v>
      </c>
      <c r="M295">
        <v>9.2200000000000006</v>
      </c>
      <c r="N295" t="s">
        <v>199</v>
      </c>
      <c r="O295" t="s">
        <v>212</v>
      </c>
      <c r="P295" t="s">
        <v>197</v>
      </c>
      <c r="Q295">
        <v>229677</v>
      </c>
      <c r="R295" t="s">
        <v>198</v>
      </c>
      <c r="S295">
        <v>9.2200000000000006</v>
      </c>
      <c r="T295" t="s">
        <v>199</v>
      </c>
      <c r="AC295" t="str">
        <f>IF(A295="Kumulatif",IFERROR(VLOOKUP(C295,'[1]MASTER KONFIRMASI'!$C:$D,2,0),""),"")</f>
        <v/>
      </c>
      <c r="AD295" t="str">
        <f>IF(A295="Kumulatif",IFERROR(VLOOKUP(C295,'[1]MASTER KONFIRMASI'!$C:$E,3,0),""),"")</f>
        <v/>
      </c>
      <c r="AE295" t="str">
        <f t="shared" si="9"/>
        <v/>
      </c>
      <c r="AF295" t="str">
        <f t="shared" si="10"/>
        <v>Detail-1201-</v>
      </c>
    </row>
    <row r="296" spans="1:32" x14ac:dyDescent="0.25">
      <c r="A296" s="1" t="s">
        <v>32</v>
      </c>
      <c r="B296" s="1" t="s">
        <v>22</v>
      </c>
      <c r="C296" s="1" t="s">
        <v>213</v>
      </c>
      <c r="D296" s="1" t="s">
        <v>214</v>
      </c>
      <c r="E296" s="1" t="s">
        <v>25</v>
      </c>
      <c r="F296" s="1" t="s">
        <v>26</v>
      </c>
      <c r="G296" s="1" t="s">
        <v>215</v>
      </c>
      <c r="H296" s="1" t="s">
        <v>212</v>
      </c>
      <c r="I296" s="1" t="s">
        <v>212</v>
      </c>
      <c r="J296" s="1"/>
      <c r="K296" s="1"/>
      <c r="L296" s="1"/>
      <c r="M296" s="1">
        <v>9.2200000000000006</v>
      </c>
      <c r="N296" s="1" t="s">
        <v>199</v>
      </c>
      <c r="O296" s="1" t="s">
        <v>212</v>
      </c>
      <c r="P296" s="1"/>
      <c r="Q296" s="1"/>
      <c r="R296" s="1"/>
      <c r="S296" s="1">
        <v>9.2200000000000006</v>
      </c>
      <c r="T296" s="1" t="s">
        <v>199</v>
      </c>
      <c r="U296" s="1" t="s">
        <v>212</v>
      </c>
      <c r="V296" s="1"/>
      <c r="W296" s="1"/>
      <c r="X296" s="1">
        <v>9.2200000000000006</v>
      </c>
      <c r="Y296" s="1" t="s">
        <v>199</v>
      </c>
      <c r="Z296" s="1" t="s">
        <v>33</v>
      </c>
      <c r="AA296" s="1" t="s">
        <v>33</v>
      </c>
      <c r="AB296" s="1" t="s">
        <v>34</v>
      </c>
      <c r="AC296" t="str">
        <f>IF(A296="Kumulatif",IFERROR(VLOOKUP(C296,'[1]MASTER KONFIRMASI'!$C:$D,2,0),""),"")</f>
        <v/>
      </c>
      <c r="AD296" t="str">
        <f>IF(A296="Kumulatif",IFERROR(VLOOKUP(C296,'[1]MASTER KONFIRMASI'!$C:$E,3,0),""),"")</f>
        <v/>
      </c>
      <c r="AE296" t="str">
        <f t="shared" si="9"/>
        <v/>
      </c>
      <c r="AF296" t="str">
        <f t="shared" si="10"/>
        <v>PER UoM-1201-QTY PER UoM SESUAI</v>
      </c>
    </row>
    <row r="297" spans="1:32" x14ac:dyDescent="0.25">
      <c r="A297" t="s">
        <v>21</v>
      </c>
      <c r="B297" t="s">
        <v>22</v>
      </c>
      <c r="C297" t="s">
        <v>213</v>
      </c>
      <c r="D297" t="s">
        <v>214</v>
      </c>
      <c r="E297" t="s">
        <v>25</v>
      </c>
      <c r="F297" t="s">
        <v>26</v>
      </c>
      <c r="G297" t="s">
        <v>215</v>
      </c>
      <c r="H297" t="s">
        <v>212</v>
      </c>
      <c r="I297" t="s">
        <v>212</v>
      </c>
      <c r="J297" t="s">
        <v>193</v>
      </c>
      <c r="K297">
        <v>263241</v>
      </c>
      <c r="L297" t="s">
        <v>216</v>
      </c>
      <c r="M297">
        <v>1</v>
      </c>
      <c r="N297" t="s">
        <v>181</v>
      </c>
      <c r="O297" t="s">
        <v>212</v>
      </c>
      <c r="P297" t="s">
        <v>193</v>
      </c>
      <c r="Q297">
        <v>267694</v>
      </c>
      <c r="R297" t="s">
        <v>217</v>
      </c>
      <c r="S297">
        <v>2</v>
      </c>
      <c r="T297" t="s">
        <v>181</v>
      </c>
      <c r="AC297" t="str">
        <f>IF(A297="Kumulatif",IFERROR(VLOOKUP(C297,'[1]MASTER KONFIRMASI'!$C:$D,2,0),""),"")</f>
        <v/>
      </c>
      <c r="AD297" t="str">
        <f>IF(A297="Kumulatif",IFERROR(VLOOKUP(C297,'[1]MASTER KONFIRMASI'!$C:$E,3,0),""),"")</f>
        <v/>
      </c>
      <c r="AE297" t="str">
        <f t="shared" si="9"/>
        <v/>
      </c>
      <c r="AF297" t="str">
        <f t="shared" si="10"/>
        <v>Detail-1201-</v>
      </c>
    </row>
    <row r="298" spans="1:32" x14ac:dyDescent="0.25">
      <c r="A298" t="s">
        <v>21</v>
      </c>
      <c r="B298" t="s">
        <v>22</v>
      </c>
      <c r="C298" t="s">
        <v>213</v>
      </c>
      <c r="D298" t="s">
        <v>214</v>
      </c>
      <c r="E298" t="s">
        <v>25</v>
      </c>
      <c r="F298" t="s">
        <v>26</v>
      </c>
      <c r="G298" t="s">
        <v>215</v>
      </c>
      <c r="H298" t="s">
        <v>212</v>
      </c>
      <c r="I298" t="s">
        <v>212</v>
      </c>
      <c r="J298" t="s">
        <v>193</v>
      </c>
      <c r="K298">
        <v>265039</v>
      </c>
      <c r="L298" t="s">
        <v>216</v>
      </c>
      <c r="M298">
        <v>3</v>
      </c>
      <c r="N298" t="s">
        <v>181</v>
      </c>
      <c r="O298" t="s">
        <v>212</v>
      </c>
      <c r="P298" t="s">
        <v>193</v>
      </c>
      <c r="Q298">
        <v>263242</v>
      </c>
      <c r="R298" t="s">
        <v>216</v>
      </c>
      <c r="S298">
        <v>8</v>
      </c>
      <c r="T298" t="s">
        <v>181</v>
      </c>
      <c r="AC298" t="str">
        <f>IF(A298="Kumulatif",IFERROR(VLOOKUP(C298,'[1]MASTER KONFIRMASI'!$C:$D,2,0),""),"")</f>
        <v/>
      </c>
      <c r="AD298" t="str">
        <f>IF(A298="Kumulatif",IFERROR(VLOOKUP(C298,'[1]MASTER KONFIRMASI'!$C:$E,3,0),""),"")</f>
        <v/>
      </c>
      <c r="AE298" t="str">
        <f t="shared" si="9"/>
        <v/>
      </c>
      <c r="AF298" t="str">
        <f t="shared" si="10"/>
        <v>Detail-1201-</v>
      </c>
    </row>
    <row r="299" spans="1:32" x14ac:dyDescent="0.25">
      <c r="A299" t="s">
        <v>21</v>
      </c>
      <c r="B299" t="s">
        <v>22</v>
      </c>
      <c r="C299" t="s">
        <v>213</v>
      </c>
      <c r="D299" t="s">
        <v>214</v>
      </c>
      <c r="E299" t="s">
        <v>25</v>
      </c>
      <c r="F299" t="s">
        <v>26</v>
      </c>
      <c r="G299" t="s">
        <v>215</v>
      </c>
      <c r="H299" t="s">
        <v>212</v>
      </c>
      <c r="I299" t="s">
        <v>212</v>
      </c>
      <c r="J299" t="s">
        <v>193</v>
      </c>
      <c r="K299">
        <v>267694</v>
      </c>
      <c r="L299" t="s">
        <v>217</v>
      </c>
      <c r="M299">
        <v>2</v>
      </c>
      <c r="N299" t="s">
        <v>181</v>
      </c>
      <c r="O299" t="s">
        <v>212</v>
      </c>
      <c r="P299" t="s">
        <v>193</v>
      </c>
      <c r="Q299">
        <v>263241</v>
      </c>
      <c r="R299" t="s">
        <v>216</v>
      </c>
      <c r="S299">
        <v>1</v>
      </c>
      <c r="T299" t="s">
        <v>181</v>
      </c>
      <c r="AC299" t="str">
        <f>IF(A299="Kumulatif",IFERROR(VLOOKUP(C299,'[1]MASTER KONFIRMASI'!$C:$D,2,0),""),"")</f>
        <v/>
      </c>
      <c r="AD299" t="str">
        <f>IF(A299="Kumulatif",IFERROR(VLOOKUP(C299,'[1]MASTER KONFIRMASI'!$C:$E,3,0),""),"")</f>
        <v/>
      </c>
      <c r="AE299" t="str">
        <f t="shared" si="9"/>
        <v/>
      </c>
      <c r="AF299" t="str">
        <f t="shared" si="10"/>
        <v>Detail-1201-</v>
      </c>
    </row>
    <row r="300" spans="1:32" x14ac:dyDescent="0.25">
      <c r="A300" t="s">
        <v>21</v>
      </c>
      <c r="B300" t="s">
        <v>22</v>
      </c>
      <c r="C300" t="s">
        <v>213</v>
      </c>
      <c r="D300" t="s">
        <v>214</v>
      </c>
      <c r="E300" t="s">
        <v>25</v>
      </c>
      <c r="F300" t="s">
        <v>26</v>
      </c>
      <c r="G300" t="s">
        <v>215</v>
      </c>
      <c r="H300" t="s">
        <v>212</v>
      </c>
      <c r="I300" t="s">
        <v>212</v>
      </c>
      <c r="J300" t="s">
        <v>193</v>
      </c>
      <c r="K300">
        <v>263242</v>
      </c>
      <c r="L300" t="s">
        <v>216</v>
      </c>
      <c r="M300">
        <v>8</v>
      </c>
      <c r="N300" t="s">
        <v>181</v>
      </c>
      <c r="O300" t="s">
        <v>212</v>
      </c>
      <c r="P300" t="s">
        <v>193</v>
      </c>
      <c r="Q300">
        <v>265039</v>
      </c>
      <c r="R300" t="s">
        <v>216</v>
      </c>
      <c r="S300">
        <v>3</v>
      </c>
      <c r="T300" t="s">
        <v>181</v>
      </c>
      <c r="AC300" t="str">
        <f>IF(A300="Kumulatif",IFERROR(VLOOKUP(C300,'[1]MASTER KONFIRMASI'!$C:$D,2,0),""),"")</f>
        <v/>
      </c>
      <c r="AD300" t="str">
        <f>IF(A300="Kumulatif",IFERROR(VLOOKUP(C300,'[1]MASTER KONFIRMASI'!$C:$E,3,0),""),"")</f>
        <v/>
      </c>
      <c r="AE300" t="str">
        <f t="shared" si="9"/>
        <v/>
      </c>
      <c r="AF300" t="str">
        <f t="shared" si="10"/>
        <v>Detail-1201-</v>
      </c>
    </row>
    <row r="301" spans="1:32" x14ac:dyDescent="0.25">
      <c r="A301" s="1" t="s">
        <v>32</v>
      </c>
      <c r="B301" s="1" t="s">
        <v>22</v>
      </c>
      <c r="C301" s="1" t="s">
        <v>213</v>
      </c>
      <c r="D301" s="1" t="s">
        <v>214</v>
      </c>
      <c r="E301" s="1" t="s">
        <v>25</v>
      </c>
      <c r="F301" s="1" t="s">
        <v>26</v>
      </c>
      <c r="G301" s="1" t="s">
        <v>215</v>
      </c>
      <c r="H301" s="1" t="s">
        <v>212</v>
      </c>
      <c r="I301" s="1" t="s">
        <v>212</v>
      </c>
      <c r="J301" s="1"/>
      <c r="K301" s="1"/>
      <c r="L301" s="1"/>
      <c r="M301" s="1">
        <v>14</v>
      </c>
      <c r="N301" s="1" t="s">
        <v>181</v>
      </c>
      <c r="O301" s="1" t="s">
        <v>212</v>
      </c>
      <c r="P301" s="1"/>
      <c r="Q301" s="1"/>
      <c r="R301" s="1"/>
      <c r="S301" s="1">
        <v>14</v>
      </c>
      <c r="T301" s="1" t="s">
        <v>181</v>
      </c>
      <c r="U301" s="1" t="s">
        <v>212</v>
      </c>
      <c r="V301" s="1"/>
      <c r="W301" s="1"/>
      <c r="X301" s="1">
        <v>14</v>
      </c>
      <c r="Y301" s="1" t="s">
        <v>181</v>
      </c>
      <c r="Z301" s="1" t="s">
        <v>33</v>
      </c>
      <c r="AA301" s="1" t="s">
        <v>33</v>
      </c>
      <c r="AB301" s="1" t="s">
        <v>34</v>
      </c>
      <c r="AC301" t="str">
        <f>IF(A301="Kumulatif",IFERROR(VLOOKUP(C301,'[1]MASTER KONFIRMASI'!$C:$D,2,0),""),"")</f>
        <v/>
      </c>
      <c r="AD301" t="str">
        <f>IF(A301="Kumulatif",IFERROR(VLOOKUP(C301,'[1]MASTER KONFIRMASI'!$C:$E,3,0),""),"")</f>
        <v/>
      </c>
      <c r="AE301" t="str">
        <f t="shared" si="9"/>
        <v/>
      </c>
      <c r="AF301" t="str">
        <f t="shared" si="10"/>
        <v>PER UoM-1201-QTY PER UoM SESUAI</v>
      </c>
    </row>
    <row r="302" spans="1:32" x14ac:dyDescent="0.25">
      <c r="A302" t="s">
        <v>21</v>
      </c>
      <c r="B302" t="s">
        <v>22</v>
      </c>
      <c r="C302" t="s">
        <v>213</v>
      </c>
      <c r="D302" t="s">
        <v>214</v>
      </c>
      <c r="E302" t="s">
        <v>25</v>
      </c>
      <c r="F302" t="s">
        <v>26</v>
      </c>
      <c r="G302" t="s">
        <v>215</v>
      </c>
      <c r="H302" t="s">
        <v>212</v>
      </c>
      <c r="I302" t="s">
        <v>212</v>
      </c>
      <c r="J302" t="s">
        <v>193</v>
      </c>
      <c r="K302">
        <v>265949</v>
      </c>
      <c r="L302" t="s">
        <v>218</v>
      </c>
      <c r="M302">
        <v>1</v>
      </c>
      <c r="N302" t="s">
        <v>31</v>
      </c>
      <c r="O302" t="s">
        <v>212</v>
      </c>
      <c r="P302" t="s">
        <v>104</v>
      </c>
      <c r="Q302">
        <v>265064</v>
      </c>
      <c r="R302" t="s">
        <v>138</v>
      </c>
      <c r="S302">
        <v>1</v>
      </c>
      <c r="T302" t="s">
        <v>31</v>
      </c>
      <c r="AC302" t="str">
        <f>IF(A302="Kumulatif",IFERROR(VLOOKUP(C302,'[1]MASTER KONFIRMASI'!$C:$D,2,0),""),"")</f>
        <v/>
      </c>
      <c r="AD302" t="str">
        <f>IF(A302="Kumulatif",IFERROR(VLOOKUP(C302,'[1]MASTER KONFIRMASI'!$C:$E,3,0),""),"")</f>
        <v/>
      </c>
      <c r="AE302" t="str">
        <f t="shared" si="9"/>
        <v/>
      </c>
      <c r="AF302" t="str">
        <f t="shared" si="10"/>
        <v>Detail-1201-</v>
      </c>
    </row>
    <row r="303" spans="1:32" x14ac:dyDescent="0.25">
      <c r="A303" t="s">
        <v>21</v>
      </c>
      <c r="B303" t="s">
        <v>22</v>
      </c>
      <c r="C303" t="s">
        <v>213</v>
      </c>
      <c r="D303" t="s">
        <v>214</v>
      </c>
      <c r="E303" t="s">
        <v>25</v>
      </c>
      <c r="F303" t="s">
        <v>26</v>
      </c>
      <c r="G303" t="s">
        <v>215</v>
      </c>
      <c r="H303" t="s">
        <v>212</v>
      </c>
      <c r="I303" t="s">
        <v>212</v>
      </c>
      <c r="J303" t="s">
        <v>193</v>
      </c>
      <c r="K303">
        <v>265948</v>
      </c>
      <c r="L303" t="s">
        <v>218</v>
      </c>
      <c r="M303">
        <v>1</v>
      </c>
      <c r="N303" t="s">
        <v>31</v>
      </c>
      <c r="O303" t="s">
        <v>212</v>
      </c>
      <c r="P303" t="s">
        <v>193</v>
      </c>
      <c r="Q303">
        <v>265027</v>
      </c>
      <c r="R303" t="s">
        <v>204</v>
      </c>
      <c r="S303">
        <v>1</v>
      </c>
      <c r="T303" t="s">
        <v>31</v>
      </c>
      <c r="AC303" t="str">
        <f>IF(A303="Kumulatif",IFERROR(VLOOKUP(C303,'[1]MASTER KONFIRMASI'!$C:$D,2,0),""),"")</f>
        <v/>
      </c>
      <c r="AD303" t="str">
        <f>IF(A303="Kumulatif",IFERROR(VLOOKUP(C303,'[1]MASTER KONFIRMASI'!$C:$E,3,0),""),"")</f>
        <v/>
      </c>
      <c r="AE303" t="str">
        <f t="shared" si="9"/>
        <v/>
      </c>
      <c r="AF303" t="str">
        <f t="shared" si="10"/>
        <v>Detail-1201-</v>
      </c>
    </row>
    <row r="304" spans="1:32" x14ac:dyDescent="0.25">
      <c r="A304" t="s">
        <v>21</v>
      </c>
      <c r="B304" t="s">
        <v>22</v>
      </c>
      <c r="C304" t="s">
        <v>213</v>
      </c>
      <c r="D304" t="s">
        <v>214</v>
      </c>
      <c r="E304" t="s">
        <v>25</v>
      </c>
      <c r="F304" t="s">
        <v>26</v>
      </c>
      <c r="G304" t="s">
        <v>215</v>
      </c>
      <c r="H304" t="s">
        <v>212</v>
      </c>
      <c r="I304" t="s">
        <v>212</v>
      </c>
      <c r="J304" t="s">
        <v>104</v>
      </c>
      <c r="K304">
        <v>265064</v>
      </c>
      <c r="L304" t="s">
        <v>138</v>
      </c>
      <c r="M304">
        <v>1</v>
      </c>
      <c r="N304" t="s">
        <v>31</v>
      </c>
      <c r="O304" t="s">
        <v>212</v>
      </c>
      <c r="P304" t="s">
        <v>193</v>
      </c>
      <c r="Q304">
        <v>265028</v>
      </c>
      <c r="R304" t="s">
        <v>204</v>
      </c>
      <c r="S304">
        <v>11</v>
      </c>
      <c r="T304" t="s">
        <v>31</v>
      </c>
      <c r="AC304" t="str">
        <f>IF(A304="Kumulatif",IFERROR(VLOOKUP(C304,'[1]MASTER KONFIRMASI'!$C:$D,2,0),""),"")</f>
        <v/>
      </c>
      <c r="AD304" t="str">
        <f>IF(A304="Kumulatif",IFERROR(VLOOKUP(C304,'[1]MASTER KONFIRMASI'!$C:$E,3,0),""),"")</f>
        <v/>
      </c>
      <c r="AE304" t="str">
        <f t="shared" si="9"/>
        <v/>
      </c>
      <c r="AF304" t="str">
        <f t="shared" si="10"/>
        <v>Detail-1201-</v>
      </c>
    </row>
    <row r="305" spans="1:32" x14ac:dyDescent="0.25">
      <c r="A305" t="s">
        <v>21</v>
      </c>
      <c r="B305" t="s">
        <v>22</v>
      </c>
      <c r="C305" t="s">
        <v>213</v>
      </c>
      <c r="D305" t="s">
        <v>214</v>
      </c>
      <c r="E305" t="s">
        <v>25</v>
      </c>
      <c r="F305" t="s">
        <v>26</v>
      </c>
      <c r="G305" t="s">
        <v>215</v>
      </c>
      <c r="H305" t="s">
        <v>212</v>
      </c>
      <c r="I305" t="s">
        <v>212</v>
      </c>
      <c r="J305" t="s">
        <v>193</v>
      </c>
      <c r="K305">
        <v>265027</v>
      </c>
      <c r="L305" t="s">
        <v>204</v>
      </c>
      <c r="M305">
        <v>1</v>
      </c>
      <c r="N305" t="s">
        <v>31</v>
      </c>
      <c r="O305" t="s">
        <v>212</v>
      </c>
      <c r="P305" t="s">
        <v>104</v>
      </c>
      <c r="Q305">
        <v>267691</v>
      </c>
      <c r="R305" t="s">
        <v>203</v>
      </c>
      <c r="S305">
        <v>1</v>
      </c>
      <c r="T305" t="s">
        <v>31</v>
      </c>
      <c r="AC305" t="str">
        <f>IF(A305="Kumulatif",IFERROR(VLOOKUP(C305,'[1]MASTER KONFIRMASI'!$C:$D,2,0),""),"")</f>
        <v/>
      </c>
      <c r="AD305" t="str">
        <f>IF(A305="Kumulatif",IFERROR(VLOOKUP(C305,'[1]MASTER KONFIRMASI'!$C:$E,3,0),""),"")</f>
        <v/>
      </c>
      <c r="AE305" t="str">
        <f t="shared" si="9"/>
        <v/>
      </c>
      <c r="AF305" t="str">
        <f t="shared" si="10"/>
        <v>Detail-1201-</v>
      </c>
    </row>
    <row r="306" spans="1:32" x14ac:dyDescent="0.25">
      <c r="A306" t="s">
        <v>21</v>
      </c>
      <c r="B306" t="s">
        <v>22</v>
      </c>
      <c r="C306" t="s">
        <v>213</v>
      </c>
      <c r="D306" t="s">
        <v>214</v>
      </c>
      <c r="E306" t="s">
        <v>25</v>
      </c>
      <c r="F306" t="s">
        <v>26</v>
      </c>
      <c r="G306" t="s">
        <v>215</v>
      </c>
      <c r="H306" t="s">
        <v>212</v>
      </c>
      <c r="I306" t="s">
        <v>212</v>
      </c>
      <c r="J306" t="s">
        <v>193</v>
      </c>
      <c r="K306">
        <v>265028</v>
      </c>
      <c r="L306" t="s">
        <v>204</v>
      </c>
      <c r="M306">
        <v>11</v>
      </c>
      <c r="N306" t="s">
        <v>31</v>
      </c>
      <c r="O306" t="s">
        <v>212</v>
      </c>
      <c r="P306" t="s">
        <v>104</v>
      </c>
      <c r="Q306">
        <v>265007</v>
      </c>
      <c r="R306" t="s">
        <v>105</v>
      </c>
      <c r="S306">
        <v>3</v>
      </c>
      <c r="T306" t="s">
        <v>31</v>
      </c>
      <c r="AC306" t="str">
        <f>IF(A306="Kumulatif",IFERROR(VLOOKUP(C306,'[1]MASTER KONFIRMASI'!$C:$D,2,0),""),"")</f>
        <v/>
      </c>
      <c r="AD306" t="str">
        <f>IF(A306="Kumulatif",IFERROR(VLOOKUP(C306,'[1]MASTER KONFIRMASI'!$C:$E,3,0),""),"")</f>
        <v/>
      </c>
      <c r="AE306" t="str">
        <f t="shared" si="9"/>
        <v/>
      </c>
      <c r="AF306" t="str">
        <f t="shared" si="10"/>
        <v>Detail-1201-</v>
      </c>
    </row>
    <row r="307" spans="1:32" x14ac:dyDescent="0.25">
      <c r="A307" t="s">
        <v>21</v>
      </c>
      <c r="B307" t="s">
        <v>22</v>
      </c>
      <c r="C307" t="s">
        <v>213</v>
      </c>
      <c r="D307" t="s">
        <v>214</v>
      </c>
      <c r="E307" t="s">
        <v>25</v>
      </c>
      <c r="F307" t="s">
        <v>26</v>
      </c>
      <c r="G307" t="s">
        <v>215</v>
      </c>
      <c r="H307" t="s">
        <v>212</v>
      </c>
      <c r="I307" t="s">
        <v>212</v>
      </c>
      <c r="J307" t="s">
        <v>104</v>
      </c>
      <c r="K307">
        <v>267691</v>
      </c>
      <c r="L307" t="s">
        <v>203</v>
      </c>
      <c r="M307">
        <v>1</v>
      </c>
      <c r="N307" t="s">
        <v>31</v>
      </c>
      <c r="O307" t="s">
        <v>212</v>
      </c>
      <c r="P307" t="s">
        <v>193</v>
      </c>
      <c r="Q307">
        <v>263248</v>
      </c>
      <c r="R307" t="s">
        <v>204</v>
      </c>
      <c r="S307">
        <v>3</v>
      </c>
      <c r="T307" t="s">
        <v>31</v>
      </c>
      <c r="AC307" t="str">
        <f>IF(A307="Kumulatif",IFERROR(VLOOKUP(C307,'[1]MASTER KONFIRMASI'!$C:$D,2,0),""),"")</f>
        <v/>
      </c>
      <c r="AD307" t="str">
        <f>IF(A307="Kumulatif",IFERROR(VLOOKUP(C307,'[1]MASTER KONFIRMASI'!$C:$E,3,0),""),"")</f>
        <v/>
      </c>
      <c r="AE307" t="str">
        <f t="shared" si="9"/>
        <v/>
      </c>
      <c r="AF307" t="str">
        <f t="shared" si="10"/>
        <v>Detail-1201-</v>
      </c>
    </row>
    <row r="308" spans="1:32" x14ac:dyDescent="0.25">
      <c r="A308" t="s">
        <v>21</v>
      </c>
      <c r="B308" t="s">
        <v>22</v>
      </c>
      <c r="C308" t="s">
        <v>213</v>
      </c>
      <c r="D308" t="s">
        <v>214</v>
      </c>
      <c r="E308" t="s">
        <v>25</v>
      </c>
      <c r="F308" t="s">
        <v>26</v>
      </c>
      <c r="G308" t="s">
        <v>215</v>
      </c>
      <c r="H308" t="s">
        <v>212</v>
      </c>
      <c r="I308" t="s">
        <v>212</v>
      </c>
      <c r="J308" t="s">
        <v>104</v>
      </c>
      <c r="K308">
        <v>265007</v>
      </c>
      <c r="L308" t="s">
        <v>105</v>
      </c>
      <c r="M308">
        <v>3</v>
      </c>
      <c r="N308" t="s">
        <v>31</v>
      </c>
      <c r="O308" t="s">
        <v>212</v>
      </c>
      <c r="P308" t="s">
        <v>193</v>
      </c>
      <c r="Q308">
        <v>265032</v>
      </c>
      <c r="R308" t="s">
        <v>205</v>
      </c>
      <c r="S308">
        <v>30</v>
      </c>
      <c r="T308" t="s">
        <v>31</v>
      </c>
      <c r="AC308" t="str">
        <f>IF(A308="Kumulatif",IFERROR(VLOOKUP(C308,'[1]MASTER KONFIRMASI'!$C:$D,2,0),""),"")</f>
        <v/>
      </c>
      <c r="AD308" t="str">
        <f>IF(A308="Kumulatif",IFERROR(VLOOKUP(C308,'[1]MASTER KONFIRMASI'!$C:$E,3,0),""),"")</f>
        <v/>
      </c>
      <c r="AE308" t="str">
        <f t="shared" si="9"/>
        <v/>
      </c>
      <c r="AF308" t="str">
        <f t="shared" si="10"/>
        <v>Detail-1201-</v>
      </c>
    </row>
    <row r="309" spans="1:32" x14ac:dyDescent="0.25">
      <c r="A309" t="s">
        <v>21</v>
      </c>
      <c r="B309" t="s">
        <v>22</v>
      </c>
      <c r="C309" t="s">
        <v>213</v>
      </c>
      <c r="D309" t="s">
        <v>214</v>
      </c>
      <c r="E309" t="s">
        <v>25</v>
      </c>
      <c r="F309" t="s">
        <v>26</v>
      </c>
      <c r="G309" t="s">
        <v>215</v>
      </c>
      <c r="H309" t="s">
        <v>212</v>
      </c>
      <c r="I309" t="s">
        <v>212</v>
      </c>
      <c r="J309" t="s">
        <v>193</v>
      </c>
      <c r="K309">
        <v>263248</v>
      </c>
      <c r="L309" t="s">
        <v>204</v>
      </c>
      <c r="M309">
        <v>3</v>
      </c>
      <c r="N309" t="s">
        <v>31</v>
      </c>
      <c r="O309" t="s">
        <v>212</v>
      </c>
      <c r="P309" t="s">
        <v>104</v>
      </c>
      <c r="Q309">
        <v>263253</v>
      </c>
      <c r="R309" t="s">
        <v>219</v>
      </c>
      <c r="S309">
        <v>1</v>
      </c>
      <c r="T309" t="s">
        <v>31</v>
      </c>
      <c r="AC309" t="str">
        <f>IF(A309="Kumulatif",IFERROR(VLOOKUP(C309,'[1]MASTER KONFIRMASI'!$C:$D,2,0),""),"")</f>
        <v/>
      </c>
      <c r="AD309" t="str">
        <f>IF(A309="Kumulatif",IFERROR(VLOOKUP(C309,'[1]MASTER KONFIRMASI'!$C:$E,3,0),""),"")</f>
        <v/>
      </c>
      <c r="AE309" t="str">
        <f t="shared" si="9"/>
        <v/>
      </c>
      <c r="AF309" t="str">
        <f t="shared" si="10"/>
        <v>Detail-1201-</v>
      </c>
    </row>
    <row r="310" spans="1:32" x14ac:dyDescent="0.25">
      <c r="A310" t="s">
        <v>21</v>
      </c>
      <c r="B310" t="s">
        <v>22</v>
      </c>
      <c r="C310" t="s">
        <v>213</v>
      </c>
      <c r="D310" t="s">
        <v>214</v>
      </c>
      <c r="E310" t="s">
        <v>25</v>
      </c>
      <c r="F310" t="s">
        <v>26</v>
      </c>
      <c r="G310" t="s">
        <v>215</v>
      </c>
      <c r="H310" t="s">
        <v>212</v>
      </c>
      <c r="I310" t="s">
        <v>212</v>
      </c>
      <c r="J310" t="s">
        <v>193</v>
      </c>
      <c r="K310">
        <v>265032</v>
      </c>
      <c r="L310" t="s">
        <v>205</v>
      </c>
      <c r="M310">
        <v>30</v>
      </c>
      <c r="N310" t="s">
        <v>31</v>
      </c>
      <c r="O310" t="s">
        <v>212</v>
      </c>
      <c r="P310" t="s">
        <v>104</v>
      </c>
      <c r="Q310">
        <v>266915</v>
      </c>
      <c r="R310" t="s">
        <v>207</v>
      </c>
      <c r="S310">
        <v>3</v>
      </c>
      <c r="T310" t="s">
        <v>31</v>
      </c>
      <c r="AC310" t="str">
        <f>IF(A310="Kumulatif",IFERROR(VLOOKUP(C310,'[1]MASTER KONFIRMASI'!$C:$D,2,0),""),"")</f>
        <v/>
      </c>
      <c r="AD310" t="str">
        <f>IF(A310="Kumulatif",IFERROR(VLOOKUP(C310,'[1]MASTER KONFIRMASI'!$C:$E,3,0),""),"")</f>
        <v/>
      </c>
      <c r="AE310" t="str">
        <f t="shared" si="9"/>
        <v/>
      </c>
      <c r="AF310" t="str">
        <f t="shared" si="10"/>
        <v>Detail-1201-</v>
      </c>
    </row>
    <row r="311" spans="1:32" x14ac:dyDescent="0.25">
      <c r="A311" t="s">
        <v>21</v>
      </c>
      <c r="B311" t="s">
        <v>22</v>
      </c>
      <c r="C311" t="s">
        <v>213</v>
      </c>
      <c r="D311" t="s">
        <v>214</v>
      </c>
      <c r="E311" t="s">
        <v>25</v>
      </c>
      <c r="F311" t="s">
        <v>26</v>
      </c>
      <c r="G311" t="s">
        <v>215</v>
      </c>
      <c r="H311" t="s">
        <v>212</v>
      </c>
      <c r="I311" t="s">
        <v>212</v>
      </c>
      <c r="J311" t="s">
        <v>104</v>
      </c>
      <c r="K311">
        <v>263253</v>
      </c>
      <c r="L311" t="s">
        <v>219</v>
      </c>
      <c r="M311">
        <v>1</v>
      </c>
      <c r="N311" t="s">
        <v>31</v>
      </c>
      <c r="O311" t="s">
        <v>212</v>
      </c>
      <c r="P311" t="s">
        <v>193</v>
      </c>
      <c r="Q311">
        <v>265949</v>
      </c>
      <c r="R311" t="s">
        <v>218</v>
      </c>
      <c r="S311">
        <v>1</v>
      </c>
      <c r="T311" t="s">
        <v>31</v>
      </c>
      <c r="AC311" t="str">
        <f>IF(A311="Kumulatif",IFERROR(VLOOKUP(C311,'[1]MASTER KONFIRMASI'!$C:$D,2,0),""),"")</f>
        <v/>
      </c>
      <c r="AD311" t="str">
        <f>IF(A311="Kumulatif",IFERROR(VLOOKUP(C311,'[1]MASTER KONFIRMASI'!$C:$E,3,0),""),"")</f>
        <v/>
      </c>
      <c r="AE311" t="str">
        <f t="shared" si="9"/>
        <v/>
      </c>
      <c r="AF311" t="str">
        <f t="shared" si="10"/>
        <v>Detail-1201-</v>
      </c>
    </row>
    <row r="312" spans="1:32" x14ac:dyDescent="0.25">
      <c r="A312" t="s">
        <v>21</v>
      </c>
      <c r="B312" t="s">
        <v>22</v>
      </c>
      <c r="C312" t="s">
        <v>213</v>
      </c>
      <c r="D312" t="s">
        <v>214</v>
      </c>
      <c r="E312" t="s">
        <v>25</v>
      </c>
      <c r="F312" t="s">
        <v>26</v>
      </c>
      <c r="G312" t="s">
        <v>215</v>
      </c>
      <c r="H312" t="s">
        <v>212</v>
      </c>
      <c r="I312" t="s">
        <v>212</v>
      </c>
      <c r="J312" t="s">
        <v>104</v>
      </c>
      <c r="K312">
        <v>266915</v>
      </c>
      <c r="L312" t="s">
        <v>207</v>
      </c>
      <c r="M312">
        <v>3</v>
      </c>
      <c r="N312" t="s">
        <v>31</v>
      </c>
      <c r="O312" t="s">
        <v>212</v>
      </c>
      <c r="P312" t="s">
        <v>193</v>
      </c>
      <c r="Q312">
        <v>265948</v>
      </c>
      <c r="R312" t="s">
        <v>218</v>
      </c>
      <c r="S312">
        <v>1</v>
      </c>
      <c r="T312" t="s">
        <v>31</v>
      </c>
      <c r="AC312" t="str">
        <f>IF(A312="Kumulatif",IFERROR(VLOOKUP(C312,'[1]MASTER KONFIRMASI'!$C:$D,2,0),""),"")</f>
        <v/>
      </c>
      <c r="AD312" t="str">
        <f>IF(A312="Kumulatif",IFERROR(VLOOKUP(C312,'[1]MASTER KONFIRMASI'!$C:$E,3,0),""),"")</f>
        <v/>
      </c>
      <c r="AE312" t="str">
        <f t="shared" si="9"/>
        <v/>
      </c>
      <c r="AF312" t="str">
        <f t="shared" si="10"/>
        <v>Detail-1201-</v>
      </c>
    </row>
    <row r="313" spans="1:32" x14ac:dyDescent="0.25">
      <c r="A313" s="1" t="s">
        <v>32</v>
      </c>
      <c r="B313" s="1" t="s">
        <v>22</v>
      </c>
      <c r="C313" s="1" t="s">
        <v>213</v>
      </c>
      <c r="D313" s="1" t="s">
        <v>214</v>
      </c>
      <c r="E313" s="1" t="s">
        <v>25</v>
      </c>
      <c r="F313" s="1" t="s">
        <v>26</v>
      </c>
      <c r="G313" s="1" t="s">
        <v>215</v>
      </c>
      <c r="H313" s="1" t="s">
        <v>212</v>
      </c>
      <c r="I313" s="1" t="s">
        <v>212</v>
      </c>
      <c r="J313" s="1"/>
      <c r="K313" s="1"/>
      <c r="L313" s="1"/>
      <c r="M313" s="1">
        <v>56</v>
      </c>
      <c r="N313" s="1" t="s">
        <v>31</v>
      </c>
      <c r="O313" s="1" t="s">
        <v>212</v>
      </c>
      <c r="P313" s="1"/>
      <c r="Q313" s="1"/>
      <c r="R313" s="1"/>
      <c r="S313" s="1">
        <v>56</v>
      </c>
      <c r="T313" s="1" t="s">
        <v>31</v>
      </c>
      <c r="U313" s="1" t="s">
        <v>212</v>
      </c>
      <c r="V313" s="1"/>
      <c r="W313" s="1"/>
      <c r="X313" s="1">
        <v>56</v>
      </c>
      <c r="Y313" s="1" t="s">
        <v>31</v>
      </c>
      <c r="Z313" s="1" t="s">
        <v>33</v>
      </c>
      <c r="AA313" s="1" t="s">
        <v>33</v>
      </c>
      <c r="AB313" s="1" t="s">
        <v>34</v>
      </c>
      <c r="AC313" t="str">
        <f>IF(A313="Kumulatif",IFERROR(VLOOKUP(C313,'[1]MASTER KONFIRMASI'!$C:$D,2,0),""),"")</f>
        <v/>
      </c>
      <c r="AD313" t="str">
        <f>IF(A313="Kumulatif",IFERROR(VLOOKUP(C313,'[1]MASTER KONFIRMASI'!$C:$E,3,0),""),"")</f>
        <v/>
      </c>
      <c r="AE313" t="str">
        <f t="shared" si="9"/>
        <v/>
      </c>
      <c r="AF313" t="str">
        <f t="shared" si="10"/>
        <v>PER UoM-1201-QTY PER UoM SESUAI</v>
      </c>
    </row>
    <row r="314" spans="1:32" x14ac:dyDescent="0.25">
      <c r="A314" s="2" t="s">
        <v>35</v>
      </c>
      <c r="B314" s="2" t="s">
        <v>22</v>
      </c>
      <c r="C314" s="2" t="s">
        <v>213</v>
      </c>
      <c r="D314" s="2" t="s">
        <v>214</v>
      </c>
      <c r="E314" s="2" t="s">
        <v>25</v>
      </c>
      <c r="F314" s="2" t="s">
        <v>26</v>
      </c>
      <c r="G314" s="2" t="s">
        <v>215</v>
      </c>
      <c r="H314" s="2" t="s">
        <v>212</v>
      </c>
      <c r="I314" s="2" t="s">
        <v>212</v>
      </c>
      <c r="J314" s="2"/>
      <c r="K314" s="2"/>
      <c r="L314" s="2"/>
      <c r="M314" s="2">
        <v>82.22</v>
      </c>
      <c r="N314" s="2"/>
      <c r="O314" s="2" t="s">
        <v>212</v>
      </c>
      <c r="P314" s="2"/>
      <c r="Q314" s="2"/>
      <c r="R314" s="2"/>
      <c r="S314" s="2">
        <v>82.22</v>
      </c>
      <c r="T314" s="2"/>
      <c r="U314" s="2" t="s">
        <v>212</v>
      </c>
      <c r="V314" s="2"/>
      <c r="W314" s="2"/>
      <c r="X314" s="2">
        <v>82.22</v>
      </c>
      <c r="Y314" s="2"/>
      <c r="Z314" s="2" t="s">
        <v>33</v>
      </c>
      <c r="AA314" s="2" t="s">
        <v>33</v>
      </c>
      <c r="AB314" s="2" t="s">
        <v>36</v>
      </c>
      <c r="AC314" t="str">
        <f>IF(A314="Kumulatif",IFERROR(VLOOKUP(C314,'[1]MASTER KONFIRMASI'!$C:$D,2,0),""),"")</f>
        <v/>
      </c>
      <c r="AD314" t="str">
        <f>IF(A314="Kumulatif",IFERROR(VLOOKUP(C314,'[1]MASTER KONFIRMASI'!$C:$E,3,0),""),"")</f>
        <v/>
      </c>
      <c r="AE314" t="str">
        <f t="shared" si="9"/>
        <v>SESUAI</v>
      </c>
      <c r="AF314" t="str">
        <f t="shared" si="10"/>
        <v>Kumulatif-1201-SESUAI</v>
      </c>
    </row>
    <row r="315" spans="1:32" x14ac:dyDescent="0.25">
      <c r="A315" t="s">
        <v>21</v>
      </c>
      <c r="B315" t="s">
        <v>22</v>
      </c>
      <c r="C315" t="s">
        <v>220</v>
      </c>
      <c r="D315" t="s">
        <v>221</v>
      </c>
      <c r="E315" t="s">
        <v>25</v>
      </c>
      <c r="F315" t="s">
        <v>26</v>
      </c>
      <c r="G315" t="s">
        <v>222</v>
      </c>
      <c r="H315" t="s">
        <v>223</v>
      </c>
      <c r="I315" t="s">
        <v>223</v>
      </c>
      <c r="K315">
        <v>217886</v>
      </c>
      <c r="M315">
        <v>3</v>
      </c>
      <c r="N315" t="s">
        <v>31</v>
      </c>
      <c r="O315" t="s">
        <v>223</v>
      </c>
      <c r="Q315">
        <v>217886</v>
      </c>
      <c r="S315">
        <v>3</v>
      </c>
      <c r="T315" t="s">
        <v>31</v>
      </c>
      <c r="AC315" t="str">
        <f>IF(A315="Kumulatif",IFERROR(VLOOKUP(C315,'[1]MASTER KONFIRMASI'!$C:$D,2,0),""),"")</f>
        <v/>
      </c>
      <c r="AD315" t="str">
        <f>IF(A315="Kumulatif",IFERROR(VLOOKUP(C315,'[1]MASTER KONFIRMASI'!$C:$E,3,0),""),"")</f>
        <v/>
      </c>
      <c r="AE315" t="str">
        <f t="shared" si="9"/>
        <v/>
      </c>
      <c r="AF315" t="str">
        <f t="shared" si="10"/>
        <v>Detail-1201-</v>
      </c>
    </row>
    <row r="316" spans="1:32" x14ac:dyDescent="0.25">
      <c r="A316" s="1" t="s">
        <v>32</v>
      </c>
      <c r="B316" s="1" t="s">
        <v>22</v>
      </c>
      <c r="C316" s="1" t="s">
        <v>220</v>
      </c>
      <c r="D316" s="1" t="s">
        <v>221</v>
      </c>
      <c r="E316" s="1" t="s">
        <v>25</v>
      </c>
      <c r="F316" s="1" t="s">
        <v>26</v>
      </c>
      <c r="G316" s="1" t="s">
        <v>222</v>
      </c>
      <c r="H316" s="1" t="s">
        <v>223</v>
      </c>
      <c r="I316" s="1" t="s">
        <v>223</v>
      </c>
      <c r="J316" s="1"/>
      <c r="K316" s="1"/>
      <c r="L316" s="1"/>
      <c r="M316" s="1">
        <v>3</v>
      </c>
      <c r="N316" s="1" t="s">
        <v>31</v>
      </c>
      <c r="O316" s="1" t="s">
        <v>223</v>
      </c>
      <c r="P316" s="1"/>
      <c r="Q316" s="1"/>
      <c r="R316" s="1"/>
      <c r="S316" s="1">
        <v>3</v>
      </c>
      <c r="T316" s="1" t="s">
        <v>31</v>
      </c>
      <c r="U316" s="1" t="s">
        <v>223</v>
      </c>
      <c r="V316" s="1"/>
      <c r="W316" s="1"/>
      <c r="X316" s="1">
        <v>3</v>
      </c>
      <c r="Y316" s="1" t="s">
        <v>31</v>
      </c>
      <c r="Z316" s="1" t="s">
        <v>33</v>
      </c>
      <c r="AA316" s="1" t="s">
        <v>33</v>
      </c>
      <c r="AB316" s="1" t="s">
        <v>34</v>
      </c>
      <c r="AC316" t="str">
        <f>IF(A316="Kumulatif",IFERROR(VLOOKUP(C316,'[1]MASTER KONFIRMASI'!$C:$D,2,0),""),"")</f>
        <v/>
      </c>
      <c r="AD316" t="str">
        <f>IF(A316="Kumulatif",IFERROR(VLOOKUP(C316,'[1]MASTER KONFIRMASI'!$C:$E,3,0),""),"")</f>
        <v/>
      </c>
      <c r="AE316" t="str">
        <f t="shared" si="9"/>
        <v/>
      </c>
      <c r="AF316" t="str">
        <f t="shared" si="10"/>
        <v>PER UoM-1201-QTY PER UoM SESUAI</v>
      </c>
    </row>
    <row r="317" spans="1:32" x14ac:dyDescent="0.25">
      <c r="A317" s="2" t="s">
        <v>35</v>
      </c>
      <c r="B317" s="2" t="s">
        <v>22</v>
      </c>
      <c r="C317" s="2" t="s">
        <v>220</v>
      </c>
      <c r="D317" s="2" t="s">
        <v>221</v>
      </c>
      <c r="E317" s="2" t="s">
        <v>25</v>
      </c>
      <c r="F317" s="2" t="s">
        <v>26</v>
      </c>
      <c r="G317" s="2" t="s">
        <v>222</v>
      </c>
      <c r="H317" s="2" t="s">
        <v>223</v>
      </c>
      <c r="I317" s="2" t="s">
        <v>223</v>
      </c>
      <c r="J317" s="2"/>
      <c r="K317" s="2"/>
      <c r="L317" s="2"/>
      <c r="M317" s="2">
        <v>3</v>
      </c>
      <c r="N317" s="2"/>
      <c r="O317" s="2" t="s">
        <v>223</v>
      </c>
      <c r="P317" s="2"/>
      <c r="Q317" s="2"/>
      <c r="R317" s="2"/>
      <c r="S317" s="2">
        <v>3</v>
      </c>
      <c r="T317" s="2"/>
      <c r="U317" s="2" t="s">
        <v>223</v>
      </c>
      <c r="V317" s="2"/>
      <c r="W317" s="2"/>
      <c r="X317" s="2">
        <v>3</v>
      </c>
      <c r="Y317" s="2"/>
      <c r="Z317" s="2" t="s">
        <v>33</v>
      </c>
      <c r="AA317" s="2" t="s">
        <v>33</v>
      </c>
      <c r="AB317" s="2" t="s">
        <v>36</v>
      </c>
      <c r="AC317" t="str">
        <f>IF(A317="Kumulatif",IFERROR(VLOOKUP(C317,'[1]MASTER KONFIRMASI'!$C:$D,2,0),""),"")</f>
        <v/>
      </c>
      <c r="AD317" t="str">
        <f>IF(A317="Kumulatif",IFERROR(VLOOKUP(C317,'[1]MASTER KONFIRMASI'!$C:$E,3,0),""),"")</f>
        <v/>
      </c>
      <c r="AE317" t="str">
        <f t="shared" si="9"/>
        <v>SESUAI</v>
      </c>
      <c r="AF317" t="str">
        <f t="shared" si="10"/>
        <v>Kumulatif-1201-SESUAI</v>
      </c>
    </row>
    <row r="318" spans="1:32" x14ac:dyDescent="0.25">
      <c r="A318" t="s">
        <v>21</v>
      </c>
      <c r="B318" t="s">
        <v>22</v>
      </c>
      <c r="C318" t="s">
        <v>224</v>
      </c>
      <c r="D318" t="s">
        <v>225</v>
      </c>
      <c r="E318" t="s">
        <v>25</v>
      </c>
      <c r="F318" t="s">
        <v>26</v>
      </c>
      <c r="G318" t="s">
        <v>226</v>
      </c>
      <c r="H318" t="s">
        <v>227</v>
      </c>
      <c r="I318" t="s">
        <v>227</v>
      </c>
      <c r="K318">
        <v>217886</v>
      </c>
      <c r="M318">
        <v>14</v>
      </c>
      <c r="N318" t="s">
        <v>31</v>
      </c>
      <c r="O318" t="s">
        <v>227</v>
      </c>
      <c r="Q318">
        <v>217886</v>
      </c>
      <c r="S318">
        <v>14</v>
      </c>
      <c r="T318" t="s">
        <v>31</v>
      </c>
      <c r="AC318" t="str">
        <f>IF(A318="Kumulatif",IFERROR(VLOOKUP(C318,'[1]MASTER KONFIRMASI'!$C:$D,2,0),""),"")</f>
        <v/>
      </c>
      <c r="AD318" t="str">
        <f>IF(A318="Kumulatif",IFERROR(VLOOKUP(C318,'[1]MASTER KONFIRMASI'!$C:$E,3,0),""),"")</f>
        <v/>
      </c>
      <c r="AE318" t="str">
        <f t="shared" si="9"/>
        <v/>
      </c>
      <c r="AF318" t="str">
        <f t="shared" si="10"/>
        <v>Detail-1201-</v>
      </c>
    </row>
    <row r="319" spans="1:32" x14ac:dyDescent="0.25">
      <c r="A319" s="1" t="s">
        <v>32</v>
      </c>
      <c r="B319" s="1" t="s">
        <v>22</v>
      </c>
      <c r="C319" s="1" t="s">
        <v>224</v>
      </c>
      <c r="D319" s="1" t="s">
        <v>225</v>
      </c>
      <c r="E319" s="1" t="s">
        <v>25</v>
      </c>
      <c r="F319" s="1" t="s">
        <v>26</v>
      </c>
      <c r="G319" s="1" t="s">
        <v>226</v>
      </c>
      <c r="H319" s="1" t="s">
        <v>227</v>
      </c>
      <c r="I319" s="1" t="s">
        <v>227</v>
      </c>
      <c r="J319" s="1"/>
      <c r="K319" s="1"/>
      <c r="L319" s="1"/>
      <c r="M319" s="1">
        <v>14</v>
      </c>
      <c r="N319" s="1" t="s">
        <v>31</v>
      </c>
      <c r="O319" s="1" t="s">
        <v>227</v>
      </c>
      <c r="P319" s="1"/>
      <c r="Q319" s="1"/>
      <c r="R319" s="1"/>
      <c r="S319" s="1">
        <v>14</v>
      </c>
      <c r="T319" s="1" t="s">
        <v>31</v>
      </c>
      <c r="U319" s="1" t="s">
        <v>227</v>
      </c>
      <c r="V319" s="1"/>
      <c r="W319" s="1"/>
      <c r="X319" s="1">
        <v>14</v>
      </c>
      <c r="Y319" s="1" t="s">
        <v>31</v>
      </c>
      <c r="Z319" s="1" t="s">
        <v>33</v>
      </c>
      <c r="AA319" s="1" t="s">
        <v>33</v>
      </c>
      <c r="AB319" s="1" t="s">
        <v>34</v>
      </c>
      <c r="AC319" t="str">
        <f>IF(A319="Kumulatif",IFERROR(VLOOKUP(C319,'[1]MASTER KONFIRMASI'!$C:$D,2,0),""),"")</f>
        <v/>
      </c>
      <c r="AD319" t="str">
        <f>IF(A319="Kumulatif",IFERROR(VLOOKUP(C319,'[1]MASTER KONFIRMASI'!$C:$E,3,0),""),"")</f>
        <v/>
      </c>
      <c r="AE319" t="str">
        <f t="shared" si="9"/>
        <v/>
      </c>
      <c r="AF319" t="str">
        <f t="shared" si="10"/>
        <v>PER UoM-1201-QTY PER UoM SESUAI</v>
      </c>
    </row>
    <row r="320" spans="1:32" x14ac:dyDescent="0.25">
      <c r="A320" s="2" t="s">
        <v>35</v>
      </c>
      <c r="B320" s="2" t="s">
        <v>22</v>
      </c>
      <c r="C320" s="2" t="s">
        <v>224</v>
      </c>
      <c r="D320" s="2" t="s">
        <v>225</v>
      </c>
      <c r="E320" s="2" t="s">
        <v>25</v>
      </c>
      <c r="F320" s="2" t="s">
        <v>26</v>
      </c>
      <c r="G320" s="2" t="s">
        <v>226</v>
      </c>
      <c r="H320" s="2" t="s">
        <v>227</v>
      </c>
      <c r="I320" s="2" t="s">
        <v>227</v>
      </c>
      <c r="J320" s="2"/>
      <c r="K320" s="2"/>
      <c r="L320" s="2"/>
      <c r="M320" s="2">
        <v>14</v>
      </c>
      <c r="N320" s="2"/>
      <c r="O320" s="2" t="s">
        <v>227</v>
      </c>
      <c r="P320" s="2"/>
      <c r="Q320" s="2"/>
      <c r="R320" s="2"/>
      <c r="S320" s="2">
        <v>14</v>
      </c>
      <c r="T320" s="2"/>
      <c r="U320" s="2" t="s">
        <v>227</v>
      </c>
      <c r="V320" s="2"/>
      <c r="W320" s="2"/>
      <c r="X320" s="2">
        <v>14</v>
      </c>
      <c r="Y320" s="2"/>
      <c r="Z320" s="2" t="s">
        <v>33</v>
      </c>
      <c r="AA320" s="2" t="s">
        <v>33</v>
      </c>
      <c r="AB320" s="2" t="s">
        <v>36</v>
      </c>
      <c r="AC320" t="str">
        <f>IF(A320="Kumulatif",IFERROR(VLOOKUP(C320,'[1]MASTER KONFIRMASI'!$C:$D,2,0),""),"")</f>
        <v/>
      </c>
      <c r="AD320" t="str">
        <f>IF(A320="Kumulatif",IFERROR(VLOOKUP(C320,'[1]MASTER KONFIRMASI'!$C:$E,3,0),""),"")</f>
        <v/>
      </c>
      <c r="AE320" t="str">
        <f t="shared" si="9"/>
        <v>SESUAI</v>
      </c>
      <c r="AF320" t="str">
        <f t="shared" si="10"/>
        <v>Kumulatif-1201-SESUAI</v>
      </c>
    </row>
    <row r="321" spans="1:32" x14ac:dyDescent="0.25">
      <c r="A321" t="s">
        <v>21</v>
      </c>
      <c r="B321" t="s">
        <v>22</v>
      </c>
      <c r="C321" t="s">
        <v>228</v>
      </c>
      <c r="D321" t="s">
        <v>229</v>
      </c>
      <c r="E321" t="s">
        <v>25</v>
      </c>
      <c r="F321" t="s">
        <v>26</v>
      </c>
      <c r="G321" t="s">
        <v>230</v>
      </c>
      <c r="H321" t="s">
        <v>231</v>
      </c>
      <c r="I321" t="s">
        <v>231</v>
      </c>
      <c r="J321" t="s">
        <v>171</v>
      </c>
      <c r="K321">
        <v>290060</v>
      </c>
      <c r="L321" t="s">
        <v>172</v>
      </c>
      <c r="M321">
        <v>297</v>
      </c>
      <c r="N321" t="s">
        <v>173</v>
      </c>
      <c r="O321" t="s">
        <v>231</v>
      </c>
      <c r="P321" t="s">
        <v>171</v>
      </c>
      <c r="Q321">
        <v>290064</v>
      </c>
      <c r="R321" t="s">
        <v>172</v>
      </c>
      <c r="S321">
        <v>7121</v>
      </c>
      <c r="T321" t="s">
        <v>173</v>
      </c>
      <c r="AC321" t="str">
        <f>IF(A321="Kumulatif",IFERROR(VLOOKUP(C321,'[1]MASTER KONFIRMASI'!$C:$D,2,0),""),"")</f>
        <v/>
      </c>
      <c r="AD321" t="str">
        <f>IF(A321="Kumulatif",IFERROR(VLOOKUP(C321,'[1]MASTER KONFIRMASI'!$C:$E,3,0),""),"")</f>
        <v/>
      </c>
      <c r="AE321" t="str">
        <f t="shared" si="9"/>
        <v/>
      </c>
      <c r="AF321" t="str">
        <f t="shared" si="10"/>
        <v>Detail-1201-</v>
      </c>
    </row>
    <row r="322" spans="1:32" x14ac:dyDescent="0.25">
      <c r="A322" t="s">
        <v>21</v>
      </c>
      <c r="B322" t="s">
        <v>22</v>
      </c>
      <c r="C322" t="s">
        <v>228</v>
      </c>
      <c r="D322" t="s">
        <v>229</v>
      </c>
      <c r="E322" t="s">
        <v>25</v>
      </c>
      <c r="F322" t="s">
        <v>26</v>
      </c>
      <c r="G322" t="s">
        <v>230</v>
      </c>
      <c r="H322" t="s">
        <v>231</v>
      </c>
      <c r="I322" t="s">
        <v>231</v>
      </c>
      <c r="J322" t="s">
        <v>171</v>
      </c>
      <c r="K322">
        <v>292103</v>
      </c>
      <c r="L322" t="s">
        <v>172</v>
      </c>
      <c r="M322">
        <v>886.9</v>
      </c>
      <c r="N322" t="s">
        <v>173</v>
      </c>
      <c r="O322" t="s">
        <v>231</v>
      </c>
      <c r="P322" t="s">
        <v>171</v>
      </c>
      <c r="Q322">
        <v>290063</v>
      </c>
      <c r="R322" t="s">
        <v>172</v>
      </c>
      <c r="S322">
        <v>1349.1</v>
      </c>
      <c r="T322" t="s">
        <v>173</v>
      </c>
      <c r="AC322" t="str">
        <f>IF(A322="Kumulatif",IFERROR(VLOOKUP(C322,'[1]MASTER KONFIRMASI'!$C:$D,2,0),""),"")</f>
        <v/>
      </c>
      <c r="AD322" t="str">
        <f>IF(A322="Kumulatif",IFERROR(VLOOKUP(C322,'[1]MASTER KONFIRMASI'!$C:$E,3,0),""),"")</f>
        <v/>
      </c>
      <c r="AE322" t="str">
        <f t="shared" si="9"/>
        <v/>
      </c>
      <c r="AF322" t="str">
        <f t="shared" si="10"/>
        <v>Detail-1201-</v>
      </c>
    </row>
    <row r="323" spans="1:32" x14ac:dyDescent="0.25">
      <c r="A323" t="s">
        <v>21</v>
      </c>
      <c r="B323" t="s">
        <v>22</v>
      </c>
      <c r="C323" t="s">
        <v>228</v>
      </c>
      <c r="D323" t="s">
        <v>229</v>
      </c>
      <c r="E323" t="s">
        <v>25</v>
      </c>
      <c r="F323" t="s">
        <v>26</v>
      </c>
      <c r="G323" t="s">
        <v>230</v>
      </c>
      <c r="H323" t="s">
        <v>231</v>
      </c>
      <c r="I323" t="s">
        <v>231</v>
      </c>
      <c r="J323" t="s">
        <v>171</v>
      </c>
      <c r="K323">
        <v>290060</v>
      </c>
      <c r="L323" t="s">
        <v>172</v>
      </c>
      <c r="M323">
        <v>1647</v>
      </c>
      <c r="N323" t="s">
        <v>173</v>
      </c>
      <c r="O323" t="s">
        <v>231</v>
      </c>
      <c r="P323" t="s">
        <v>171</v>
      </c>
      <c r="Q323">
        <v>290060</v>
      </c>
      <c r="R323" t="s">
        <v>172</v>
      </c>
      <c r="S323">
        <v>297</v>
      </c>
      <c r="T323" t="s">
        <v>173</v>
      </c>
      <c r="AC323" t="str">
        <f>IF(A323="Kumulatif",IFERROR(VLOOKUP(C323,'[1]MASTER KONFIRMASI'!$C:$D,2,0),""),"")</f>
        <v/>
      </c>
      <c r="AD323" t="str">
        <f>IF(A323="Kumulatif",IFERROR(VLOOKUP(C323,'[1]MASTER KONFIRMASI'!$C:$E,3,0),""),"")</f>
        <v/>
      </c>
      <c r="AE323" t="str">
        <f t="shared" ref="AE323:AE386" si="11">IF(A323&lt;&gt;"Kumulatif","",IF(AND(A323="Kumulatif",AB323="SESUAI"),"SESUAI",IF(AND(A323="Kumulatif",AB323&lt;&gt;"SESUAI",AD323="KONFIRMASI DITERIMA"),"SESUAI",IF(AND(A323="Kumulatif",AB323&lt;&gt;"SESUAI",OR(AD323&lt;&gt;"KONFIRMASI DITERIMA",AD323="")),"TIDAK SESUAI","CEK"))))</f>
        <v/>
      </c>
      <c r="AF323" t="str">
        <f t="shared" si="10"/>
        <v>Detail-1201-</v>
      </c>
    </row>
    <row r="324" spans="1:32" x14ac:dyDescent="0.25">
      <c r="A324" t="s">
        <v>21</v>
      </c>
      <c r="B324" t="s">
        <v>22</v>
      </c>
      <c r="C324" t="s">
        <v>228</v>
      </c>
      <c r="D324" t="s">
        <v>229</v>
      </c>
      <c r="E324" t="s">
        <v>25</v>
      </c>
      <c r="F324" t="s">
        <v>26</v>
      </c>
      <c r="G324" t="s">
        <v>230</v>
      </c>
      <c r="H324" t="s">
        <v>231</v>
      </c>
      <c r="I324" t="s">
        <v>231</v>
      </c>
      <c r="J324" t="s">
        <v>171</v>
      </c>
      <c r="K324">
        <v>290060</v>
      </c>
      <c r="L324" t="s">
        <v>172</v>
      </c>
      <c r="M324">
        <v>174</v>
      </c>
      <c r="N324" t="s">
        <v>173</v>
      </c>
      <c r="O324" t="s">
        <v>231</v>
      </c>
      <c r="P324" t="s">
        <v>171</v>
      </c>
      <c r="Q324">
        <v>292103</v>
      </c>
      <c r="R324" t="s">
        <v>172</v>
      </c>
      <c r="S324">
        <v>886.9</v>
      </c>
      <c r="T324" t="s">
        <v>173</v>
      </c>
      <c r="AC324" t="str">
        <f>IF(A324="Kumulatif",IFERROR(VLOOKUP(C324,'[1]MASTER KONFIRMASI'!$C:$D,2,0),""),"")</f>
        <v/>
      </c>
      <c r="AD324" t="str">
        <f>IF(A324="Kumulatif",IFERROR(VLOOKUP(C324,'[1]MASTER KONFIRMASI'!$C:$E,3,0),""),"")</f>
        <v/>
      </c>
      <c r="AE324" t="str">
        <f t="shared" si="11"/>
        <v/>
      </c>
      <c r="AF324" t="str">
        <f t="shared" ref="AF324:AF387" si="12">A324&amp;"-"&amp;LEFT(TRIM(B324),4)&amp;"-"&amp;AB324</f>
        <v>Detail-1201-</v>
      </c>
    </row>
    <row r="325" spans="1:32" x14ac:dyDescent="0.25">
      <c r="A325" t="s">
        <v>21</v>
      </c>
      <c r="B325" t="s">
        <v>22</v>
      </c>
      <c r="C325" t="s">
        <v>228</v>
      </c>
      <c r="D325" t="s">
        <v>229</v>
      </c>
      <c r="E325" t="s">
        <v>25</v>
      </c>
      <c r="F325" t="s">
        <v>26</v>
      </c>
      <c r="G325" t="s">
        <v>230</v>
      </c>
      <c r="H325" t="s">
        <v>231</v>
      </c>
      <c r="I325" t="s">
        <v>231</v>
      </c>
      <c r="J325" t="s">
        <v>171</v>
      </c>
      <c r="K325">
        <v>290064</v>
      </c>
      <c r="L325" t="s">
        <v>172</v>
      </c>
      <c r="M325">
        <v>1639.2</v>
      </c>
      <c r="N325" t="s">
        <v>173</v>
      </c>
      <c r="O325" t="s">
        <v>231</v>
      </c>
      <c r="P325" t="s">
        <v>171</v>
      </c>
      <c r="Q325">
        <v>290060</v>
      </c>
      <c r="R325" t="s">
        <v>172</v>
      </c>
      <c r="S325">
        <v>1647</v>
      </c>
      <c r="T325" t="s">
        <v>173</v>
      </c>
      <c r="AC325" t="str">
        <f>IF(A325="Kumulatif",IFERROR(VLOOKUP(C325,'[1]MASTER KONFIRMASI'!$C:$D,2,0),""),"")</f>
        <v/>
      </c>
      <c r="AD325" t="str">
        <f>IF(A325="Kumulatif",IFERROR(VLOOKUP(C325,'[1]MASTER KONFIRMASI'!$C:$E,3,0),""),"")</f>
        <v/>
      </c>
      <c r="AE325" t="str">
        <f t="shared" si="11"/>
        <v/>
      </c>
      <c r="AF325" t="str">
        <f t="shared" si="12"/>
        <v>Detail-1201-</v>
      </c>
    </row>
    <row r="326" spans="1:32" x14ac:dyDescent="0.25">
      <c r="A326" t="s">
        <v>21</v>
      </c>
      <c r="B326" t="s">
        <v>22</v>
      </c>
      <c r="C326" t="s">
        <v>228</v>
      </c>
      <c r="D326" t="s">
        <v>229</v>
      </c>
      <c r="E326" t="s">
        <v>25</v>
      </c>
      <c r="F326" t="s">
        <v>26</v>
      </c>
      <c r="G326" t="s">
        <v>230</v>
      </c>
      <c r="H326" t="s">
        <v>231</v>
      </c>
      <c r="I326" t="s">
        <v>231</v>
      </c>
      <c r="J326" t="s">
        <v>171</v>
      </c>
      <c r="K326">
        <v>290060</v>
      </c>
      <c r="L326" t="s">
        <v>172</v>
      </c>
      <c r="M326">
        <v>7121.1</v>
      </c>
      <c r="N326" t="s">
        <v>173</v>
      </c>
      <c r="O326" t="s">
        <v>231</v>
      </c>
      <c r="P326" t="s">
        <v>171</v>
      </c>
      <c r="Q326">
        <v>290060</v>
      </c>
      <c r="R326" t="s">
        <v>172</v>
      </c>
      <c r="S326">
        <v>174</v>
      </c>
      <c r="T326" t="s">
        <v>173</v>
      </c>
      <c r="AC326" t="str">
        <f>IF(A326="Kumulatif",IFERROR(VLOOKUP(C326,'[1]MASTER KONFIRMASI'!$C:$D,2,0),""),"")</f>
        <v/>
      </c>
      <c r="AD326" t="str">
        <f>IF(A326="Kumulatif",IFERROR(VLOOKUP(C326,'[1]MASTER KONFIRMASI'!$C:$E,3,0),""),"")</f>
        <v/>
      </c>
      <c r="AE326" t="str">
        <f t="shared" si="11"/>
        <v/>
      </c>
      <c r="AF326" t="str">
        <f t="shared" si="12"/>
        <v>Detail-1201-</v>
      </c>
    </row>
    <row r="327" spans="1:32" x14ac:dyDescent="0.25">
      <c r="A327" t="s">
        <v>21</v>
      </c>
      <c r="B327" t="s">
        <v>22</v>
      </c>
      <c r="C327" t="s">
        <v>228</v>
      </c>
      <c r="D327" t="s">
        <v>229</v>
      </c>
      <c r="E327" t="s">
        <v>25</v>
      </c>
      <c r="F327" t="s">
        <v>26</v>
      </c>
      <c r="G327" t="s">
        <v>230</v>
      </c>
      <c r="H327" t="s">
        <v>231</v>
      </c>
      <c r="I327" t="s">
        <v>231</v>
      </c>
      <c r="J327" t="s">
        <v>171</v>
      </c>
      <c r="K327">
        <v>290060</v>
      </c>
      <c r="L327" t="s">
        <v>172</v>
      </c>
      <c r="M327">
        <v>1647</v>
      </c>
      <c r="N327" t="s">
        <v>173</v>
      </c>
      <c r="O327" t="s">
        <v>231</v>
      </c>
      <c r="P327" t="s">
        <v>171</v>
      </c>
      <c r="Q327">
        <v>290064</v>
      </c>
      <c r="R327" t="s">
        <v>172</v>
      </c>
      <c r="S327">
        <v>1639.2</v>
      </c>
      <c r="T327" t="s">
        <v>173</v>
      </c>
      <c r="AC327" t="str">
        <f>IF(A327="Kumulatif",IFERROR(VLOOKUP(C327,'[1]MASTER KONFIRMASI'!$C:$D,2,0),""),"")</f>
        <v/>
      </c>
      <c r="AD327" t="str">
        <f>IF(A327="Kumulatif",IFERROR(VLOOKUP(C327,'[1]MASTER KONFIRMASI'!$C:$E,3,0),""),"")</f>
        <v/>
      </c>
      <c r="AE327" t="str">
        <f t="shared" si="11"/>
        <v/>
      </c>
      <c r="AF327" t="str">
        <f t="shared" si="12"/>
        <v>Detail-1201-</v>
      </c>
    </row>
    <row r="328" spans="1:32" x14ac:dyDescent="0.25">
      <c r="A328" t="s">
        <v>21</v>
      </c>
      <c r="B328" t="s">
        <v>22</v>
      </c>
      <c r="C328" t="s">
        <v>228</v>
      </c>
      <c r="D328" t="s">
        <v>229</v>
      </c>
      <c r="E328" t="s">
        <v>25</v>
      </c>
      <c r="F328" t="s">
        <v>26</v>
      </c>
      <c r="G328" t="s">
        <v>230</v>
      </c>
      <c r="H328" t="s">
        <v>231</v>
      </c>
      <c r="I328" t="s">
        <v>231</v>
      </c>
      <c r="J328" t="s">
        <v>171</v>
      </c>
      <c r="K328">
        <v>290063</v>
      </c>
      <c r="L328" t="s">
        <v>172</v>
      </c>
      <c r="M328">
        <v>3430</v>
      </c>
      <c r="N328" t="s">
        <v>173</v>
      </c>
      <c r="O328" t="s">
        <v>231</v>
      </c>
      <c r="P328" t="s">
        <v>171</v>
      </c>
      <c r="Q328">
        <v>290060</v>
      </c>
      <c r="R328" t="s">
        <v>172</v>
      </c>
      <c r="S328">
        <v>7121.1</v>
      </c>
      <c r="T328" t="s">
        <v>173</v>
      </c>
      <c r="AC328" t="str">
        <f>IF(A328="Kumulatif",IFERROR(VLOOKUP(C328,'[1]MASTER KONFIRMASI'!$C:$D,2,0),""),"")</f>
        <v/>
      </c>
      <c r="AD328" t="str">
        <f>IF(A328="Kumulatif",IFERROR(VLOOKUP(C328,'[1]MASTER KONFIRMASI'!$C:$E,3,0),""),"")</f>
        <v/>
      </c>
      <c r="AE328" t="str">
        <f t="shared" si="11"/>
        <v/>
      </c>
      <c r="AF328" t="str">
        <f t="shared" si="12"/>
        <v>Detail-1201-</v>
      </c>
    </row>
    <row r="329" spans="1:32" x14ac:dyDescent="0.25">
      <c r="A329" t="s">
        <v>21</v>
      </c>
      <c r="B329" t="s">
        <v>22</v>
      </c>
      <c r="C329" t="s">
        <v>228</v>
      </c>
      <c r="D329" t="s">
        <v>229</v>
      </c>
      <c r="E329" t="s">
        <v>25</v>
      </c>
      <c r="F329" t="s">
        <v>26</v>
      </c>
      <c r="G329" t="s">
        <v>230</v>
      </c>
      <c r="H329" t="s">
        <v>231</v>
      </c>
      <c r="I329" t="s">
        <v>231</v>
      </c>
      <c r="J329" t="s">
        <v>171</v>
      </c>
      <c r="K329">
        <v>290060</v>
      </c>
      <c r="L329" t="s">
        <v>172</v>
      </c>
      <c r="M329">
        <v>7121</v>
      </c>
      <c r="N329" t="s">
        <v>173</v>
      </c>
      <c r="O329" t="s">
        <v>231</v>
      </c>
      <c r="P329" t="s">
        <v>171</v>
      </c>
      <c r="Q329">
        <v>290060</v>
      </c>
      <c r="R329" t="s">
        <v>172</v>
      </c>
      <c r="S329">
        <v>1647</v>
      </c>
      <c r="T329" t="s">
        <v>173</v>
      </c>
      <c r="AC329" t="str">
        <f>IF(A329="Kumulatif",IFERROR(VLOOKUP(C329,'[1]MASTER KONFIRMASI'!$C:$D,2,0),""),"")</f>
        <v/>
      </c>
      <c r="AD329" t="str">
        <f>IF(A329="Kumulatif",IFERROR(VLOOKUP(C329,'[1]MASTER KONFIRMASI'!$C:$E,3,0),""),"")</f>
        <v/>
      </c>
      <c r="AE329" t="str">
        <f t="shared" si="11"/>
        <v/>
      </c>
      <c r="AF329" t="str">
        <f t="shared" si="12"/>
        <v>Detail-1201-</v>
      </c>
    </row>
    <row r="330" spans="1:32" x14ac:dyDescent="0.25">
      <c r="A330" t="s">
        <v>21</v>
      </c>
      <c r="B330" t="s">
        <v>22</v>
      </c>
      <c r="C330" t="s">
        <v>228</v>
      </c>
      <c r="D330" t="s">
        <v>229</v>
      </c>
      <c r="E330" t="s">
        <v>25</v>
      </c>
      <c r="F330" t="s">
        <v>26</v>
      </c>
      <c r="G330" t="s">
        <v>230</v>
      </c>
      <c r="H330" t="s">
        <v>231</v>
      </c>
      <c r="I330" t="s">
        <v>231</v>
      </c>
      <c r="J330" t="s">
        <v>171</v>
      </c>
      <c r="K330">
        <v>290060</v>
      </c>
      <c r="L330" t="s">
        <v>172</v>
      </c>
      <c r="M330">
        <v>495</v>
      </c>
      <c r="N330" t="s">
        <v>173</v>
      </c>
      <c r="O330" t="s">
        <v>231</v>
      </c>
      <c r="P330" t="s">
        <v>171</v>
      </c>
      <c r="Q330">
        <v>290063</v>
      </c>
      <c r="R330" t="s">
        <v>172</v>
      </c>
      <c r="S330">
        <v>3430</v>
      </c>
      <c r="T330" t="s">
        <v>173</v>
      </c>
      <c r="AC330" t="str">
        <f>IF(A330="Kumulatif",IFERROR(VLOOKUP(C330,'[1]MASTER KONFIRMASI'!$C:$D,2,0),""),"")</f>
        <v/>
      </c>
      <c r="AD330" t="str">
        <f>IF(A330="Kumulatif",IFERROR(VLOOKUP(C330,'[1]MASTER KONFIRMASI'!$C:$E,3,0),""),"")</f>
        <v/>
      </c>
      <c r="AE330" t="str">
        <f t="shared" si="11"/>
        <v/>
      </c>
      <c r="AF330" t="str">
        <f t="shared" si="12"/>
        <v>Detail-1201-</v>
      </c>
    </row>
    <row r="331" spans="1:32" x14ac:dyDescent="0.25">
      <c r="A331" t="s">
        <v>21</v>
      </c>
      <c r="B331" t="s">
        <v>22</v>
      </c>
      <c r="C331" t="s">
        <v>228</v>
      </c>
      <c r="D331" t="s">
        <v>229</v>
      </c>
      <c r="E331" t="s">
        <v>25</v>
      </c>
      <c r="F331" t="s">
        <v>26</v>
      </c>
      <c r="G331" t="s">
        <v>230</v>
      </c>
      <c r="H331" t="s">
        <v>231</v>
      </c>
      <c r="I331" t="s">
        <v>231</v>
      </c>
      <c r="J331" t="s">
        <v>171</v>
      </c>
      <c r="K331">
        <v>290064</v>
      </c>
      <c r="L331" t="s">
        <v>172</v>
      </c>
      <c r="M331">
        <v>297</v>
      </c>
      <c r="N331" t="s">
        <v>173</v>
      </c>
      <c r="O331" t="s">
        <v>231</v>
      </c>
      <c r="P331" t="s">
        <v>171</v>
      </c>
      <c r="Q331">
        <v>290060</v>
      </c>
      <c r="R331" t="s">
        <v>172</v>
      </c>
      <c r="S331">
        <v>7121</v>
      </c>
      <c r="T331" t="s">
        <v>173</v>
      </c>
      <c r="AC331" t="str">
        <f>IF(A331="Kumulatif",IFERROR(VLOOKUP(C331,'[1]MASTER KONFIRMASI'!$C:$D,2,0),""),"")</f>
        <v/>
      </c>
      <c r="AD331" t="str">
        <f>IF(A331="Kumulatif",IFERROR(VLOOKUP(C331,'[1]MASTER KONFIRMASI'!$C:$E,3,0),""),"")</f>
        <v/>
      </c>
      <c r="AE331" t="str">
        <f t="shared" si="11"/>
        <v/>
      </c>
      <c r="AF331" t="str">
        <f t="shared" si="12"/>
        <v>Detail-1201-</v>
      </c>
    </row>
    <row r="332" spans="1:32" x14ac:dyDescent="0.25">
      <c r="A332" t="s">
        <v>21</v>
      </c>
      <c r="B332" t="s">
        <v>22</v>
      </c>
      <c r="C332" t="s">
        <v>228</v>
      </c>
      <c r="D332" t="s">
        <v>229</v>
      </c>
      <c r="E332" t="s">
        <v>25</v>
      </c>
      <c r="F332" t="s">
        <v>26</v>
      </c>
      <c r="G332" t="s">
        <v>230</v>
      </c>
      <c r="H332" t="s">
        <v>231</v>
      </c>
      <c r="I332" t="s">
        <v>231</v>
      </c>
      <c r="J332" t="s">
        <v>171</v>
      </c>
      <c r="K332">
        <v>290060</v>
      </c>
      <c r="L332" t="s">
        <v>172</v>
      </c>
      <c r="M332">
        <v>297</v>
      </c>
      <c r="N332" t="s">
        <v>173</v>
      </c>
      <c r="O332" t="s">
        <v>231</v>
      </c>
      <c r="P332" t="s">
        <v>171</v>
      </c>
      <c r="Q332">
        <v>290060</v>
      </c>
      <c r="R332" t="s">
        <v>172</v>
      </c>
      <c r="S332">
        <v>495</v>
      </c>
      <c r="T332" t="s">
        <v>173</v>
      </c>
      <c r="AC332" t="str">
        <f>IF(A332="Kumulatif",IFERROR(VLOOKUP(C332,'[1]MASTER KONFIRMASI'!$C:$D,2,0),""),"")</f>
        <v/>
      </c>
      <c r="AD332" t="str">
        <f>IF(A332="Kumulatif",IFERROR(VLOOKUP(C332,'[1]MASTER KONFIRMASI'!$C:$E,3,0),""),"")</f>
        <v/>
      </c>
      <c r="AE332" t="str">
        <f t="shared" si="11"/>
        <v/>
      </c>
      <c r="AF332" t="str">
        <f t="shared" si="12"/>
        <v>Detail-1201-</v>
      </c>
    </row>
    <row r="333" spans="1:32" x14ac:dyDescent="0.25">
      <c r="A333" t="s">
        <v>21</v>
      </c>
      <c r="B333" t="s">
        <v>22</v>
      </c>
      <c r="C333" t="s">
        <v>228</v>
      </c>
      <c r="D333" t="s">
        <v>229</v>
      </c>
      <c r="E333" t="s">
        <v>25</v>
      </c>
      <c r="F333" t="s">
        <v>26</v>
      </c>
      <c r="G333" t="s">
        <v>230</v>
      </c>
      <c r="H333" t="s">
        <v>231</v>
      </c>
      <c r="I333" t="s">
        <v>231</v>
      </c>
      <c r="J333" t="s">
        <v>171</v>
      </c>
      <c r="K333">
        <v>290060</v>
      </c>
      <c r="L333" t="s">
        <v>172</v>
      </c>
      <c r="M333">
        <v>1090</v>
      </c>
      <c r="N333" t="s">
        <v>173</v>
      </c>
      <c r="O333" t="s">
        <v>231</v>
      </c>
      <c r="P333" t="s">
        <v>171</v>
      </c>
      <c r="Q333">
        <v>290064</v>
      </c>
      <c r="R333" t="s">
        <v>172</v>
      </c>
      <c r="S333">
        <v>297</v>
      </c>
      <c r="T333" t="s">
        <v>173</v>
      </c>
      <c r="AC333" t="str">
        <f>IF(A333="Kumulatif",IFERROR(VLOOKUP(C333,'[1]MASTER KONFIRMASI'!$C:$D,2,0),""),"")</f>
        <v/>
      </c>
      <c r="AD333" t="str">
        <f>IF(A333="Kumulatif",IFERROR(VLOOKUP(C333,'[1]MASTER KONFIRMASI'!$C:$E,3,0),""),"")</f>
        <v/>
      </c>
      <c r="AE333" t="str">
        <f t="shared" si="11"/>
        <v/>
      </c>
      <c r="AF333" t="str">
        <f t="shared" si="12"/>
        <v>Detail-1201-</v>
      </c>
    </row>
    <row r="334" spans="1:32" x14ac:dyDescent="0.25">
      <c r="A334" t="s">
        <v>21</v>
      </c>
      <c r="B334" t="s">
        <v>22</v>
      </c>
      <c r="C334" t="s">
        <v>228</v>
      </c>
      <c r="D334" t="s">
        <v>229</v>
      </c>
      <c r="E334" t="s">
        <v>25</v>
      </c>
      <c r="F334" t="s">
        <v>26</v>
      </c>
      <c r="G334" t="s">
        <v>230</v>
      </c>
      <c r="H334" t="s">
        <v>231</v>
      </c>
      <c r="I334" t="s">
        <v>231</v>
      </c>
      <c r="J334" t="s">
        <v>171</v>
      </c>
      <c r="K334">
        <v>290064</v>
      </c>
      <c r="L334" t="s">
        <v>172</v>
      </c>
      <c r="M334">
        <v>7121</v>
      </c>
      <c r="N334" t="s">
        <v>173</v>
      </c>
      <c r="O334" t="s">
        <v>231</v>
      </c>
      <c r="P334" t="s">
        <v>171</v>
      </c>
      <c r="Q334">
        <v>290060</v>
      </c>
      <c r="R334" t="s">
        <v>172</v>
      </c>
      <c r="S334">
        <v>297</v>
      </c>
      <c r="T334" t="s">
        <v>173</v>
      </c>
      <c r="AC334" t="str">
        <f>IF(A334="Kumulatif",IFERROR(VLOOKUP(C334,'[1]MASTER KONFIRMASI'!$C:$D,2,0),""),"")</f>
        <v/>
      </c>
      <c r="AD334" t="str">
        <f>IF(A334="Kumulatif",IFERROR(VLOOKUP(C334,'[1]MASTER KONFIRMASI'!$C:$E,3,0),""),"")</f>
        <v/>
      </c>
      <c r="AE334" t="str">
        <f t="shared" si="11"/>
        <v/>
      </c>
      <c r="AF334" t="str">
        <f t="shared" si="12"/>
        <v>Detail-1201-</v>
      </c>
    </row>
    <row r="335" spans="1:32" x14ac:dyDescent="0.25">
      <c r="A335" t="s">
        <v>21</v>
      </c>
      <c r="B335" t="s">
        <v>22</v>
      </c>
      <c r="C335" t="s">
        <v>228</v>
      </c>
      <c r="D335" t="s">
        <v>229</v>
      </c>
      <c r="E335" t="s">
        <v>25</v>
      </c>
      <c r="F335" t="s">
        <v>26</v>
      </c>
      <c r="G335" t="s">
        <v>230</v>
      </c>
      <c r="H335" t="s">
        <v>231</v>
      </c>
      <c r="I335" t="s">
        <v>231</v>
      </c>
      <c r="J335" t="s">
        <v>171</v>
      </c>
      <c r="K335">
        <v>290063</v>
      </c>
      <c r="L335" t="s">
        <v>172</v>
      </c>
      <c r="M335">
        <v>1349.1</v>
      </c>
      <c r="N335" t="s">
        <v>173</v>
      </c>
      <c r="O335" t="s">
        <v>231</v>
      </c>
      <c r="P335" t="s">
        <v>171</v>
      </c>
      <c r="Q335">
        <v>290060</v>
      </c>
      <c r="R335" t="s">
        <v>172</v>
      </c>
      <c r="S335">
        <v>1090</v>
      </c>
      <c r="T335" t="s">
        <v>173</v>
      </c>
      <c r="AC335" t="str">
        <f>IF(A335="Kumulatif",IFERROR(VLOOKUP(C335,'[1]MASTER KONFIRMASI'!$C:$D,2,0),""),"")</f>
        <v/>
      </c>
      <c r="AD335" t="str">
        <f>IF(A335="Kumulatif",IFERROR(VLOOKUP(C335,'[1]MASTER KONFIRMASI'!$C:$E,3,0),""),"")</f>
        <v/>
      </c>
      <c r="AE335" t="str">
        <f t="shared" si="11"/>
        <v/>
      </c>
      <c r="AF335" t="str">
        <f t="shared" si="12"/>
        <v>Detail-1201-</v>
      </c>
    </row>
    <row r="336" spans="1:32" x14ac:dyDescent="0.25">
      <c r="A336" s="1" t="s">
        <v>32</v>
      </c>
      <c r="B336" s="1" t="s">
        <v>22</v>
      </c>
      <c r="C336" s="1" t="s">
        <v>228</v>
      </c>
      <c r="D336" s="1" t="s">
        <v>229</v>
      </c>
      <c r="E336" s="1" t="s">
        <v>25</v>
      </c>
      <c r="F336" s="1" t="s">
        <v>26</v>
      </c>
      <c r="G336" s="1" t="s">
        <v>230</v>
      </c>
      <c r="H336" s="1" t="s">
        <v>231</v>
      </c>
      <c r="I336" s="1" t="s">
        <v>231</v>
      </c>
      <c r="J336" s="1"/>
      <c r="K336" s="1"/>
      <c r="L336" s="1"/>
      <c r="M336" s="1">
        <v>34612.300000000003</v>
      </c>
      <c r="N336" s="1" t="s">
        <v>173</v>
      </c>
      <c r="O336" s="1" t="s">
        <v>231</v>
      </c>
      <c r="P336" s="1"/>
      <c r="Q336" s="1"/>
      <c r="R336" s="1"/>
      <c r="S336" s="1">
        <v>34612.300000000003</v>
      </c>
      <c r="T336" s="1" t="s">
        <v>173</v>
      </c>
      <c r="U336" s="1" t="s">
        <v>231</v>
      </c>
      <c r="V336" s="1"/>
      <c r="W336" s="1"/>
      <c r="X336" s="1">
        <v>34612.300000000003</v>
      </c>
      <c r="Y336" s="1" t="s">
        <v>173</v>
      </c>
      <c r="Z336" s="1" t="s">
        <v>33</v>
      </c>
      <c r="AA336" s="1" t="s">
        <v>33</v>
      </c>
      <c r="AB336" s="1" t="s">
        <v>34</v>
      </c>
      <c r="AC336" t="str">
        <f>IF(A336="Kumulatif",IFERROR(VLOOKUP(C336,'[1]MASTER KONFIRMASI'!$C:$D,2,0),""),"")</f>
        <v/>
      </c>
      <c r="AD336" t="str">
        <f>IF(A336="Kumulatif",IFERROR(VLOOKUP(C336,'[1]MASTER KONFIRMASI'!$C:$E,3,0),""),"")</f>
        <v/>
      </c>
      <c r="AE336" t="str">
        <f t="shared" si="11"/>
        <v/>
      </c>
      <c r="AF336" t="str">
        <f t="shared" si="12"/>
        <v>PER UoM-1201-QTY PER UoM SESUAI</v>
      </c>
    </row>
    <row r="337" spans="1:32" x14ac:dyDescent="0.25">
      <c r="A337" s="2" t="s">
        <v>35</v>
      </c>
      <c r="B337" s="2" t="s">
        <v>22</v>
      </c>
      <c r="C337" s="2" t="s">
        <v>228</v>
      </c>
      <c r="D337" s="2" t="s">
        <v>229</v>
      </c>
      <c r="E337" s="2" t="s">
        <v>25</v>
      </c>
      <c r="F337" s="2" t="s">
        <v>26</v>
      </c>
      <c r="G337" s="2" t="s">
        <v>230</v>
      </c>
      <c r="H337" s="2" t="s">
        <v>231</v>
      </c>
      <c r="I337" s="2" t="s">
        <v>231</v>
      </c>
      <c r="J337" s="2"/>
      <c r="K337" s="2"/>
      <c r="L337" s="2"/>
      <c r="M337" s="2">
        <v>34612.300000000003</v>
      </c>
      <c r="N337" s="2"/>
      <c r="O337" s="2" t="s">
        <v>231</v>
      </c>
      <c r="P337" s="2"/>
      <c r="Q337" s="2"/>
      <c r="R337" s="2"/>
      <c r="S337" s="2">
        <v>34612.300000000003</v>
      </c>
      <c r="T337" s="2"/>
      <c r="U337" s="2" t="s">
        <v>231</v>
      </c>
      <c r="V337" s="2"/>
      <c r="W337" s="2"/>
      <c r="X337" s="2">
        <v>34612.300000000003</v>
      </c>
      <c r="Y337" s="2"/>
      <c r="Z337" s="2" t="s">
        <v>33</v>
      </c>
      <c r="AA337" s="2" t="s">
        <v>33</v>
      </c>
      <c r="AB337" s="2" t="s">
        <v>36</v>
      </c>
      <c r="AC337" t="str">
        <f>IF(A337="Kumulatif",IFERROR(VLOOKUP(C337,'[1]MASTER KONFIRMASI'!$C:$D,2,0),""),"")</f>
        <v/>
      </c>
      <c r="AD337" t="str">
        <f>IF(A337="Kumulatif",IFERROR(VLOOKUP(C337,'[1]MASTER KONFIRMASI'!$C:$E,3,0),""),"")</f>
        <v/>
      </c>
      <c r="AE337" t="str">
        <f t="shared" si="11"/>
        <v>SESUAI</v>
      </c>
      <c r="AF337" t="str">
        <f t="shared" si="12"/>
        <v>Kumulatif-1201-SESUAI</v>
      </c>
    </row>
    <row r="338" spans="1:32" x14ac:dyDescent="0.25">
      <c r="A338" t="s">
        <v>21</v>
      </c>
      <c r="B338" t="s">
        <v>22</v>
      </c>
      <c r="C338" t="s">
        <v>232</v>
      </c>
      <c r="D338" t="s">
        <v>233</v>
      </c>
      <c r="E338" t="s">
        <v>25</v>
      </c>
      <c r="F338" t="s">
        <v>26</v>
      </c>
      <c r="G338" t="s">
        <v>234</v>
      </c>
      <c r="H338" t="s">
        <v>235</v>
      </c>
      <c r="I338" t="s">
        <v>235</v>
      </c>
      <c r="J338" t="s">
        <v>104</v>
      </c>
      <c r="K338">
        <v>234641</v>
      </c>
      <c r="L338" t="s">
        <v>138</v>
      </c>
      <c r="M338">
        <v>95</v>
      </c>
      <c r="N338" t="s">
        <v>31</v>
      </c>
      <c r="O338" t="s">
        <v>235</v>
      </c>
      <c r="P338" t="s">
        <v>104</v>
      </c>
      <c r="Q338">
        <v>234641</v>
      </c>
      <c r="R338" t="s">
        <v>138</v>
      </c>
      <c r="S338">
        <v>95</v>
      </c>
      <c r="T338" t="s">
        <v>31</v>
      </c>
      <c r="AC338" t="str">
        <f>IF(A338="Kumulatif",IFERROR(VLOOKUP(C338,'[1]MASTER KONFIRMASI'!$C:$D,2,0),""),"")</f>
        <v/>
      </c>
      <c r="AD338" t="str">
        <f>IF(A338="Kumulatif",IFERROR(VLOOKUP(C338,'[1]MASTER KONFIRMASI'!$C:$E,3,0),""),"")</f>
        <v/>
      </c>
      <c r="AE338" t="str">
        <f t="shared" si="11"/>
        <v/>
      </c>
      <c r="AF338" t="str">
        <f t="shared" si="12"/>
        <v>Detail-1201-</v>
      </c>
    </row>
    <row r="339" spans="1:32" x14ac:dyDescent="0.25">
      <c r="A339" t="s">
        <v>21</v>
      </c>
      <c r="B339" t="s">
        <v>22</v>
      </c>
      <c r="C339" t="s">
        <v>232</v>
      </c>
      <c r="D339" t="s">
        <v>233</v>
      </c>
      <c r="E339" t="s">
        <v>25</v>
      </c>
      <c r="F339" t="s">
        <v>26</v>
      </c>
      <c r="G339" t="s">
        <v>234</v>
      </c>
      <c r="H339" t="s">
        <v>235</v>
      </c>
      <c r="I339" t="s">
        <v>235</v>
      </c>
      <c r="J339" t="s">
        <v>104</v>
      </c>
      <c r="K339">
        <v>234641</v>
      </c>
      <c r="L339" t="s">
        <v>138</v>
      </c>
      <c r="M339">
        <v>805</v>
      </c>
      <c r="N339" t="s">
        <v>31</v>
      </c>
      <c r="O339" t="s">
        <v>235</v>
      </c>
      <c r="P339" t="s">
        <v>104</v>
      </c>
      <c r="Q339">
        <v>234641</v>
      </c>
      <c r="R339" t="s">
        <v>138</v>
      </c>
      <c r="S339">
        <v>805</v>
      </c>
      <c r="T339" t="s">
        <v>31</v>
      </c>
      <c r="AC339" t="str">
        <f>IF(A339="Kumulatif",IFERROR(VLOOKUP(C339,'[1]MASTER KONFIRMASI'!$C:$D,2,0),""),"")</f>
        <v/>
      </c>
      <c r="AD339" t="str">
        <f>IF(A339="Kumulatif",IFERROR(VLOOKUP(C339,'[1]MASTER KONFIRMASI'!$C:$E,3,0),""),"")</f>
        <v/>
      </c>
      <c r="AE339" t="str">
        <f t="shared" si="11"/>
        <v/>
      </c>
      <c r="AF339" t="str">
        <f t="shared" si="12"/>
        <v>Detail-1201-</v>
      </c>
    </row>
    <row r="340" spans="1:32" x14ac:dyDescent="0.25">
      <c r="A340" s="1" t="s">
        <v>32</v>
      </c>
      <c r="B340" s="1" t="s">
        <v>22</v>
      </c>
      <c r="C340" s="1" t="s">
        <v>232</v>
      </c>
      <c r="D340" s="1" t="s">
        <v>233</v>
      </c>
      <c r="E340" s="1" t="s">
        <v>25</v>
      </c>
      <c r="F340" s="1" t="s">
        <v>26</v>
      </c>
      <c r="G340" s="1" t="s">
        <v>234</v>
      </c>
      <c r="H340" s="1" t="s">
        <v>235</v>
      </c>
      <c r="I340" s="1" t="s">
        <v>235</v>
      </c>
      <c r="J340" s="1"/>
      <c r="K340" s="1"/>
      <c r="L340" s="1"/>
      <c r="M340" s="1">
        <v>900</v>
      </c>
      <c r="N340" s="1" t="s">
        <v>31</v>
      </c>
      <c r="O340" s="1" t="s">
        <v>235</v>
      </c>
      <c r="P340" s="1"/>
      <c r="Q340" s="1"/>
      <c r="R340" s="1"/>
      <c r="S340" s="1">
        <v>900</v>
      </c>
      <c r="T340" s="1" t="s">
        <v>31</v>
      </c>
      <c r="U340" s="1" t="s">
        <v>235</v>
      </c>
      <c r="V340" s="1"/>
      <c r="W340" s="1"/>
      <c r="X340" s="1">
        <v>900</v>
      </c>
      <c r="Y340" s="1" t="s">
        <v>31</v>
      </c>
      <c r="Z340" s="1" t="s">
        <v>33</v>
      </c>
      <c r="AA340" s="1" t="s">
        <v>33</v>
      </c>
      <c r="AB340" s="1" t="s">
        <v>34</v>
      </c>
      <c r="AC340" t="str">
        <f>IF(A340="Kumulatif",IFERROR(VLOOKUP(C340,'[1]MASTER KONFIRMASI'!$C:$D,2,0),""),"")</f>
        <v/>
      </c>
      <c r="AD340" t="str">
        <f>IF(A340="Kumulatif",IFERROR(VLOOKUP(C340,'[1]MASTER KONFIRMASI'!$C:$E,3,0),""),"")</f>
        <v/>
      </c>
      <c r="AE340" t="str">
        <f t="shared" si="11"/>
        <v/>
      </c>
      <c r="AF340" t="str">
        <f t="shared" si="12"/>
        <v>PER UoM-1201-QTY PER UoM SESUAI</v>
      </c>
    </row>
    <row r="341" spans="1:32" x14ac:dyDescent="0.25">
      <c r="A341" s="2" t="s">
        <v>35</v>
      </c>
      <c r="B341" s="2" t="s">
        <v>22</v>
      </c>
      <c r="C341" s="2" t="s">
        <v>232</v>
      </c>
      <c r="D341" s="2" t="s">
        <v>233</v>
      </c>
      <c r="E341" s="2" t="s">
        <v>25</v>
      </c>
      <c r="F341" s="2" t="s">
        <v>26</v>
      </c>
      <c r="G341" s="2" t="s">
        <v>234</v>
      </c>
      <c r="H341" s="2" t="s">
        <v>235</v>
      </c>
      <c r="I341" s="2" t="s">
        <v>235</v>
      </c>
      <c r="J341" s="2"/>
      <c r="K341" s="2"/>
      <c r="L341" s="2"/>
      <c r="M341" s="2">
        <v>900</v>
      </c>
      <c r="N341" s="2"/>
      <c r="O341" s="2" t="s">
        <v>235</v>
      </c>
      <c r="P341" s="2"/>
      <c r="Q341" s="2"/>
      <c r="R341" s="2"/>
      <c r="S341" s="2">
        <v>900</v>
      </c>
      <c r="T341" s="2"/>
      <c r="U341" s="2" t="s">
        <v>235</v>
      </c>
      <c r="V341" s="2"/>
      <c r="W341" s="2"/>
      <c r="X341" s="2">
        <v>900</v>
      </c>
      <c r="Y341" s="2"/>
      <c r="Z341" s="2" t="s">
        <v>33</v>
      </c>
      <c r="AA341" s="2" t="s">
        <v>33</v>
      </c>
      <c r="AB341" s="2" t="s">
        <v>36</v>
      </c>
      <c r="AC341" t="str">
        <f>IF(A341="Kumulatif",IFERROR(VLOOKUP(C341,'[1]MASTER KONFIRMASI'!$C:$D,2,0),""),"")</f>
        <v/>
      </c>
      <c r="AD341" t="str">
        <f>IF(A341="Kumulatif",IFERROR(VLOOKUP(C341,'[1]MASTER KONFIRMASI'!$C:$E,3,0),""),"")</f>
        <v/>
      </c>
      <c r="AE341" t="str">
        <f t="shared" si="11"/>
        <v>SESUAI</v>
      </c>
      <c r="AF341" t="str">
        <f t="shared" si="12"/>
        <v>Kumulatif-1201-SESUAI</v>
      </c>
    </row>
    <row r="342" spans="1:32" x14ac:dyDescent="0.25">
      <c r="A342" t="s">
        <v>21</v>
      </c>
      <c r="B342" t="s">
        <v>22</v>
      </c>
      <c r="C342" t="s">
        <v>236</v>
      </c>
      <c r="D342" t="s">
        <v>237</v>
      </c>
      <c r="E342" t="s">
        <v>25</v>
      </c>
      <c r="F342" t="s">
        <v>26</v>
      </c>
      <c r="G342" t="s">
        <v>238</v>
      </c>
      <c r="H342" t="s">
        <v>239</v>
      </c>
      <c r="I342" t="s">
        <v>239</v>
      </c>
      <c r="J342" t="s">
        <v>171</v>
      </c>
      <c r="K342">
        <v>290059</v>
      </c>
      <c r="L342" t="s">
        <v>172</v>
      </c>
      <c r="M342">
        <v>2477</v>
      </c>
      <c r="N342" t="s">
        <v>173</v>
      </c>
      <c r="O342" t="s">
        <v>239</v>
      </c>
      <c r="P342" t="s">
        <v>171</v>
      </c>
      <c r="Q342">
        <v>290061</v>
      </c>
      <c r="R342" t="s">
        <v>172</v>
      </c>
      <c r="S342">
        <v>3430</v>
      </c>
      <c r="T342" t="s">
        <v>173</v>
      </c>
      <c r="AC342" t="str">
        <f>IF(A342="Kumulatif",IFERROR(VLOOKUP(C342,'[1]MASTER KONFIRMASI'!$C:$D,2,0),""),"")</f>
        <v/>
      </c>
      <c r="AD342" t="str">
        <f>IF(A342="Kumulatif",IFERROR(VLOOKUP(C342,'[1]MASTER KONFIRMASI'!$C:$E,3,0),""),"")</f>
        <v/>
      </c>
      <c r="AE342" t="str">
        <f t="shared" si="11"/>
        <v/>
      </c>
      <c r="AF342" t="str">
        <f t="shared" si="12"/>
        <v>Detail-1201-</v>
      </c>
    </row>
    <row r="343" spans="1:32" x14ac:dyDescent="0.25">
      <c r="A343" t="s">
        <v>21</v>
      </c>
      <c r="B343" t="s">
        <v>22</v>
      </c>
      <c r="C343" t="s">
        <v>236</v>
      </c>
      <c r="D343" t="s">
        <v>237</v>
      </c>
      <c r="E343" t="s">
        <v>25</v>
      </c>
      <c r="F343" t="s">
        <v>26</v>
      </c>
      <c r="G343" t="s">
        <v>238</v>
      </c>
      <c r="H343" t="s">
        <v>239</v>
      </c>
      <c r="I343" t="s">
        <v>239</v>
      </c>
      <c r="J343" t="s">
        <v>171</v>
      </c>
      <c r="K343">
        <v>290059</v>
      </c>
      <c r="L343" t="s">
        <v>172</v>
      </c>
      <c r="M343">
        <v>297</v>
      </c>
      <c r="N343" t="s">
        <v>173</v>
      </c>
      <c r="O343" t="s">
        <v>239</v>
      </c>
      <c r="P343" t="s">
        <v>171</v>
      </c>
      <c r="Q343">
        <v>290059</v>
      </c>
      <c r="R343" t="s">
        <v>172</v>
      </c>
      <c r="S343">
        <v>10329.1</v>
      </c>
      <c r="T343" t="s">
        <v>173</v>
      </c>
      <c r="AC343" t="str">
        <f>IF(A343="Kumulatif",IFERROR(VLOOKUP(C343,'[1]MASTER KONFIRMASI'!$C:$D,2,0),""),"")</f>
        <v/>
      </c>
      <c r="AD343" t="str">
        <f>IF(A343="Kumulatif",IFERROR(VLOOKUP(C343,'[1]MASTER KONFIRMASI'!$C:$E,3,0),""),"")</f>
        <v/>
      </c>
      <c r="AE343" t="str">
        <f t="shared" si="11"/>
        <v/>
      </c>
      <c r="AF343" t="str">
        <f t="shared" si="12"/>
        <v>Detail-1201-</v>
      </c>
    </row>
    <row r="344" spans="1:32" x14ac:dyDescent="0.25">
      <c r="A344" t="s">
        <v>21</v>
      </c>
      <c r="B344" t="s">
        <v>22</v>
      </c>
      <c r="C344" t="s">
        <v>236</v>
      </c>
      <c r="D344" t="s">
        <v>237</v>
      </c>
      <c r="E344" t="s">
        <v>25</v>
      </c>
      <c r="F344" t="s">
        <v>26</v>
      </c>
      <c r="G344" t="s">
        <v>238</v>
      </c>
      <c r="H344" t="s">
        <v>239</v>
      </c>
      <c r="I344" t="s">
        <v>239</v>
      </c>
      <c r="J344" t="s">
        <v>171</v>
      </c>
      <c r="K344">
        <v>290061</v>
      </c>
      <c r="L344" t="s">
        <v>172</v>
      </c>
      <c r="M344">
        <v>3430</v>
      </c>
      <c r="N344" t="s">
        <v>173</v>
      </c>
      <c r="O344" t="s">
        <v>239</v>
      </c>
      <c r="P344" t="s">
        <v>171</v>
      </c>
      <c r="Q344">
        <v>290059</v>
      </c>
      <c r="R344" t="s">
        <v>172</v>
      </c>
      <c r="S344">
        <v>594</v>
      </c>
      <c r="T344" t="s">
        <v>173</v>
      </c>
      <c r="AC344" t="str">
        <f>IF(A344="Kumulatif",IFERROR(VLOOKUP(C344,'[1]MASTER KONFIRMASI'!$C:$D,2,0),""),"")</f>
        <v/>
      </c>
      <c r="AD344" t="str">
        <f>IF(A344="Kumulatif",IFERROR(VLOOKUP(C344,'[1]MASTER KONFIRMASI'!$C:$E,3,0),""),"")</f>
        <v/>
      </c>
      <c r="AE344" t="str">
        <f t="shared" si="11"/>
        <v/>
      </c>
      <c r="AF344" t="str">
        <f t="shared" si="12"/>
        <v>Detail-1201-</v>
      </c>
    </row>
    <row r="345" spans="1:32" x14ac:dyDescent="0.25">
      <c r="A345" t="s">
        <v>21</v>
      </c>
      <c r="B345" t="s">
        <v>22</v>
      </c>
      <c r="C345" t="s">
        <v>236</v>
      </c>
      <c r="D345" t="s">
        <v>237</v>
      </c>
      <c r="E345" t="s">
        <v>25</v>
      </c>
      <c r="F345" t="s">
        <v>26</v>
      </c>
      <c r="G345" t="s">
        <v>238</v>
      </c>
      <c r="H345" t="s">
        <v>239</v>
      </c>
      <c r="I345" t="s">
        <v>239</v>
      </c>
      <c r="J345" t="s">
        <v>171</v>
      </c>
      <c r="K345">
        <v>290059</v>
      </c>
      <c r="L345" t="s">
        <v>172</v>
      </c>
      <c r="M345">
        <v>10329.1</v>
      </c>
      <c r="N345" t="s">
        <v>173</v>
      </c>
      <c r="O345" t="s">
        <v>239</v>
      </c>
      <c r="P345" t="s">
        <v>171</v>
      </c>
      <c r="Q345">
        <v>290061</v>
      </c>
      <c r="R345" t="s">
        <v>172</v>
      </c>
      <c r="S345">
        <v>495</v>
      </c>
      <c r="T345" t="s">
        <v>173</v>
      </c>
      <c r="AC345" t="str">
        <f>IF(A345="Kumulatif",IFERROR(VLOOKUP(C345,'[1]MASTER KONFIRMASI'!$C:$D,2,0),""),"")</f>
        <v/>
      </c>
      <c r="AD345" t="str">
        <f>IF(A345="Kumulatif",IFERROR(VLOOKUP(C345,'[1]MASTER KONFIRMASI'!$C:$E,3,0),""),"")</f>
        <v/>
      </c>
      <c r="AE345" t="str">
        <f t="shared" si="11"/>
        <v/>
      </c>
      <c r="AF345" t="str">
        <f t="shared" si="12"/>
        <v>Detail-1201-</v>
      </c>
    </row>
    <row r="346" spans="1:32" x14ac:dyDescent="0.25">
      <c r="A346" t="s">
        <v>21</v>
      </c>
      <c r="B346" t="s">
        <v>22</v>
      </c>
      <c r="C346" t="s">
        <v>236</v>
      </c>
      <c r="D346" t="s">
        <v>237</v>
      </c>
      <c r="E346" t="s">
        <v>25</v>
      </c>
      <c r="F346" t="s">
        <v>26</v>
      </c>
      <c r="G346" t="s">
        <v>238</v>
      </c>
      <c r="H346" t="s">
        <v>239</v>
      </c>
      <c r="I346" t="s">
        <v>239</v>
      </c>
      <c r="J346" t="s">
        <v>171</v>
      </c>
      <c r="K346">
        <v>290059</v>
      </c>
      <c r="L346" t="s">
        <v>172</v>
      </c>
      <c r="M346">
        <v>594</v>
      </c>
      <c r="N346" t="s">
        <v>173</v>
      </c>
      <c r="O346" t="s">
        <v>239</v>
      </c>
      <c r="P346" t="s">
        <v>171</v>
      </c>
      <c r="Q346">
        <v>290059</v>
      </c>
      <c r="R346" t="s">
        <v>172</v>
      </c>
      <c r="S346">
        <v>1817</v>
      </c>
      <c r="T346" t="s">
        <v>173</v>
      </c>
      <c r="AC346" t="str">
        <f>IF(A346="Kumulatif",IFERROR(VLOOKUP(C346,'[1]MASTER KONFIRMASI'!$C:$D,2,0),""),"")</f>
        <v/>
      </c>
      <c r="AD346" t="str">
        <f>IF(A346="Kumulatif",IFERROR(VLOOKUP(C346,'[1]MASTER KONFIRMASI'!$C:$E,3,0),""),"")</f>
        <v/>
      </c>
      <c r="AE346" t="str">
        <f t="shared" si="11"/>
        <v/>
      </c>
      <c r="AF346" t="str">
        <f t="shared" si="12"/>
        <v>Detail-1201-</v>
      </c>
    </row>
    <row r="347" spans="1:32" x14ac:dyDescent="0.25">
      <c r="A347" t="s">
        <v>21</v>
      </c>
      <c r="B347" t="s">
        <v>22</v>
      </c>
      <c r="C347" t="s">
        <v>236</v>
      </c>
      <c r="D347" t="s">
        <v>237</v>
      </c>
      <c r="E347" t="s">
        <v>25</v>
      </c>
      <c r="F347" t="s">
        <v>26</v>
      </c>
      <c r="G347" t="s">
        <v>238</v>
      </c>
      <c r="H347" t="s">
        <v>239</v>
      </c>
      <c r="I347" t="s">
        <v>239</v>
      </c>
      <c r="J347" t="s">
        <v>171</v>
      </c>
      <c r="K347">
        <v>290061</v>
      </c>
      <c r="L347" t="s">
        <v>172</v>
      </c>
      <c r="M347">
        <v>495</v>
      </c>
      <c r="N347" t="s">
        <v>173</v>
      </c>
      <c r="O347" t="s">
        <v>239</v>
      </c>
      <c r="P347" t="s">
        <v>171</v>
      </c>
      <c r="Q347">
        <v>290061</v>
      </c>
      <c r="R347" t="s">
        <v>172</v>
      </c>
      <c r="S347">
        <v>1647</v>
      </c>
      <c r="T347" t="s">
        <v>173</v>
      </c>
      <c r="AC347" t="str">
        <f>IF(A347="Kumulatif",IFERROR(VLOOKUP(C347,'[1]MASTER KONFIRMASI'!$C:$D,2,0),""),"")</f>
        <v/>
      </c>
      <c r="AD347" t="str">
        <f>IF(A347="Kumulatif",IFERROR(VLOOKUP(C347,'[1]MASTER KONFIRMASI'!$C:$E,3,0),""),"")</f>
        <v/>
      </c>
      <c r="AE347" t="str">
        <f t="shared" si="11"/>
        <v/>
      </c>
      <c r="AF347" t="str">
        <f t="shared" si="12"/>
        <v>Detail-1201-</v>
      </c>
    </row>
    <row r="348" spans="1:32" x14ac:dyDescent="0.25">
      <c r="A348" t="s">
        <v>21</v>
      </c>
      <c r="B348" t="s">
        <v>22</v>
      </c>
      <c r="C348" t="s">
        <v>236</v>
      </c>
      <c r="D348" t="s">
        <v>237</v>
      </c>
      <c r="E348" t="s">
        <v>25</v>
      </c>
      <c r="F348" t="s">
        <v>26</v>
      </c>
      <c r="G348" t="s">
        <v>238</v>
      </c>
      <c r="H348" t="s">
        <v>239</v>
      </c>
      <c r="I348" t="s">
        <v>239</v>
      </c>
      <c r="J348" t="s">
        <v>171</v>
      </c>
      <c r="K348">
        <v>290059</v>
      </c>
      <c r="L348" t="s">
        <v>172</v>
      </c>
      <c r="M348">
        <v>1817</v>
      </c>
      <c r="N348" t="s">
        <v>173</v>
      </c>
      <c r="O348" t="s">
        <v>239</v>
      </c>
      <c r="P348" t="s">
        <v>171</v>
      </c>
      <c r="Q348">
        <v>290059</v>
      </c>
      <c r="R348" t="s">
        <v>172</v>
      </c>
      <c r="S348">
        <v>7121</v>
      </c>
      <c r="T348" t="s">
        <v>173</v>
      </c>
      <c r="AC348" t="str">
        <f>IF(A348="Kumulatif",IFERROR(VLOOKUP(C348,'[1]MASTER KONFIRMASI'!$C:$D,2,0),""),"")</f>
        <v/>
      </c>
      <c r="AD348" t="str">
        <f>IF(A348="Kumulatif",IFERROR(VLOOKUP(C348,'[1]MASTER KONFIRMASI'!$C:$E,3,0),""),"")</f>
        <v/>
      </c>
      <c r="AE348" t="str">
        <f t="shared" si="11"/>
        <v/>
      </c>
      <c r="AF348" t="str">
        <f t="shared" si="12"/>
        <v>Detail-1201-</v>
      </c>
    </row>
    <row r="349" spans="1:32" x14ac:dyDescent="0.25">
      <c r="A349" t="s">
        <v>21</v>
      </c>
      <c r="B349" t="s">
        <v>22</v>
      </c>
      <c r="C349" t="s">
        <v>236</v>
      </c>
      <c r="D349" t="s">
        <v>237</v>
      </c>
      <c r="E349" t="s">
        <v>25</v>
      </c>
      <c r="F349" t="s">
        <v>26</v>
      </c>
      <c r="G349" t="s">
        <v>238</v>
      </c>
      <c r="H349" t="s">
        <v>239</v>
      </c>
      <c r="I349" t="s">
        <v>239</v>
      </c>
      <c r="J349" t="s">
        <v>171</v>
      </c>
      <c r="K349">
        <v>290061</v>
      </c>
      <c r="L349" t="s">
        <v>172</v>
      </c>
      <c r="M349">
        <v>1647</v>
      </c>
      <c r="N349" t="s">
        <v>173</v>
      </c>
      <c r="O349" t="s">
        <v>239</v>
      </c>
      <c r="P349" t="s">
        <v>171</v>
      </c>
      <c r="Q349">
        <v>290059</v>
      </c>
      <c r="R349" t="s">
        <v>172</v>
      </c>
      <c r="S349">
        <v>545</v>
      </c>
      <c r="T349" t="s">
        <v>173</v>
      </c>
      <c r="AC349" t="str">
        <f>IF(A349="Kumulatif",IFERROR(VLOOKUP(C349,'[1]MASTER KONFIRMASI'!$C:$D,2,0),""),"")</f>
        <v/>
      </c>
      <c r="AD349" t="str">
        <f>IF(A349="Kumulatif",IFERROR(VLOOKUP(C349,'[1]MASTER KONFIRMASI'!$C:$E,3,0),""),"")</f>
        <v/>
      </c>
      <c r="AE349" t="str">
        <f t="shared" si="11"/>
        <v/>
      </c>
      <c r="AF349" t="str">
        <f t="shared" si="12"/>
        <v>Detail-1201-</v>
      </c>
    </row>
    <row r="350" spans="1:32" x14ac:dyDescent="0.25">
      <c r="A350" t="s">
        <v>21</v>
      </c>
      <c r="B350" t="s">
        <v>22</v>
      </c>
      <c r="C350" t="s">
        <v>236</v>
      </c>
      <c r="D350" t="s">
        <v>237</v>
      </c>
      <c r="E350" t="s">
        <v>25</v>
      </c>
      <c r="F350" t="s">
        <v>26</v>
      </c>
      <c r="G350" t="s">
        <v>238</v>
      </c>
      <c r="H350" t="s">
        <v>239</v>
      </c>
      <c r="I350" t="s">
        <v>239</v>
      </c>
      <c r="J350" t="s">
        <v>171</v>
      </c>
      <c r="K350">
        <v>290059</v>
      </c>
      <c r="L350" t="s">
        <v>172</v>
      </c>
      <c r="M350">
        <v>7121</v>
      </c>
      <c r="N350" t="s">
        <v>173</v>
      </c>
      <c r="O350" t="s">
        <v>239</v>
      </c>
      <c r="P350" t="s">
        <v>171</v>
      </c>
      <c r="Q350">
        <v>290061</v>
      </c>
      <c r="R350" t="s">
        <v>172</v>
      </c>
      <c r="S350">
        <v>1647</v>
      </c>
      <c r="T350" t="s">
        <v>173</v>
      </c>
      <c r="AC350" t="str">
        <f>IF(A350="Kumulatif",IFERROR(VLOOKUP(C350,'[1]MASTER KONFIRMASI'!$C:$D,2,0),""),"")</f>
        <v/>
      </c>
      <c r="AD350" t="str">
        <f>IF(A350="Kumulatif",IFERROR(VLOOKUP(C350,'[1]MASTER KONFIRMASI'!$C:$E,3,0),""),"")</f>
        <v/>
      </c>
      <c r="AE350" t="str">
        <f t="shared" si="11"/>
        <v/>
      </c>
      <c r="AF350" t="str">
        <f t="shared" si="12"/>
        <v>Detail-1201-</v>
      </c>
    </row>
    <row r="351" spans="1:32" x14ac:dyDescent="0.25">
      <c r="A351" t="s">
        <v>21</v>
      </c>
      <c r="B351" t="s">
        <v>22</v>
      </c>
      <c r="C351" t="s">
        <v>236</v>
      </c>
      <c r="D351" t="s">
        <v>237</v>
      </c>
      <c r="E351" t="s">
        <v>25</v>
      </c>
      <c r="F351" t="s">
        <v>26</v>
      </c>
      <c r="G351" t="s">
        <v>238</v>
      </c>
      <c r="H351" t="s">
        <v>239</v>
      </c>
      <c r="I351" t="s">
        <v>239</v>
      </c>
      <c r="J351" t="s">
        <v>171</v>
      </c>
      <c r="K351">
        <v>290059</v>
      </c>
      <c r="L351" t="s">
        <v>172</v>
      </c>
      <c r="M351">
        <v>545</v>
      </c>
      <c r="N351" t="s">
        <v>173</v>
      </c>
      <c r="O351" t="s">
        <v>239</v>
      </c>
      <c r="P351" t="s">
        <v>171</v>
      </c>
      <c r="Q351">
        <v>290059</v>
      </c>
      <c r="R351" t="s">
        <v>172</v>
      </c>
      <c r="S351">
        <v>14242</v>
      </c>
      <c r="T351" t="s">
        <v>173</v>
      </c>
      <c r="AC351" t="str">
        <f>IF(A351="Kumulatif",IFERROR(VLOOKUP(C351,'[1]MASTER KONFIRMASI'!$C:$D,2,0),""),"")</f>
        <v/>
      </c>
      <c r="AD351" t="str">
        <f>IF(A351="Kumulatif",IFERROR(VLOOKUP(C351,'[1]MASTER KONFIRMASI'!$C:$E,3,0),""),"")</f>
        <v/>
      </c>
      <c r="AE351" t="str">
        <f t="shared" si="11"/>
        <v/>
      </c>
      <c r="AF351" t="str">
        <f t="shared" si="12"/>
        <v>Detail-1201-</v>
      </c>
    </row>
    <row r="352" spans="1:32" x14ac:dyDescent="0.25">
      <c r="A352" t="s">
        <v>21</v>
      </c>
      <c r="B352" t="s">
        <v>22</v>
      </c>
      <c r="C352" t="s">
        <v>236</v>
      </c>
      <c r="D352" t="s">
        <v>237</v>
      </c>
      <c r="E352" t="s">
        <v>25</v>
      </c>
      <c r="F352" t="s">
        <v>26</v>
      </c>
      <c r="G352" t="s">
        <v>238</v>
      </c>
      <c r="H352" t="s">
        <v>239</v>
      </c>
      <c r="I352" t="s">
        <v>239</v>
      </c>
      <c r="J352" t="s">
        <v>171</v>
      </c>
      <c r="K352">
        <v>290061</v>
      </c>
      <c r="L352" t="s">
        <v>172</v>
      </c>
      <c r="M352">
        <v>1647</v>
      </c>
      <c r="N352" t="s">
        <v>173</v>
      </c>
      <c r="O352" t="s">
        <v>239</v>
      </c>
      <c r="P352" t="s">
        <v>171</v>
      </c>
      <c r="Q352">
        <v>290059</v>
      </c>
      <c r="R352" t="s">
        <v>172</v>
      </c>
      <c r="S352">
        <v>990</v>
      </c>
      <c r="T352" t="s">
        <v>173</v>
      </c>
      <c r="AC352" t="str">
        <f>IF(A352="Kumulatif",IFERROR(VLOOKUP(C352,'[1]MASTER KONFIRMASI'!$C:$D,2,0),""),"")</f>
        <v/>
      </c>
      <c r="AD352" t="str">
        <f>IF(A352="Kumulatif",IFERROR(VLOOKUP(C352,'[1]MASTER KONFIRMASI'!$C:$E,3,0),""),"")</f>
        <v/>
      </c>
      <c r="AE352" t="str">
        <f t="shared" si="11"/>
        <v/>
      </c>
      <c r="AF352" t="str">
        <f t="shared" si="12"/>
        <v>Detail-1201-</v>
      </c>
    </row>
    <row r="353" spans="1:32" x14ac:dyDescent="0.25">
      <c r="A353" t="s">
        <v>21</v>
      </c>
      <c r="B353" t="s">
        <v>22</v>
      </c>
      <c r="C353" t="s">
        <v>236</v>
      </c>
      <c r="D353" t="s">
        <v>237</v>
      </c>
      <c r="E353" t="s">
        <v>25</v>
      </c>
      <c r="F353" t="s">
        <v>26</v>
      </c>
      <c r="G353" t="s">
        <v>238</v>
      </c>
      <c r="H353" t="s">
        <v>239</v>
      </c>
      <c r="I353" t="s">
        <v>239</v>
      </c>
      <c r="J353" t="s">
        <v>171</v>
      </c>
      <c r="K353">
        <v>290059</v>
      </c>
      <c r="L353" t="s">
        <v>172</v>
      </c>
      <c r="M353">
        <v>14242</v>
      </c>
      <c r="N353" t="s">
        <v>173</v>
      </c>
      <c r="O353" t="s">
        <v>239</v>
      </c>
      <c r="P353" t="s">
        <v>171</v>
      </c>
      <c r="Q353">
        <v>290061</v>
      </c>
      <c r="R353" t="s">
        <v>172</v>
      </c>
      <c r="S353">
        <v>1067.5999999999999</v>
      </c>
      <c r="T353" t="s">
        <v>173</v>
      </c>
      <c r="AC353" t="str">
        <f>IF(A353="Kumulatif",IFERROR(VLOOKUP(C353,'[1]MASTER KONFIRMASI'!$C:$D,2,0),""),"")</f>
        <v/>
      </c>
      <c r="AD353" t="str">
        <f>IF(A353="Kumulatif",IFERROR(VLOOKUP(C353,'[1]MASTER KONFIRMASI'!$C:$E,3,0),""),"")</f>
        <v/>
      </c>
      <c r="AE353" t="str">
        <f t="shared" si="11"/>
        <v/>
      </c>
      <c r="AF353" t="str">
        <f t="shared" si="12"/>
        <v>Detail-1201-</v>
      </c>
    </row>
    <row r="354" spans="1:32" x14ac:dyDescent="0.25">
      <c r="A354" t="s">
        <v>21</v>
      </c>
      <c r="B354" t="s">
        <v>22</v>
      </c>
      <c r="C354" t="s">
        <v>236</v>
      </c>
      <c r="D354" t="s">
        <v>237</v>
      </c>
      <c r="E354" t="s">
        <v>25</v>
      </c>
      <c r="F354" t="s">
        <v>26</v>
      </c>
      <c r="G354" t="s">
        <v>238</v>
      </c>
      <c r="H354" t="s">
        <v>239</v>
      </c>
      <c r="I354" t="s">
        <v>239</v>
      </c>
      <c r="J354" t="s">
        <v>171</v>
      </c>
      <c r="K354">
        <v>290059</v>
      </c>
      <c r="L354" t="s">
        <v>172</v>
      </c>
      <c r="M354">
        <v>990</v>
      </c>
      <c r="N354" t="s">
        <v>173</v>
      </c>
      <c r="O354" t="s">
        <v>239</v>
      </c>
      <c r="P354" t="s">
        <v>171</v>
      </c>
      <c r="Q354">
        <v>290059</v>
      </c>
      <c r="R354" t="s">
        <v>172</v>
      </c>
      <c r="S354">
        <v>2477</v>
      </c>
      <c r="T354" t="s">
        <v>173</v>
      </c>
      <c r="AC354" t="str">
        <f>IF(A354="Kumulatif",IFERROR(VLOOKUP(C354,'[1]MASTER KONFIRMASI'!$C:$D,2,0),""),"")</f>
        <v/>
      </c>
      <c r="AD354" t="str">
        <f>IF(A354="Kumulatif",IFERROR(VLOOKUP(C354,'[1]MASTER KONFIRMASI'!$C:$E,3,0),""),"")</f>
        <v/>
      </c>
      <c r="AE354" t="str">
        <f t="shared" si="11"/>
        <v/>
      </c>
      <c r="AF354" t="str">
        <f t="shared" si="12"/>
        <v>Detail-1201-</v>
      </c>
    </row>
    <row r="355" spans="1:32" x14ac:dyDescent="0.25">
      <c r="A355" t="s">
        <v>21</v>
      </c>
      <c r="B355" t="s">
        <v>22</v>
      </c>
      <c r="C355" t="s">
        <v>236</v>
      </c>
      <c r="D355" t="s">
        <v>237</v>
      </c>
      <c r="E355" t="s">
        <v>25</v>
      </c>
      <c r="F355" t="s">
        <v>26</v>
      </c>
      <c r="G355" t="s">
        <v>238</v>
      </c>
      <c r="H355" t="s">
        <v>239</v>
      </c>
      <c r="I355" t="s">
        <v>239</v>
      </c>
      <c r="J355" t="s">
        <v>171</v>
      </c>
      <c r="K355">
        <v>290061</v>
      </c>
      <c r="L355" t="s">
        <v>172</v>
      </c>
      <c r="M355">
        <v>1067.5999999999999</v>
      </c>
      <c r="N355" t="s">
        <v>173</v>
      </c>
      <c r="O355" t="s">
        <v>239</v>
      </c>
      <c r="P355" t="s">
        <v>171</v>
      </c>
      <c r="Q355">
        <v>290059</v>
      </c>
      <c r="R355" t="s">
        <v>172</v>
      </c>
      <c r="S355">
        <v>297</v>
      </c>
      <c r="T355" t="s">
        <v>173</v>
      </c>
      <c r="AC355" t="str">
        <f>IF(A355="Kumulatif",IFERROR(VLOOKUP(C355,'[1]MASTER KONFIRMASI'!$C:$D,2,0),""),"")</f>
        <v/>
      </c>
      <c r="AD355" t="str">
        <f>IF(A355="Kumulatif",IFERROR(VLOOKUP(C355,'[1]MASTER KONFIRMASI'!$C:$E,3,0),""),"")</f>
        <v/>
      </c>
      <c r="AE355" t="str">
        <f t="shared" si="11"/>
        <v/>
      </c>
      <c r="AF355" t="str">
        <f t="shared" si="12"/>
        <v>Detail-1201-</v>
      </c>
    </row>
    <row r="356" spans="1:32" x14ac:dyDescent="0.25">
      <c r="A356" s="1" t="s">
        <v>32</v>
      </c>
      <c r="B356" s="1" t="s">
        <v>22</v>
      </c>
      <c r="C356" s="1" t="s">
        <v>236</v>
      </c>
      <c r="D356" s="1" t="s">
        <v>237</v>
      </c>
      <c r="E356" s="1" t="s">
        <v>25</v>
      </c>
      <c r="F356" s="1" t="s">
        <v>26</v>
      </c>
      <c r="G356" s="1" t="s">
        <v>238</v>
      </c>
      <c r="H356" s="1" t="s">
        <v>239</v>
      </c>
      <c r="I356" s="1" t="s">
        <v>239</v>
      </c>
      <c r="J356" s="1"/>
      <c r="K356" s="1"/>
      <c r="L356" s="1"/>
      <c r="M356" s="1">
        <v>46698.7</v>
      </c>
      <c r="N356" s="1" t="s">
        <v>173</v>
      </c>
      <c r="O356" s="1" t="s">
        <v>239</v>
      </c>
      <c r="P356" s="1"/>
      <c r="Q356" s="1"/>
      <c r="R356" s="1"/>
      <c r="S356" s="1">
        <v>46698.7</v>
      </c>
      <c r="T356" s="1" t="s">
        <v>173</v>
      </c>
      <c r="U356" s="1" t="s">
        <v>239</v>
      </c>
      <c r="V356" s="1"/>
      <c r="W356" s="1"/>
      <c r="X356" s="1">
        <v>46698.7</v>
      </c>
      <c r="Y356" s="1" t="s">
        <v>173</v>
      </c>
      <c r="Z356" s="1" t="s">
        <v>33</v>
      </c>
      <c r="AA356" s="1" t="s">
        <v>33</v>
      </c>
      <c r="AB356" s="1" t="s">
        <v>34</v>
      </c>
      <c r="AC356" t="str">
        <f>IF(A356="Kumulatif",IFERROR(VLOOKUP(C356,'[1]MASTER KONFIRMASI'!$C:$D,2,0),""),"")</f>
        <v/>
      </c>
      <c r="AD356" t="str">
        <f>IF(A356="Kumulatif",IFERROR(VLOOKUP(C356,'[1]MASTER KONFIRMASI'!$C:$E,3,0),""),"")</f>
        <v/>
      </c>
      <c r="AE356" t="str">
        <f t="shared" si="11"/>
        <v/>
      </c>
      <c r="AF356" t="str">
        <f t="shared" si="12"/>
        <v>PER UoM-1201-QTY PER UoM SESUAI</v>
      </c>
    </row>
    <row r="357" spans="1:32" x14ac:dyDescent="0.25">
      <c r="A357" s="2" t="s">
        <v>35</v>
      </c>
      <c r="B357" s="2" t="s">
        <v>22</v>
      </c>
      <c r="C357" s="2" t="s">
        <v>236</v>
      </c>
      <c r="D357" s="2" t="s">
        <v>237</v>
      </c>
      <c r="E357" s="2" t="s">
        <v>25</v>
      </c>
      <c r="F357" s="2" t="s">
        <v>26</v>
      </c>
      <c r="G357" s="2" t="s">
        <v>238</v>
      </c>
      <c r="H357" s="2" t="s">
        <v>239</v>
      </c>
      <c r="I357" s="2" t="s">
        <v>239</v>
      </c>
      <c r="J357" s="2"/>
      <c r="K357" s="2"/>
      <c r="L357" s="2"/>
      <c r="M357" s="2">
        <v>46698.7</v>
      </c>
      <c r="N357" s="2"/>
      <c r="O357" s="2" t="s">
        <v>239</v>
      </c>
      <c r="P357" s="2"/>
      <c r="Q357" s="2"/>
      <c r="R357" s="2"/>
      <c r="S357" s="2">
        <v>46698.7</v>
      </c>
      <c r="T357" s="2"/>
      <c r="U357" s="2" t="s">
        <v>239</v>
      </c>
      <c r="V357" s="2"/>
      <c r="W357" s="2"/>
      <c r="X357" s="2">
        <v>46698.7</v>
      </c>
      <c r="Y357" s="2"/>
      <c r="Z357" s="2" t="s">
        <v>33</v>
      </c>
      <c r="AA357" s="2" t="s">
        <v>33</v>
      </c>
      <c r="AB357" s="2" t="s">
        <v>36</v>
      </c>
      <c r="AC357" t="str">
        <f>IF(A357="Kumulatif",IFERROR(VLOOKUP(C357,'[1]MASTER KONFIRMASI'!$C:$D,2,0),""),"")</f>
        <v/>
      </c>
      <c r="AD357" t="str">
        <f>IF(A357="Kumulatif",IFERROR(VLOOKUP(C357,'[1]MASTER KONFIRMASI'!$C:$E,3,0),""),"")</f>
        <v/>
      </c>
      <c r="AE357" t="str">
        <f t="shared" si="11"/>
        <v>SESUAI</v>
      </c>
      <c r="AF357" t="str">
        <f t="shared" si="12"/>
        <v>Kumulatif-1201-SESUAI</v>
      </c>
    </row>
    <row r="358" spans="1:32" x14ac:dyDescent="0.25">
      <c r="A358" t="s">
        <v>21</v>
      </c>
      <c r="B358" t="s">
        <v>22</v>
      </c>
      <c r="C358" t="s">
        <v>240</v>
      </c>
      <c r="D358" t="s">
        <v>241</v>
      </c>
      <c r="E358" t="s">
        <v>25</v>
      </c>
      <c r="F358" t="s">
        <v>26</v>
      </c>
      <c r="G358" t="s">
        <v>242</v>
      </c>
      <c r="H358" t="s">
        <v>243</v>
      </c>
      <c r="I358" t="s">
        <v>243</v>
      </c>
      <c r="J358" t="s">
        <v>193</v>
      </c>
      <c r="K358">
        <v>296089</v>
      </c>
      <c r="L358" t="s">
        <v>244</v>
      </c>
      <c r="M358">
        <v>10</v>
      </c>
      <c r="N358" t="s">
        <v>195</v>
      </c>
      <c r="O358" t="s">
        <v>243</v>
      </c>
      <c r="P358" t="s">
        <v>193</v>
      </c>
      <c r="Q358">
        <v>296089</v>
      </c>
      <c r="R358" t="s">
        <v>244</v>
      </c>
      <c r="S358">
        <v>10</v>
      </c>
      <c r="T358" t="s">
        <v>195</v>
      </c>
      <c r="AC358" t="str">
        <f>IF(A358="Kumulatif",IFERROR(VLOOKUP(C358,'[1]MASTER KONFIRMASI'!$C:$D,2,0),""),"")</f>
        <v/>
      </c>
      <c r="AD358" t="str">
        <f>IF(A358="Kumulatif",IFERROR(VLOOKUP(C358,'[1]MASTER KONFIRMASI'!$C:$E,3,0),""),"")</f>
        <v/>
      </c>
      <c r="AE358" t="str">
        <f t="shared" si="11"/>
        <v/>
      </c>
      <c r="AF358" t="str">
        <f t="shared" si="12"/>
        <v>Detail-1201-</v>
      </c>
    </row>
    <row r="359" spans="1:32" x14ac:dyDescent="0.25">
      <c r="A359" s="1" t="s">
        <v>32</v>
      </c>
      <c r="B359" s="1" t="s">
        <v>22</v>
      </c>
      <c r="C359" s="1" t="s">
        <v>240</v>
      </c>
      <c r="D359" s="1" t="s">
        <v>241</v>
      </c>
      <c r="E359" s="1" t="s">
        <v>25</v>
      </c>
      <c r="F359" s="1" t="s">
        <v>26</v>
      </c>
      <c r="G359" s="1" t="s">
        <v>242</v>
      </c>
      <c r="H359" s="1" t="s">
        <v>243</v>
      </c>
      <c r="I359" s="1" t="s">
        <v>243</v>
      </c>
      <c r="J359" s="1"/>
      <c r="K359" s="1"/>
      <c r="L359" s="1"/>
      <c r="M359" s="1">
        <v>10</v>
      </c>
      <c r="N359" s="1" t="s">
        <v>195</v>
      </c>
      <c r="O359" s="1" t="s">
        <v>243</v>
      </c>
      <c r="P359" s="1"/>
      <c r="Q359" s="1"/>
      <c r="R359" s="1"/>
      <c r="S359" s="1">
        <v>10</v>
      </c>
      <c r="T359" s="1" t="s">
        <v>195</v>
      </c>
      <c r="U359" s="1" t="s">
        <v>243</v>
      </c>
      <c r="V359" s="1"/>
      <c r="W359" s="1"/>
      <c r="X359" s="1">
        <v>10</v>
      </c>
      <c r="Y359" s="1" t="s">
        <v>195</v>
      </c>
      <c r="Z359" s="1" t="s">
        <v>33</v>
      </c>
      <c r="AA359" s="1" t="s">
        <v>33</v>
      </c>
      <c r="AB359" s="1" t="s">
        <v>34</v>
      </c>
      <c r="AC359" t="str">
        <f>IF(A359="Kumulatif",IFERROR(VLOOKUP(C359,'[1]MASTER KONFIRMASI'!$C:$D,2,0),""),"")</f>
        <v/>
      </c>
      <c r="AD359" t="str">
        <f>IF(A359="Kumulatif",IFERROR(VLOOKUP(C359,'[1]MASTER KONFIRMASI'!$C:$E,3,0),""),"")</f>
        <v/>
      </c>
      <c r="AE359" t="str">
        <f t="shared" si="11"/>
        <v/>
      </c>
      <c r="AF359" t="str">
        <f t="shared" si="12"/>
        <v>PER UoM-1201-QTY PER UoM SESUAI</v>
      </c>
    </row>
    <row r="360" spans="1:32" x14ac:dyDescent="0.25">
      <c r="A360" t="s">
        <v>21</v>
      </c>
      <c r="B360" t="s">
        <v>22</v>
      </c>
      <c r="C360" t="s">
        <v>240</v>
      </c>
      <c r="D360" t="s">
        <v>241</v>
      </c>
      <c r="E360" t="s">
        <v>25</v>
      </c>
      <c r="F360" t="s">
        <v>26</v>
      </c>
      <c r="G360" t="s">
        <v>242</v>
      </c>
      <c r="H360" t="s">
        <v>243</v>
      </c>
      <c r="I360" t="s">
        <v>243</v>
      </c>
      <c r="J360" t="s">
        <v>193</v>
      </c>
      <c r="K360">
        <v>277331</v>
      </c>
      <c r="L360" t="s">
        <v>245</v>
      </c>
      <c r="M360">
        <v>25</v>
      </c>
      <c r="N360" t="s">
        <v>181</v>
      </c>
      <c r="O360" t="s">
        <v>243</v>
      </c>
      <c r="P360" t="s">
        <v>193</v>
      </c>
      <c r="Q360">
        <v>277331</v>
      </c>
      <c r="R360" t="s">
        <v>245</v>
      </c>
      <c r="S360">
        <v>25</v>
      </c>
      <c r="T360" t="s">
        <v>181</v>
      </c>
      <c r="AC360" t="str">
        <f>IF(A360="Kumulatif",IFERROR(VLOOKUP(C360,'[1]MASTER KONFIRMASI'!$C:$D,2,0),""),"")</f>
        <v/>
      </c>
      <c r="AD360" t="str">
        <f>IF(A360="Kumulatif",IFERROR(VLOOKUP(C360,'[1]MASTER KONFIRMASI'!$C:$E,3,0),""),"")</f>
        <v/>
      </c>
      <c r="AE360" t="str">
        <f t="shared" si="11"/>
        <v/>
      </c>
      <c r="AF360" t="str">
        <f t="shared" si="12"/>
        <v>Detail-1201-</v>
      </c>
    </row>
    <row r="361" spans="1:32" x14ac:dyDescent="0.25">
      <c r="A361" s="1" t="s">
        <v>32</v>
      </c>
      <c r="B361" s="1" t="s">
        <v>22</v>
      </c>
      <c r="C361" s="1" t="s">
        <v>240</v>
      </c>
      <c r="D361" s="1" t="s">
        <v>241</v>
      </c>
      <c r="E361" s="1" t="s">
        <v>25</v>
      </c>
      <c r="F361" s="1" t="s">
        <v>26</v>
      </c>
      <c r="G361" s="1" t="s">
        <v>242</v>
      </c>
      <c r="H361" s="1" t="s">
        <v>243</v>
      </c>
      <c r="I361" s="1" t="s">
        <v>243</v>
      </c>
      <c r="J361" s="1"/>
      <c r="K361" s="1"/>
      <c r="L361" s="1"/>
      <c r="M361" s="1">
        <v>25</v>
      </c>
      <c r="N361" s="1" t="s">
        <v>181</v>
      </c>
      <c r="O361" s="1" t="s">
        <v>243</v>
      </c>
      <c r="P361" s="1"/>
      <c r="Q361" s="1"/>
      <c r="R361" s="1"/>
      <c r="S361" s="1">
        <v>25</v>
      </c>
      <c r="T361" s="1" t="s">
        <v>181</v>
      </c>
      <c r="U361" s="1" t="s">
        <v>243</v>
      </c>
      <c r="V361" s="1"/>
      <c r="W361" s="1"/>
      <c r="X361" s="1">
        <v>25</v>
      </c>
      <c r="Y361" s="1" t="s">
        <v>181</v>
      </c>
      <c r="Z361" s="1" t="s">
        <v>33</v>
      </c>
      <c r="AA361" s="1" t="s">
        <v>33</v>
      </c>
      <c r="AB361" s="1" t="s">
        <v>34</v>
      </c>
      <c r="AC361" t="str">
        <f>IF(A361="Kumulatif",IFERROR(VLOOKUP(C361,'[1]MASTER KONFIRMASI'!$C:$D,2,0),""),"")</f>
        <v/>
      </c>
      <c r="AD361" t="str">
        <f>IF(A361="Kumulatif",IFERROR(VLOOKUP(C361,'[1]MASTER KONFIRMASI'!$C:$E,3,0),""),"")</f>
        <v/>
      </c>
      <c r="AE361" t="str">
        <f t="shared" si="11"/>
        <v/>
      </c>
      <c r="AF361" t="str">
        <f t="shared" si="12"/>
        <v>PER UoM-1201-QTY PER UoM SESUAI</v>
      </c>
    </row>
    <row r="362" spans="1:32" x14ac:dyDescent="0.25">
      <c r="A362" s="2" t="s">
        <v>35</v>
      </c>
      <c r="B362" s="2" t="s">
        <v>22</v>
      </c>
      <c r="C362" s="2" t="s">
        <v>240</v>
      </c>
      <c r="D362" s="2" t="s">
        <v>241</v>
      </c>
      <c r="E362" s="2" t="s">
        <v>25</v>
      </c>
      <c r="F362" s="2" t="s">
        <v>26</v>
      </c>
      <c r="G362" s="2" t="s">
        <v>242</v>
      </c>
      <c r="H362" s="2" t="s">
        <v>243</v>
      </c>
      <c r="I362" s="2" t="s">
        <v>243</v>
      </c>
      <c r="J362" s="2"/>
      <c r="K362" s="2"/>
      <c r="L362" s="2"/>
      <c r="M362" s="2">
        <v>35</v>
      </c>
      <c r="N362" s="2"/>
      <c r="O362" s="2" t="s">
        <v>243</v>
      </c>
      <c r="P362" s="2"/>
      <c r="Q362" s="2"/>
      <c r="R362" s="2"/>
      <c r="S362" s="2">
        <v>35</v>
      </c>
      <c r="T362" s="2"/>
      <c r="U362" s="2" t="s">
        <v>243</v>
      </c>
      <c r="V362" s="2"/>
      <c r="W362" s="2"/>
      <c r="X362" s="2">
        <v>35</v>
      </c>
      <c r="Y362" s="2"/>
      <c r="Z362" s="2" t="s">
        <v>33</v>
      </c>
      <c r="AA362" s="2" t="s">
        <v>33</v>
      </c>
      <c r="AB362" s="2" t="s">
        <v>36</v>
      </c>
      <c r="AC362" t="str">
        <f>IF(A362="Kumulatif",IFERROR(VLOOKUP(C362,'[1]MASTER KONFIRMASI'!$C:$D,2,0),""),"")</f>
        <v/>
      </c>
      <c r="AD362" t="str">
        <f>IF(A362="Kumulatif",IFERROR(VLOOKUP(C362,'[1]MASTER KONFIRMASI'!$C:$E,3,0),""),"")</f>
        <v/>
      </c>
      <c r="AE362" t="str">
        <f t="shared" si="11"/>
        <v>SESUAI</v>
      </c>
      <c r="AF362" t="str">
        <f t="shared" si="12"/>
        <v>Kumulatif-1201-SESUAI</v>
      </c>
    </row>
    <row r="363" spans="1:32" x14ac:dyDescent="0.25">
      <c r="A363" t="s">
        <v>21</v>
      </c>
      <c r="B363" t="s">
        <v>22</v>
      </c>
      <c r="C363" t="s">
        <v>246</v>
      </c>
      <c r="D363" t="s">
        <v>247</v>
      </c>
      <c r="E363" t="s">
        <v>25</v>
      </c>
      <c r="F363" t="s">
        <v>26</v>
      </c>
      <c r="G363" t="s">
        <v>248</v>
      </c>
      <c r="H363" t="s">
        <v>249</v>
      </c>
      <c r="I363" t="s">
        <v>249</v>
      </c>
      <c r="J363" t="s">
        <v>29</v>
      </c>
      <c r="K363">
        <v>215934</v>
      </c>
      <c r="L363" t="s">
        <v>59</v>
      </c>
      <c r="M363">
        <v>98</v>
      </c>
      <c r="N363" t="s">
        <v>31</v>
      </c>
      <c r="O363" t="s">
        <v>249</v>
      </c>
      <c r="P363" t="s">
        <v>29</v>
      </c>
      <c r="Q363">
        <v>215934</v>
      </c>
      <c r="R363" t="s">
        <v>59</v>
      </c>
      <c r="S363">
        <v>98</v>
      </c>
      <c r="T363" t="s">
        <v>31</v>
      </c>
      <c r="AC363" t="str">
        <f>IF(A363="Kumulatif",IFERROR(VLOOKUP(C363,'[1]MASTER KONFIRMASI'!$C:$D,2,0),""),"")</f>
        <v/>
      </c>
      <c r="AD363" t="str">
        <f>IF(A363="Kumulatif",IFERROR(VLOOKUP(C363,'[1]MASTER KONFIRMASI'!$C:$E,3,0),""),"")</f>
        <v/>
      </c>
      <c r="AE363" t="str">
        <f t="shared" si="11"/>
        <v/>
      </c>
      <c r="AF363" t="str">
        <f t="shared" si="12"/>
        <v>Detail-1201-</v>
      </c>
    </row>
    <row r="364" spans="1:32" x14ac:dyDescent="0.25">
      <c r="A364" s="1" t="s">
        <v>32</v>
      </c>
      <c r="B364" s="1" t="s">
        <v>22</v>
      </c>
      <c r="C364" s="1" t="s">
        <v>246</v>
      </c>
      <c r="D364" s="1" t="s">
        <v>247</v>
      </c>
      <c r="E364" s="1" t="s">
        <v>25</v>
      </c>
      <c r="F364" s="1" t="s">
        <v>26</v>
      </c>
      <c r="G364" s="1" t="s">
        <v>248</v>
      </c>
      <c r="H364" s="1" t="s">
        <v>249</v>
      </c>
      <c r="I364" s="1" t="s">
        <v>249</v>
      </c>
      <c r="J364" s="1"/>
      <c r="K364" s="1"/>
      <c r="L364" s="1"/>
      <c r="M364" s="1">
        <v>98</v>
      </c>
      <c r="N364" s="1" t="s">
        <v>31</v>
      </c>
      <c r="O364" s="1" t="s">
        <v>249</v>
      </c>
      <c r="P364" s="1"/>
      <c r="Q364" s="1"/>
      <c r="R364" s="1"/>
      <c r="S364" s="1">
        <v>98</v>
      </c>
      <c r="T364" s="1" t="s">
        <v>31</v>
      </c>
      <c r="U364" s="1" t="s">
        <v>249</v>
      </c>
      <c r="V364" s="1"/>
      <c r="W364" s="1"/>
      <c r="X364" s="1">
        <v>98</v>
      </c>
      <c r="Y364" s="1" t="s">
        <v>31</v>
      </c>
      <c r="Z364" s="1" t="s">
        <v>33</v>
      </c>
      <c r="AA364" s="1" t="s">
        <v>33</v>
      </c>
      <c r="AB364" s="1" t="s">
        <v>34</v>
      </c>
      <c r="AC364" t="str">
        <f>IF(A364="Kumulatif",IFERROR(VLOOKUP(C364,'[1]MASTER KONFIRMASI'!$C:$D,2,0),""),"")</f>
        <v/>
      </c>
      <c r="AD364" t="str">
        <f>IF(A364="Kumulatif",IFERROR(VLOOKUP(C364,'[1]MASTER KONFIRMASI'!$C:$E,3,0),""),"")</f>
        <v/>
      </c>
      <c r="AE364" t="str">
        <f t="shared" si="11"/>
        <v/>
      </c>
      <c r="AF364" t="str">
        <f t="shared" si="12"/>
        <v>PER UoM-1201-QTY PER UoM SESUAI</v>
      </c>
    </row>
    <row r="365" spans="1:32" x14ac:dyDescent="0.25">
      <c r="A365" s="2" t="s">
        <v>35</v>
      </c>
      <c r="B365" s="2" t="s">
        <v>22</v>
      </c>
      <c r="C365" s="2" t="s">
        <v>246</v>
      </c>
      <c r="D365" s="2" t="s">
        <v>247</v>
      </c>
      <c r="E365" s="2" t="s">
        <v>25</v>
      </c>
      <c r="F365" s="2" t="s">
        <v>26</v>
      </c>
      <c r="G365" s="2" t="s">
        <v>248</v>
      </c>
      <c r="H365" s="2" t="s">
        <v>249</v>
      </c>
      <c r="I365" s="2" t="s">
        <v>249</v>
      </c>
      <c r="J365" s="2"/>
      <c r="K365" s="2"/>
      <c r="L365" s="2"/>
      <c r="M365" s="2">
        <v>98</v>
      </c>
      <c r="N365" s="2"/>
      <c r="O365" s="2" t="s">
        <v>249</v>
      </c>
      <c r="P365" s="2"/>
      <c r="Q365" s="2"/>
      <c r="R365" s="2"/>
      <c r="S365" s="2">
        <v>98</v>
      </c>
      <c r="T365" s="2"/>
      <c r="U365" s="2" t="s">
        <v>249</v>
      </c>
      <c r="V365" s="2"/>
      <c r="W365" s="2"/>
      <c r="X365" s="2">
        <v>98</v>
      </c>
      <c r="Y365" s="2"/>
      <c r="Z365" s="2" t="s">
        <v>33</v>
      </c>
      <c r="AA365" s="2" t="s">
        <v>33</v>
      </c>
      <c r="AB365" s="2" t="s">
        <v>36</v>
      </c>
      <c r="AC365" t="str">
        <f>IF(A365="Kumulatif",IFERROR(VLOOKUP(C365,'[1]MASTER KONFIRMASI'!$C:$D,2,0),""),"")</f>
        <v/>
      </c>
      <c r="AD365" t="str">
        <f>IF(A365="Kumulatif",IFERROR(VLOOKUP(C365,'[1]MASTER KONFIRMASI'!$C:$E,3,0),""),"")</f>
        <v/>
      </c>
      <c r="AE365" t="str">
        <f t="shared" si="11"/>
        <v>SESUAI</v>
      </c>
      <c r="AF365" t="str">
        <f t="shared" si="12"/>
        <v>Kumulatif-1201-SESUAI</v>
      </c>
    </row>
    <row r="366" spans="1:32" x14ac:dyDescent="0.25">
      <c r="A366" t="s">
        <v>21</v>
      </c>
      <c r="B366" t="s">
        <v>22</v>
      </c>
      <c r="C366" t="s">
        <v>250</v>
      </c>
      <c r="D366" t="s">
        <v>251</v>
      </c>
      <c r="E366" t="s">
        <v>25</v>
      </c>
      <c r="F366" t="s">
        <v>26</v>
      </c>
      <c r="G366" t="s">
        <v>252</v>
      </c>
      <c r="H366" t="s">
        <v>253</v>
      </c>
      <c r="I366" t="s">
        <v>253</v>
      </c>
      <c r="J366" t="s">
        <v>171</v>
      </c>
      <c r="K366">
        <v>273660</v>
      </c>
      <c r="L366" t="s">
        <v>254</v>
      </c>
      <c r="M366">
        <v>3.8</v>
      </c>
      <c r="N366" t="s">
        <v>181</v>
      </c>
      <c r="O366" t="s">
        <v>253</v>
      </c>
      <c r="P366" t="s">
        <v>171</v>
      </c>
      <c r="Q366">
        <v>273660</v>
      </c>
      <c r="R366" t="s">
        <v>254</v>
      </c>
      <c r="S366">
        <v>3.8</v>
      </c>
      <c r="T366" t="s">
        <v>181</v>
      </c>
      <c r="AC366" t="str">
        <f>IF(A366="Kumulatif",IFERROR(VLOOKUP(C366,'[1]MASTER KONFIRMASI'!$C:$D,2,0),""),"")</f>
        <v/>
      </c>
      <c r="AD366" t="str">
        <f>IF(A366="Kumulatif",IFERROR(VLOOKUP(C366,'[1]MASTER KONFIRMASI'!$C:$E,3,0),""),"")</f>
        <v/>
      </c>
      <c r="AE366" t="str">
        <f t="shared" si="11"/>
        <v/>
      </c>
      <c r="AF366" t="str">
        <f t="shared" si="12"/>
        <v>Detail-1201-</v>
      </c>
    </row>
    <row r="367" spans="1:32" x14ac:dyDescent="0.25">
      <c r="A367" t="s">
        <v>21</v>
      </c>
      <c r="B367" t="s">
        <v>22</v>
      </c>
      <c r="C367" t="s">
        <v>250</v>
      </c>
      <c r="D367" t="s">
        <v>251</v>
      </c>
      <c r="E367" t="s">
        <v>25</v>
      </c>
      <c r="F367" t="s">
        <v>26</v>
      </c>
      <c r="G367" t="s">
        <v>252</v>
      </c>
      <c r="H367" t="s">
        <v>253</v>
      </c>
      <c r="I367" t="s">
        <v>253</v>
      </c>
      <c r="J367" t="s">
        <v>171</v>
      </c>
      <c r="K367">
        <v>273660</v>
      </c>
      <c r="L367" t="s">
        <v>254</v>
      </c>
      <c r="M367">
        <v>100.2</v>
      </c>
      <c r="N367" t="s">
        <v>181</v>
      </c>
      <c r="O367" t="s">
        <v>253</v>
      </c>
      <c r="P367" t="s">
        <v>171</v>
      </c>
      <c r="Q367">
        <v>273660</v>
      </c>
      <c r="R367" t="s">
        <v>254</v>
      </c>
      <c r="S367">
        <v>100.2</v>
      </c>
      <c r="T367" t="s">
        <v>181</v>
      </c>
      <c r="AC367" t="str">
        <f>IF(A367="Kumulatif",IFERROR(VLOOKUP(C367,'[1]MASTER KONFIRMASI'!$C:$D,2,0),""),"")</f>
        <v/>
      </c>
      <c r="AD367" t="str">
        <f>IF(A367="Kumulatif",IFERROR(VLOOKUP(C367,'[1]MASTER KONFIRMASI'!$C:$E,3,0),""),"")</f>
        <v/>
      </c>
      <c r="AE367" t="str">
        <f t="shared" si="11"/>
        <v/>
      </c>
      <c r="AF367" t="str">
        <f t="shared" si="12"/>
        <v>Detail-1201-</v>
      </c>
    </row>
    <row r="368" spans="1:32" x14ac:dyDescent="0.25">
      <c r="A368" t="s">
        <v>21</v>
      </c>
      <c r="B368" t="s">
        <v>22</v>
      </c>
      <c r="C368" t="s">
        <v>250</v>
      </c>
      <c r="D368" t="s">
        <v>251</v>
      </c>
      <c r="E368" t="s">
        <v>25</v>
      </c>
      <c r="F368" t="s">
        <v>26</v>
      </c>
      <c r="G368" t="s">
        <v>252</v>
      </c>
      <c r="H368" t="s">
        <v>253</v>
      </c>
      <c r="I368" t="s">
        <v>253</v>
      </c>
      <c r="J368" t="s">
        <v>171</v>
      </c>
      <c r="K368">
        <v>263228</v>
      </c>
      <c r="L368" t="s">
        <v>59</v>
      </c>
      <c r="M368">
        <v>27.98</v>
      </c>
      <c r="N368" t="s">
        <v>181</v>
      </c>
      <c r="O368" t="s">
        <v>253</v>
      </c>
      <c r="P368" t="s">
        <v>171</v>
      </c>
      <c r="Q368">
        <v>263228</v>
      </c>
      <c r="R368" t="s">
        <v>59</v>
      </c>
      <c r="S368">
        <v>27.98</v>
      </c>
      <c r="T368" t="s">
        <v>181</v>
      </c>
      <c r="AC368" t="str">
        <f>IF(A368="Kumulatif",IFERROR(VLOOKUP(C368,'[1]MASTER KONFIRMASI'!$C:$D,2,0),""),"")</f>
        <v/>
      </c>
      <c r="AD368" t="str">
        <f>IF(A368="Kumulatif",IFERROR(VLOOKUP(C368,'[1]MASTER KONFIRMASI'!$C:$E,3,0),""),"")</f>
        <v/>
      </c>
      <c r="AE368" t="str">
        <f t="shared" si="11"/>
        <v/>
      </c>
      <c r="AF368" t="str">
        <f t="shared" si="12"/>
        <v>Detail-1201-</v>
      </c>
    </row>
    <row r="369" spans="1:32" x14ac:dyDescent="0.25">
      <c r="A369" t="s">
        <v>21</v>
      </c>
      <c r="B369" t="s">
        <v>22</v>
      </c>
      <c r="C369" t="s">
        <v>250</v>
      </c>
      <c r="D369" t="s">
        <v>251</v>
      </c>
      <c r="E369" t="s">
        <v>25</v>
      </c>
      <c r="F369" t="s">
        <v>26</v>
      </c>
      <c r="G369" t="s">
        <v>252</v>
      </c>
      <c r="H369" t="s">
        <v>253</v>
      </c>
      <c r="I369" t="s">
        <v>253</v>
      </c>
      <c r="J369" t="s">
        <v>171</v>
      </c>
      <c r="K369">
        <v>273660</v>
      </c>
      <c r="L369" t="s">
        <v>254</v>
      </c>
      <c r="M369">
        <v>5.6</v>
      </c>
      <c r="N369" t="s">
        <v>181</v>
      </c>
      <c r="O369" t="s">
        <v>253</v>
      </c>
      <c r="P369" t="s">
        <v>171</v>
      </c>
      <c r="Q369">
        <v>273660</v>
      </c>
      <c r="R369" t="s">
        <v>254</v>
      </c>
      <c r="S369">
        <v>5.6</v>
      </c>
      <c r="T369" t="s">
        <v>181</v>
      </c>
      <c r="AC369" t="str">
        <f>IF(A369="Kumulatif",IFERROR(VLOOKUP(C369,'[1]MASTER KONFIRMASI'!$C:$D,2,0),""),"")</f>
        <v/>
      </c>
      <c r="AD369" t="str">
        <f>IF(A369="Kumulatif",IFERROR(VLOOKUP(C369,'[1]MASTER KONFIRMASI'!$C:$E,3,0),""),"")</f>
        <v/>
      </c>
      <c r="AE369" t="str">
        <f t="shared" si="11"/>
        <v/>
      </c>
      <c r="AF369" t="str">
        <f t="shared" si="12"/>
        <v>Detail-1201-</v>
      </c>
    </row>
    <row r="370" spans="1:32" x14ac:dyDescent="0.25">
      <c r="A370" s="1" t="s">
        <v>32</v>
      </c>
      <c r="B370" s="1" t="s">
        <v>22</v>
      </c>
      <c r="C370" s="1" t="s">
        <v>250</v>
      </c>
      <c r="D370" s="1" t="s">
        <v>251</v>
      </c>
      <c r="E370" s="1" t="s">
        <v>25</v>
      </c>
      <c r="F370" s="1" t="s">
        <v>26</v>
      </c>
      <c r="G370" s="1" t="s">
        <v>252</v>
      </c>
      <c r="H370" s="1" t="s">
        <v>253</v>
      </c>
      <c r="I370" s="1" t="s">
        <v>253</v>
      </c>
      <c r="J370" s="1"/>
      <c r="K370" s="1"/>
      <c r="L370" s="1"/>
      <c r="M370" s="1">
        <v>137.58000000000001</v>
      </c>
      <c r="N370" s="1" t="s">
        <v>181</v>
      </c>
      <c r="O370" s="1" t="s">
        <v>253</v>
      </c>
      <c r="P370" s="1"/>
      <c r="Q370" s="1"/>
      <c r="R370" s="1"/>
      <c r="S370" s="1">
        <v>137.58000000000001</v>
      </c>
      <c r="T370" s="1" t="s">
        <v>181</v>
      </c>
      <c r="U370" s="1" t="s">
        <v>253</v>
      </c>
      <c r="V370" s="1"/>
      <c r="W370" s="1"/>
      <c r="X370" s="1">
        <v>137.58000000000001</v>
      </c>
      <c r="Y370" s="1" t="s">
        <v>181</v>
      </c>
      <c r="Z370" s="1" t="s">
        <v>33</v>
      </c>
      <c r="AA370" s="1" t="s">
        <v>33</v>
      </c>
      <c r="AB370" s="1" t="s">
        <v>34</v>
      </c>
      <c r="AC370" t="str">
        <f>IF(A370="Kumulatif",IFERROR(VLOOKUP(C370,'[1]MASTER KONFIRMASI'!$C:$D,2,0),""),"")</f>
        <v/>
      </c>
      <c r="AD370" t="str">
        <f>IF(A370="Kumulatif",IFERROR(VLOOKUP(C370,'[1]MASTER KONFIRMASI'!$C:$E,3,0),""),"")</f>
        <v/>
      </c>
      <c r="AE370" t="str">
        <f t="shared" si="11"/>
        <v/>
      </c>
      <c r="AF370" t="str">
        <f t="shared" si="12"/>
        <v>PER UoM-1201-QTY PER UoM SESUAI</v>
      </c>
    </row>
    <row r="371" spans="1:32" x14ac:dyDescent="0.25">
      <c r="A371" s="2" t="s">
        <v>35</v>
      </c>
      <c r="B371" s="2" t="s">
        <v>22</v>
      </c>
      <c r="C371" s="2" t="s">
        <v>250</v>
      </c>
      <c r="D371" s="2" t="s">
        <v>251</v>
      </c>
      <c r="E371" s="2" t="s">
        <v>25</v>
      </c>
      <c r="F371" s="2" t="s">
        <v>26</v>
      </c>
      <c r="G371" s="2" t="s">
        <v>252</v>
      </c>
      <c r="H371" s="2" t="s">
        <v>253</v>
      </c>
      <c r="I371" s="2" t="s">
        <v>253</v>
      </c>
      <c r="J371" s="2"/>
      <c r="K371" s="2"/>
      <c r="L371" s="2"/>
      <c r="M371" s="2">
        <v>137.58000000000001</v>
      </c>
      <c r="N371" s="2"/>
      <c r="O371" s="2" t="s">
        <v>253</v>
      </c>
      <c r="P371" s="2"/>
      <c r="Q371" s="2"/>
      <c r="R371" s="2"/>
      <c r="S371" s="2">
        <v>137.58000000000001</v>
      </c>
      <c r="T371" s="2"/>
      <c r="U371" s="2" t="s">
        <v>253</v>
      </c>
      <c r="V371" s="2"/>
      <c r="W371" s="2"/>
      <c r="X371" s="2">
        <v>137.58000000000001</v>
      </c>
      <c r="Y371" s="2"/>
      <c r="Z371" s="2" t="s">
        <v>33</v>
      </c>
      <c r="AA371" s="2" t="s">
        <v>33</v>
      </c>
      <c r="AB371" s="2" t="s">
        <v>36</v>
      </c>
      <c r="AC371" t="str">
        <f>IF(A371="Kumulatif",IFERROR(VLOOKUP(C371,'[1]MASTER KONFIRMASI'!$C:$D,2,0),""),"")</f>
        <v/>
      </c>
      <c r="AD371" t="str">
        <f>IF(A371="Kumulatif",IFERROR(VLOOKUP(C371,'[1]MASTER KONFIRMASI'!$C:$E,3,0),""),"")</f>
        <v/>
      </c>
      <c r="AE371" t="str">
        <f t="shared" si="11"/>
        <v>SESUAI</v>
      </c>
      <c r="AF371" t="str">
        <f t="shared" si="12"/>
        <v>Kumulatif-1201-SESUAI</v>
      </c>
    </row>
    <row r="372" spans="1:32" x14ac:dyDescent="0.25">
      <c r="A372" t="s">
        <v>21</v>
      </c>
      <c r="B372" t="s">
        <v>22</v>
      </c>
      <c r="C372" t="s">
        <v>255</v>
      </c>
      <c r="D372" t="s">
        <v>256</v>
      </c>
      <c r="E372" t="s">
        <v>25</v>
      </c>
      <c r="F372" t="s">
        <v>26</v>
      </c>
      <c r="G372" t="s">
        <v>257</v>
      </c>
      <c r="H372" t="s">
        <v>253</v>
      </c>
      <c r="I372" t="s">
        <v>253</v>
      </c>
      <c r="J372" t="s">
        <v>29</v>
      </c>
      <c r="K372">
        <v>215934</v>
      </c>
      <c r="L372" t="s">
        <v>59</v>
      </c>
      <c r="M372">
        <v>471</v>
      </c>
      <c r="N372" t="s">
        <v>31</v>
      </c>
      <c r="O372" t="s">
        <v>253</v>
      </c>
      <c r="P372" t="s">
        <v>29</v>
      </c>
      <c r="Q372">
        <v>215934</v>
      </c>
      <c r="R372" t="s">
        <v>59</v>
      </c>
      <c r="S372">
        <v>471</v>
      </c>
      <c r="T372" t="s">
        <v>31</v>
      </c>
      <c r="AC372" t="str">
        <f>IF(A372="Kumulatif",IFERROR(VLOOKUP(C372,'[1]MASTER KONFIRMASI'!$C:$D,2,0),""),"")</f>
        <v/>
      </c>
      <c r="AD372" t="str">
        <f>IF(A372="Kumulatif",IFERROR(VLOOKUP(C372,'[1]MASTER KONFIRMASI'!$C:$E,3,0),""),"")</f>
        <v/>
      </c>
      <c r="AE372" t="str">
        <f t="shared" si="11"/>
        <v/>
      </c>
      <c r="AF372" t="str">
        <f t="shared" si="12"/>
        <v>Detail-1201-</v>
      </c>
    </row>
    <row r="373" spans="1:32" x14ac:dyDescent="0.25">
      <c r="A373" s="1" t="s">
        <v>32</v>
      </c>
      <c r="B373" s="1" t="s">
        <v>22</v>
      </c>
      <c r="C373" s="1" t="s">
        <v>255</v>
      </c>
      <c r="D373" s="1" t="s">
        <v>256</v>
      </c>
      <c r="E373" s="1" t="s">
        <v>25</v>
      </c>
      <c r="F373" s="1" t="s">
        <v>26</v>
      </c>
      <c r="G373" s="1" t="s">
        <v>257</v>
      </c>
      <c r="H373" s="1" t="s">
        <v>253</v>
      </c>
      <c r="I373" s="1" t="s">
        <v>253</v>
      </c>
      <c r="J373" s="1"/>
      <c r="K373" s="1"/>
      <c r="L373" s="1"/>
      <c r="M373" s="1">
        <v>471</v>
      </c>
      <c r="N373" s="1" t="s">
        <v>31</v>
      </c>
      <c r="O373" s="1" t="s">
        <v>253</v>
      </c>
      <c r="P373" s="1"/>
      <c r="Q373" s="1"/>
      <c r="R373" s="1"/>
      <c r="S373" s="1">
        <v>471</v>
      </c>
      <c r="T373" s="1" t="s">
        <v>31</v>
      </c>
      <c r="U373" s="1" t="s">
        <v>253</v>
      </c>
      <c r="V373" s="1"/>
      <c r="W373" s="1"/>
      <c r="X373" s="1">
        <v>471</v>
      </c>
      <c r="Y373" s="1" t="s">
        <v>31</v>
      </c>
      <c r="Z373" s="1" t="s">
        <v>33</v>
      </c>
      <c r="AA373" s="1" t="s">
        <v>33</v>
      </c>
      <c r="AB373" s="1" t="s">
        <v>34</v>
      </c>
      <c r="AC373" t="str">
        <f>IF(A373="Kumulatif",IFERROR(VLOOKUP(C373,'[1]MASTER KONFIRMASI'!$C:$D,2,0),""),"")</f>
        <v/>
      </c>
      <c r="AD373" t="str">
        <f>IF(A373="Kumulatif",IFERROR(VLOOKUP(C373,'[1]MASTER KONFIRMASI'!$C:$E,3,0),""),"")</f>
        <v/>
      </c>
      <c r="AE373" t="str">
        <f t="shared" si="11"/>
        <v/>
      </c>
      <c r="AF373" t="str">
        <f t="shared" si="12"/>
        <v>PER UoM-1201-QTY PER UoM SESUAI</v>
      </c>
    </row>
    <row r="374" spans="1:32" x14ac:dyDescent="0.25">
      <c r="A374" s="2" t="s">
        <v>35</v>
      </c>
      <c r="B374" s="2" t="s">
        <v>22</v>
      </c>
      <c r="C374" s="2" t="s">
        <v>255</v>
      </c>
      <c r="D374" s="2" t="s">
        <v>256</v>
      </c>
      <c r="E374" s="2" t="s">
        <v>25</v>
      </c>
      <c r="F374" s="2" t="s">
        <v>26</v>
      </c>
      <c r="G374" s="2" t="s">
        <v>257</v>
      </c>
      <c r="H374" s="2" t="s">
        <v>253</v>
      </c>
      <c r="I374" s="2" t="s">
        <v>253</v>
      </c>
      <c r="J374" s="2"/>
      <c r="K374" s="2"/>
      <c r="L374" s="2"/>
      <c r="M374" s="2">
        <v>471</v>
      </c>
      <c r="N374" s="2"/>
      <c r="O374" s="2" t="s">
        <v>253</v>
      </c>
      <c r="P374" s="2"/>
      <c r="Q374" s="2"/>
      <c r="R374" s="2"/>
      <c r="S374" s="2">
        <v>471</v>
      </c>
      <c r="T374" s="2"/>
      <c r="U374" s="2" t="s">
        <v>253</v>
      </c>
      <c r="V374" s="2"/>
      <c r="W374" s="2"/>
      <c r="X374" s="2">
        <v>471</v>
      </c>
      <c r="Y374" s="2"/>
      <c r="Z374" s="2" t="s">
        <v>33</v>
      </c>
      <c r="AA374" s="2" t="s">
        <v>33</v>
      </c>
      <c r="AB374" s="2" t="s">
        <v>36</v>
      </c>
      <c r="AC374" t="str">
        <f>IF(A374="Kumulatif",IFERROR(VLOOKUP(C374,'[1]MASTER KONFIRMASI'!$C:$D,2,0),""),"")</f>
        <v/>
      </c>
      <c r="AD374" t="str">
        <f>IF(A374="Kumulatif",IFERROR(VLOOKUP(C374,'[1]MASTER KONFIRMASI'!$C:$E,3,0),""),"")</f>
        <v/>
      </c>
      <c r="AE374" t="str">
        <f t="shared" si="11"/>
        <v>SESUAI</v>
      </c>
      <c r="AF374" t="str">
        <f t="shared" si="12"/>
        <v>Kumulatif-1201-SESUAI</v>
      </c>
    </row>
    <row r="375" spans="1:32" x14ac:dyDescent="0.25">
      <c r="A375" t="s">
        <v>21</v>
      </c>
      <c r="B375" t="s">
        <v>22</v>
      </c>
      <c r="C375" t="s">
        <v>258</v>
      </c>
      <c r="D375" t="s">
        <v>259</v>
      </c>
      <c r="E375" t="s">
        <v>25</v>
      </c>
      <c r="F375" t="s">
        <v>26</v>
      </c>
      <c r="G375" t="s">
        <v>260</v>
      </c>
      <c r="H375" t="s">
        <v>261</v>
      </c>
      <c r="I375" t="s">
        <v>261</v>
      </c>
      <c r="J375" t="s">
        <v>29</v>
      </c>
      <c r="K375">
        <v>215934</v>
      </c>
      <c r="L375" t="s">
        <v>59</v>
      </c>
      <c r="M375">
        <v>183</v>
      </c>
      <c r="N375" t="s">
        <v>31</v>
      </c>
      <c r="O375" t="s">
        <v>261</v>
      </c>
      <c r="P375" t="s">
        <v>29</v>
      </c>
      <c r="Q375">
        <v>215934</v>
      </c>
      <c r="R375" t="s">
        <v>59</v>
      </c>
      <c r="S375">
        <v>183</v>
      </c>
      <c r="T375" t="s">
        <v>31</v>
      </c>
      <c r="AC375" t="str">
        <f>IF(A375="Kumulatif",IFERROR(VLOOKUP(C375,'[1]MASTER KONFIRMASI'!$C:$D,2,0),""),"")</f>
        <v/>
      </c>
      <c r="AD375" t="str">
        <f>IF(A375="Kumulatif",IFERROR(VLOOKUP(C375,'[1]MASTER KONFIRMASI'!$C:$E,3,0),""),"")</f>
        <v/>
      </c>
      <c r="AE375" t="str">
        <f t="shared" si="11"/>
        <v/>
      </c>
      <c r="AF375" t="str">
        <f t="shared" si="12"/>
        <v>Detail-1201-</v>
      </c>
    </row>
    <row r="376" spans="1:32" x14ac:dyDescent="0.25">
      <c r="A376" s="1" t="s">
        <v>32</v>
      </c>
      <c r="B376" s="1" t="s">
        <v>22</v>
      </c>
      <c r="C376" s="1" t="s">
        <v>258</v>
      </c>
      <c r="D376" s="1" t="s">
        <v>259</v>
      </c>
      <c r="E376" s="1" t="s">
        <v>25</v>
      </c>
      <c r="F376" s="1" t="s">
        <v>26</v>
      </c>
      <c r="G376" s="1" t="s">
        <v>260</v>
      </c>
      <c r="H376" s="1" t="s">
        <v>261</v>
      </c>
      <c r="I376" s="1" t="s">
        <v>261</v>
      </c>
      <c r="J376" s="1"/>
      <c r="K376" s="1"/>
      <c r="L376" s="1"/>
      <c r="M376" s="1">
        <v>183</v>
      </c>
      <c r="N376" s="1" t="s">
        <v>31</v>
      </c>
      <c r="O376" s="1" t="s">
        <v>261</v>
      </c>
      <c r="P376" s="1"/>
      <c r="Q376" s="1"/>
      <c r="R376" s="1"/>
      <c r="S376" s="1">
        <v>183</v>
      </c>
      <c r="T376" s="1" t="s">
        <v>31</v>
      </c>
      <c r="U376" s="1" t="s">
        <v>261</v>
      </c>
      <c r="V376" s="1"/>
      <c r="W376" s="1"/>
      <c r="X376" s="1">
        <v>183</v>
      </c>
      <c r="Y376" s="1" t="s">
        <v>31</v>
      </c>
      <c r="Z376" s="1" t="s">
        <v>33</v>
      </c>
      <c r="AA376" s="1" t="s">
        <v>33</v>
      </c>
      <c r="AB376" s="1" t="s">
        <v>34</v>
      </c>
      <c r="AC376" t="str">
        <f>IF(A376="Kumulatif",IFERROR(VLOOKUP(C376,'[1]MASTER KONFIRMASI'!$C:$D,2,0),""),"")</f>
        <v/>
      </c>
      <c r="AD376" t="str">
        <f>IF(A376="Kumulatif",IFERROR(VLOOKUP(C376,'[1]MASTER KONFIRMASI'!$C:$E,3,0),""),"")</f>
        <v/>
      </c>
      <c r="AE376" t="str">
        <f t="shared" si="11"/>
        <v/>
      </c>
      <c r="AF376" t="str">
        <f t="shared" si="12"/>
        <v>PER UoM-1201-QTY PER UoM SESUAI</v>
      </c>
    </row>
    <row r="377" spans="1:32" x14ac:dyDescent="0.25">
      <c r="A377" s="2" t="s">
        <v>35</v>
      </c>
      <c r="B377" s="2" t="s">
        <v>22</v>
      </c>
      <c r="C377" s="2" t="s">
        <v>258</v>
      </c>
      <c r="D377" s="2" t="s">
        <v>259</v>
      </c>
      <c r="E377" s="2" t="s">
        <v>25</v>
      </c>
      <c r="F377" s="2" t="s">
        <v>26</v>
      </c>
      <c r="G377" s="2" t="s">
        <v>260</v>
      </c>
      <c r="H377" s="2" t="s">
        <v>261</v>
      </c>
      <c r="I377" s="2" t="s">
        <v>261</v>
      </c>
      <c r="J377" s="2"/>
      <c r="K377" s="2"/>
      <c r="L377" s="2"/>
      <c r="M377" s="2">
        <v>183</v>
      </c>
      <c r="N377" s="2"/>
      <c r="O377" s="2" t="s">
        <v>261</v>
      </c>
      <c r="P377" s="2"/>
      <c r="Q377" s="2"/>
      <c r="R377" s="2"/>
      <c r="S377" s="2">
        <v>183</v>
      </c>
      <c r="T377" s="2"/>
      <c r="U377" s="2" t="s">
        <v>261</v>
      </c>
      <c r="V377" s="2"/>
      <c r="W377" s="2"/>
      <c r="X377" s="2">
        <v>183</v>
      </c>
      <c r="Y377" s="2"/>
      <c r="Z377" s="2" t="s">
        <v>33</v>
      </c>
      <c r="AA377" s="2" t="s">
        <v>33</v>
      </c>
      <c r="AB377" s="2" t="s">
        <v>36</v>
      </c>
      <c r="AC377" t="str">
        <f>IF(A377="Kumulatif",IFERROR(VLOOKUP(C377,'[1]MASTER KONFIRMASI'!$C:$D,2,0),""),"")</f>
        <v/>
      </c>
      <c r="AD377" t="str">
        <f>IF(A377="Kumulatif",IFERROR(VLOOKUP(C377,'[1]MASTER KONFIRMASI'!$C:$E,3,0),""),"")</f>
        <v/>
      </c>
      <c r="AE377" t="str">
        <f t="shared" si="11"/>
        <v>SESUAI</v>
      </c>
      <c r="AF377" t="str">
        <f t="shared" si="12"/>
        <v>Kumulatif-1201-SESUAI</v>
      </c>
    </row>
    <row r="378" spans="1:32" x14ac:dyDescent="0.25">
      <c r="A378" t="s">
        <v>21</v>
      </c>
      <c r="B378" t="s">
        <v>22</v>
      </c>
      <c r="C378" t="s">
        <v>262</v>
      </c>
      <c r="D378" t="s">
        <v>263</v>
      </c>
      <c r="E378" t="s">
        <v>25</v>
      </c>
      <c r="F378" t="s">
        <v>26</v>
      </c>
      <c r="G378" t="s">
        <v>264</v>
      </c>
      <c r="H378" t="s">
        <v>261</v>
      </c>
      <c r="I378" t="s">
        <v>261</v>
      </c>
      <c r="J378" t="s">
        <v>104</v>
      </c>
      <c r="K378">
        <v>268947</v>
      </c>
      <c r="L378" t="s">
        <v>265</v>
      </c>
      <c r="M378">
        <v>6</v>
      </c>
      <c r="N378" t="s">
        <v>31</v>
      </c>
      <c r="O378" t="s">
        <v>261</v>
      </c>
      <c r="P378" t="s">
        <v>104</v>
      </c>
      <c r="Q378">
        <v>268947</v>
      </c>
      <c r="R378" t="s">
        <v>265</v>
      </c>
      <c r="S378">
        <v>6</v>
      </c>
      <c r="T378" t="s">
        <v>31</v>
      </c>
      <c r="AC378" t="str">
        <f>IF(A378="Kumulatif",IFERROR(VLOOKUP(C378,'[1]MASTER KONFIRMASI'!$C:$D,2,0),""),"")</f>
        <v/>
      </c>
      <c r="AD378" t="str">
        <f>IF(A378="Kumulatif",IFERROR(VLOOKUP(C378,'[1]MASTER KONFIRMASI'!$C:$E,3,0),""),"")</f>
        <v/>
      </c>
      <c r="AE378" t="str">
        <f t="shared" si="11"/>
        <v/>
      </c>
      <c r="AF378" t="str">
        <f t="shared" si="12"/>
        <v>Detail-1201-</v>
      </c>
    </row>
    <row r="379" spans="1:32" x14ac:dyDescent="0.25">
      <c r="A379" s="1" t="s">
        <v>32</v>
      </c>
      <c r="B379" s="1" t="s">
        <v>22</v>
      </c>
      <c r="C379" s="1" t="s">
        <v>262</v>
      </c>
      <c r="D379" s="1" t="s">
        <v>263</v>
      </c>
      <c r="E379" s="1" t="s">
        <v>25</v>
      </c>
      <c r="F379" s="1" t="s">
        <v>26</v>
      </c>
      <c r="G379" s="1" t="s">
        <v>264</v>
      </c>
      <c r="H379" s="1" t="s">
        <v>261</v>
      </c>
      <c r="I379" s="1" t="s">
        <v>261</v>
      </c>
      <c r="J379" s="1"/>
      <c r="K379" s="1"/>
      <c r="L379" s="1"/>
      <c r="M379" s="1">
        <v>6</v>
      </c>
      <c r="N379" s="1" t="s">
        <v>31</v>
      </c>
      <c r="O379" s="1" t="s">
        <v>261</v>
      </c>
      <c r="P379" s="1"/>
      <c r="Q379" s="1"/>
      <c r="R379" s="1"/>
      <c r="S379" s="1">
        <v>6</v>
      </c>
      <c r="T379" s="1" t="s">
        <v>31</v>
      </c>
      <c r="U379" s="1" t="s">
        <v>261</v>
      </c>
      <c r="V379" s="1"/>
      <c r="W379" s="1"/>
      <c r="X379" s="1">
        <v>6</v>
      </c>
      <c r="Y379" s="1" t="s">
        <v>31</v>
      </c>
      <c r="Z379" s="1" t="s">
        <v>33</v>
      </c>
      <c r="AA379" s="1" t="s">
        <v>33</v>
      </c>
      <c r="AB379" s="1" t="s">
        <v>34</v>
      </c>
      <c r="AC379" t="str">
        <f>IF(A379="Kumulatif",IFERROR(VLOOKUP(C379,'[1]MASTER KONFIRMASI'!$C:$D,2,0),""),"")</f>
        <v/>
      </c>
      <c r="AD379" t="str">
        <f>IF(A379="Kumulatif",IFERROR(VLOOKUP(C379,'[1]MASTER KONFIRMASI'!$C:$E,3,0),""),"")</f>
        <v/>
      </c>
      <c r="AE379" t="str">
        <f t="shared" si="11"/>
        <v/>
      </c>
      <c r="AF379" t="str">
        <f t="shared" si="12"/>
        <v>PER UoM-1201-QTY PER UoM SESUAI</v>
      </c>
    </row>
    <row r="380" spans="1:32" x14ac:dyDescent="0.25">
      <c r="A380" s="2" t="s">
        <v>35</v>
      </c>
      <c r="B380" s="2" t="s">
        <v>22</v>
      </c>
      <c r="C380" s="2" t="s">
        <v>262</v>
      </c>
      <c r="D380" s="2" t="s">
        <v>263</v>
      </c>
      <c r="E380" s="2" t="s">
        <v>25</v>
      </c>
      <c r="F380" s="2" t="s">
        <v>26</v>
      </c>
      <c r="G380" s="2" t="s">
        <v>264</v>
      </c>
      <c r="H380" s="2" t="s">
        <v>261</v>
      </c>
      <c r="I380" s="2" t="s">
        <v>261</v>
      </c>
      <c r="J380" s="2"/>
      <c r="K380" s="2"/>
      <c r="L380" s="2"/>
      <c r="M380" s="2">
        <v>6</v>
      </c>
      <c r="N380" s="2"/>
      <c r="O380" s="2" t="s">
        <v>261</v>
      </c>
      <c r="P380" s="2"/>
      <c r="Q380" s="2"/>
      <c r="R380" s="2"/>
      <c r="S380" s="2">
        <v>6</v>
      </c>
      <c r="T380" s="2"/>
      <c r="U380" s="2" t="s">
        <v>261</v>
      </c>
      <c r="V380" s="2"/>
      <c r="W380" s="2"/>
      <c r="X380" s="2">
        <v>6</v>
      </c>
      <c r="Y380" s="2"/>
      <c r="Z380" s="2" t="s">
        <v>33</v>
      </c>
      <c r="AA380" s="2" t="s">
        <v>33</v>
      </c>
      <c r="AB380" s="2" t="s">
        <v>36</v>
      </c>
      <c r="AC380" t="str">
        <f>IF(A380="Kumulatif",IFERROR(VLOOKUP(C380,'[1]MASTER KONFIRMASI'!$C:$D,2,0),""),"")</f>
        <v/>
      </c>
      <c r="AD380" t="str">
        <f>IF(A380="Kumulatif",IFERROR(VLOOKUP(C380,'[1]MASTER KONFIRMASI'!$C:$E,3,0),""),"")</f>
        <v/>
      </c>
      <c r="AE380" t="str">
        <f t="shared" si="11"/>
        <v>SESUAI</v>
      </c>
      <c r="AF380" t="str">
        <f t="shared" si="12"/>
        <v>Kumulatif-1201-SESUAI</v>
      </c>
    </row>
    <row r="381" spans="1:32" x14ac:dyDescent="0.25">
      <c r="A381" t="s">
        <v>21</v>
      </c>
      <c r="B381" t="s">
        <v>22</v>
      </c>
      <c r="C381" t="s">
        <v>266</v>
      </c>
      <c r="D381" t="s">
        <v>267</v>
      </c>
      <c r="E381" t="s">
        <v>25</v>
      </c>
      <c r="F381" t="s">
        <v>26</v>
      </c>
      <c r="G381" t="s">
        <v>268</v>
      </c>
      <c r="H381" t="s">
        <v>269</v>
      </c>
      <c r="I381" t="s">
        <v>269</v>
      </c>
      <c r="J381" t="s">
        <v>29</v>
      </c>
      <c r="K381">
        <v>215934</v>
      </c>
      <c r="L381" t="s">
        <v>59</v>
      </c>
      <c r="M381">
        <v>193</v>
      </c>
      <c r="N381" t="s">
        <v>31</v>
      </c>
      <c r="O381" t="s">
        <v>269</v>
      </c>
      <c r="P381" t="s">
        <v>29</v>
      </c>
      <c r="Q381">
        <v>215934</v>
      </c>
      <c r="R381" t="s">
        <v>59</v>
      </c>
      <c r="S381">
        <v>193</v>
      </c>
      <c r="T381" t="s">
        <v>31</v>
      </c>
      <c r="AC381" t="str">
        <f>IF(A381="Kumulatif",IFERROR(VLOOKUP(C381,'[1]MASTER KONFIRMASI'!$C:$D,2,0),""),"")</f>
        <v/>
      </c>
      <c r="AD381" t="str">
        <f>IF(A381="Kumulatif",IFERROR(VLOOKUP(C381,'[1]MASTER KONFIRMASI'!$C:$E,3,0),""),"")</f>
        <v/>
      </c>
      <c r="AE381" t="str">
        <f t="shared" si="11"/>
        <v/>
      </c>
      <c r="AF381" t="str">
        <f t="shared" si="12"/>
        <v>Detail-1201-</v>
      </c>
    </row>
    <row r="382" spans="1:32" x14ac:dyDescent="0.25">
      <c r="A382" s="1" t="s">
        <v>32</v>
      </c>
      <c r="B382" s="1" t="s">
        <v>22</v>
      </c>
      <c r="C382" s="1" t="s">
        <v>266</v>
      </c>
      <c r="D382" s="1" t="s">
        <v>267</v>
      </c>
      <c r="E382" s="1" t="s">
        <v>25</v>
      </c>
      <c r="F382" s="1" t="s">
        <v>26</v>
      </c>
      <c r="G382" s="1" t="s">
        <v>268</v>
      </c>
      <c r="H382" s="1" t="s">
        <v>269</v>
      </c>
      <c r="I382" s="1" t="s">
        <v>269</v>
      </c>
      <c r="J382" s="1"/>
      <c r="K382" s="1"/>
      <c r="L382" s="1"/>
      <c r="M382" s="1">
        <v>193</v>
      </c>
      <c r="N382" s="1" t="s">
        <v>31</v>
      </c>
      <c r="O382" s="1" t="s">
        <v>269</v>
      </c>
      <c r="P382" s="1"/>
      <c r="Q382" s="1"/>
      <c r="R382" s="1"/>
      <c r="S382" s="1">
        <v>193</v>
      </c>
      <c r="T382" s="1" t="s">
        <v>31</v>
      </c>
      <c r="U382" s="1" t="s">
        <v>269</v>
      </c>
      <c r="V382" s="1"/>
      <c r="W382" s="1"/>
      <c r="X382" s="1">
        <v>193</v>
      </c>
      <c r="Y382" s="1" t="s">
        <v>31</v>
      </c>
      <c r="Z382" s="1" t="s">
        <v>33</v>
      </c>
      <c r="AA382" s="1" t="s">
        <v>33</v>
      </c>
      <c r="AB382" s="1" t="s">
        <v>34</v>
      </c>
      <c r="AC382" t="str">
        <f>IF(A382="Kumulatif",IFERROR(VLOOKUP(C382,'[1]MASTER KONFIRMASI'!$C:$D,2,0),""),"")</f>
        <v/>
      </c>
      <c r="AD382" t="str">
        <f>IF(A382="Kumulatif",IFERROR(VLOOKUP(C382,'[1]MASTER KONFIRMASI'!$C:$E,3,0),""),"")</f>
        <v/>
      </c>
      <c r="AE382" t="str">
        <f t="shared" si="11"/>
        <v/>
      </c>
      <c r="AF382" t="str">
        <f t="shared" si="12"/>
        <v>PER UoM-1201-QTY PER UoM SESUAI</v>
      </c>
    </row>
    <row r="383" spans="1:32" x14ac:dyDescent="0.25">
      <c r="A383" s="2" t="s">
        <v>35</v>
      </c>
      <c r="B383" s="2" t="s">
        <v>22</v>
      </c>
      <c r="C383" s="2" t="s">
        <v>266</v>
      </c>
      <c r="D383" s="2" t="s">
        <v>267</v>
      </c>
      <c r="E383" s="2" t="s">
        <v>25</v>
      </c>
      <c r="F383" s="2" t="s">
        <v>26</v>
      </c>
      <c r="G383" s="2" t="s">
        <v>268</v>
      </c>
      <c r="H383" s="2" t="s">
        <v>269</v>
      </c>
      <c r="I383" s="2" t="s">
        <v>269</v>
      </c>
      <c r="J383" s="2"/>
      <c r="K383" s="2"/>
      <c r="L383" s="2"/>
      <c r="M383" s="2">
        <v>193</v>
      </c>
      <c r="N383" s="2"/>
      <c r="O383" s="2" t="s">
        <v>269</v>
      </c>
      <c r="P383" s="2"/>
      <c r="Q383" s="2"/>
      <c r="R383" s="2"/>
      <c r="S383" s="2">
        <v>193</v>
      </c>
      <c r="T383" s="2"/>
      <c r="U383" s="2" t="s">
        <v>269</v>
      </c>
      <c r="V383" s="2"/>
      <c r="W383" s="2"/>
      <c r="X383" s="2">
        <v>193</v>
      </c>
      <c r="Y383" s="2"/>
      <c r="Z383" s="2" t="s">
        <v>33</v>
      </c>
      <c r="AA383" s="2" t="s">
        <v>33</v>
      </c>
      <c r="AB383" s="2" t="s">
        <v>36</v>
      </c>
      <c r="AC383" t="str">
        <f>IF(A383="Kumulatif",IFERROR(VLOOKUP(C383,'[1]MASTER KONFIRMASI'!$C:$D,2,0),""),"")</f>
        <v/>
      </c>
      <c r="AD383" t="str">
        <f>IF(A383="Kumulatif",IFERROR(VLOOKUP(C383,'[1]MASTER KONFIRMASI'!$C:$E,3,0),""),"")</f>
        <v/>
      </c>
      <c r="AE383" t="str">
        <f t="shared" si="11"/>
        <v>SESUAI</v>
      </c>
      <c r="AF383" t="str">
        <f t="shared" si="12"/>
        <v>Kumulatif-1201-SESUAI</v>
      </c>
    </row>
    <row r="384" spans="1:32" x14ac:dyDescent="0.25">
      <c r="A384" t="s">
        <v>21</v>
      </c>
      <c r="B384" t="s">
        <v>22</v>
      </c>
      <c r="C384" t="s">
        <v>270</v>
      </c>
      <c r="D384" t="s">
        <v>271</v>
      </c>
      <c r="E384" t="s">
        <v>25</v>
      </c>
      <c r="F384" t="s">
        <v>26</v>
      </c>
      <c r="G384" t="s">
        <v>272</v>
      </c>
      <c r="H384" t="s">
        <v>273</v>
      </c>
      <c r="I384" t="s">
        <v>273</v>
      </c>
      <c r="J384" t="s">
        <v>29</v>
      </c>
      <c r="K384">
        <v>286469</v>
      </c>
      <c r="L384" t="s">
        <v>30</v>
      </c>
      <c r="M384">
        <v>607</v>
      </c>
      <c r="N384" t="s">
        <v>31</v>
      </c>
      <c r="O384" t="s">
        <v>273</v>
      </c>
      <c r="P384" t="s">
        <v>29</v>
      </c>
      <c r="Q384">
        <v>286469</v>
      </c>
      <c r="R384" t="s">
        <v>30</v>
      </c>
      <c r="S384">
        <v>607</v>
      </c>
      <c r="T384" t="s">
        <v>31</v>
      </c>
      <c r="AC384" t="str">
        <f>IF(A384="Kumulatif",IFERROR(VLOOKUP(C384,'[1]MASTER KONFIRMASI'!$C:$D,2,0),""),"")</f>
        <v/>
      </c>
      <c r="AD384" t="str">
        <f>IF(A384="Kumulatif",IFERROR(VLOOKUP(C384,'[1]MASTER KONFIRMASI'!$C:$E,3,0),""),"")</f>
        <v/>
      </c>
      <c r="AE384" t="str">
        <f t="shared" si="11"/>
        <v/>
      </c>
      <c r="AF384" t="str">
        <f t="shared" si="12"/>
        <v>Detail-1201-</v>
      </c>
    </row>
    <row r="385" spans="1:32" x14ac:dyDescent="0.25">
      <c r="A385" s="1" t="s">
        <v>32</v>
      </c>
      <c r="B385" s="1" t="s">
        <v>22</v>
      </c>
      <c r="C385" s="1" t="s">
        <v>270</v>
      </c>
      <c r="D385" s="1" t="s">
        <v>271</v>
      </c>
      <c r="E385" s="1" t="s">
        <v>25</v>
      </c>
      <c r="F385" s="1" t="s">
        <v>26</v>
      </c>
      <c r="G385" s="1" t="s">
        <v>272</v>
      </c>
      <c r="H385" s="1" t="s">
        <v>273</v>
      </c>
      <c r="I385" s="1" t="s">
        <v>273</v>
      </c>
      <c r="J385" s="1"/>
      <c r="K385" s="1"/>
      <c r="L385" s="1"/>
      <c r="M385" s="1">
        <v>607</v>
      </c>
      <c r="N385" s="1" t="s">
        <v>31</v>
      </c>
      <c r="O385" s="1" t="s">
        <v>273</v>
      </c>
      <c r="P385" s="1"/>
      <c r="Q385" s="1"/>
      <c r="R385" s="1"/>
      <c r="S385" s="1">
        <v>607</v>
      </c>
      <c r="T385" s="1" t="s">
        <v>31</v>
      </c>
      <c r="U385" s="1" t="s">
        <v>273</v>
      </c>
      <c r="V385" s="1"/>
      <c r="W385" s="1"/>
      <c r="X385" s="1">
        <v>607</v>
      </c>
      <c r="Y385" s="1" t="s">
        <v>31</v>
      </c>
      <c r="Z385" s="1" t="s">
        <v>33</v>
      </c>
      <c r="AA385" s="1" t="s">
        <v>33</v>
      </c>
      <c r="AB385" s="1" t="s">
        <v>34</v>
      </c>
      <c r="AC385" t="str">
        <f>IF(A385="Kumulatif",IFERROR(VLOOKUP(C385,'[1]MASTER KONFIRMASI'!$C:$D,2,0),""),"")</f>
        <v/>
      </c>
      <c r="AD385" t="str">
        <f>IF(A385="Kumulatif",IFERROR(VLOOKUP(C385,'[1]MASTER KONFIRMASI'!$C:$E,3,0),""),"")</f>
        <v/>
      </c>
      <c r="AE385" t="str">
        <f t="shared" si="11"/>
        <v/>
      </c>
      <c r="AF385" t="str">
        <f t="shared" si="12"/>
        <v>PER UoM-1201-QTY PER UoM SESUAI</v>
      </c>
    </row>
    <row r="386" spans="1:32" x14ac:dyDescent="0.25">
      <c r="A386" s="2" t="s">
        <v>35</v>
      </c>
      <c r="B386" s="2" t="s">
        <v>22</v>
      </c>
      <c r="C386" s="2" t="s">
        <v>270</v>
      </c>
      <c r="D386" s="2" t="s">
        <v>271</v>
      </c>
      <c r="E386" s="2" t="s">
        <v>25</v>
      </c>
      <c r="F386" s="2" t="s">
        <v>26</v>
      </c>
      <c r="G386" s="2" t="s">
        <v>272</v>
      </c>
      <c r="H386" s="2" t="s">
        <v>273</v>
      </c>
      <c r="I386" s="2" t="s">
        <v>273</v>
      </c>
      <c r="J386" s="2"/>
      <c r="K386" s="2"/>
      <c r="L386" s="2"/>
      <c r="M386" s="2">
        <v>607</v>
      </c>
      <c r="N386" s="2"/>
      <c r="O386" s="2" t="s">
        <v>273</v>
      </c>
      <c r="P386" s="2"/>
      <c r="Q386" s="2"/>
      <c r="R386" s="2"/>
      <c r="S386" s="2">
        <v>607</v>
      </c>
      <c r="T386" s="2"/>
      <c r="U386" s="2" t="s">
        <v>273</v>
      </c>
      <c r="V386" s="2"/>
      <c r="W386" s="2"/>
      <c r="X386" s="2">
        <v>607</v>
      </c>
      <c r="Y386" s="2"/>
      <c r="Z386" s="2" t="s">
        <v>33</v>
      </c>
      <c r="AA386" s="2" t="s">
        <v>33</v>
      </c>
      <c r="AB386" s="2" t="s">
        <v>36</v>
      </c>
      <c r="AC386" t="str">
        <f>IF(A386="Kumulatif",IFERROR(VLOOKUP(C386,'[1]MASTER KONFIRMASI'!$C:$D,2,0),""),"")</f>
        <v/>
      </c>
      <c r="AD386" t="str">
        <f>IF(A386="Kumulatif",IFERROR(VLOOKUP(C386,'[1]MASTER KONFIRMASI'!$C:$E,3,0),""),"")</f>
        <v/>
      </c>
      <c r="AE386" t="str">
        <f t="shared" si="11"/>
        <v>SESUAI</v>
      </c>
      <c r="AF386" t="str">
        <f t="shared" si="12"/>
        <v>Kumulatif-1201-SESUAI</v>
      </c>
    </row>
    <row r="387" spans="1:32" x14ac:dyDescent="0.25">
      <c r="A387" t="s">
        <v>21</v>
      </c>
      <c r="B387" t="s">
        <v>22</v>
      </c>
      <c r="C387" t="s">
        <v>274</v>
      </c>
      <c r="D387" t="s">
        <v>275</v>
      </c>
      <c r="E387" t="s">
        <v>25</v>
      </c>
      <c r="F387" t="s">
        <v>26</v>
      </c>
      <c r="G387" t="s">
        <v>276</v>
      </c>
      <c r="H387" t="s">
        <v>273</v>
      </c>
      <c r="I387" t="s">
        <v>273</v>
      </c>
      <c r="J387" t="s">
        <v>29</v>
      </c>
      <c r="K387">
        <v>286469</v>
      </c>
      <c r="L387" t="s">
        <v>30</v>
      </c>
      <c r="M387">
        <v>273</v>
      </c>
      <c r="N387" t="s">
        <v>31</v>
      </c>
      <c r="O387" t="s">
        <v>273</v>
      </c>
      <c r="P387" t="s">
        <v>29</v>
      </c>
      <c r="Q387">
        <v>286469</v>
      </c>
      <c r="R387" t="s">
        <v>30</v>
      </c>
      <c r="S387">
        <v>273</v>
      </c>
      <c r="T387" t="s">
        <v>31</v>
      </c>
      <c r="AC387" t="str">
        <f>IF(A387="Kumulatif",IFERROR(VLOOKUP(C387,'[1]MASTER KONFIRMASI'!$C:$D,2,0),""),"")</f>
        <v/>
      </c>
      <c r="AD387" t="str">
        <f>IF(A387="Kumulatif",IFERROR(VLOOKUP(C387,'[1]MASTER KONFIRMASI'!$C:$E,3,0),""),"")</f>
        <v/>
      </c>
      <c r="AE387" t="str">
        <f t="shared" ref="AE387:AE450" si="13">IF(A387&lt;&gt;"Kumulatif","",IF(AND(A387="Kumulatif",AB387="SESUAI"),"SESUAI",IF(AND(A387="Kumulatif",AB387&lt;&gt;"SESUAI",AD387="KONFIRMASI DITERIMA"),"SESUAI",IF(AND(A387="Kumulatif",AB387&lt;&gt;"SESUAI",OR(AD387&lt;&gt;"KONFIRMASI DITERIMA",AD387="")),"TIDAK SESUAI","CEK"))))</f>
        <v/>
      </c>
      <c r="AF387" t="str">
        <f t="shared" si="12"/>
        <v>Detail-1201-</v>
      </c>
    </row>
    <row r="388" spans="1:32" x14ac:dyDescent="0.25">
      <c r="A388" s="1" t="s">
        <v>32</v>
      </c>
      <c r="B388" s="1" t="s">
        <v>22</v>
      </c>
      <c r="C388" s="1" t="s">
        <v>274</v>
      </c>
      <c r="D388" s="1" t="s">
        <v>275</v>
      </c>
      <c r="E388" s="1" t="s">
        <v>25</v>
      </c>
      <c r="F388" s="1" t="s">
        <v>26</v>
      </c>
      <c r="G388" s="1" t="s">
        <v>276</v>
      </c>
      <c r="H388" s="1" t="s">
        <v>273</v>
      </c>
      <c r="I388" s="1" t="s">
        <v>273</v>
      </c>
      <c r="J388" s="1"/>
      <c r="K388" s="1"/>
      <c r="L388" s="1"/>
      <c r="M388" s="1">
        <v>273</v>
      </c>
      <c r="N388" s="1" t="s">
        <v>31</v>
      </c>
      <c r="O388" s="1" t="s">
        <v>273</v>
      </c>
      <c r="P388" s="1"/>
      <c r="Q388" s="1"/>
      <c r="R388" s="1"/>
      <c r="S388" s="1">
        <v>273</v>
      </c>
      <c r="T388" s="1" t="s">
        <v>31</v>
      </c>
      <c r="U388" s="1" t="s">
        <v>273</v>
      </c>
      <c r="V388" s="1"/>
      <c r="W388" s="1"/>
      <c r="X388" s="1">
        <v>273</v>
      </c>
      <c r="Y388" s="1" t="s">
        <v>31</v>
      </c>
      <c r="Z388" s="1" t="s">
        <v>33</v>
      </c>
      <c r="AA388" s="1" t="s">
        <v>33</v>
      </c>
      <c r="AB388" s="1" t="s">
        <v>34</v>
      </c>
      <c r="AC388" t="str">
        <f>IF(A388="Kumulatif",IFERROR(VLOOKUP(C388,'[1]MASTER KONFIRMASI'!$C:$D,2,0),""),"")</f>
        <v/>
      </c>
      <c r="AD388" t="str">
        <f>IF(A388="Kumulatif",IFERROR(VLOOKUP(C388,'[1]MASTER KONFIRMASI'!$C:$E,3,0),""),"")</f>
        <v/>
      </c>
      <c r="AE388" t="str">
        <f t="shared" si="13"/>
        <v/>
      </c>
      <c r="AF388" t="str">
        <f t="shared" ref="AF388:AF451" si="14">A388&amp;"-"&amp;LEFT(TRIM(B388),4)&amp;"-"&amp;AB388</f>
        <v>PER UoM-1201-QTY PER UoM SESUAI</v>
      </c>
    </row>
    <row r="389" spans="1:32" x14ac:dyDescent="0.25">
      <c r="A389" s="2" t="s">
        <v>35</v>
      </c>
      <c r="B389" s="2" t="s">
        <v>22</v>
      </c>
      <c r="C389" s="2" t="s">
        <v>274</v>
      </c>
      <c r="D389" s="2" t="s">
        <v>275</v>
      </c>
      <c r="E389" s="2" t="s">
        <v>25</v>
      </c>
      <c r="F389" s="2" t="s">
        <v>26</v>
      </c>
      <c r="G389" s="2" t="s">
        <v>276</v>
      </c>
      <c r="H389" s="2" t="s">
        <v>273</v>
      </c>
      <c r="I389" s="2" t="s">
        <v>273</v>
      </c>
      <c r="J389" s="2"/>
      <c r="K389" s="2"/>
      <c r="L389" s="2"/>
      <c r="M389" s="2">
        <v>273</v>
      </c>
      <c r="N389" s="2"/>
      <c r="O389" s="2" t="s">
        <v>273</v>
      </c>
      <c r="P389" s="2"/>
      <c r="Q389" s="2"/>
      <c r="R389" s="2"/>
      <c r="S389" s="2">
        <v>273</v>
      </c>
      <c r="T389" s="2"/>
      <c r="U389" s="2" t="s">
        <v>273</v>
      </c>
      <c r="V389" s="2"/>
      <c r="W389" s="2"/>
      <c r="X389" s="2">
        <v>273</v>
      </c>
      <c r="Y389" s="2"/>
      <c r="Z389" s="2" t="s">
        <v>33</v>
      </c>
      <c r="AA389" s="2" t="s">
        <v>33</v>
      </c>
      <c r="AB389" s="2" t="s">
        <v>36</v>
      </c>
      <c r="AC389" t="str">
        <f>IF(A389="Kumulatif",IFERROR(VLOOKUP(C389,'[1]MASTER KONFIRMASI'!$C:$D,2,0),""),"")</f>
        <v/>
      </c>
      <c r="AD389" t="str">
        <f>IF(A389="Kumulatif",IFERROR(VLOOKUP(C389,'[1]MASTER KONFIRMASI'!$C:$E,3,0),""),"")</f>
        <v/>
      </c>
      <c r="AE389" t="str">
        <f t="shared" si="13"/>
        <v>SESUAI</v>
      </c>
      <c r="AF389" t="str">
        <f t="shared" si="14"/>
        <v>Kumulatif-1201-SESUAI</v>
      </c>
    </row>
    <row r="390" spans="1:32" x14ac:dyDescent="0.25">
      <c r="A390" t="s">
        <v>21</v>
      </c>
      <c r="B390" t="s">
        <v>22</v>
      </c>
      <c r="C390" t="s">
        <v>277</v>
      </c>
      <c r="D390" t="s">
        <v>278</v>
      </c>
      <c r="E390" t="s">
        <v>25</v>
      </c>
      <c r="F390" t="s">
        <v>26</v>
      </c>
      <c r="G390" t="s">
        <v>279</v>
      </c>
      <c r="H390" t="s">
        <v>273</v>
      </c>
      <c r="I390" t="s">
        <v>273</v>
      </c>
      <c r="J390" t="s">
        <v>29</v>
      </c>
      <c r="K390">
        <v>215934</v>
      </c>
      <c r="L390" t="s">
        <v>59</v>
      </c>
      <c r="M390">
        <v>471</v>
      </c>
      <c r="N390" t="s">
        <v>31</v>
      </c>
      <c r="O390" t="s">
        <v>273</v>
      </c>
      <c r="P390" t="s">
        <v>29</v>
      </c>
      <c r="Q390">
        <v>215934</v>
      </c>
      <c r="R390" t="s">
        <v>59</v>
      </c>
      <c r="S390">
        <v>471</v>
      </c>
      <c r="T390" t="s">
        <v>31</v>
      </c>
      <c r="AC390" t="str">
        <f>IF(A390="Kumulatif",IFERROR(VLOOKUP(C390,'[1]MASTER KONFIRMASI'!$C:$D,2,0),""),"")</f>
        <v/>
      </c>
      <c r="AD390" t="str">
        <f>IF(A390="Kumulatif",IFERROR(VLOOKUP(C390,'[1]MASTER KONFIRMASI'!$C:$E,3,0),""),"")</f>
        <v/>
      </c>
      <c r="AE390" t="str">
        <f t="shared" si="13"/>
        <v/>
      </c>
      <c r="AF390" t="str">
        <f t="shared" si="14"/>
        <v>Detail-1201-</v>
      </c>
    </row>
    <row r="391" spans="1:32" x14ac:dyDescent="0.25">
      <c r="A391" s="1" t="s">
        <v>32</v>
      </c>
      <c r="B391" s="1" t="s">
        <v>22</v>
      </c>
      <c r="C391" s="1" t="s">
        <v>277</v>
      </c>
      <c r="D391" s="1" t="s">
        <v>278</v>
      </c>
      <c r="E391" s="1" t="s">
        <v>25</v>
      </c>
      <c r="F391" s="1" t="s">
        <v>26</v>
      </c>
      <c r="G391" s="1" t="s">
        <v>279</v>
      </c>
      <c r="H391" s="1" t="s">
        <v>273</v>
      </c>
      <c r="I391" s="1" t="s">
        <v>273</v>
      </c>
      <c r="J391" s="1"/>
      <c r="K391" s="1"/>
      <c r="L391" s="1"/>
      <c r="M391" s="1">
        <v>471</v>
      </c>
      <c r="N391" s="1" t="s">
        <v>31</v>
      </c>
      <c r="O391" s="1" t="s">
        <v>273</v>
      </c>
      <c r="P391" s="1"/>
      <c r="Q391" s="1"/>
      <c r="R391" s="1"/>
      <c r="S391" s="1">
        <v>471</v>
      </c>
      <c r="T391" s="1" t="s">
        <v>31</v>
      </c>
      <c r="U391" s="1" t="s">
        <v>273</v>
      </c>
      <c r="V391" s="1"/>
      <c r="W391" s="1"/>
      <c r="X391" s="1">
        <v>471</v>
      </c>
      <c r="Y391" s="1" t="s">
        <v>31</v>
      </c>
      <c r="Z391" s="1" t="s">
        <v>33</v>
      </c>
      <c r="AA391" s="1" t="s">
        <v>33</v>
      </c>
      <c r="AB391" s="1" t="s">
        <v>34</v>
      </c>
      <c r="AC391" t="str">
        <f>IF(A391="Kumulatif",IFERROR(VLOOKUP(C391,'[1]MASTER KONFIRMASI'!$C:$D,2,0),""),"")</f>
        <v/>
      </c>
      <c r="AD391" t="str">
        <f>IF(A391="Kumulatif",IFERROR(VLOOKUP(C391,'[1]MASTER KONFIRMASI'!$C:$E,3,0),""),"")</f>
        <v/>
      </c>
      <c r="AE391" t="str">
        <f t="shared" si="13"/>
        <v/>
      </c>
      <c r="AF391" t="str">
        <f t="shared" si="14"/>
        <v>PER UoM-1201-QTY PER UoM SESUAI</v>
      </c>
    </row>
    <row r="392" spans="1:32" x14ac:dyDescent="0.25">
      <c r="A392" s="2" t="s">
        <v>35</v>
      </c>
      <c r="B392" s="2" t="s">
        <v>22</v>
      </c>
      <c r="C392" s="2" t="s">
        <v>277</v>
      </c>
      <c r="D392" s="2" t="s">
        <v>278</v>
      </c>
      <c r="E392" s="2" t="s">
        <v>25</v>
      </c>
      <c r="F392" s="2" t="s">
        <v>26</v>
      </c>
      <c r="G392" s="2" t="s">
        <v>279</v>
      </c>
      <c r="H392" s="2" t="s">
        <v>273</v>
      </c>
      <c r="I392" s="2" t="s">
        <v>273</v>
      </c>
      <c r="J392" s="2"/>
      <c r="K392" s="2"/>
      <c r="L392" s="2"/>
      <c r="M392" s="2">
        <v>471</v>
      </c>
      <c r="N392" s="2"/>
      <c r="O392" s="2" t="s">
        <v>273</v>
      </c>
      <c r="P392" s="2"/>
      <c r="Q392" s="2"/>
      <c r="R392" s="2"/>
      <c r="S392" s="2">
        <v>471</v>
      </c>
      <c r="T392" s="2"/>
      <c r="U392" s="2" t="s">
        <v>273</v>
      </c>
      <c r="V392" s="2"/>
      <c r="W392" s="2"/>
      <c r="X392" s="2">
        <v>471</v>
      </c>
      <c r="Y392" s="2"/>
      <c r="Z392" s="2" t="s">
        <v>33</v>
      </c>
      <c r="AA392" s="2" t="s">
        <v>33</v>
      </c>
      <c r="AB392" s="2" t="s">
        <v>36</v>
      </c>
      <c r="AC392" t="str">
        <f>IF(A392="Kumulatif",IFERROR(VLOOKUP(C392,'[1]MASTER KONFIRMASI'!$C:$D,2,0),""),"")</f>
        <v/>
      </c>
      <c r="AD392" t="str">
        <f>IF(A392="Kumulatif",IFERROR(VLOOKUP(C392,'[1]MASTER KONFIRMASI'!$C:$E,3,0),""),"")</f>
        <v/>
      </c>
      <c r="AE392" t="str">
        <f t="shared" si="13"/>
        <v>SESUAI</v>
      </c>
      <c r="AF392" t="str">
        <f t="shared" si="14"/>
        <v>Kumulatif-1201-SESUAI</v>
      </c>
    </row>
    <row r="393" spans="1:32" x14ac:dyDescent="0.25">
      <c r="A393" t="s">
        <v>21</v>
      </c>
      <c r="B393" t="s">
        <v>22</v>
      </c>
      <c r="C393" t="s">
        <v>280</v>
      </c>
      <c r="D393" t="s">
        <v>281</v>
      </c>
      <c r="E393" t="s">
        <v>25</v>
      </c>
      <c r="F393" t="s">
        <v>26</v>
      </c>
      <c r="G393" t="s">
        <v>282</v>
      </c>
      <c r="H393" t="s">
        <v>283</v>
      </c>
      <c r="I393" t="s">
        <v>283</v>
      </c>
      <c r="J393" t="s">
        <v>29</v>
      </c>
      <c r="K393">
        <v>215934</v>
      </c>
      <c r="L393" t="s">
        <v>59</v>
      </c>
      <c r="M393">
        <v>25</v>
      </c>
      <c r="N393" t="s">
        <v>31</v>
      </c>
      <c r="O393" t="s">
        <v>283</v>
      </c>
      <c r="P393" t="s">
        <v>29</v>
      </c>
      <c r="Q393">
        <v>215934</v>
      </c>
      <c r="R393" t="s">
        <v>59</v>
      </c>
      <c r="S393">
        <v>25</v>
      </c>
      <c r="T393" t="s">
        <v>31</v>
      </c>
      <c r="AC393" t="str">
        <f>IF(A393="Kumulatif",IFERROR(VLOOKUP(C393,'[1]MASTER KONFIRMASI'!$C:$D,2,0),""),"")</f>
        <v/>
      </c>
      <c r="AD393" t="str">
        <f>IF(A393="Kumulatif",IFERROR(VLOOKUP(C393,'[1]MASTER KONFIRMASI'!$C:$E,3,0),""),"")</f>
        <v/>
      </c>
      <c r="AE393" t="str">
        <f t="shared" si="13"/>
        <v/>
      </c>
      <c r="AF393" t="str">
        <f t="shared" si="14"/>
        <v>Detail-1201-</v>
      </c>
    </row>
    <row r="394" spans="1:32" x14ac:dyDescent="0.25">
      <c r="A394" s="1" t="s">
        <v>32</v>
      </c>
      <c r="B394" s="1" t="s">
        <v>22</v>
      </c>
      <c r="C394" s="1" t="s">
        <v>280</v>
      </c>
      <c r="D394" s="1" t="s">
        <v>281</v>
      </c>
      <c r="E394" s="1" t="s">
        <v>25</v>
      </c>
      <c r="F394" s="1" t="s">
        <v>26</v>
      </c>
      <c r="G394" s="1" t="s">
        <v>282</v>
      </c>
      <c r="H394" s="1" t="s">
        <v>283</v>
      </c>
      <c r="I394" s="1" t="s">
        <v>283</v>
      </c>
      <c r="J394" s="1"/>
      <c r="K394" s="1"/>
      <c r="L394" s="1"/>
      <c r="M394" s="1">
        <v>25</v>
      </c>
      <c r="N394" s="1" t="s">
        <v>31</v>
      </c>
      <c r="O394" s="1" t="s">
        <v>283</v>
      </c>
      <c r="P394" s="1"/>
      <c r="Q394" s="1"/>
      <c r="R394" s="1"/>
      <c r="S394" s="1">
        <v>25</v>
      </c>
      <c r="T394" s="1" t="s">
        <v>31</v>
      </c>
      <c r="U394" s="1" t="s">
        <v>283</v>
      </c>
      <c r="V394" s="1"/>
      <c r="W394" s="1"/>
      <c r="X394" s="1">
        <v>25</v>
      </c>
      <c r="Y394" s="1" t="s">
        <v>31</v>
      </c>
      <c r="Z394" s="1" t="s">
        <v>33</v>
      </c>
      <c r="AA394" s="1" t="s">
        <v>33</v>
      </c>
      <c r="AB394" s="1" t="s">
        <v>34</v>
      </c>
      <c r="AC394" t="str">
        <f>IF(A394="Kumulatif",IFERROR(VLOOKUP(C394,'[1]MASTER KONFIRMASI'!$C:$D,2,0),""),"")</f>
        <v/>
      </c>
      <c r="AD394" t="str">
        <f>IF(A394="Kumulatif",IFERROR(VLOOKUP(C394,'[1]MASTER KONFIRMASI'!$C:$E,3,0),""),"")</f>
        <v/>
      </c>
      <c r="AE394" t="str">
        <f t="shared" si="13"/>
        <v/>
      </c>
      <c r="AF394" t="str">
        <f t="shared" si="14"/>
        <v>PER UoM-1201-QTY PER UoM SESUAI</v>
      </c>
    </row>
    <row r="395" spans="1:32" x14ac:dyDescent="0.25">
      <c r="A395" s="2" t="s">
        <v>35</v>
      </c>
      <c r="B395" s="2" t="s">
        <v>22</v>
      </c>
      <c r="C395" s="2" t="s">
        <v>280</v>
      </c>
      <c r="D395" s="2" t="s">
        <v>281</v>
      </c>
      <c r="E395" s="2" t="s">
        <v>25</v>
      </c>
      <c r="F395" s="2" t="s">
        <v>26</v>
      </c>
      <c r="G395" s="2" t="s">
        <v>282</v>
      </c>
      <c r="H395" s="2" t="s">
        <v>283</v>
      </c>
      <c r="I395" s="2" t="s">
        <v>283</v>
      </c>
      <c r="J395" s="2"/>
      <c r="K395" s="2"/>
      <c r="L395" s="2"/>
      <c r="M395" s="2">
        <v>25</v>
      </c>
      <c r="N395" s="2"/>
      <c r="O395" s="2" t="s">
        <v>283</v>
      </c>
      <c r="P395" s="2"/>
      <c r="Q395" s="2"/>
      <c r="R395" s="2"/>
      <c r="S395" s="2">
        <v>25</v>
      </c>
      <c r="T395" s="2"/>
      <c r="U395" s="2" t="s">
        <v>283</v>
      </c>
      <c r="V395" s="2"/>
      <c r="W395" s="2"/>
      <c r="X395" s="2">
        <v>25</v>
      </c>
      <c r="Y395" s="2"/>
      <c r="Z395" s="2" t="s">
        <v>33</v>
      </c>
      <c r="AA395" s="2" t="s">
        <v>33</v>
      </c>
      <c r="AB395" s="2" t="s">
        <v>36</v>
      </c>
      <c r="AC395" t="str">
        <f>IF(A395="Kumulatif",IFERROR(VLOOKUP(C395,'[1]MASTER KONFIRMASI'!$C:$D,2,0),""),"")</f>
        <v/>
      </c>
      <c r="AD395" t="str">
        <f>IF(A395="Kumulatif",IFERROR(VLOOKUP(C395,'[1]MASTER KONFIRMASI'!$C:$E,3,0),""),"")</f>
        <v/>
      </c>
      <c r="AE395" t="str">
        <f t="shared" si="13"/>
        <v>SESUAI</v>
      </c>
      <c r="AF395" t="str">
        <f t="shared" si="14"/>
        <v>Kumulatif-1201-SESUAI</v>
      </c>
    </row>
    <row r="396" spans="1:32" x14ac:dyDescent="0.25">
      <c r="A396" t="s">
        <v>21</v>
      </c>
      <c r="B396" t="s">
        <v>22</v>
      </c>
      <c r="C396" t="s">
        <v>284</v>
      </c>
      <c r="D396" t="s">
        <v>285</v>
      </c>
      <c r="E396" t="s">
        <v>25</v>
      </c>
      <c r="F396" t="s">
        <v>26</v>
      </c>
      <c r="G396" t="s">
        <v>286</v>
      </c>
      <c r="H396" t="s">
        <v>287</v>
      </c>
      <c r="I396" t="s">
        <v>287</v>
      </c>
      <c r="J396" t="s">
        <v>29</v>
      </c>
      <c r="K396">
        <v>215934</v>
      </c>
      <c r="L396" t="s">
        <v>59</v>
      </c>
      <c r="M396">
        <v>361</v>
      </c>
      <c r="N396" t="s">
        <v>31</v>
      </c>
      <c r="O396" t="s">
        <v>287</v>
      </c>
      <c r="P396" t="s">
        <v>29</v>
      </c>
      <c r="Q396">
        <v>215934</v>
      </c>
      <c r="R396" t="s">
        <v>59</v>
      </c>
      <c r="S396">
        <v>361</v>
      </c>
      <c r="T396" t="s">
        <v>31</v>
      </c>
      <c r="AC396" t="str">
        <f>IF(A396="Kumulatif",IFERROR(VLOOKUP(C396,'[1]MASTER KONFIRMASI'!$C:$D,2,0),""),"")</f>
        <v/>
      </c>
      <c r="AD396" t="str">
        <f>IF(A396="Kumulatif",IFERROR(VLOOKUP(C396,'[1]MASTER KONFIRMASI'!$C:$E,3,0),""),"")</f>
        <v/>
      </c>
      <c r="AE396" t="str">
        <f t="shared" si="13"/>
        <v/>
      </c>
      <c r="AF396" t="str">
        <f t="shared" si="14"/>
        <v>Detail-1201-</v>
      </c>
    </row>
    <row r="397" spans="1:32" x14ac:dyDescent="0.25">
      <c r="A397" t="s">
        <v>21</v>
      </c>
      <c r="B397" t="s">
        <v>22</v>
      </c>
      <c r="C397" t="s">
        <v>284</v>
      </c>
      <c r="D397" t="s">
        <v>285</v>
      </c>
      <c r="E397" t="s">
        <v>25</v>
      </c>
      <c r="F397" t="s">
        <v>26</v>
      </c>
      <c r="G397" t="s">
        <v>286</v>
      </c>
      <c r="H397" t="s">
        <v>287</v>
      </c>
      <c r="I397" t="s">
        <v>287</v>
      </c>
      <c r="J397" t="s">
        <v>29</v>
      </c>
      <c r="K397">
        <v>285641</v>
      </c>
      <c r="L397" t="s">
        <v>50</v>
      </c>
      <c r="M397">
        <v>17</v>
      </c>
      <c r="N397" t="s">
        <v>31</v>
      </c>
      <c r="O397" t="s">
        <v>287</v>
      </c>
      <c r="P397" t="s">
        <v>29</v>
      </c>
      <c r="Q397">
        <v>285641</v>
      </c>
      <c r="R397" t="s">
        <v>50</v>
      </c>
      <c r="S397">
        <v>17</v>
      </c>
      <c r="T397" t="s">
        <v>31</v>
      </c>
      <c r="AC397" t="str">
        <f>IF(A397="Kumulatif",IFERROR(VLOOKUP(C397,'[1]MASTER KONFIRMASI'!$C:$D,2,0),""),"")</f>
        <v/>
      </c>
      <c r="AD397" t="str">
        <f>IF(A397="Kumulatif",IFERROR(VLOOKUP(C397,'[1]MASTER KONFIRMASI'!$C:$E,3,0),""),"")</f>
        <v/>
      </c>
      <c r="AE397" t="str">
        <f t="shared" si="13"/>
        <v/>
      </c>
      <c r="AF397" t="str">
        <f t="shared" si="14"/>
        <v>Detail-1201-</v>
      </c>
    </row>
    <row r="398" spans="1:32" x14ac:dyDescent="0.25">
      <c r="A398" s="1" t="s">
        <v>32</v>
      </c>
      <c r="B398" s="1" t="s">
        <v>22</v>
      </c>
      <c r="C398" s="1" t="s">
        <v>284</v>
      </c>
      <c r="D398" s="1" t="s">
        <v>285</v>
      </c>
      <c r="E398" s="1" t="s">
        <v>25</v>
      </c>
      <c r="F398" s="1" t="s">
        <v>26</v>
      </c>
      <c r="G398" s="1" t="s">
        <v>286</v>
      </c>
      <c r="H398" s="1" t="s">
        <v>287</v>
      </c>
      <c r="I398" s="1" t="s">
        <v>287</v>
      </c>
      <c r="J398" s="1"/>
      <c r="K398" s="1"/>
      <c r="L398" s="1"/>
      <c r="M398" s="1">
        <v>378</v>
      </c>
      <c r="N398" s="1" t="s">
        <v>31</v>
      </c>
      <c r="O398" s="1" t="s">
        <v>287</v>
      </c>
      <c r="P398" s="1"/>
      <c r="Q398" s="1"/>
      <c r="R398" s="1"/>
      <c r="S398" s="1">
        <v>378</v>
      </c>
      <c r="T398" s="1" t="s">
        <v>31</v>
      </c>
      <c r="U398" s="1" t="s">
        <v>287</v>
      </c>
      <c r="V398" s="1"/>
      <c r="W398" s="1"/>
      <c r="X398" s="1">
        <v>378</v>
      </c>
      <c r="Y398" s="1" t="s">
        <v>31</v>
      </c>
      <c r="Z398" s="1" t="s">
        <v>33</v>
      </c>
      <c r="AA398" s="1" t="s">
        <v>33</v>
      </c>
      <c r="AB398" s="1" t="s">
        <v>34</v>
      </c>
      <c r="AC398" t="str">
        <f>IF(A398="Kumulatif",IFERROR(VLOOKUP(C398,'[1]MASTER KONFIRMASI'!$C:$D,2,0),""),"")</f>
        <v/>
      </c>
      <c r="AD398" t="str">
        <f>IF(A398="Kumulatif",IFERROR(VLOOKUP(C398,'[1]MASTER KONFIRMASI'!$C:$E,3,0),""),"")</f>
        <v/>
      </c>
      <c r="AE398" t="str">
        <f t="shared" si="13"/>
        <v/>
      </c>
      <c r="AF398" t="str">
        <f t="shared" si="14"/>
        <v>PER UoM-1201-QTY PER UoM SESUAI</v>
      </c>
    </row>
    <row r="399" spans="1:32" x14ac:dyDescent="0.25">
      <c r="A399" s="2" t="s">
        <v>35</v>
      </c>
      <c r="B399" s="2" t="s">
        <v>22</v>
      </c>
      <c r="C399" s="2" t="s">
        <v>284</v>
      </c>
      <c r="D399" s="2" t="s">
        <v>285</v>
      </c>
      <c r="E399" s="2" t="s">
        <v>25</v>
      </c>
      <c r="F399" s="2" t="s">
        <v>26</v>
      </c>
      <c r="G399" s="2" t="s">
        <v>286</v>
      </c>
      <c r="H399" s="2" t="s">
        <v>287</v>
      </c>
      <c r="I399" s="2" t="s">
        <v>287</v>
      </c>
      <c r="J399" s="2"/>
      <c r="K399" s="2"/>
      <c r="L399" s="2"/>
      <c r="M399" s="2">
        <v>378</v>
      </c>
      <c r="N399" s="2"/>
      <c r="O399" s="2" t="s">
        <v>287</v>
      </c>
      <c r="P399" s="2"/>
      <c r="Q399" s="2"/>
      <c r="R399" s="2"/>
      <c r="S399" s="2">
        <v>378</v>
      </c>
      <c r="T399" s="2"/>
      <c r="U399" s="2" t="s">
        <v>287</v>
      </c>
      <c r="V399" s="2"/>
      <c r="W399" s="2"/>
      <c r="X399" s="2">
        <v>378</v>
      </c>
      <c r="Y399" s="2"/>
      <c r="Z399" s="2" t="s">
        <v>33</v>
      </c>
      <c r="AA399" s="2" t="s">
        <v>33</v>
      </c>
      <c r="AB399" s="2" t="s">
        <v>36</v>
      </c>
      <c r="AC399" t="str">
        <f>IF(A399="Kumulatif",IFERROR(VLOOKUP(C399,'[1]MASTER KONFIRMASI'!$C:$D,2,0),""),"")</f>
        <v/>
      </c>
      <c r="AD399" t="str">
        <f>IF(A399="Kumulatif",IFERROR(VLOOKUP(C399,'[1]MASTER KONFIRMASI'!$C:$E,3,0),""),"")</f>
        <v/>
      </c>
      <c r="AE399" t="str">
        <f t="shared" si="13"/>
        <v>SESUAI</v>
      </c>
      <c r="AF399" t="str">
        <f t="shared" si="14"/>
        <v>Kumulatif-1201-SESUAI</v>
      </c>
    </row>
    <row r="400" spans="1:32" x14ac:dyDescent="0.25">
      <c r="A400" t="s">
        <v>21</v>
      </c>
      <c r="B400" t="s">
        <v>22</v>
      </c>
      <c r="C400" t="s">
        <v>288</v>
      </c>
      <c r="D400" t="s">
        <v>289</v>
      </c>
      <c r="E400" t="s">
        <v>25</v>
      </c>
      <c r="F400" t="s">
        <v>26</v>
      </c>
      <c r="G400" t="s">
        <v>290</v>
      </c>
      <c r="H400" t="s">
        <v>287</v>
      </c>
      <c r="I400" t="s">
        <v>287</v>
      </c>
      <c r="J400" t="s">
        <v>193</v>
      </c>
      <c r="K400">
        <v>261300</v>
      </c>
      <c r="L400" t="s">
        <v>194</v>
      </c>
      <c r="M400">
        <v>1</v>
      </c>
      <c r="N400" t="s">
        <v>195</v>
      </c>
      <c r="O400" t="s">
        <v>287</v>
      </c>
      <c r="P400" t="s">
        <v>193</v>
      </c>
      <c r="Q400">
        <v>261300</v>
      </c>
      <c r="R400" t="s">
        <v>194</v>
      </c>
      <c r="S400">
        <v>1</v>
      </c>
      <c r="T400" t="s">
        <v>195</v>
      </c>
      <c r="AC400" t="str">
        <f>IF(A400="Kumulatif",IFERROR(VLOOKUP(C400,'[1]MASTER KONFIRMASI'!$C:$D,2,0),""),"")</f>
        <v/>
      </c>
      <c r="AD400" t="str">
        <f>IF(A400="Kumulatif",IFERROR(VLOOKUP(C400,'[1]MASTER KONFIRMASI'!$C:$E,3,0),""),"")</f>
        <v/>
      </c>
      <c r="AE400" t="str">
        <f t="shared" si="13"/>
        <v/>
      </c>
      <c r="AF400" t="str">
        <f t="shared" si="14"/>
        <v>Detail-1201-</v>
      </c>
    </row>
    <row r="401" spans="1:32" x14ac:dyDescent="0.25">
      <c r="A401" t="s">
        <v>21</v>
      </c>
      <c r="B401" t="s">
        <v>22</v>
      </c>
      <c r="C401" t="s">
        <v>288</v>
      </c>
      <c r="D401" t="s">
        <v>289</v>
      </c>
      <c r="E401" t="s">
        <v>25</v>
      </c>
      <c r="F401" t="s">
        <v>26</v>
      </c>
      <c r="G401" t="s">
        <v>290</v>
      </c>
      <c r="H401" t="s">
        <v>287</v>
      </c>
      <c r="I401" t="s">
        <v>287</v>
      </c>
      <c r="J401" t="s">
        <v>193</v>
      </c>
      <c r="K401">
        <v>225215</v>
      </c>
      <c r="L401" t="s">
        <v>196</v>
      </c>
      <c r="M401">
        <v>2</v>
      </c>
      <c r="N401" t="s">
        <v>195</v>
      </c>
      <c r="O401" t="s">
        <v>287</v>
      </c>
      <c r="P401" t="s">
        <v>193</v>
      </c>
      <c r="Q401">
        <v>225215</v>
      </c>
      <c r="R401" t="s">
        <v>196</v>
      </c>
      <c r="S401">
        <v>1</v>
      </c>
      <c r="T401" t="s">
        <v>195</v>
      </c>
      <c r="AC401" t="str">
        <f>IF(A401="Kumulatif",IFERROR(VLOOKUP(C401,'[1]MASTER KONFIRMASI'!$C:$D,2,0),""),"")</f>
        <v/>
      </c>
      <c r="AD401" t="str">
        <f>IF(A401="Kumulatif",IFERROR(VLOOKUP(C401,'[1]MASTER KONFIRMASI'!$C:$E,3,0),""),"")</f>
        <v/>
      </c>
      <c r="AE401" t="str">
        <f t="shared" si="13"/>
        <v/>
      </c>
      <c r="AF401" t="str">
        <f t="shared" si="14"/>
        <v>Detail-1201-</v>
      </c>
    </row>
    <row r="402" spans="1:32" x14ac:dyDescent="0.25">
      <c r="A402" t="s">
        <v>21</v>
      </c>
      <c r="B402" t="s">
        <v>22</v>
      </c>
      <c r="C402" t="s">
        <v>288</v>
      </c>
      <c r="D402" t="s">
        <v>289</v>
      </c>
      <c r="E402" t="s">
        <v>25</v>
      </c>
      <c r="F402" t="s">
        <v>26</v>
      </c>
      <c r="G402" t="s">
        <v>290</v>
      </c>
      <c r="H402" t="s">
        <v>287</v>
      </c>
      <c r="I402" t="s">
        <v>287</v>
      </c>
      <c r="J402" t="s">
        <v>193</v>
      </c>
      <c r="K402">
        <v>261300</v>
      </c>
      <c r="L402" t="s">
        <v>194</v>
      </c>
      <c r="M402">
        <v>1</v>
      </c>
      <c r="N402" t="s">
        <v>195</v>
      </c>
      <c r="O402" t="s">
        <v>287</v>
      </c>
      <c r="P402" t="s">
        <v>193</v>
      </c>
      <c r="Q402">
        <v>244492</v>
      </c>
      <c r="R402" t="s">
        <v>196</v>
      </c>
      <c r="S402">
        <v>1</v>
      </c>
      <c r="T402" t="s">
        <v>195</v>
      </c>
      <c r="AC402" t="str">
        <f>IF(A402="Kumulatif",IFERROR(VLOOKUP(C402,'[1]MASTER KONFIRMASI'!$C:$D,2,0),""),"")</f>
        <v/>
      </c>
      <c r="AD402" t="str">
        <f>IF(A402="Kumulatif",IFERROR(VLOOKUP(C402,'[1]MASTER KONFIRMASI'!$C:$E,3,0),""),"")</f>
        <v/>
      </c>
      <c r="AE402" t="str">
        <f t="shared" si="13"/>
        <v/>
      </c>
      <c r="AF402" t="str">
        <f t="shared" si="14"/>
        <v>Detail-1201-</v>
      </c>
    </row>
    <row r="403" spans="1:32" x14ac:dyDescent="0.25">
      <c r="A403" t="s">
        <v>21</v>
      </c>
      <c r="B403" t="s">
        <v>22</v>
      </c>
      <c r="C403" t="s">
        <v>288</v>
      </c>
      <c r="D403" t="s">
        <v>289</v>
      </c>
      <c r="E403" t="s">
        <v>25</v>
      </c>
      <c r="F403" t="s">
        <v>26</v>
      </c>
      <c r="G403" t="s">
        <v>290</v>
      </c>
      <c r="H403" t="s">
        <v>287</v>
      </c>
      <c r="I403" t="s">
        <v>287</v>
      </c>
      <c r="J403" t="s">
        <v>193</v>
      </c>
      <c r="K403">
        <v>244492</v>
      </c>
      <c r="L403" t="s">
        <v>196</v>
      </c>
      <c r="M403">
        <v>1</v>
      </c>
      <c r="N403" t="s">
        <v>195</v>
      </c>
      <c r="O403" t="s">
        <v>287</v>
      </c>
      <c r="P403" t="s">
        <v>193</v>
      </c>
      <c r="Q403">
        <v>261300</v>
      </c>
      <c r="R403" t="s">
        <v>194</v>
      </c>
      <c r="S403">
        <v>1</v>
      </c>
      <c r="T403" t="s">
        <v>195</v>
      </c>
      <c r="AC403" t="str">
        <f>IF(A403="Kumulatif",IFERROR(VLOOKUP(C403,'[1]MASTER KONFIRMASI'!$C:$D,2,0),""),"")</f>
        <v/>
      </c>
      <c r="AD403" t="str">
        <f>IF(A403="Kumulatif",IFERROR(VLOOKUP(C403,'[1]MASTER KONFIRMASI'!$C:$E,3,0),""),"")</f>
        <v/>
      </c>
      <c r="AE403" t="str">
        <f t="shared" si="13"/>
        <v/>
      </c>
      <c r="AF403" t="str">
        <f t="shared" si="14"/>
        <v>Detail-1201-</v>
      </c>
    </row>
    <row r="404" spans="1:32" x14ac:dyDescent="0.25">
      <c r="A404" t="s">
        <v>21</v>
      </c>
      <c r="B404" t="s">
        <v>22</v>
      </c>
      <c r="C404" t="s">
        <v>288</v>
      </c>
      <c r="D404" t="s">
        <v>289</v>
      </c>
      <c r="E404" t="s">
        <v>25</v>
      </c>
      <c r="F404" t="s">
        <v>26</v>
      </c>
      <c r="G404" t="s">
        <v>290</v>
      </c>
      <c r="H404" t="s">
        <v>287</v>
      </c>
      <c r="I404" t="s">
        <v>287</v>
      </c>
      <c r="J404" t="s">
        <v>193</v>
      </c>
      <c r="K404">
        <v>261300</v>
      </c>
      <c r="L404" t="s">
        <v>194</v>
      </c>
      <c r="M404">
        <v>1</v>
      </c>
      <c r="N404" t="s">
        <v>195</v>
      </c>
      <c r="O404" t="s">
        <v>287</v>
      </c>
      <c r="P404" t="s">
        <v>193</v>
      </c>
      <c r="Q404">
        <v>244492</v>
      </c>
      <c r="R404" t="s">
        <v>196</v>
      </c>
      <c r="S404">
        <v>1</v>
      </c>
      <c r="T404" t="s">
        <v>195</v>
      </c>
      <c r="AC404" t="str">
        <f>IF(A404="Kumulatif",IFERROR(VLOOKUP(C404,'[1]MASTER KONFIRMASI'!$C:$D,2,0),""),"")</f>
        <v/>
      </c>
      <c r="AD404" t="str">
        <f>IF(A404="Kumulatif",IFERROR(VLOOKUP(C404,'[1]MASTER KONFIRMASI'!$C:$E,3,0),""),"")</f>
        <v/>
      </c>
      <c r="AE404" t="str">
        <f t="shared" si="13"/>
        <v/>
      </c>
      <c r="AF404" t="str">
        <f t="shared" si="14"/>
        <v>Detail-1201-</v>
      </c>
    </row>
    <row r="405" spans="1:32" x14ac:dyDescent="0.25">
      <c r="A405" t="s">
        <v>21</v>
      </c>
      <c r="B405" t="s">
        <v>22</v>
      </c>
      <c r="C405" t="s">
        <v>288</v>
      </c>
      <c r="D405" t="s">
        <v>289</v>
      </c>
      <c r="E405" t="s">
        <v>25</v>
      </c>
      <c r="F405" t="s">
        <v>26</v>
      </c>
      <c r="G405" t="s">
        <v>290</v>
      </c>
      <c r="H405" t="s">
        <v>287</v>
      </c>
      <c r="I405" t="s">
        <v>287</v>
      </c>
      <c r="J405" t="s">
        <v>193</v>
      </c>
      <c r="K405">
        <v>244492</v>
      </c>
      <c r="L405" t="s">
        <v>196</v>
      </c>
      <c r="M405">
        <v>1</v>
      </c>
      <c r="N405" t="s">
        <v>195</v>
      </c>
      <c r="O405" t="s">
        <v>287</v>
      </c>
      <c r="P405" t="s">
        <v>193</v>
      </c>
      <c r="Q405">
        <v>244492</v>
      </c>
      <c r="R405" t="s">
        <v>196</v>
      </c>
      <c r="S405">
        <v>1</v>
      </c>
      <c r="T405" t="s">
        <v>195</v>
      </c>
      <c r="AC405" t="str">
        <f>IF(A405="Kumulatif",IFERROR(VLOOKUP(C405,'[1]MASTER KONFIRMASI'!$C:$D,2,0),""),"")</f>
        <v/>
      </c>
      <c r="AD405" t="str">
        <f>IF(A405="Kumulatif",IFERROR(VLOOKUP(C405,'[1]MASTER KONFIRMASI'!$C:$E,3,0),""),"")</f>
        <v/>
      </c>
      <c r="AE405" t="str">
        <f t="shared" si="13"/>
        <v/>
      </c>
      <c r="AF405" t="str">
        <f t="shared" si="14"/>
        <v>Detail-1201-</v>
      </c>
    </row>
    <row r="406" spans="1:32" x14ac:dyDescent="0.25">
      <c r="A406" t="s">
        <v>21</v>
      </c>
      <c r="B406" t="s">
        <v>22</v>
      </c>
      <c r="C406" t="s">
        <v>288</v>
      </c>
      <c r="D406" t="s">
        <v>289</v>
      </c>
      <c r="E406" t="s">
        <v>25</v>
      </c>
      <c r="F406" t="s">
        <v>26</v>
      </c>
      <c r="G406" t="s">
        <v>290</v>
      </c>
      <c r="H406" t="s">
        <v>287</v>
      </c>
      <c r="I406" t="s">
        <v>287</v>
      </c>
      <c r="J406" t="s">
        <v>193</v>
      </c>
      <c r="K406">
        <v>244492</v>
      </c>
      <c r="L406" t="s">
        <v>196</v>
      </c>
      <c r="M406">
        <v>1</v>
      </c>
      <c r="N406" t="s">
        <v>195</v>
      </c>
      <c r="O406" t="s">
        <v>287</v>
      </c>
      <c r="P406" t="s">
        <v>193</v>
      </c>
      <c r="Q406">
        <v>244492</v>
      </c>
      <c r="R406" t="s">
        <v>196</v>
      </c>
      <c r="S406">
        <v>1</v>
      </c>
      <c r="T406" t="s">
        <v>195</v>
      </c>
      <c r="AC406" t="str">
        <f>IF(A406="Kumulatif",IFERROR(VLOOKUP(C406,'[1]MASTER KONFIRMASI'!$C:$D,2,0),""),"")</f>
        <v/>
      </c>
      <c r="AD406" t="str">
        <f>IF(A406="Kumulatif",IFERROR(VLOOKUP(C406,'[1]MASTER KONFIRMASI'!$C:$E,3,0),""),"")</f>
        <v/>
      </c>
      <c r="AE406" t="str">
        <f t="shared" si="13"/>
        <v/>
      </c>
      <c r="AF406" t="str">
        <f t="shared" si="14"/>
        <v>Detail-1201-</v>
      </c>
    </row>
    <row r="407" spans="1:32" x14ac:dyDescent="0.25">
      <c r="A407" t="s">
        <v>21</v>
      </c>
      <c r="B407" t="s">
        <v>22</v>
      </c>
      <c r="C407" t="s">
        <v>288</v>
      </c>
      <c r="D407" t="s">
        <v>289</v>
      </c>
      <c r="E407" t="s">
        <v>25</v>
      </c>
      <c r="F407" t="s">
        <v>26</v>
      </c>
      <c r="G407" t="s">
        <v>290</v>
      </c>
      <c r="H407" t="s">
        <v>287</v>
      </c>
      <c r="I407" t="s">
        <v>287</v>
      </c>
      <c r="J407" t="s">
        <v>193</v>
      </c>
      <c r="K407">
        <v>244492</v>
      </c>
      <c r="L407" t="s">
        <v>196</v>
      </c>
      <c r="M407">
        <v>1</v>
      </c>
      <c r="N407" t="s">
        <v>195</v>
      </c>
      <c r="O407" t="s">
        <v>287</v>
      </c>
      <c r="P407" t="s">
        <v>193</v>
      </c>
      <c r="Q407">
        <v>261300</v>
      </c>
      <c r="R407" t="s">
        <v>194</v>
      </c>
      <c r="S407">
        <v>1</v>
      </c>
      <c r="T407" t="s">
        <v>195</v>
      </c>
      <c r="AC407" t="str">
        <f>IF(A407="Kumulatif",IFERROR(VLOOKUP(C407,'[1]MASTER KONFIRMASI'!$C:$D,2,0),""),"")</f>
        <v/>
      </c>
      <c r="AD407" t="str">
        <f>IF(A407="Kumulatif",IFERROR(VLOOKUP(C407,'[1]MASTER KONFIRMASI'!$C:$E,3,0),""),"")</f>
        <v/>
      </c>
      <c r="AE407" t="str">
        <f t="shared" si="13"/>
        <v/>
      </c>
      <c r="AF407" t="str">
        <f t="shared" si="14"/>
        <v>Detail-1201-</v>
      </c>
    </row>
    <row r="408" spans="1:32" x14ac:dyDescent="0.25">
      <c r="A408" t="s">
        <v>21</v>
      </c>
      <c r="B408" t="s">
        <v>22</v>
      </c>
      <c r="C408" t="s">
        <v>288</v>
      </c>
      <c r="D408" t="s">
        <v>289</v>
      </c>
      <c r="E408" t="s">
        <v>25</v>
      </c>
      <c r="F408" t="s">
        <v>26</v>
      </c>
      <c r="G408" t="s">
        <v>290</v>
      </c>
      <c r="H408" t="s">
        <v>287</v>
      </c>
      <c r="I408" t="s">
        <v>287</v>
      </c>
      <c r="J408" t="s">
        <v>193</v>
      </c>
      <c r="K408">
        <v>261300</v>
      </c>
      <c r="L408" t="s">
        <v>194</v>
      </c>
      <c r="M408">
        <v>1</v>
      </c>
      <c r="N408" t="s">
        <v>195</v>
      </c>
      <c r="O408" t="s">
        <v>287</v>
      </c>
      <c r="P408" t="s">
        <v>193</v>
      </c>
      <c r="Q408">
        <v>261300</v>
      </c>
      <c r="R408" t="s">
        <v>194</v>
      </c>
      <c r="S408">
        <v>1</v>
      </c>
      <c r="T408" t="s">
        <v>195</v>
      </c>
      <c r="AC408" t="str">
        <f>IF(A408="Kumulatif",IFERROR(VLOOKUP(C408,'[1]MASTER KONFIRMASI'!$C:$D,2,0),""),"")</f>
        <v/>
      </c>
      <c r="AD408" t="str">
        <f>IF(A408="Kumulatif",IFERROR(VLOOKUP(C408,'[1]MASTER KONFIRMASI'!$C:$E,3,0),""),"")</f>
        <v/>
      </c>
      <c r="AE408" t="str">
        <f t="shared" si="13"/>
        <v/>
      </c>
      <c r="AF408" t="str">
        <f t="shared" si="14"/>
        <v>Detail-1201-</v>
      </c>
    </row>
    <row r="409" spans="1:32" x14ac:dyDescent="0.25">
      <c r="A409" t="s">
        <v>21</v>
      </c>
      <c r="B409" t="s">
        <v>22</v>
      </c>
      <c r="C409" t="s">
        <v>288</v>
      </c>
      <c r="D409" t="s">
        <v>289</v>
      </c>
      <c r="E409" t="s">
        <v>25</v>
      </c>
      <c r="F409" t="s">
        <v>26</v>
      </c>
      <c r="G409" t="s">
        <v>290</v>
      </c>
      <c r="H409" t="s">
        <v>287</v>
      </c>
      <c r="I409" t="s">
        <v>287</v>
      </c>
      <c r="J409" t="s">
        <v>193</v>
      </c>
      <c r="K409">
        <v>261300</v>
      </c>
      <c r="L409" t="s">
        <v>194</v>
      </c>
      <c r="M409">
        <v>1</v>
      </c>
      <c r="N409" t="s">
        <v>195</v>
      </c>
      <c r="O409" t="s">
        <v>287</v>
      </c>
      <c r="P409" t="s">
        <v>193</v>
      </c>
      <c r="Q409">
        <v>225215</v>
      </c>
      <c r="R409" t="s">
        <v>196</v>
      </c>
      <c r="S409">
        <v>2</v>
      </c>
      <c r="T409" t="s">
        <v>195</v>
      </c>
      <c r="AC409" t="str">
        <f>IF(A409="Kumulatif",IFERROR(VLOOKUP(C409,'[1]MASTER KONFIRMASI'!$C:$D,2,0),""),"")</f>
        <v/>
      </c>
      <c r="AD409" t="str">
        <f>IF(A409="Kumulatif",IFERROR(VLOOKUP(C409,'[1]MASTER KONFIRMASI'!$C:$E,3,0),""),"")</f>
        <v/>
      </c>
      <c r="AE409" t="str">
        <f t="shared" si="13"/>
        <v/>
      </c>
      <c r="AF409" t="str">
        <f t="shared" si="14"/>
        <v>Detail-1201-</v>
      </c>
    </row>
    <row r="410" spans="1:32" x14ac:dyDescent="0.25">
      <c r="A410" t="s">
        <v>21</v>
      </c>
      <c r="B410" t="s">
        <v>22</v>
      </c>
      <c r="C410" t="s">
        <v>288</v>
      </c>
      <c r="D410" t="s">
        <v>289</v>
      </c>
      <c r="E410" t="s">
        <v>25</v>
      </c>
      <c r="F410" t="s">
        <v>26</v>
      </c>
      <c r="G410" t="s">
        <v>290</v>
      </c>
      <c r="H410" t="s">
        <v>287</v>
      </c>
      <c r="I410" t="s">
        <v>287</v>
      </c>
      <c r="J410" t="s">
        <v>193</v>
      </c>
      <c r="K410">
        <v>261287</v>
      </c>
      <c r="L410" t="s">
        <v>194</v>
      </c>
      <c r="M410">
        <v>8</v>
      </c>
      <c r="N410" t="s">
        <v>195</v>
      </c>
      <c r="O410" t="s">
        <v>287</v>
      </c>
      <c r="P410" t="s">
        <v>193</v>
      </c>
      <c r="Q410">
        <v>261287</v>
      </c>
      <c r="R410" t="s">
        <v>194</v>
      </c>
      <c r="S410">
        <v>2</v>
      </c>
      <c r="T410" t="s">
        <v>195</v>
      </c>
      <c r="AC410" t="str">
        <f>IF(A410="Kumulatif",IFERROR(VLOOKUP(C410,'[1]MASTER KONFIRMASI'!$C:$D,2,0),""),"")</f>
        <v/>
      </c>
      <c r="AD410" t="str">
        <f>IF(A410="Kumulatif",IFERROR(VLOOKUP(C410,'[1]MASTER KONFIRMASI'!$C:$E,3,0),""),"")</f>
        <v/>
      </c>
      <c r="AE410" t="str">
        <f t="shared" si="13"/>
        <v/>
      </c>
      <c r="AF410" t="str">
        <f t="shared" si="14"/>
        <v>Detail-1201-</v>
      </c>
    </row>
    <row r="411" spans="1:32" x14ac:dyDescent="0.25">
      <c r="A411" t="s">
        <v>21</v>
      </c>
      <c r="B411" t="s">
        <v>22</v>
      </c>
      <c r="C411" t="s">
        <v>288</v>
      </c>
      <c r="D411" t="s">
        <v>289</v>
      </c>
      <c r="E411" t="s">
        <v>25</v>
      </c>
      <c r="F411" t="s">
        <v>26</v>
      </c>
      <c r="G411" t="s">
        <v>290</v>
      </c>
      <c r="H411" t="s">
        <v>287</v>
      </c>
      <c r="I411" t="s">
        <v>287</v>
      </c>
      <c r="J411" t="s">
        <v>193</v>
      </c>
      <c r="K411">
        <v>261300</v>
      </c>
      <c r="L411" t="s">
        <v>194</v>
      </c>
      <c r="M411">
        <v>1</v>
      </c>
      <c r="N411" t="s">
        <v>195</v>
      </c>
      <c r="O411" t="s">
        <v>287</v>
      </c>
      <c r="P411" t="s">
        <v>193</v>
      </c>
      <c r="Q411">
        <v>261300</v>
      </c>
      <c r="R411" t="s">
        <v>194</v>
      </c>
      <c r="S411">
        <v>1</v>
      </c>
      <c r="T411" t="s">
        <v>195</v>
      </c>
      <c r="AC411" t="str">
        <f>IF(A411="Kumulatif",IFERROR(VLOOKUP(C411,'[1]MASTER KONFIRMASI'!$C:$D,2,0),""),"")</f>
        <v/>
      </c>
      <c r="AD411" t="str">
        <f>IF(A411="Kumulatif",IFERROR(VLOOKUP(C411,'[1]MASTER KONFIRMASI'!$C:$E,3,0),""),"")</f>
        <v/>
      </c>
      <c r="AE411" t="str">
        <f t="shared" si="13"/>
        <v/>
      </c>
      <c r="AF411" t="str">
        <f t="shared" si="14"/>
        <v>Detail-1201-</v>
      </c>
    </row>
    <row r="412" spans="1:32" x14ac:dyDescent="0.25">
      <c r="A412" t="s">
        <v>21</v>
      </c>
      <c r="B412" t="s">
        <v>22</v>
      </c>
      <c r="C412" t="s">
        <v>288</v>
      </c>
      <c r="D412" t="s">
        <v>289</v>
      </c>
      <c r="E412" t="s">
        <v>25</v>
      </c>
      <c r="F412" t="s">
        <v>26</v>
      </c>
      <c r="G412" t="s">
        <v>290</v>
      </c>
      <c r="H412" t="s">
        <v>287</v>
      </c>
      <c r="I412" t="s">
        <v>287</v>
      </c>
      <c r="J412" t="s">
        <v>193</v>
      </c>
      <c r="K412">
        <v>244492</v>
      </c>
      <c r="L412" t="s">
        <v>196</v>
      </c>
      <c r="M412">
        <v>1</v>
      </c>
      <c r="N412" t="s">
        <v>195</v>
      </c>
      <c r="O412" t="s">
        <v>287</v>
      </c>
      <c r="P412" t="s">
        <v>193</v>
      </c>
      <c r="Q412">
        <v>244492</v>
      </c>
      <c r="R412" t="s">
        <v>196</v>
      </c>
      <c r="S412">
        <v>1</v>
      </c>
      <c r="T412" t="s">
        <v>195</v>
      </c>
      <c r="AC412" t="str">
        <f>IF(A412="Kumulatif",IFERROR(VLOOKUP(C412,'[1]MASTER KONFIRMASI'!$C:$D,2,0),""),"")</f>
        <v/>
      </c>
      <c r="AD412" t="str">
        <f>IF(A412="Kumulatif",IFERROR(VLOOKUP(C412,'[1]MASTER KONFIRMASI'!$C:$E,3,0),""),"")</f>
        <v/>
      </c>
      <c r="AE412" t="str">
        <f t="shared" si="13"/>
        <v/>
      </c>
      <c r="AF412" t="str">
        <f t="shared" si="14"/>
        <v>Detail-1201-</v>
      </c>
    </row>
    <row r="413" spans="1:32" x14ac:dyDescent="0.25">
      <c r="A413" t="s">
        <v>21</v>
      </c>
      <c r="B413" t="s">
        <v>22</v>
      </c>
      <c r="C413" t="s">
        <v>288</v>
      </c>
      <c r="D413" t="s">
        <v>289</v>
      </c>
      <c r="E413" t="s">
        <v>25</v>
      </c>
      <c r="F413" t="s">
        <v>26</v>
      </c>
      <c r="G413" t="s">
        <v>290</v>
      </c>
      <c r="H413" t="s">
        <v>287</v>
      </c>
      <c r="I413" t="s">
        <v>287</v>
      </c>
      <c r="J413" t="s">
        <v>193</v>
      </c>
      <c r="K413">
        <v>244492</v>
      </c>
      <c r="L413" t="s">
        <v>196</v>
      </c>
      <c r="M413">
        <v>1</v>
      </c>
      <c r="N413" t="s">
        <v>195</v>
      </c>
      <c r="O413" t="s">
        <v>287</v>
      </c>
      <c r="P413" t="s">
        <v>193</v>
      </c>
      <c r="Q413">
        <v>244492</v>
      </c>
      <c r="R413" t="s">
        <v>196</v>
      </c>
      <c r="S413">
        <v>1</v>
      </c>
      <c r="T413" t="s">
        <v>195</v>
      </c>
      <c r="AC413" t="str">
        <f>IF(A413="Kumulatif",IFERROR(VLOOKUP(C413,'[1]MASTER KONFIRMASI'!$C:$D,2,0),""),"")</f>
        <v/>
      </c>
      <c r="AD413" t="str">
        <f>IF(A413="Kumulatif",IFERROR(VLOOKUP(C413,'[1]MASTER KONFIRMASI'!$C:$E,3,0),""),"")</f>
        <v/>
      </c>
      <c r="AE413" t="str">
        <f t="shared" si="13"/>
        <v/>
      </c>
      <c r="AF413" t="str">
        <f t="shared" si="14"/>
        <v>Detail-1201-</v>
      </c>
    </row>
    <row r="414" spans="1:32" x14ac:dyDescent="0.25">
      <c r="A414" t="s">
        <v>21</v>
      </c>
      <c r="B414" t="s">
        <v>22</v>
      </c>
      <c r="C414" t="s">
        <v>288</v>
      </c>
      <c r="D414" t="s">
        <v>289</v>
      </c>
      <c r="E414" t="s">
        <v>25</v>
      </c>
      <c r="F414" t="s">
        <v>26</v>
      </c>
      <c r="G414" t="s">
        <v>290</v>
      </c>
      <c r="H414" t="s">
        <v>287</v>
      </c>
      <c r="I414" t="s">
        <v>287</v>
      </c>
      <c r="J414" t="s">
        <v>193</v>
      </c>
      <c r="K414">
        <v>244492</v>
      </c>
      <c r="L414" t="s">
        <v>196</v>
      </c>
      <c r="M414">
        <v>1</v>
      </c>
      <c r="N414" t="s">
        <v>195</v>
      </c>
      <c r="O414" t="s">
        <v>287</v>
      </c>
      <c r="P414" t="s">
        <v>193</v>
      </c>
      <c r="Q414">
        <v>244492</v>
      </c>
      <c r="R414" t="s">
        <v>196</v>
      </c>
      <c r="S414">
        <v>1</v>
      </c>
      <c r="T414" t="s">
        <v>195</v>
      </c>
      <c r="AC414" t="str">
        <f>IF(A414="Kumulatif",IFERROR(VLOOKUP(C414,'[1]MASTER KONFIRMASI'!$C:$D,2,0),""),"")</f>
        <v/>
      </c>
      <c r="AD414" t="str">
        <f>IF(A414="Kumulatif",IFERROR(VLOOKUP(C414,'[1]MASTER KONFIRMASI'!$C:$E,3,0),""),"")</f>
        <v/>
      </c>
      <c r="AE414" t="str">
        <f t="shared" si="13"/>
        <v/>
      </c>
      <c r="AF414" t="str">
        <f t="shared" si="14"/>
        <v>Detail-1201-</v>
      </c>
    </row>
    <row r="415" spans="1:32" x14ac:dyDescent="0.25">
      <c r="A415" t="s">
        <v>21</v>
      </c>
      <c r="B415" t="s">
        <v>22</v>
      </c>
      <c r="C415" t="s">
        <v>288</v>
      </c>
      <c r="D415" t="s">
        <v>289</v>
      </c>
      <c r="E415" t="s">
        <v>25</v>
      </c>
      <c r="F415" t="s">
        <v>26</v>
      </c>
      <c r="G415" t="s">
        <v>290</v>
      </c>
      <c r="H415" t="s">
        <v>287</v>
      </c>
      <c r="I415" t="s">
        <v>287</v>
      </c>
      <c r="J415" t="s">
        <v>193</v>
      </c>
      <c r="K415">
        <v>261300</v>
      </c>
      <c r="L415" t="s">
        <v>194</v>
      </c>
      <c r="M415">
        <v>1</v>
      </c>
      <c r="N415" t="s">
        <v>195</v>
      </c>
      <c r="O415" t="s">
        <v>287</v>
      </c>
      <c r="P415" t="s">
        <v>193</v>
      </c>
      <c r="Q415">
        <v>261300</v>
      </c>
      <c r="R415" t="s">
        <v>194</v>
      </c>
      <c r="S415">
        <v>1</v>
      </c>
      <c r="T415" t="s">
        <v>195</v>
      </c>
      <c r="AC415" t="str">
        <f>IF(A415="Kumulatif",IFERROR(VLOOKUP(C415,'[1]MASTER KONFIRMASI'!$C:$D,2,0),""),"")</f>
        <v/>
      </c>
      <c r="AD415" t="str">
        <f>IF(A415="Kumulatif",IFERROR(VLOOKUP(C415,'[1]MASTER KONFIRMASI'!$C:$E,3,0),""),"")</f>
        <v/>
      </c>
      <c r="AE415" t="str">
        <f t="shared" si="13"/>
        <v/>
      </c>
      <c r="AF415" t="str">
        <f t="shared" si="14"/>
        <v>Detail-1201-</v>
      </c>
    </row>
    <row r="416" spans="1:32" x14ac:dyDescent="0.25">
      <c r="A416" t="s">
        <v>21</v>
      </c>
      <c r="B416" t="s">
        <v>22</v>
      </c>
      <c r="C416" t="s">
        <v>288</v>
      </c>
      <c r="D416" t="s">
        <v>289</v>
      </c>
      <c r="E416" t="s">
        <v>25</v>
      </c>
      <c r="F416" t="s">
        <v>26</v>
      </c>
      <c r="G416" t="s">
        <v>290</v>
      </c>
      <c r="H416" t="s">
        <v>287</v>
      </c>
      <c r="I416" t="s">
        <v>287</v>
      </c>
      <c r="J416" t="s">
        <v>193</v>
      </c>
      <c r="K416">
        <v>261300</v>
      </c>
      <c r="L416" t="s">
        <v>194</v>
      </c>
      <c r="M416">
        <v>1</v>
      </c>
      <c r="N416" t="s">
        <v>195</v>
      </c>
      <c r="O416" t="s">
        <v>287</v>
      </c>
      <c r="P416" t="s">
        <v>193</v>
      </c>
      <c r="Q416">
        <v>261300</v>
      </c>
      <c r="R416" t="s">
        <v>194</v>
      </c>
      <c r="S416">
        <v>1</v>
      </c>
      <c r="T416" t="s">
        <v>195</v>
      </c>
      <c r="AC416" t="str">
        <f>IF(A416="Kumulatif",IFERROR(VLOOKUP(C416,'[1]MASTER KONFIRMASI'!$C:$D,2,0),""),"")</f>
        <v/>
      </c>
      <c r="AD416" t="str">
        <f>IF(A416="Kumulatif",IFERROR(VLOOKUP(C416,'[1]MASTER KONFIRMASI'!$C:$E,3,0),""),"")</f>
        <v/>
      </c>
      <c r="AE416" t="str">
        <f t="shared" si="13"/>
        <v/>
      </c>
      <c r="AF416" t="str">
        <f t="shared" si="14"/>
        <v>Detail-1201-</v>
      </c>
    </row>
    <row r="417" spans="1:32" x14ac:dyDescent="0.25">
      <c r="A417" t="s">
        <v>21</v>
      </c>
      <c r="B417" t="s">
        <v>22</v>
      </c>
      <c r="C417" t="s">
        <v>288</v>
      </c>
      <c r="D417" t="s">
        <v>289</v>
      </c>
      <c r="E417" t="s">
        <v>25</v>
      </c>
      <c r="F417" t="s">
        <v>26</v>
      </c>
      <c r="G417" t="s">
        <v>290</v>
      </c>
      <c r="H417" t="s">
        <v>287</v>
      </c>
      <c r="I417" t="s">
        <v>287</v>
      </c>
      <c r="J417" t="s">
        <v>193</v>
      </c>
      <c r="K417">
        <v>225215</v>
      </c>
      <c r="L417" t="s">
        <v>196</v>
      </c>
      <c r="M417">
        <v>1</v>
      </c>
      <c r="N417" t="s">
        <v>195</v>
      </c>
      <c r="O417" t="s">
        <v>287</v>
      </c>
      <c r="P417" t="s">
        <v>193</v>
      </c>
      <c r="Q417">
        <v>261300</v>
      </c>
      <c r="R417" t="s">
        <v>194</v>
      </c>
      <c r="S417">
        <v>1</v>
      </c>
      <c r="T417" t="s">
        <v>195</v>
      </c>
      <c r="AC417" t="str">
        <f>IF(A417="Kumulatif",IFERROR(VLOOKUP(C417,'[1]MASTER KONFIRMASI'!$C:$D,2,0),""),"")</f>
        <v/>
      </c>
      <c r="AD417" t="str">
        <f>IF(A417="Kumulatif",IFERROR(VLOOKUP(C417,'[1]MASTER KONFIRMASI'!$C:$E,3,0),""),"")</f>
        <v/>
      </c>
      <c r="AE417" t="str">
        <f t="shared" si="13"/>
        <v/>
      </c>
      <c r="AF417" t="str">
        <f t="shared" si="14"/>
        <v>Detail-1201-</v>
      </c>
    </row>
    <row r="418" spans="1:32" x14ac:dyDescent="0.25">
      <c r="A418" t="s">
        <v>21</v>
      </c>
      <c r="B418" t="s">
        <v>22</v>
      </c>
      <c r="C418" t="s">
        <v>288</v>
      </c>
      <c r="D418" t="s">
        <v>289</v>
      </c>
      <c r="E418" t="s">
        <v>25</v>
      </c>
      <c r="F418" t="s">
        <v>26</v>
      </c>
      <c r="G418" t="s">
        <v>290</v>
      </c>
      <c r="H418" t="s">
        <v>287</v>
      </c>
      <c r="I418" t="s">
        <v>287</v>
      </c>
      <c r="J418" t="s">
        <v>193</v>
      </c>
      <c r="K418">
        <v>261300</v>
      </c>
      <c r="L418" t="s">
        <v>194</v>
      </c>
      <c r="M418">
        <v>1</v>
      </c>
      <c r="N418" t="s">
        <v>195</v>
      </c>
      <c r="O418" t="s">
        <v>287</v>
      </c>
      <c r="P418" t="s">
        <v>193</v>
      </c>
      <c r="Q418">
        <v>225215</v>
      </c>
      <c r="R418" t="s">
        <v>196</v>
      </c>
      <c r="S418">
        <v>1</v>
      </c>
      <c r="T418" t="s">
        <v>195</v>
      </c>
      <c r="AC418" t="str">
        <f>IF(A418="Kumulatif",IFERROR(VLOOKUP(C418,'[1]MASTER KONFIRMASI'!$C:$D,2,0),""),"")</f>
        <v/>
      </c>
      <c r="AD418" t="str">
        <f>IF(A418="Kumulatif",IFERROR(VLOOKUP(C418,'[1]MASTER KONFIRMASI'!$C:$E,3,0),""),"")</f>
        <v/>
      </c>
      <c r="AE418" t="str">
        <f t="shared" si="13"/>
        <v/>
      </c>
      <c r="AF418" t="str">
        <f t="shared" si="14"/>
        <v>Detail-1201-</v>
      </c>
    </row>
    <row r="419" spans="1:32" x14ac:dyDescent="0.25">
      <c r="A419" t="s">
        <v>21</v>
      </c>
      <c r="B419" t="s">
        <v>22</v>
      </c>
      <c r="C419" t="s">
        <v>288</v>
      </c>
      <c r="D419" t="s">
        <v>289</v>
      </c>
      <c r="E419" t="s">
        <v>25</v>
      </c>
      <c r="F419" t="s">
        <v>26</v>
      </c>
      <c r="G419" t="s">
        <v>290</v>
      </c>
      <c r="H419" t="s">
        <v>287</v>
      </c>
      <c r="I419" t="s">
        <v>287</v>
      </c>
      <c r="J419" t="s">
        <v>193</v>
      </c>
      <c r="K419">
        <v>244492</v>
      </c>
      <c r="L419" t="s">
        <v>196</v>
      </c>
      <c r="M419">
        <v>1</v>
      </c>
      <c r="N419" t="s">
        <v>195</v>
      </c>
      <c r="O419" t="s">
        <v>287</v>
      </c>
      <c r="P419" t="s">
        <v>193</v>
      </c>
      <c r="Q419">
        <v>244492</v>
      </c>
      <c r="R419" t="s">
        <v>196</v>
      </c>
      <c r="S419">
        <v>1</v>
      </c>
      <c r="T419" t="s">
        <v>195</v>
      </c>
      <c r="AC419" t="str">
        <f>IF(A419="Kumulatif",IFERROR(VLOOKUP(C419,'[1]MASTER KONFIRMASI'!$C:$D,2,0),""),"")</f>
        <v/>
      </c>
      <c r="AD419" t="str">
        <f>IF(A419="Kumulatif",IFERROR(VLOOKUP(C419,'[1]MASTER KONFIRMASI'!$C:$E,3,0),""),"")</f>
        <v/>
      </c>
      <c r="AE419" t="str">
        <f t="shared" si="13"/>
        <v/>
      </c>
      <c r="AF419" t="str">
        <f t="shared" si="14"/>
        <v>Detail-1201-</v>
      </c>
    </row>
    <row r="420" spans="1:32" x14ac:dyDescent="0.25">
      <c r="A420" t="s">
        <v>21</v>
      </c>
      <c r="B420" t="s">
        <v>22</v>
      </c>
      <c r="C420" t="s">
        <v>288</v>
      </c>
      <c r="D420" t="s">
        <v>289</v>
      </c>
      <c r="E420" t="s">
        <v>25</v>
      </c>
      <c r="F420" t="s">
        <v>26</v>
      </c>
      <c r="G420" t="s">
        <v>290</v>
      </c>
      <c r="H420" t="s">
        <v>287</v>
      </c>
      <c r="I420" t="s">
        <v>287</v>
      </c>
      <c r="J420" t="s">
        <v>193</v>
      </c>
      <c r="K420">
        <v>261300</v>
      </c>
      <c r="L420" t="s">
        <v>194</v>
      </c>
      <c r="M420">
        <v>1</v>
      </c>
      <c r="N420" t="s">
        <v>195</v>
      </c>
      <c r="O420" t="s">
        <v>287</v>
      </c>
      <c r="P420" t="s">
        <v>193</v>
      </c>
      <c r="Q420">
        <v>261300</v>
      </c>
      <c r="R420" t="s">
        <v>194</v>
      </c>
      <c r="S420">
        <v>1</v>
      </c>
      <c r="T420" t="s">
        <v>195</v>
      </c>
      <c r="AC420" t="str">
        <f>IF(A420="Kumulatif",IFERROR(VLOOKUP(C420,'[1]MASTER KONFIRMASI'!$C:$D,2,0),""),"")</f>
        <v/>
      </c>
      <c r="AD420" t="str">
        <f>IF(A420="Kumulatif",IFERROR(VLOOKUP(C420,'[1]MASTER KONFIRMASI'!$C:$E,3,0),""),"")</f>
        <v/>
      </c>
      <c r="AE420" t="str">
        <f t="shared" si="13"/>
        <v/>
      </c>
      <c r="AF420" t="str">
        <f t="shared" si="14"/>
        <v>Detail-1201-</v>
      </c>
    </row>
    <row r="421" spans="1:32" x14ac:dyDescent="0.25">
      <c r="A421" t="s">
        <v>21</v>
      </c>
      <c r="B421" t="s">
        <v>22</v>
      </c>
      <c r="C421" t="s">
        <v>288</v>
      </c>
      <c r="D421" t="s">
        <v>289</v>
      </c>
      <c r="E421" t="s">
        <v>25</v>
      </c>
      <c r="F421" t="s">
        <v>26</v>
      </c>
      <c r="G421" t="s">
        <v>290</v>
      </c>
      <c r="H421" t="s">
        <v>287</v>
      </c>
      <c r="I421" t="s">
        <v>287</v>
      </c>
      <c r="J421" t="s">
        <v>193</v>
      </c>
      <c r="K421">
        <v>244492</v>
      </c>
      <c r="L421" t="s">
        <v>196</v>
      </c>
      <c r="M421">
        <v>1</v>
      </c>
      <c r="N421" t="s">
        <v>195</v>
      </c>
      <c r="O421" t="s">
        <v>287</v>
      </c>
      <c r="P421" t="s">
        <v>193</v>
      </c>
      <c r="Q421">
        <v>244492</v>
      </c>
      <c r="R421" t="s">
        <v>196</v>
      </c>
      <c r="S421">
        <v>1</v>
      </c>
      <c r="T421" t="s">
        <v>195</v>
      </c>
      <c r="AC421" t="str">
        <f>IF(A421="Kumulatif",IFERROR(VLOOKUP(C421,'[1]MASTER KONFIRMASI'!$C:$D,2,0),""),"")</f>
        <v/>
      </c>
      <c r="AD421" t="str">
        <f>IF(A421="Kumulatif",IFERROR(VLOOKUP(C421,'[1]MASTER KONFIRMASI'!$C:$E,3,0),""),"")</f>
        <v/>
      </c>
      <c r="AE421" t="str">
        <f t="shared" si="13"/>
        <v/>
      </c>
      <c r="AF421" t="str">
        <f t="shared" si="14"/>
        <v>Detail-1201-</v>
      </c>
    </row>
    <row r="422" spans="1:32" x14ac:dyDescent="0.25">
      <c r="A422" t="s">
        <v>21</v>
      </c>
      <c r="B422" t="s">
        <v>22</v>
      </c>
      <c r="C422" t="s">
        <v>288</v>
      </c>
      <c r="D422" t="s">
        <v>289</v>
      </c>
      <c r="E422" t="s">
        <v>25</v>
      </c>
      <c r="F422" t="s">
        <v>26</v>
      </c>
      <c r="G422" t="s">
        <v>290</v>
      </c>
      <c r="H422" t="s">
        <v>287</v>
      </c>
      <c r="I422" t="s">
        <v>287</v>
      </c>
      <c r="J422" t="s">
        <v>193</v>
      </c>
      <c r="K422">
        <v>244492</v>
      </c>
      <c r="L422" t="s">
        <v>196</v>
      </c>
      <c r="M422">
        <v>1</v>
      </c>
      <c r="N422" t="s">
        <v>195</v>
      </c>
      <c r="O422" t="s">
        <v>287</v>
      </c>
      <c r="P422" t="s">
        <v>193</v>
      </c>
      <c r="Q422">
        <v>244492</v>
      </c>
      <c r="R422" t="s">
        <v>196</v>
      </c>
      <c r="S422">
        <v>1</v>
      </c>
      <c r="T422" t="s">
        <v>195</v>
      </c>
      <c r="AC422" t="str">
        <f>IF(A422="Kumulatif",IFERROR(VLOOKUP(C422,'[1]MASTER KONFIRMASI'!$C:$D,2,0),""),"")</f>
        <v/>
      </c>
      <c r="AD422" t="str">
        <f>IF(A422="Kumulatif",IFERROR(VLOOKUP(C422,'[1]MASTER KONFIRMASI'!$C:$E,3,0),""),"")</f>
        <v/>
      </c>
      <c r="AE422" t="str">
        <f t="shared" si="13"/>
        <v/>
      </c>
      <c r="AF422" t="str">
        <f t="shared" si="14"/>
        <v>Detail-1201-</v>
      </c>
    </row>
    <row r="423" spans="1:32" x14ac:dyDescent="0.25">
      <c r="A423" t="s">
        <v>21</v>
      </c>
      <c r="B423" t="s">
        <v>22</v>
      </c>
      <c r="C423" t="s">
        <v>288</v>
      </c>
      <c r="D423" t="s">
        <v>289</v>
      </c>
      <c r="E423" t="s">
        <v>25</v>
      </c>
      <c r="F423" t="s">
        <v>26</v>
      </c>
      <c r="G423" t="s">
        <v>290</v>
      </c>
      <c r="H423" t="s">
        <v>287</v>
      </c>
      <c r="I423" t="s">
        <v>287</v>
      </c>
      <c r="J423" t="s">
        <v>193</v>
      </c>
      <c r="K423">
        <v>244492</v>
      </c>
      <c r="L423" t="s">
        <v>196</v>
      </c>
      <c r="M423">
        <v>1</v>
      </c>
      <c r="N423" t="s">
        <v>195</v>
      </c>
      <c r="O423" t="s">
        <v>287</v>
      </c>
      <c r="P423" t="s">
        <v>193</v>
      </c>
      <c r="Q423">
        <v>244492</v>
      </c>
      <c r="R423" t="s">
        <v>196</v>
      </c>
      <c r="S423">
        <v>1</v>
      </c>
      <c r="T423" t="s">
        <v>195</v>
      </c>
      <c r="AC423" t="str">
        <f>IF(A423="Kumulatif",IFERROR(VLOOKUP(C423,'[1]MASTER KONFIRMASI'!$C:$D,2,0),""),"")</f>
        <v/>
      </c>
      <c r="AD423" t="str">
        <f>IF(A423="Kumulatif",IFERROR(VLOOKUP(C423,'[1]MASTER KONFIRMASI'!$C:$E,3,0),""),"")</f>
        <v/>
      </c>
      <c r="AE423" t="str">
        <f t="shared" si="13"/>
        <v/>
      </c>
      <c r="AF423" t="str">
        <f t="shared" si="14"/>
        <v>Detail-1201-</v>
      </c>
    </row>
    <row r="424" spans="1:32" x14ac:dyDescent="0.25">
      <c r="A424" t="s">
        <v>21</v>
      </c>
      <c r="B424" t="s">
        <v>22</v>
      </c>
      <c r="C424" t="s">
        <v>288</v>
      </c>
      <c r="D424" t="s">
        <v>289</v>
      </c>
      <c r="E424" t="s">
        <v>25</v>
      </c>
      <c r="F424" t="s">
        <v>26</v>
      </c>
      <c r="G424" t="s">
        <v>290</v>
      </c>
      <c r="H424" t="s">
        <v>287</v>
      </c>
      <c r="I424" t="s">
        <v>287</v>
      </c>
      <c r="J424" t="s">
        <v>193</v>
      </c>
      <c r="K424">
        <v>261300</v>
      </c>
      <c r="L424" t="s">
        <v>194</v>
      </c>
      <c r="M424">
        <v>1</v>
      </c>
      <c r="N424" t="s">
        <v>195</v>
      </c>
      <c r="O424" t="s">
        <v>287</v>
      </c>
      <c r="P424" t="s">
        <v>193</v>
      </c>
      <c r="Q424">
        <v>261300</v>
      </c>
      <c r="R424" t="s">
        <v>194</v>
      </c>
      <c r="S424">
        <v>1</v>
      </c>
      <c r="T424" t="s">
        <v>195</v>
      </c>
      <c r="AC424" t="str">
        <f>IF(A424="Kumulatif",IFERROR(VLOOKUP(C424,'[1]MASTER KONFIRMASI'!$C:$D,2,0),""),"")</f>
        <v/>
      </c>
      <c r="AD424" t="str">
        <f>IF(A424="Kumulatif",IFERROR(VLOOKUP(C424,'[1]MASTER KONFIRMASI'!$C:$E,3,0),""),"")</f>
        <v/>
      </c>
      <c r="AE424" t="str">
        <f t="shared" si="13"/>
        <v/>
      </c>
      <c r="AF424" t="str">
        <f t="shared" si="14"/>
        <v>Detail-1201-</v>
      </c>
    </row>
    <row r="425" spans="1:32" x14ac:dyDescent="0.25">
      <c r="A425" t="s">
        <v>21</v>
      </c>
      <c r="B425" t="s">
        <v>22</v>
      </c>
      <c r="C425" t="s">
        <v>288</v>
      </c>
      <c r="D425" t="s">
        <v>289</v>
      </c>
      <c r="E425" t="s">
        <v>25</v>
      </c>
      <c r="F425" t="s">
        <v>26</v>
      </c>
      <c r="G425" t="s">
        <v>290</v>
      </c>
      <c r="H425" t="s">
        <v>287</v>
      </c>
      <c r="I425" t="s">
        <v>287</v>
      </c>
      <c r="J425" t="s">
        <v>193</v>
      </c>
      <c r="K425">
        <v>225215</v>
      </c>
      <c r="L425" t="s">
        <v>196</v>
      </c>
      <c r="M425">
        <v>2</v>
      </c>
      <c r="N425" t="s">
        <v>195</v>
      </c>
      <c r="O425" t="s">
        <v>287</v>
      </c>
      <c r="P425" t="s">
        <v>193</v>
      </c>
      <c r="Q425">
        <v>261300</v>
      </c>
      <c r="R425" t="s">
        <v>194</v>
      </c>
      <c r="S425">
        <v>1</v>
      </c>
      <c r="T425" t="s">
        <v>195</v>
      </c>
      <c r="AC425" t="str">
        <f>IF(A425="Kumulatif",IFERROR(VLOOKUP(C425,'[1]MASTER KONFIRMASI'!$C:$D,2,0),""),"")</f>
        <v/>
      </c>
      <c r="AD425" t="str">
        <f>IF(A425="Kumulatif",IFERROR(VLOOKUP(C425,'[1]MASTER KONFIRMASI'!$C:$E,3,0),""),"")</f>
        <v/>
      </c>
      <c r="AE425" t="str">
        <f t="shared" si="13"/>
        <v/>
      </c>
      <c r="AF425" t="str">
        <f t="shared" si="14"/>
        <v>Detail-1201-</v>
      </c>
    </row>
    <row r="426" spans="1:32" x14ac:dyDescent="0.25">
      <c r="A426" t="s">
        <v>21</v>
      </c>
      <c r="B426" t="s">
        <v>22</v>
      </c>
      <c r="C426" t="s">
        <v>288</v>
      </c>
      <c r="D426" t="s">
        <v>289</v>
      </c>
      <c r="E426" t="s">
        <v>25</v>
      </c>
      <c r="F426" t="s">
        <v>26</v>
      </c>
      <c r="G426" t="s">
        <v>290</v>
      </c>
      <c r="H426" t="s">
        <v>287</v>
      </c>
      <c r="I426" t="s">
        <v>287</v>
      </c>
      <c r="J426" t="s">
        <v>193</v>
      </c>
      <c r="K426">
        <v>261300</v>
      </c>
      <c r="L426" t="s">
        <v>194</v>
      </c>
      <c r="M426">
        <v>1</v>
      </c>
      <c r="N426" t="s">
        <v>195</v>
      </c>
      <c r="O426" t="s">
        <v>287</v>
      </c>
      <c r="P426" t="s">
        <v>193</v>
      </c>
      <c r="Q426">
        <v>225215</v>
      </c>
      <c r="R426" t="s">
        <v>196</v>
      </c>
      <c r="S426">
        <v>2</v>
      </c>
      <c r="T426" t="s">
        <v>195</v>
      </c>
      <c r="AC426" t="str">
        <f>IF(A426="Kumulatif",IFERROR(VLOOKUP(C426,'[1]MASTER KONFIRMASI'!$C:$D,2,0),""),"")</f>
        <v/>
      </c>
      <c r="AD426" t="str">
        <f>IF(A426="Kumulatif",IFERROR(VLOOKUP(C426,'[1]MASTER KONFIRMASI'!$C:$E,3,0),""),"")</f>
        <v/>
      </c>
      <c r="AE426" t="str">
        <f t="shared" si="13"/>
        <v/>
      </c>
      <c r="AF426" t="str">
        <f t="shared" si="14"/>
        <v>Detail-1201-</v>
      </c>
    </row>
    <row r="427" spans="1:32" x14ac:dyDescent="0.25">
      <c r="A427" t="s">
        <v>21</v>
      </c>
      <c r="B427" t="s">
        <v>22</v>
      </c>
      <c r="C427" t="s">
        <v>288</v>
      </c>
      <c r="D427" t="s">
        <v>289</v>
      </c>
      <c r="E427" t="s">
        <v>25</v>
      </c>
      <c r="F427" t="s">
        <v>26</v>
      </c>
      <c r="G427" t="s">
        <v>290</v>
      </c>
      <c r="H427" t="s">
        <v>287</v>
      </c>
      <c r="I427" t="s">
        <v>287</v>
      </c>
      <c r="J427" t="s">
        <v>193</v>
      </c>
      <c r="K427">
        <v>261287</v>
      </c>
      <c r="L427" t="s">
        <v>194</v>
      </c>
      <c r="M427">
        <v>2</v>
      </c>
      <c r="N427" t="s">
        <v>195</v>
      </c>
      <c r="O427" t="s">
        <v>287</v>
      </c>
      <c r="P427" t="s">
        <v>193</v>
      </c>
      <c r="Q427">
        <v>244492</v>
      </c>
      <c r="R427" t="s">
        <v>196</v>
      </c>
      <c r="S427">
        <v>1</v>
      </c>
      <c r="T427" t="s">
        <v>195</v>
      </c>
      <c r="AC427" t="str">
        <f>IF(A427="Kumulatif",IFERROR(VLOOKUP(C427,'[1]MASTER KONFIRMASI'!$C:$D,2,0),""),"")</f>
        <v/>
      </c>
      <c r="AD427" t="str">
        <f>IF(A427="Kumulatif",IFERROR(VLOOKUP(C427,'[1]MASTER KONFIRMASI'!$C:$E,3,0),""),"")</f>
        <v/>
      </c>
      <c r="AE427" t="str">
        <f t="shared" si="13"/>
        <v/>
      </c>
      <c r="AF427" t="str">
        <f t="shared" si="14"/>
        <v>Detail-1201-</v>
      </c>
    </row>
    <row r="428" spans="1:32" x14ac:dyDescent="0.25">
      <c r="A428" t="s">
        <v>21</v>
      </c>
      <c r="B428" t="s">
        <v>22</v>
      </c>
      <c r="C428" t="s">
        <v>288</v>
      </c>
      <c r="D428" t="s">
        <v>289</v>
      </c>
      <c r="E428" t="s">
        <v>25</v>
      </c>
      <c r="F428" t="s">
        <v>26</v>
      </c>
      <c r="G428" t="s">
        <v>290</v>
      </c>
      <c r="H428" t="s">
        <v>287</v>
      </c>
      <c r="I428" t="s">
        <v>287</v>
      </c>
      <c r="J428" t="s">
        <v>193</v>
      </c>
      <c r="K428">
        <v>261300</v>
      </c>
      <c r="L428" t="s">
        <v>194</v>
      </c>
      <c r="M428">
        <v>1</v>
      </c>
      <c r="N428" t="s">
        <v>195</v>
      </c>
      <c r="O428" t="s">
        <v>287</v>
      </c>
      <c r="P428" t="s">
        <v>193</v>
      </c>
      <c r="Q428">
        <v>261300</v>
      </c>
      <c r="R428" t="s">
        <v>194</v>
      </c>
      <c r="S428">
        <v>1</v>
      </c>
      <c r="T428" t="s">
        <v>195</v>
      </c>
      <c r="AC428" t="str">
        <f>IF(A428="Kumulatif",IFERROR(VLOOKUP(C428,'[1]MASTER KONFIRMASI'!$C:$D,2,0),""),"")</f>
        <v/>
      </c>
      <c r="AD428" t="str">
        <f>IF(A428="Kumulatif",IFERROR(VLOOKUP(C428,'[1]MASTER KONFIRMASI'!$C:$E,3,0),""),"")</f>
        <v/>
      </c>
      <c r="AE428" t="str">
        <f t="shared" si="13"/>
        <v/>
      </c>
      <c r="AF428" t="str">
        <f t="shared" si="14"/>
        <v>Detail-1201-</v>
      </c>
    </row>
    <row r="429" spans="1:32" x14ac:dyDescent="0.25">
      <c r="A429" t="s">
        <v>21</v>
      </c>
      <c r="B429" t="s">
        <v>22</v>
      </c>
      <c r="C429" t="s">
        <v>288</v>
      </c>
      <c r="D429" t="s">
        <v>289</v>
      </c>
      <c r="E429" t="s">
        <v>25</v>
      </c>
      <c r="F429" t="s">
        <v>26</v>
      </c>
      <c r="G429" t="s">
        <v>290</v>
      </c>
      <c r="H429" t="s">
        <v>287</v>
      </c>
      <c r="I429" t="s">
        <v>287</v>
      </c>
      <c r="J429" t="s">
        <v>193</v>
      </c>
      <c r="K429">
        <v>244492</v>
      </c>
      <c r="L429" t="s">
        <v>196</v>
      </c>
      <c r="M429">
        <v>1</v>
      </c>
      <c r="N429" t="s">
        <v>195</v>
      </c>
      <c r="O429" t="s">
        <v>287</v>
      </c>
      <c r="P429" t="s">
        <v>193</v>
      </c>
      <c r="Q429">
        <v>244492</v>
      </c>
      <c r="R429" t="s">
        <v>196</v>
      </c>
      <c r="S429">
        <v>1</v>
      </c>
      <c r="T429" t="s">
        <v>195</v>
      </c>
      <c r="AC429" t="str">
        <f>IF(A429="Kumulatif",IFERROR(VLOOKUP(C429,'[1]MASTER KONFIRMASI'!$C:$D,2,0),""),"")</f>
        <v/>
      </c>
      <c r="AD429" t="str">
        <f>IF(A429="Kumulatif",IFERROR(VLOOKUP(C429,'[1]MASTER KONFIRMASI'!$C:$E,3,0),""),"")</f>
        <v/>
      </c>
      <c r="AE429" t="str">
        <f t="shared" si="13"/>
        <v/>
      </c>
      <c r="AF429" t="str">
        <f t="shared" si="14"/>
        <v>Detail-1201-</v>
      </c>
    </row>
    <row r="430" spans="1:32" x14ac:dyDescent="0.25">
      <c r="A430" t="s">
        <v>21</v>
      </c>
      <c r="B430" t="s">
        <v>22</v>
      </c>
      <c r="C430" t="s">
        <v>288</v>
      </c>
      <c r="D430" t="s">
        <v>289</v>
      </c>
      <c r="E430" t="s">
        <v>25</v>
      </c>
      <c r="F430" t="s">
        <v>26</v>
      </c>
      <c r="G430" t="s">
        <v>290</v>
      </c>
      <c r="H430" t="s">
        <v>287</v>
      </c>
      <c r="I430" t="s">
        <v>287</v>
      </c>
      <c r="J430" t="s">
        <v>193</v>
      </c>
      <c r="K430">
        <v>244492</v>
      </c>
      <c r="L430" t="s">
        <v>196</v>
      </c>
      <c r="M430">
        <v>1</v>
      </c>
      <c r="N430" t="s">
        <v>195</v>
      </c>
      <c r="O430" t="s">
        <v>287</v>
      </c>
      <c r="P430" t="s">
        <v>193</v>
      </c>
      <c r="Q430">
        <v>244492</v>
      </c>
      <c r="R430" t="s">
        <v>196</v>
      </c>
      <c r="S430">
        <v>1</v>
      </c>
      <c r="T430" t="s">
        <v>195</v>
      </c>
      <c r="AC430" t="str">
        <f>IF(A430="Kumulatif",IFERROR(VLOOKUP(C430,'[1]MASTER KONFIRMASI'!$C:$D,2,0),""),"")</f>
        <v/>
      </c>
      <c r="AD430" t="str">
        <f>IF(A430="Kumulatif",IFERROR(VLOOKUP(C430,'[1]MASTER KONFIRMASI'!$C:$E,3,0),""),"")</f>
        <v/>
      </c>
      <c r="AE430" t="str">
        <f t="shared" si="13"/>
        <v/>
      </c>
      <c r="AF430" t="str">
        <f t="shared" si="14"/>
        <v>Detail-1201-</v>
      </c>
    </row>
    <row r="431" spans="1:32" x14ac:dyDescent="0.25">
      <c r="A431" t="s">
        <v>21</v>
      </c>
      <c r="B431" t="s">
        <v>22</v>
      </c>
      <c r="C431" t="s">
        <v>288</v>
      </c>
      <c r="D431" t="s">
        <v>289</v>
      </c>
      <c r="E431" t="s">
        <v>25</v>
      </c>
      <c r="F431" t="s">
        <v>26</v>
      </c>
      <c r="G431" t="s">
        <v>290</v>
      </c>
      <c r="H431" t="s">
        <v>287</v>
      </c>
      <c r="I431" t="s">
        <v>287</v>
      </c>
      <c r="J431" t="s">
        <v>193</v>
      </c>
      <c r="K431">
        <v>244492</v>
      </c>
      <c r="L431" t="s">
        <v>196</v>
      </c>
      <c r="M431">
        <v>1</v>
      </c>
      <c r="N431" t="s">
        <v>195</v>
      </c>
      <c r="O431" t="s">
        <v>287</v>
      </c>
      <c r="P431" t="s">
        <v>193</v>
      </c>
      <c r="Q431">
        <v>244492</v>
      </c>
      <c r="R431" t="s">
        <v>196</v>
      </c>
      <c r="S431">
        <v>1</v>
      </c>
      <c r="T431" t="s">
        <v>195</v>
      </c>
      <c r="AC431" t="str">
        <f>IF(A431="Kumulatif",IFERROR(VLOOKUP(C431,'[1]MASTER KONFIRMASI'!$C:$D,2,0),""),"")</f>
        <v/>
      </c>
      <c r="AD431" t="str">
        <f>IF(A431="Kumulatif",IFERROR(VLOOKUP(C431,'[1]MASTER KONFIRMASI'!$C:$E,3,0),""),"")</f>
        <v/>
      </c>
      <c r="AE431" t="str">
        <f t="shared" si="13"/>
        <v/>
      </c>
      <c r="AF431" t="str">
        <f t="shared" si="14"/>
        <v>Detail-1201-</v>
      </c>
    </row>
    <row r="432" spans="1:32" x14ac:dyDescent="0.25">
      <c r="A432" t="s">
        <v>21</v>
      </c>
      <c r="B432" t="s">
        <v>22</v>
      </c>
      <c r="C432" t="s">
        <v>288</v>
      </c>
      <c r="D432" t="s">
        <v>289</v>
      </c>
      <c r="E432" t="s">
        <v>25</v>
      </c>
      <c r="F432" t="s">
        <v>26</v>
      </c>
      <c r="G432" t="s">
        <v>290</v>
      </c>
      <c r="H432" t="s">
        <v>287</v>
      </c>
      <c r="I432" t="s">
        <v>287</v>
      </c>
      <c r="J432" t="s">
        <v>193</v>
      </c>
      <c r="K432">
        <v>261300</v>
      </c>
      <c r="L432" t="s">
        <v>194</v>
      </c>
      <c r="M432">
        <v>1</v>
      </c>
      <c r="N432" t="s">
        <v>195</v>
      </c>
      <c r="O432" t="s">
        <v>287</v>
      </c>
      <c r="P432" t="s">
        <v>193</v>
      </c>
      <c r="Q432">
        <v>261300</v>
      </c>
      <c r="R432" t="s">
        <v>194</v>
      </c>
      <c r="S432">
        <v>1</v>
      </c>
      <c r="T432" t="s">
        <v>195</v>
      </c>
      <c r="AC432" t="str">
        <f>IF(A432="Kumulatif",IFERROR(VLOOKUP(C432,'[1]MASTER KONFIRMASI'!$C:$D,2,0),""),"")</f>
        <v/>
      </c>
      <c r="AD432" t="str">
        <f>IF(A432="Kumulatif",IFERROR(VLOOKUP(C432,'[1]MASTER KONFIRMASI'!$C:$E,3,0),""),"")</f>
        <v/>
      </c>
      <c r="AE432" t="str">
        <f t="shared" si="13"/>
        <v/>
      </c>
      <c r="AF432" t="str">
        <f t="shared" si="14"/>
        <v>Detail-1201-</v>
      </c>
    </row>
    <row r="433" spans="1:32" x14ac:dyDescent="0.25">
      <c r="A433" t="s">
        <v>21</v>
      </c>
      <c r="B433" t="s">
        <v>22</v>
      </c>
      <c r="C433" t="s">
        <v>288</v>
      </c>
      <c r="D433" t="s">
        <v>289</v>
      </c>
      <c r="E433" t="s">
        <v>25</v>
      </c>
      <c r="F433" t="s">
        <v>26</v>
      </c>
      <c r="G433" t="s">
        <v>290</v>
      </c>
      <c r="H433" t="s">
        <v>287</v>
      </c>
      <c r="I433" t="s">
        <v>287</v>
      </c>
      <c r="J433" t="s">
        <v>193</v>
      </c>
      <c r="K433">
        <v>261300</v>
      </c>
      <c r="L433" t="s">
        <v>194</v>
      </c>
      <c r="M433">
        <v>1</v>
      </c>
      <c r="N433" t="s">
        <v>195</v>
      </c>
      <c r="O433" t="s">
        <v>287</v>
      </c>
      <c r="P433" t="s">
        <v>193</v>
      </c>
      <c r="Q433">
        <v>261300</v>
      </c>
      <c r="R433" t="s">
        <v>194</v>
      </c>
      <c r="S433">
        <v>1</v>
      </c>
      <c r="T433" t="s">
        <v>195</v>
      </c>
      <c r="AC433" t="str">
        <f>IF(A433="Kumulatif",IFERROR(VLOOKUP(C433,'[1]MASTER KONFIRMASI'!$C:$D,2,0),""),"")</f>
        <v/>
      </c>
      <c r="AD433" t="str">
        <f>IF(A433="Kumulatif",IFERROR(VLOOKUP(C433,'[1]MASTER KONFIRMASI'!$C:$E,3,0),""),"")</f>
        <v/>
      </c>
      <c r="AE433" t="str">
        <f t="shared" si="13"/>
        <v/>
      </c>
      <c r="AF433" t="str">
        <f t="shared" si="14"/>
        <v>Detail-1201-</v>
      </c>
    </row>
    <row r="434" spans="1:32" x14ac:dyDescent="0.25">
      <c r="A434" t="s">
        <v>21</v>
      </c>
      <c r="B434" t="s">
        <v>22</v>
      </c>
      <c r="C434" t="s">
        <v>288</v>
      </c>
      <c r="D434" t="s">
        <v>289</v>
      </c>
      <c r="E434" t="s">
        <v>25</v>
      </c>
      <c r="F434" t="s">
        <v>26</v>
      </c>
      <c r="G434" t="s">
        <v>290</v>
      </c>
      <c r="H434" t="s">
        <v>287</v>
      </c>
      <c r="I434" t="s">
        <v>287</v>
      </c>
      <c r="J434" t="s">
        <v>193</v>
      </c>
      <c r="K434">
        <v>225215</v>
      </c>
      <c r="L434" t="s">
        <v>196</v>
      </c>
      <c r="M434">
        <v>1</v>
      </c>
      <c r="N434" t="s">
        <v>195</v>
      </c>
      <c r="O434" t="s">
        <v>287</v>
      </c>
      <c r="P434" t="s">
        <v>193</v>
      </c>
      <c r="Q434">
        <v>261300</v>
      </c>
      <c r="R434" t="s">
        <v>194</v>
      </c>
      <c r="S434">
        <v>1</v>
      </c>
      <c r="T434" t="s">
        <v>195</v>
      </c>
      <c r="AC434" t="str">
        <f>IF(A434="Kumulatif",IFERROR(VLOOKUP(C434,'[1]MASTER KONFIRMASI'!$C:$D,2,0),""),"")</f>
        <v/>
      </c>
      <c r="AD434" t="str">
        <f>IF(A434="Kumulatif",IFERROR(VLOOKUP(C434,'[1]MASTER KONFIRMASI'!$C:$E,3,0),""),"")</f>
        <v/>
      </c>
      <c r="AE434" t="str">
        <f t="shared" si="13"/>
        <v/>
      </c>
      <c r="AF434" t="str">
        <f t="shared" si="14"/>
        <v>Detail-1201-</v>
      </c>
    </row>
    <row r="435" spans="1:32" x14ac:dyDescent="0.25">
      <c r="A435" t="s">
        <v>21</v>
      </c>
      <c r="B435" t="s">
        <v>22</v>
      </c>
      <c r="C435" t="s">
        <v>288</v>
      </c>
      <c r="D435" t="s">
        <v>289</v>
      </c>
      <c r="E435" t="s">
        <v>25</v>
      </c>
      <c r="F435" t="s">
        <v>26</v>
      </c>
      <c r="G435" t="s">
        <v>290</v>
      </c>
      <c r="H435" t="s">
        <v>287</v>
      </c>
      <c r="I435" t="s">
        <v>287</v>
      </c>
      <c r="J435" t="s">
        <v>193</v>
      </c>
      <c r="K435">
        <v>261300</v>
      </c>
      <c r="L435" t="s">
        <v>194</v>
      </c>
      <c r="M435">
        <v>1</v>
      </c>
      <c r="N435" t="s">
        <v>195</v>
      </c>
      <c r="O435" t="s">
        <v>287</v>
      </c>
      <c r="P435" t="s">
        <v>193</v>
      </c>
      <c r="Q435">
        <v>261287</v>
      </c>
      <c r="R435" t="s">
        <v>194</v>
      </c>
      <c r="S435">
        <v>8</v>
      </c>
      <c r="T435" t="s">
        <v>195</v>
      </c>
      <c r="AC435" t="str">
        <f>IF(A435="Kumulatif",IFERROR(VLOOKUP(C435,'[1]MASTER KONFIRMASI'!$C:$D,2,0),""),"")</f>
        <v/>
      </c>
      <c r="AD435" t="str">
        <f>IF(A435="Kumulatif",IFERROR(VLOOKUP(C435,'[1]MASTER KONFIRMASI'!$C:$E,3,0),""),"")</f>
        <v/>
      </c>
      <c r="AE435" t="str">
        <f t="shared" si="13"/>
        <v/>
      </c>
      <c r="AF435" t="str">
        <f t="shared" si="14"/>
        <v>Detail-1201-</v>
      </c>
    </row>
    <row r="436" spans="1:32" x14ac:dyDescent="0.25">
      <c r="A436" t="s">
        <v>21</v>
      </c>
      <c r="B436" t="s">
        <v>22</v>
      </c>
      <c r="C436" t="s">
        <v>288</v>
      </c>
      <c r="D436" t="s">
        <v>289</v>
      </c>
      <c r="E436" t="s">
        <v>25</v>
      </c>
      <c r="F436" t="s">
        <v>26</v>
      </c>
      <c r="G436" t="s">
        <v>290</v>
      </c>
      <c r="H436" t="s">
        <v>287</v>
      </c>
      <c r="I436" t="s">
        <v>287</v>
      </c>
      <c r="J436" t="s">
        <v>193</v>
      </c>
      <c r="K436">
        <v>244492</v>
      </c>
      <c r="L436" t="s">
        <v>196</v>
      </c>
      <c r="M436">
        <v>1</v>
      </c>
      <c r="N436" t="s">
        <v>195</v>
      </c>
      <c r="O436" t="s">
        <v>287</v>
      </c>
      <c r="P436" t="s">
        <v>193</v>
      </c>
      <c r="Q436">
        <v>244492</v>
      </c>
      <c r="R436" t="s">
        <v>196</v>
      </c>
      <c r="S436">
        <v>1</v>
      </c>
      <c r="T436" t="s">
        <v>195</v>
      </c>
      <c r="AC436" t="str">
        <f>IF(A436="Kumulatif",IFERROR(VLOOKUP(C436,'[1]MASTER KONFIRMASI'!$C:$D,2,0),""),"")</f>
        <v/>
      </c>
      <c r="AD436" t="str">
        <f>IF(A436="Kumulatif",IFERROR(VLOOKUP(C436,'[1]MASTER KONFIRMASI'!$C:$E,3,0),""),"")</f>
        <v/>
      </c>
      <c r="AE436" t="str">
        <f t="shared" si="13"/>
        <v/>
      </c>
      <c r="AF436" t="str">
        <f t="shared" si="14"/>
        <v>Detail-1201-</v>
      </c>
    </row>
    <row r="437" spans="1:32" x14ac:dyDescent="0.25">
      <c r="A437" t="s">
        <v>21</v>
      </c>
      <c r="B437" t="s">
        <v>22</v>
      </c>
      <c r="C437" t="s">
        <v>288</v>
      </c>
      <c r="D437" t="s">
        <v>289</v>
      </c>
      <c r="E437" t="s">
        <v>25</v>
      </c>
      <c r="F437" t="s">
        <v>26</v>
      </c>
      <c r="G437" t="s">
        <v>290</v>
      </c>
      <c r="H437" t="s">
        <v>287</v>
      </c>
      <c r="I437" t="s">
        <v>287</v>
      </c>
      <c r="J437" t="s">
        <v>193</v>
      </c>
      <c r="K437">
        <v>261300</v>
      </c>
      <c r="L437" t="s">
        <v>194</v>
      </c>
      <c r="M437">
        <v>1</v>
      </c>
      <c r="N437" t="s">
        <v>195</v>
      </c>
      <c r="O437" t="s">
        <v>287</v>
      </c>
      <c r="P437" t="s">
        <v>193</v>
      </c>
      <c r="Q437">
        <v>244492</v>
      </c>
      <c r="R437" t="s">
        <v>196</v>
      </c>
      <c r="S437">
        <v>1</v>
      </c>
      <c r="T437" t="s">
        <v>195</v>
      </c>
      <c r="AC437" t="str">
        <f>IF(A437="Kumulatif",IFERROR(VLOOKUP(C437,'[1]MASTER KONFIRMASI'!$C:$D,2,0),""),"")</f>
        <v/>
      </c>
      <c r="AD437" t="str">
        <f>IF(A437="Kumulatif",IFERROR(VLOOKUP(C437,'[1]MASTER KONFIRMASI'!$C:$E,3,0),""),"")</f>
        <v/>
      </c>
      <c r="AE437" t="str">
        <f t="shared" si="13"/>
        <v/>
      </c>
      <c r="AF437" t="str">
        <f t="shared" si="14"/>
        <v>Detail-1201-</v>
      </c>
    </row>
    <row r="438" spans="1:32" x14ac:dyDescent="0.25">
      <c r="A438" t="s">
        <v>21</v>
      </c>
      <c r="B438" t="s">
        <v>22</v>
      </c>
      <c r="C438" t="s">
        <v>288</v>
      </c>
      <c r="D438" t="s">
        <v>289</v>
      </c>
      <c r="E438" t="s">
        <v>25</v>
      </c>
      <c r="F438" t="s">
        <v>26</v>
      </c>
      <c r="G438" t="s">
        <v>290</v>
      </c>
      <c r="H438" t="s">
        <v>287</v>
      </c>
      <c r="I438" t="s">
        <v>287</v>
      </c>
      <c r="J438" t="s">
        <v>193</v>
      </c>
      <c r="K438">
        <v>244492</v>
      </c>
      <c r="L438" t="s">
        <v>196</v>
      </c>
      <c r="M438">
        <v>1</v>
      </c>
      <c r="N438" t="s">
        <v>195</v>
      </c>
      <c r="O438" t="s">
        <v>287</v>
      </c>
      <c r="P438" t="s">
        <v>193</v>
      </c>
      <c r="Q438">
        <v>244492</v>
      </c>
      <c r="R438" t="s">
        <v>196</v>
      </c>
      <c r="S438">
        <v>1</v>
      </c>
      <c r="T438" t="s">
        <v>195</v>
      </c>
      <c r="AC438" t="str">
        <f>IF(A438="Kumulatif",IFERROR(VLOOKUP(C438,'[1]MASTER KONFIRMASI'!$C:$D,2,0),""),"")</f>
        <v/>
      </c>
      <c r="AD438" t="str">
        <f>IF(A438="Kumulatif",IFERROR(VLOOKUP(C438,'[1]MASTER KONFIRMASI'!$C:$E,3,0),""),"")</f>
        <v/>
      </c>
      <c r="AE438" t="str">
        <f t="shared" si="13"/>
        <v/>
      </c>
      <c r="AF438" t="str">
        <f t="shared" si="14"/>
        <v>Detail-1201-</v>
      </c>
    </row>
    <row r="439" spans="1:32" x14ac:dyDescent="0.25">
      <c r="A439" t="s">
        <v>21</v>
      </c>
      <c r="B439" t="s">
        <v>22</v>
      </c>
      <c r="C439" t="s">
        <v>288</v>
      </c>
      <c r="D439" t="s">
        <v>289</v>
      </c>
      <c r="E439" t="s">
        <v>25</v>
      </c>
      <c r="F439" t="s">
        <v>26</v>
      </c>
      <c r="G439" t="s">
        <v>290</v>
      </c>
      <c r="H439" t="s">
        <v>287</v>
      </c>
      <c r="I439" t="s">
        <v>287</v>
      </c>
      <c r="J439" t="s">
        <v>193</v>
      </c>
      <c r="K439">
        <v>244492</v>
      </c>
      <c r="L439" t="s">
        <v>196</v>
      </c>
      <c r="M439">
        <v>1</v>
      </c>
      <c r="N439" t="s">
        <v>195</v>
      </c>
      <c r="O439" t="s">
        <v>287</v>
      </c>
      <c r="P439" t="s">
        <v>193</v>
      </c>
      <c r="Q439">
        <v>261300</v>
      </c>
      <c r="R439" t="s">
        <v>194</v>
      </c>
      <c r="S439">
        <v>1</v>
      </c>
      <c r="T439" t="s">
        <v>195</v>
      </c>
      <c r="AC439" t="str">
        <f>IF(A439="Kumulatif",IFERROR(VLOOKUP(C439,'[1]MASTER KONFIRMASI'!$C:$D,2,0),""),"")</f>
        <v/>
      </c>
      <c r="AD439" t="str">
        <f>IF(A439="Kumulatif",IFERROR(VLOOKUP(C439,'[1]MASTER KONFIRMASI'!$C:$E,3,0),""),"")</f>
        <v/>
      </c>
      <c r="AE439" t="str">
        <f t="shared" si="13"/>
        <v/>
      </c>
      <c r="AF439" t="str">
        <f t="shared" si="14"/>
        <v>Detail-1201-</v>
      </c>
    </row>
    <row r="440" spans="1:32" x14ac:dyDescent="0.25">
      <c r="A440" t="s">
        <v>21</v>
      </c>
      <c r="B440" t="s">
        <v>22</v>
      </c>
      <c r="C440" t="s">
        <v>288</v>
      </c>
      <c r="D440" t="s">
        <v>289</v>
      </c>
      <c r="E440" t="s">
        <v>25</v>
      </c>
      <c r="F440" t="s">
        <v>26</v>
      </c>
      <c r="G440" t="s">
        <v>290</v>
      </c>
      <c r="H440" t="s">
        <v>287</v>
      </c>
      <c r="I440" t="s">
        <v>287</v>
      </c>
      <c r="J440" t="s">
        <v>193</v>
      </c>
      <c r="K440">
        <v>244492</v>
      </c>
      <c r="L440" t="s">
        <v>196</v>
      </c>
      <c r="M440">
        <v>1</v>
      </c>
      <c r="N440" t="s">
        <v>195</v>
      </c>
      <c r="O440" t="s">
        <v>287</v>
      </c>
      <c r="P440" t="s">
        <v>193</v>
      </c>
      <c r="Q440">
        <v>261300</v>
      </c>
      <c r="R440" t="s">
        <v>194</v>
      </c>
      <c r="S440">
        <v>1</v>
      </c>
      <c r="T440" t="s">
        <v>195</v>
      </c>
      <c r="AC440" t="str">
        <f>IF(A440="Kumulatif",IFERROR(VLOOKUP(C440,'[1]MASTER KONFIRMASI'!$C:$D,2,0),""),"")</f>
        <v/>
      </c>
      <c r="AD440" t="str">
        <f>IF(A440="Kumulatif",IFERROR(VLOOKUP(C440,'[1]MASTER KONFIRMASI'!$C:$E,3,0),""),"")</f>
        <v/>
      </c>
      <c r="AE440" t="str">
        <f t="shared" si="13"/>
        <v/>
      </c>
      <c r="AF440" t="str">
        <f t="shared" si="14"/>
        <v>Detail-1201-</v>
      </c>
    </row>
    <row r="441" spans="1:32" x14ac:dyDescent="0.25">
      <c r="A441" s="1" t="s">
        <v>32</v>
      </c>
      <c r="B441" s="1" t="s">
        <v>22</v>
      </c>
      <c r="C441" s="1" t="s">
        <v>288</v>
      </c>
      <c r="D441" s="1" t="s">
        <v>289</v>
      </c>
      <c r="E441" s="1" t="s">
        <v>25</v>
      </c>
      <c r="F441" s="1" t="s">
        <v>26</v>
      </c>
      <c r="G441" s="1" t="s">
        <v>290</v>
      </c>
      <c r="H441" s="1" t="s">
        <v>287</v>
      </c>
      <c r="I441" s="1" t="s">
        <v>287</v>
      </c>
      <c r="J441" s="1"/>
      <c r="K441" s="1"/>
      <c r="L441" s="1"/>
      <c r="M441" s="1">
        <v>51</v>
      </c>
      <c r="N441" s="1" t="s">
        <v>195</v>
      </c>
      <c r="O441" s="1" t="s">
        <v>287</v>
      </c>
      <c r="P441" s="1"/>
      <c r="Q441" s="1"/>
      <c r="R441" s="1"/>
      <c r="S441" s="1">
        <v>51</v>
      </c>
      <c r="T441" s="1" t="s">
        <v>195</v>
      </c>
      <c r="U441" s="1" t="s">
        <v>287</v>
      </c>
      <c r="V441" s="1"/>
      <c r="W441" s="1"/>
      <c r="X441" s="1">
        <v>51</v>
      </c>
      <c r="Y441" s="1" t="s">
        <v>195</v>
      </c>
      <c r="Z441" s="1" t="s">
        <v>33</v>
      </c>
      <c r="AA441" s="1" t="s">
        <v>33</v>
      </c>
      <c r="AB441" s="1" t="s">
        <v>34</v>
      </c>
      <c r="AC441" t="str">
        <f>IF(A441="Kumulatif",IFERROR(VLOOKUP(C441,'[1]MASTER KONFIRMASI'!$C:$D,2,0),""),"")</f>
        <v/>
      </c>
      <c r="AD441" t="str">
        <f>IF(A441="Kumulatif",IFERROR(VLOOKUP(C441,'[1]MASTER KONFIRMASI'!$C:$E,3,0),""),"")</f>
        <v/>
      </c>
      <c r="AE441" t="str">
        <f t="shared" si="13"/>
        <v/>
      </c>
      <c r="AF441" t="str">
        <f t="shared" si="14"/>
        <v>PER UoM-1201-QTY PER UoM SESUAI</v>
      </c>
    </row>
    <row r="442" spans="1:32" x14ac:dyDescent="0.25">
      <c r="A442" t="s">
        <v>21</v>
      </c>
      <c r="B442" t="s">
        <v>22</v>
      </c>
      <c r="C442" t="s">
        <v>288</v>
      </c>
      <c r="D442" t="s">
        <v>289</v>
      </c>
      <c r="E442" t="s">
        <v>25</v>
      </c>
      <c r="F442" t="s">
        <v>26</v>
      </c>
      <c r="G442" t="s">
        <v>290</v>
      </c>
      <c r="H442" t="s">
        <v>287</v>
      </c>
      <c r="I442" t="s">
        <v>287</v>
      </c>
      <c r="J442" t="s">
        <v>193</v>
      </c>
      <c r="K442">
        <v>263272</v>
      </c>
      <c r="L442" t="s">
        <v>291</v>
      </c>
      <c r="M442">
        <v>18</v>
      </c>
      <c r="N442" t="s">
        <v>181</v>
      </c>
      <c r="O442" t="s">
        <v>287</v>
      </c>
      <c r="P442" t="s">
        <v>193</v>
      </c>
      <c r="Q442">
        <v>265050</v>
      </c>
      <c r="R442" t="s">
        <v>291</v>
      </c>
      <c r="S442">
        <v>30</v>
      </c>
      <c r="T442" t="s">
        <v>181</v>
      </c>
      <c r="AC442" t="str">
        <f>IF(A442="Kumulatif",IFERROR(VLOOKUP(C442,'[1]MASTER KONFIRMASI'!$C:$D,2,0),""),"")</f>
        <v/>
      </c>
      <c r="AD442" t="str">
        <f>IF(A442="Kumulatif",IFERROR(VLOOKUP(C442,'[1]MASTER KONFIRMASI'!$C:$E,3,0),""),"")</f>
        <v/>
      </c>
      <c r="AE442" t="str">
        <f t="shared" si="13"/>
        <v/>
      </c>
      <c r="AF442" t="str">
        <f t="shared" si="14"/>
        <v>Detail-1201-</v>
      </c>
    </row>
    <row r="443" spans="1:32" x14ac:dyDescent="0.25">
      <c r="A443" t="s">
        <v>21</v>
      </c>
      <c r="B443" t="s">
        <v>22</v>
      </c>
      <c r="C443" t="s">
        <v>288</v>
      </c>
      <c r="D443" t="s">
        <v>289</v>
      </c>
      <c r="E443" t="s">
        <v>25</v>
      </c>
      <c r="F443" t="s">
        <v>26</v>
      </c>
      <c r="G443" t="s">
        <v>290</v>
      </c>
      <c r="H443" t="s">
        <v>287</v>
      </c>
      <c r="I443" t="s">
        <v>287</v>
      </c>
      <c r="J443" t="s">
        <v>193</v>
      </c>
      <c r="K443">
        <v>265050</v>
      </c>
      <c r="L443" t="s">
        <v>291</v>
      </c>
      <c r="M443">
        <v>15</v>
      </c>
      <c r="N443" t="s">
        <v>181</v>
      </c>
      <c r="O443" t="s">
        <v>287</v>
      </c>
      <c r="P443" t="s">
        <v>193</v>
      </c>
      <c r="Q443">
        <v>263272</v>
      </c>
      <c r="R443" t="s">
        <v>291</v>
      </c>
      <c r="S443">
        <v>20</v>
      </c>
      <c r="T443" t="s">
        <v>181</v>
      </c>
      <c r="AC443" t="str">
        <f>IF(A443="Kumulatif",IFERROR(VLOOKUP(C443,'[1]MASTER KONFIRMASI'!$C:$D,2,0),""),"")</f>
        <v/>
      </c>
      <c r="AD443" t="str">
        <f>IF(A443="Kumulatif",IFERROR(VLOOKUP(C443,'[1]MASTER KONFIRMASI'!$C:$E,3,0),""),"")</f>
        <v/>
      </c>
      <c r="AE443" t="str">
        <f t="shared" si="13"/>
        <v/>
      </c>
      <c r="AF443" t="str">
        <f t="shared" si="14"/>
        <v>Detail-1201-</v>
      </c>
    </row>
    <row r="444" spans="1:32" x14ac:dyDescent="0.25">
      <c r="A444" t="s">
        <v>21</v>
      </c>
      <c r="B444" t="s">
        <v>22</v>
      </c>
      <c r="C444" t="s">
        <v>288</v>
      </c>
      <c r="D444" t="s">
        <v>289</v>
      </c>
      <c r="E444" t="s">
        <v>25</v>
      </c>
      <c r="F444" t="s">
        <v>26</v>
      </c>
      <c r="G444" t="s">
        <v>290</v>
      </c>
      <c r="H444" t="s">
        <v>287</v>
      </c>
      <c r="I444" t="s">
        <v>287</v>
      </c>
      <c r="J444" t="s">
        <v>193</v>
      </c>
      <c r="K444">
        <v>263272</v>
      </c>
      <c r="L444" t="s">
        <v>291</v>
      </c>
      <c r="M444">
        <v>21</v>
      </c>
      <c r="N444" t="s">
        <v>181</v>
      </c>
      <c r="O444" t="s">
        <v>287</v>
      </c>
      <c r="P444" t="s">
        <v>193</v>
      </c>
      <c r="Q444">
        <v>265050</v>
      </c>
      <c r="R444" t="s">
        <v>291</v>
      </c>
      <c r="S444">
        <v>40</v>
      </c>
      <c r="T444" t="s">
        <v>181</v>
      </c>
      <c r="AC444" t="str">
        <f>IF(A444="Kumulatif",IFERROR(VLOOKUP(C444,'[1]MASTER KONFIRMASI'!$C:$D,2,0),""),"")</f>
        <v/>
      </c>
      <c r="AD444" t="str">
        <f>IF(A444="Kumulatif",IFERROR(VLOOKUP(C444,'[1]MASTER KONFIRMASI'!$C:$E,3,0),""),"")</f>
        <v/>
      </c>
      <c r="AE444" t="str">
        <f t="shared" si="13"/>
        <v/>
      </c>
      <c r="AF444" t="str">
        <f t="shared" si="14"/>
        <v>Detail-1201-</v>
      </c>
    </row>
    <row r="445" spans="1:32" x14ac:dyDescent="0.25">
      <c r="A445" t="s">
        <v>21</v>
      </c>
      <c r="B445" t="s">
        <v>22</v>
      </c>
      <c r="C445" t="s">
        <v>288</v>
      </c>
      <c r="D445" t="s">
        <v>289</v>
      </c>
      <c r="E445" t="s">
        <v>25</v>
      </c>
      <c r="F445" t="s">
        <v>26</v>
      </c>
      <c r="G445" t="s">
        <v>290</v>
      </c>
      <c r="H445" t="s">
        <v>287</v>
      </c>
      <c r="I445" t="s">
        <v>287</v>
      </c>
      <c r="J445" t="s">
        <v>193</v>
      </c>
      <c r="K445">
        <v>263272</v>
      </c>
      <c r="L445" t="s">
        <v>291</v>
      </c>
      <c r="M445">
        <v>8</v>
      </c>
      <c r="N445" t="s">
        <v>181</v>
      </c>
      <c r="O445" t="s">
        <v>287</v>
      </c>
      <c r="P445" t="s">
        <v>193</v>
      </c>
      <c r="Q445">
        <v>263272</v>
      </c>
      <c r="R445" t="s">
        <v>291</v>
      </c>
      <c r="S445">
        <v>29</v>
      </c>
      <c r="T445" t="s">
        <v>181</v>
      </c>
      <c r="AC445" t="str">
        <f>IF(A445="Kumulatif",IFERROR(VLOOKUP(C445,'[1]MASTER KONFIRMASI'!$C:$D,2,0),""),"")</f>
        <v/>
      </c>
      <c r="AD445" t="str">
        <f>IF(A445="Kumulatif",IFERROR(VLOOKUP(C445,'[1]MASTER KONFIRMASI'!$C:$E,3,0),""),"")</f>
        <v/>
      </c>
      <c r="AE445" t="str">
        <f t="shared" si="13"/>
        <v/>
      </c>
      <c r="AF445" t="str">
        <f t="shared" si="14"/>
        <v>Detail-1201-</v>
      </c>
    </row>
    <row r="446" spans="1:32" x14ac:dyDescent="0.25">
      <c r="A446" t="s">
        <v>21</v>
      </c>
      <c r="B446" t="s">
        <v>22</v>
      </c>
      <c r="C446" t="s">
        <v>288</v>
      </c>
      <c r="D446" t="s">
        <v>289</v>
      </c>
      <c r="E446" t="s">
        <v>25</v>
      </c>
      <c r="F446" t="s">
        <v>26</v>
      </c>
      <c r="G446" t="s">
        <v>290</v>
      </c>
      <c r="H446" t="s">
        <v>287</v>
      </c>
      <c r="I446" t="s">
        <v>287</v>
      </c>
      <c r="J446" t="s">
        <v>193</v>
      </c>
      <c r="K446">
        <v>265050</v>
      </c>
      <c r="L446" t="s">
        <v>291</v>
      </c>
      <c r="M446">
        <v>50</v>
      </c>
      <c r="N446" t="s">
        <v>181</v>
      </c>
      <c r="O446" t="s">
        <v>287</v>
      </c>
      <c r="P446" t="s">
        <v>193</v>
      </c>
      <c r="Q446">
        <v>263272</v>
      </c>
      <c r="R446" t="s">
        <v>291</v>
      </c>
      <c r="S446">
        <v>12</v>
      </c>
      <c r="T446" t="s">
        <v>181</v>
      </c>
      <c r="AC446" t="str">
        <f>IF(A446="Kumulatif",IFERROR(VLOOKUP(C446,'[1]MASTER KONFIRMASI'!$C:$D,2,0),""),"")</f>
        <v/>
      </c>
      <c r="AD446" t="str">
        <f>IF(A446="Kumulatif",IFERROR(VLOOKUP(C446,'[1]MASTER KONFIRMASI'!$C:$E,3,0),""),"")</f>
        <v/>
      </c>
      <c r="AE446" t="str">
        <f t="shared" si="13"/>
        <v/>
      </c>
      <c r="AF446" t="str">
        <f t="shared" si="14"/>
        <v>Detail-1201-</v>
      </c>
    </row>
    <row r="447" spans="1:32" x14ac:dyDescent="0.25">
      <c r="A447" t="s">
        <v>21</v>
      </c>
      <c r="B447" t="s">
        <v>22</v>
      </c>
      <c r="C447" t="s">
        <v>288</v>
      </c>
      <c r="D447" t="s">
        <v>289</v>
      </c>
      <c r="E447" t="s">
        <v>25</v>
      </c>
      <c r="F447" t="s">
        <v>26</v>
      </c>
      <c r="G447" t="s">
        <v>290</v>
      </c>
      <c r="H447" t="s">
        <v>287</v>
      </c>
      <c r="I447" t="s">
        <v>287</v>
      </c>
      <c r="J447" t="s">
        <v>193</v>
      </c>
      <c r="K447">
        <v>263272</v>
      </c>
      <c r="L447" t="s">
        <v>291</v>
      </c>
      <c r="M447">
        <v>30</v>
      </c>
      <c r="N447" t="s">
        <v>181</v>
      </c>
      <c r="O447" t="s">
        <v>287</v>
      </c>
      <c r="P447" t="s">
        <v>193</v>
      </c>
      <c r="Q447">
        <v>263272</v>
      </c>
      <c r="R447" t="s">
        <v>291</v>
      </c>
      <c r="S447">
        <v>74</v>
      </c>
      <c r="T447" t="s">
        <v>181</v>
      </c>
      <c r="AC447" t="str">
        <f>IF(A447="Kumulatif",IFERROR(VLOOKUP(C447,'[1]MASTER KONFIRMASI'!$C:$D,2,0),""),"")</f>
        <v/>
      </c>
      <c r="AD447" t="str">
        <f>IF(A447="Kumulatif",IFERROR(VLOOKUP(C447,'[1]MASTER KONFIRMASI'!$C:$E,3,0),""),"")</f>
        <v/>
      </c>
      <c r="AE447" t="str">
        <f t="shared" si="13"/>
        <v/>
      </c>
      <c r="AF447" t="str">
        <f t="shared" si="14"/>
        <v>Detail-1201-</v>
      </c>
    </row>
    <row r="448" spans="1:32" x14ac:dyDescent="0.25">
      <c r="A448" t="s">
        <v>21</v>
      </c>
      <c r="B448" t="s">
        <v>22</v>
      </c>
      <c r="C448" t="s">
        <v>288</v>
      </c>
      <c r="D448" t="s">
        <v>289</v>
      </c>
      <c r="E448" t="s">
        <v>25</v>
      </c>
      <c r="F448" t="s">
        <v>26</v>
      </c>
      <c r="G448" t="s">
        <v>290</v>
      </c>
      <c r="H448" t="s">
        <v>287</v>
      </c>
      <c r="I448" t="s">
        <v>287</v>
      </c>
      <c r="J448" t="s">
        <v>193</v>
      </c>
      <c r="K448">
        <v>263272</v>
      </c>
      <c r="L448" t="s">
        <v>291</v>
      </c>
      <c r="M448">
        <v>13</v>
      </c>
      <c r="N448" t="s">
        <v>181</v>
      </c>
      <c r="O448" t="s">
        <v>287</v>
      </c>
      <c r="P448" t="s">
        <v>193</v>
      </c>
      <c r="Q448">
        <v>263272</v>
      </c>
      <c r="R448" t="s">
        <v>291</v>
      </c>
      <c r="S448">
        <v>18</v>
      </c>
      <c r="T448" t="s">
        <v>181</v>
      </c>
      <c r="AC448" t="str">
        <f>IF(A448="Kumulatif",IFERROR(VLOOKUP(C448,'[1]MASTER KONFIRMASI'!$C:$D,2,0),""),"")</f>
        <v/>
      </c>
      <c r="AD448" t="str">
        <f>IF(A448="Kumulatif",IFERROR(VLOOKUP(C448,'[1]MASTER KONFIRMASI'!$C:$E,3,0),""),"")</f>
        <v/>
      </c>
      <c r="AE448" t="str">
        <f t="shared" si="13"/>
        <v/>
      </c>
      <c r="AF448" t="str">
        <f t="shared" si="14"/>
        <v>Detail-1201-</v>
      </c>
    </row>
    <row r="449" spans="1:32" x14ac:dyDescent="0.25">
      <c r="A449" t="s">
        <v>21</v>
      </c>
      <c r="B449" t="s">
        <v>22</v>
      </c>
      <c r="C449" t="s">
        <v>288</v>
      </c>
      <c r="D449" t="s">
        <v>289</v>
      </c>
      <c r="E449" t="s">
        <v>25</v>
      </c>
      <c r="F449" t="s">
        <v>26</v>
      </c>
      <c r="G449" t="s">
        <v>290</v>
      </c>
      <c r="H449" t="s">
        <v>287</v>
      </c>
      <c r="I449" t="s">
        <v>287</v>
      </c>
      <c r="J449" t="s">
        <v>193</v>
      </c>
      <c r="K449">
        <v>265050</v>
      </c>
      <c r="L449" t="s">
        <v>291</v>
      </c>
      <c r="M449">
        <v>30</v>
      </c>
      <c r="N449" t="s">
        <v>181</v>
      </c>
      <c r="O449" t="s">
        <v>287</v>
      </c>
      <c r="P449" t="s">
        <v>193</v>
      </c>
      <c r="Q449">
        <v>265050</v>
      </c>
      <c r="R449" t="s">
        <v>291</v>
      </c>
      <c r="S449">
        <v>15</v>
      </c>
      <c r="T449" t="s">
        <v>181</v>
      </c>
      <c r="AC449" t="str">
        <f>IF(A449="Kumulatif",IFERROR(VLOOKUP(C449,'[1]MASTER KONFIRMASI'!$C:$D,2,0),""),"")</f>
        <v/>
      </c>
      <c r="AD449" t="str">
        <f>IF(A449="Kumulatif",IFERROR(VLOOKUP(C449,'[1]MASTER KONFIRMASI'!$C:$E,3,0),""),"")</f>
        <v/>
      </c>
      <c r="AE449" t="str">
        <f t="shared" si="13"/>
        <v/>
      </c>
      <c r="AF449" t="str">
        <f t="shared" si="14"/>
        <v>Detail-1201-</v>
      </c>
    </row>
    <row r="450" spans="1:32" x14ac:dyDescent="0.25">
      <c r="A450" t="s">
        <v>21</v>
      </c>
      <c r="B450" t="s">
        <v>22</v>
      </c>
      <c r="C450" t="s">
        <v>288</v>
      </c>
      <c r="D450" t="s">
        <v>289</v>
      </c>
      <c r="E450" t="s">
        <v>25</v>
      </c>
      <c r="F450" t="s">
        <v>26</v>
      </c>
      <c r="G450" t="s">
        <v>290</v>
      </c>
      <c r="H450" t="s">
        <v>287</v>
      </c>
      <c r="I450" t="s">
        <v>287</v>
      </c>
      <c r="J450" t="s">
        <v>193</v>
      </c>
      <c r="K450">
        <v>263272</v>
      </c>
      <c r="L450" t="s">
        <v>291</v>
      </c>
      <c r="M450">
        <v>20</v>
      </c>
      <c r="N450" t="s">
        <v>181</v>
      </c>
      <c r="O450" t="s">
        <v>287</v>
      </c>
      <c r="P450" t="s">
        <v>193</v>
      </c>
      <c r="Q450">
        <v>263272</v>
      </c>
      <c r="R450" t="s">
        <v>291</v>
      </c>
      <c r="S450">
        <v>21</v>
      </c>
      <c r="T450" t="s">
        <v>181</v>
      </c>
      <c r="AC450" t="str">
        <f>IF(A450="Kumulatif",IFERROR(VLOOKUP(C450,'[1]MASTER KONFIRMASI'!$C:$D,2,0),""),"")</f>
        <v/>
      </c>
      <c r="AD450" t="str">
        <f>IF(A450="Kumulatif",IFERROR(VLOOKUP(C450,'[1]MASTER KONFIRMASI'!$C:$E,3,0),""),"")</f>
        <v/>
      </c>
      <c r="AE450" t="str">
        <f t="shared" si="13"/>
        <v/>
      </c>
      <c r="AF450" t="str">
        <f t="shared" si="14"/>
        <v>Detail-1201-</v>
      </c>
    </row>
    <row r="451" spans="1:32" x14ac:dyDescent="0.25">
      <c r="A451" t="s">
        <v>21</v>
      </c>
      <c r="B451" t="s">
        <v>22</v>
      </c>
      <c r="C451" t="s">
        <v>288</v>
      </c>
      <c r="D451" t="s">
        <v>289</v>
      </c>
      <c r="E451" t="s">
        <v>25</v>
      </c>
      <c r="F451" t="s">
        <v>26</v>
      </c>
      <c r="G451" t="s">
        <v>290</v>
      </c>
      <c r="H451" t="s">
        <v>287</v>
      </c>
      <c r="I451" t="s">
        <v>287</v>
      </c>
      <c r="J451" t="s">
        <v>193</v>
      </c>
      <c r="K451">
        <v>265050</v>
      </c>
      <c r="L451" t="s">
        <v>291</v>
      </c>
      <c r="M451">
        <v>40</v>
      </c>
      <c r="N451" t="s">
        <v>181</v>
      </c>
      <c r="O451" t="s">
        <v>287</v>
      </c>
      <c r="P451" t="s">
        <v>193</v>
      </c>
      <c r="Q451">
        <v>263272</v>
      </c>
      <c r="R451" t="s">
        <v>291</v>
      </c>
      <c r="S451">
        <v>8</v>
      </c>
      <c r="T451" t="s">
        <v>181</v>
      </c>
      <c r="AC451" t="str">
        <f>IF(A451="Kumulatif",IFERROR(VLOOKUP(C451,'[1]MASTER KONFIRMASI'!$C:$D,2,0),""),"")</f>
        <v/>
      </c>
      <c r="AD451" t="str">
        <f>IF(A451="Kumulatif",IFERROR(VLOOKUP(C451,'[1]MASTER KONFIRMASI'!$C:$E,3,0),""),"")</f>
        <v/>
      </c>
      <c r="AE451" t="str">
        <f t="shared" ref="AE451:AE514" si="15">IF(A451&lt;&gt;"Kumulatif","",IF(AND(A451="Kumulatif",AB451="SESUAI"),"SESUAI",IF(AND(A451="Kumulatif",AB451&lt;&gt;"SESUAI",AD451="KONFIRMASI DITERIMA"),"SESUAI",IF(AND(A451="Kumulatif",AB451&lt;&gt;"SESUAI",OR(AD451&lt;&gt;"KONFIRMASI DITERIMA",AD451="")),"TIDAK SESUAI","CEK"))))</f>
        <v/>
      </c>
      <c r="AF451" t="str">
        <f t="shared" si="14"/>
        <v>Detail-1201-</v>
      </c>
    </row>
    <row r="452" spans="1:32" x14ac:dyDescent="0.25">
      <c r="A452" t="s">
        <v>21</v>
      </c>
      <c r="B452" t="s">
        <v>22</v>
      </c>
      <c r="C452" t="s">
        <v>288</v>
      </c>
      <c r="D452" t="s">
        <v>289</v>
      </c>
      <c r="E452" t="s">
        <v>25</v>
      </c>
      <c r="F452" t="s">
        <v>26</v>
      </c>
      <c r="G452" t="s">
        <v>290</v>
      </c>
      <c r="H452" t="s">
        <v>287</v>
      </c>
      <c r="I452" t="s">
        <v>287</v>
      </c>
      <c r="J452" t="s">
        <v>193</v>
      </c>
      <c r="K452">
        <v>263272</v>
      </c>
      <c r="L452" t="s">
        <v>291</v>
      </c>
      <c r="M452">
        <v>29</v>
      </c>
      <c r="N452" t="s">
        <v>181</v>
      </c>
      <c r="O452" t="s">
        <v>287</v>
      </c>
      <c r="P452" t="s">
        <v>193</v>
      </c>
      <c r="Q452">
        <v>265050</v>
      </c>
      <c r="R452" t="s">
        <v>291</v>
      </c>
      <c r="S452">
        <v>50</v>
      </c>
      <c r="T452" t="s">
        <v>181</v>
      </c>
      <c r="AC452" t="str">
        <f>IF(A452="Kumulatif",IFERROR(VLOOKUP(C452,'[1]MASTER KONFIRMASI'!$C:$D,2,0),""),"")</f>
        <v/>
      </c>
      <c r="AD452" t="str">
        <f>IF(A452="Kumulatif",IFERROR(VLOOKUP(C452,'[1]MASTER KONFIRMASI'!$C:$E,3,0),""),"")</f>
        <v/>
      </c>
      <c r="AE452" t="str">
        <f t="shared" si="15"/>
        <v/>
      </c>
      <c r="AF452" t="str">
        <f t="shared" ref="AF452:AF515" si="16">A452&amp;"-"&amp;LEFT(TRIM(B452),4)&amp;"-"&amp;AB452</f>
        <v>Detail-1201-</v>
      </c>
    </row>
    <row r="453" spans="1:32" x14ac:dyDescent="0.25">
      <c r="A453" t="s">
        <v>21</v>
      </c>
      <c r="B453" t="s">
        <v>22</v>
      </c>
      <c r="C453" t="s">
        <v>288</v>
      </c>
      <c r="D453" t="s">
        <v>289</v>
      </c>
      <c r="E453" t="s">
        <v>25</v>
      </c>
      <c r="F453" t="s">
        <v>26</v>
      </c>
      <c r="G453" t="s">
        <v>290</v>
      </c>
      <c r="H453" t="s">
        <v>287</v>
      </c>
      <c r="I453" t="s">
        <v>287</v>
      </c>
      <c r="J453" t="s">
        <v>193</v>
      </c>
      <c r="K453">
        <v>263272</v>
      </c>
      <c r="L453" t="s">
        <v>291</v>
      </c>
      <c r="M453">
        <v>12</v>
      </c>
      <c r="N453" t="s">
        <v>181</v>
      </c>
      <c r="O453" t="s">
        <v>287</v>
      </c>
      <c r="P453" t="s">
        <v>193</v>
      </c>
      <c r="Q453">
        <v>263272</v>
      </c>
      <c r="R453" t="s">
        <v>291</v>
      </c>
      <c r="S453">
        <v>30</v>
      </c>
      <c r="T453" t="s">
        <v>181</v>
      </c>
      <c r="AC453" t="str">
        <f>IF(A453="Kumulatif",IFERROR(VLOOKUP(C453,'[1]MASTER KONFIRMASI'!$C:$D,2,0),""),"")</f>
        <v/>
      </c>
      <c r="AD453" t="str">
        <f>IF(A453="Kumulatif",IFERROR(VLOOKUP(C453,'[1]MASTER KONFIRMASI'!$C:$E,3,0),""),"")</f>
        <v/>
      </c>
      <c r="AE453" t="str">
        <f t="shared" si="15"/>
        <v/>
      </c>
      <c r="AF453" t="str">
        <f t="shared" si="16"/>
        <v>Detail-1201-</v>
      </c>
    </row>
    <row r="454" spans="1:32" x14ac:dyDescent="0.25">
      <c r="A454" t="s">
        <v>21</v>
      </c>
      <c r="B454" t="s">
        <v>22</v>
      </c>
      <c r="C454" t="s">
        <v>288</v>
      </c>
      <c r="D454" t="s">
        <v>289</v>
      </c>
      <c r="E454" t="s">
        <v>25</v>
      </c>
      <c r="F454" t="s">
        <v>26</v>
      </c>
      <c r="G454" t="s">
        <v>290</v>
      </c>
      <c r="H454" t="s">
        <v>287</v>
      </c>
      <c r="I454" t="s">
        <v>287</v>
      </c>
      <c r="J454" t="s">
        <v>193</v>
      </c>
      <c r="K454">
        <v>263272</v>
      </c>
      <c r="L454" t="s">
        <v>291</v>
      </c>
      <c r="M454">
        <v>74</v>
      </c>
      <c r="N454" t="s">
        <v>181</v>
      </c>
      <c r="O454" t="s">
        <v>287</v>
      </c>
      <c r="P454" t="s">
        <v>193</v>
      </c>
      <c r="Q454">
        <v>263272</v>
      </c>
      <c r="R454" t="s">
        <v>291</v>
      </c>
      <c r="S454">
        <v>13</v>
      </c>
      <c r="T454" t="s">
        <v>181</v>
      </c>
      <c r="AC454" t="str">
        <f>IF(A454="Kumulatif",IFERROR(VLOOKUP(C454,'[1]MASTER KONFIRMASI'!$C:$D,2,0),""),"")</f>
        <v/>
      </c>
      <c r="AD454" t="str">
        <f>IF(A454="Kumulatif",IFERROR(VLOOKUP(C454,'[1]MASTER KONFIRMASI'!$C:$E,3,0),""),"")</f>
        <v/>
      </c>
      <c r="AE454" t="str">
        <f t="shared" si="15"/>
        <v/>
      </c>
      <c r="AF454" t="str">
        <f t="shared" si="16"/>
        <v>Detail-1201-</v>
      </c>
    </row>
    <row r="455" spans="1:32" x14ac:dyDescent="0.25">
      <c r="A455" s="1" t="s">
        <v>32</v>
      </c>
      <c r="B455" s="1" t="s">
        <v>22</v>
      </c>
      <c r="C455" s="1" t="s">
        <v>288</v>
      </c>
      <c r="D455" s="1" t="s">
        <v>289</v>
      </c>
      <c r="E455" s="1" t="s">
        <v>25</v>
      </c>
      <c r="F455" s="1" t="s">
        <v>26</v>
      </c>
      <c r="G455" s="1" t="s">
        <v>290</v>
      </c>
      <c r="H455" s="1" t="s">
        <v>287</v>
      </c>
      <c r="I455" s="1" t="s">
        <v>287</v>
      </c>
      <c r="J455" s="1"/>
      <c r="K455" s="1"/>
      <c r="L455" s="1"/>
      <c r="M455" s="1">
        <v>360</v>
      </c>
      <c r="N455" s="1" t="s">
        <v>181</v>
      </c>
      <c r="O455" s="1" t="s">
        <v>287</v>
      </c>
      <c r="P455" s="1"/>
      <c r="Q455" s="1"/>
      <c r="R455" s="1"/>
      <c r="S455" s="1">
        <v>360</v>
      </c>
      <c r="T455" s="1" t="s">
        <v>181</v>
      </c>
      <c r="U455" s="1" t="s">
        <v>287</v>
      </c>
      <c r="V455" s="1"/>
      <c r="W455" s="1"/>
      <c r="X455" s="1">
        <v>360</v>
      </c>
      <c r="Y455" s="1" t="s">
        <v>181</v>
      </c>
      <c r="Z455" s="1" t="s">
        <v>33</v>
      </c>
      <c r="AA455" s="1" t="s">
        <v>33</v>
      </c>
      <c r="AB455" s="1" t="s">
        <v>34</v>
      </c>
      <c r="AC455" t="str">
        <f>IF(A455="Kumulatif",IFERROR(VLOOKUP(C455,'[1]MASTER KONFIRMASI'!$C:$D,2,0),""),"")</f>
        <v/>
      </c>
      <c r="AD455" t="str">
        <f>IF(A455="Kumulatif",IFERROR(VLOOKUP(C455,'[1]MASTER KONFIRMASI'!$C:$E,3,0),""),"")</f>
        <v/>
      </c>
      <c r="AE455" t="str">
        <f t="shared" si="15"/>
        <v/>
      </c>
      <c r="AF455" t="str">
        <f t="shared" si="16"/>
        <v>PER UoM-1201-QTY PER UoM SESUAI</v>
      </c>
    </row>
    <row r="456" spans="1:32" x14ac:dyDescent="0.25">
      <c r="A456" s="2" t="s">
        <v>35</v>
      </c>
      <c r="B456" s="2" t="s">
        <v>22</v>
      </c>
      <c r="C456" s="2" t="s">
        <v>288</v>
      </c>
      <c r="D456" s="2" t="s">
        <v>289</v>
      </c>
      <c r="E456" s="2" t="s">
        <v>25</v>
      </c>
      <c r="F456" s="2" t="s">
        <v>26</v>
      </c>
      <c r="G456" s="2" t="s">
        <v>290</v>
      </c>
      <c r="H456" s="2" t="s">
        <v>287</v>
      </c>
      <c r="I456" s="2" t="s">
        <v>287</v>
      </c>
      <c r="J456" s="2"/>
      <c r="K456" s="2"/>
      <c r="L456" s="2"/>
      <c r="M456" s="2">
        <v>411</v>
      </c>
      <c r="N456" s="2"/>
      <c r="O456" s="2" t="s">
        <v>287</v>
      </c>
      <c r="P456" s="2"/>
      <c r="Q456" s="2"/>
      <c r="R456" s="2"/>
      <c r="S456" s="2">
        <v>411</v>
      </c>
      <c r="T456" s="2"/>
      <c r="U456" s="2" t="s">
        <v>287</v>
      </c>
      <c r="V456" s="2"/>
      <c r="W456" s="2"/>
      <c r="X456" s="2">
        <v>411</v>
      </c>
      <c r="Y456" s="2"/>
      <c r="Z456" s="2" t="s">
        <v>33</v>
      </c>
      <c r="AA456" s="2" t="s">
        <v>33</v>
      </c>
      <c r="AB456" s="2" t="s">
        <v>36</v>
      </c>
      <c r="AC456" t="str">
        <f>IF(A456="Kumulatif",IFERROR(VLOOKUP(C456,'[1]MASTER KONFIRMASI'!$C:$D,2,0),""),"")</f>
        <v/>
      </c>
      <c r="AD456" t="str">
        <f>IF(A456="Kumulatif",IFERROR(VLOOKUP(C456,'[1]MASTER KONFIRMASI'!$C:$E,3,0),""),"")</f>
        <v/>
      </c>
      <c r="AE456" t="str">
        <f t="shared" si="15"/>
        <v>SESUAI</v>
      </c>
      <c r="AF456" t="str">
        <f t="shared" si="16"/>
        <v>Kumulatif-1201-SESUAI</v>
      </c>
    </row>
    <row r="457" spans="1:32" x14ac:dyDescent="0.25">
      <c r="A457" t="s">
        <v>21</v>
      </c>
      <c r="B457" t="s">
        <v>22</v>
      </c>
      <c r="C457" t="s">
        <v>292</v>
      </c>
      <c r="D457" t="s">
        <v>293</v>
      </c>
      <c r="E457" t="s">
        <v>25</v>
      </c>
      <c r="F457" t="s">
        <v>26</v>
      </c>
      <c r="G457" t="s">
        <v>294</v>
      </c>
      <c r="H457" t="s">
        <v>295</v>
      </c>
      <c r="I457" t="s">
        <v>295</v>
      </c>
      <c r="J457" t="s">
        <v>29</v>
      </c>
      <c r="K457">
        <v>285641</v>
      </c>
      <c r="L457" t="s">
        <v>50</v>
      </c>
      <c r="M457">
        <v>193</v>
      </c>
      <c r="N457" t="s">
        <v>31</v>
      </c>
      <c r="O457" t="s">
        <v>295</v>
      </c>
      <c r="P457" t="s">
        <v>29</v>
      </c>
      <c r="Q457">
        <v>285641</v>
      </c>
      <c r="R457" t="s">
        <v>50</v>
      </c>
      <c r="S457">
        <v>193</v>
      </c>
      <c r="T457" t="s">
        <v>31</v>
      </c>
      <c r="AC457" t="str">
        <f>IF(A457="Kumulatif",IFERROR(VLOOKUP(C457,'[1]MASTER KONFIRMASI'!$C:$D,2,0),""),"")</f>
        <v/>
      </c>
      <c r="AD457" t="str">
        <f>IF(A457="Kumulatif",IFERROR(VLOOKUP(C457,'[1]MASTER KONFIRMASI'!$C:$E,3,0),""),"")</f>
        <v/>
      </c>
      <c r="AE457" t="str">
        <f t="shared" si="15"/>
        <v/>
      </c>
      <c r="AF457" t="str">
        <f t="shared" si="16"/>
        <v>Detail-1201-</v>
      </c>
    </row>
    <row r="458" spans="1:32" x14ac:dyDescent="0.25">
      <c r="A458" s="1" t="s">
        <v>32</v>
      </c>
      <c r="B458" s="1" t="s">
        <v>22</v>
      </c>
      <c r="C458" s="1" t="s">
        <v>292</v>
      </c>
      <c r="D458" s="1" t="s">
        <v>293</v>
      </c>
      <c r="E458" s="1" t="s">
        <v>25</v>
      </c>
      <c r="F458" s="1" t="s">
        <v>26</v>
      </c>
      <c r="G458" s="1" t="s">
        <v>294</v>
      </c>
      <c r="H458" s="1" t="s">
        <v>295</v>
      </c>
      <c r="I458" s="1" t="s">
        <v>295</v>
      </c>
      <c r="J458" s="1"/>
      <c r="K458" s="1"/>
      <c r="L458" s="1"/>
      <c r="M458" s="1">
        <v>193</v>
      </c>
      <c r="N458" s="1" t="s">
        <v>31</v>
      </c>
      <c r="O458" s="1" t="s">
        <v>295</v>
      </c>
      <c r="P458" s="1"/>
      <c r="Q458" s="1"/>
      <c r="R458" s="1"/>
      <c r="S458" s="1">
        <v>193</v>
      </c>
      <c r="T458" s="1" t="s">
        <v>31</v>
      </c>
      <c r="U458" s="1" t="s">
        <v>295</v>
      </c>
      <c r="V458" s="1"/>
      <c r="W458" s="1"/>
      <c r="X458" s="1">
        <v>193</v>
      </c>
      <c r="Y458" s="1" t="s">
        <v>31</v>
      </c>
      <c r="Z458" s="1" t="s">
        <v>33</v>
      </c>
      <c r="AA458" s="1" t="s">
        <v>33</v>
      </c>
      <c r="AB458" s="1" t="s">
        <v>34</v>
      </c>
      <c r="AC458" t="str">
        <f>IF(A458="Kumulatif",IFERROR(VLOOKUP(C458,'[1]MASTER KONFIRMASI'!$C:$D,2,0),""),"")</f>
        <v/>
      </c>
      <c r="AD458" t="str">
        <f>IF(A458="Kumulatif",IFERROR(VLOOKUP(C458,'[1]MASTER KONFIRMASI'!$C:$E,3,0),""),"")</f>
        <v/>
      </c>
      <c r="AE458" t="str">
        <f t="shared" si="15"/>
        <v/>
      </c>
      <c r="AF458" t="str">
        <f t="shared" si="16"/>
        <v>PER UoM-1201-QTY PER UoM SESUAI</v>
      </c>
    </row>
    <row r="459" spans="1:32" x14ac:dyDescent="0.25">
      <c r="A459" s="2" t="s">
        <v>35</v>
      </c>
      <c r="B459" s="2" t="s">
        <v>22</v>
      </c>
      <c r="C459" s="2" t="s">
        <v>292</v>
      </c>
      <c r="D459" s="2" t="s">
        <v>293</v>
      </c>
      <c r="E459" s="2" t="s">
        <v>25</v>
      </c>
      <c r="F459" s="2" t="s">
        <v>26</v>
      </c>
      <c r="G459" s="2" t="s">
        <v>294</v>
      </c>
      <c r="H459" s="2" t="s">
        <v>295</v>
      </c>
      <c r="I459" s="2" t="s">
        <v>295</v>
      </c>
      <c r="J459" s="2"/>
      <c r="K459" s="2"/>
      <c r="L459" s="2"/>
      <c r="M459" s="2">
        <v>193</v>
      </c>
      <c r="N459" s="2"/>
      <c r="O459" s="2" t="s">
        <v>295</v>
      </c>
      <c r="P459" s="2"/>
      <c r="Q459" s="2"/>
      <c r="R459" s="2"/>
      <c r="S459" s="2">
        <v>193</v>
      </c>
      <c r="T459" s="2"/>
      <c r="U459" s="2" t="s">
        <v>295</v>
      </c>
      <c r="V459" s="2"/>
      <c r="W459" s="2"/>
      <c r="X459" s="2">
        <v>193</v>
      </c>
      <c r="Y459" s="2"/>
      <c r="Z459" s="2" t="s">
        <v>33</v>
      </c>
      <c r="AA459" s="2" t="s">
        <v>33</v>
      </c>
      <c r="AB459" s="2" t="s">
        <v>36</v>
      </c>
      <c r="AC459" t="str">
        <f>IF(A459="Kumulatif",IFERROR(VLOOKUP(C459,'[1]MASTER KONFIRMASI'!$C:$D,2,0),""),"")</f>
        <v/>
      </c>
      <c r="AD459" t="str">
        <f>IF(A459="Kumulatif",IFERROR(VLOOKUP(C459,'[1]MASTER KONFIRMASI'!$C:$E,3,0),""),"")</f>
        <v/>
      </c>
      <c r="AE459" t="str">
        <f t="shared" si="15"/>
        <v>SESUAI</v>
      </c>
      <c r="AF459" t="str">
        <f t="shared" si="16"/>
        <v>Kumulatif-1201-SESUAI</v>
      </c>
    </row>
    <row r="460" spans="1:32" x14ac:dyDescent="0.25">
      <c r="A460" t="s">
        <v>21</v>
      </c>
      <c r="B460" t="s">
        <v>22</v>
      </c>
      <c r="C460" t="s">
        <v>296</v>
      </c>
      <c r="D460" t="s">
        <v>297</v>
      </c>
      <c r="E460" t="s">
        <v>25</v>
      </c>
      <c r="F460" t="s">
        <v>26</v>
      </c>
      <c r="G460" t="s">
        <v>298</v>
      </c>
      <c r="H460" t="s">
        <v>295</v>
      </c>
      <c r="I460" t="s">
        <v>295</v>
      </c>
      <c r="J460" t="s">
        <v>29</v>
      </c>
      <c r="K460">
        <v>285641</v>
      </c>
      <c r="L460" t="s">
        <v>50</v>
      </c>
      <c r="M460">
        <v>105</v>
      </c>
      <c r="N460" t="s">
        <v>31</v>
      </c>
      <c r="O460" t="s">
        <v>295</v>
      </c>
      <c r="P460" t="s">
        <v>29</v>
      </c>
      <c r="Q460">
        <v>285641</v>
      </c>
      <c r="R460" t="s">
        <v>50</v>
      </c>
      <c r="S460">
        <v>105</v>
      </c>
      <c r="T460" t="s">
        <v>31</v>
      </c>
      <c r="AC460" t="str">
        <f>IF(A460="Kumulatif",IFERROR(VLOOKUP(C460,'[1]MASTER KONFIRMASI'!$C:$D,2,0),""),"")</f>
        <v/>
      </c>
      <c r="AD460" t="str">
        <f>IF(A460="Kumulatif",IFERROR(VLOOKUP(C460,'[1]MASTER KONFIRMASI'!$C:$E,3,0),""),"")</f>
        <v/>
      </c>
      <c r="AE460" t="str">
        <f t="shared" si="15"/>
        <v/>
      </c>
      <c r="AF460" t="str">
        <f t="shared" si="16"/>
        <v>Detail-1201-</v>
      </c>
    </row>
    <row r="461" spans="1:32" x14ac:dyDescent="0.25">
      <c r="A461" s="1" t="s">
        <v>32</v>
      </c>
      <c r="B461" s="1" t="s">
        <v>22</v>
      </c>
      <c r="C461" s="1" t="s">
        <v>296</v>
      </c>
      <c r="D461" s="1" t="s">
        <v>297</v>
      </c>
      <c r="E461" s="1" t="s">
        <v>25</v>
      </c>
      <c r="F461" s="1" t="s">
        <v>26</v>
      </c>
      <c r="G461" s="1" t="s">
        <v>298</v>
      </c>
      <c r="H461" s="1" t="s">
        <v>295</v>
      </c>
      <c r="I461" s="1" t="s">
        <v>295</v>
      </c>
      <c r="J461" s="1"/>
      <c r="K461" s="1"/>
      <c r="L461" s="1"/>
      <c r="M461" s="1">
        <v>105</v>
      </c>
      <c r="N461" s="1" t="s">
        <v>31</v>
      </c>
      <c r="O461" s="1" t="s">
        <v>295</v>
      </c>
      <c r="P461" s="1"/>
      <c r="Q461" s="1"/>
      <c r="R461" s="1"/>
      <c r="S461" s="1">
        <v>105</v>
      </c>
      <c r="T461" s="1" t="s">
        <v>31</v>
      </c>
      <c r="U461" s="1" t="s">
        <v>295</v>
      </c>
      <c r="V461" s="1"/>
      <c r="W461" s="1"/>
      <c r="X461" s="1">
        <v>105</v>
      </c>
      <c r="Y461" s="1" t="s">
        <v>31</v>
      </c>
      <c r="Z461" s="1" t="s">
        <v>33</v>
      </c>
      <c r="AA461" s="1" t="s">
        <v>33</v>
      </c>
      <c r="AB461" s="1" t="s">
        <v>34</v>
      </c>
      <c r="AC461" t="str">
        <f>IF(A461="Kumulatif",IFERROR(VLOOKUP(C461,'[1]MASTER KONFIRMASI'!$C:$D,2,0),""),"")</f>
        <v/>
      </c>
      <c r="AD461" t="str">
        <f>IF(A461="Kumulatif",IFERROR(VLOOKUP(C461,'[1]MASTER KONFIRMASI'!$C:$E,3,0),""),"")</f>
        <v/>
      </c>
      <c r="AE461" t="str">
        <f t="shared" si="15"/>
        <v/>
      </c>
      <c r="AF461" t="str">
        <f t="shared" si="16"/>
        <v>PER UoM-1201-QTY PER UoM SESUAI</v>
      </c>
    </row>
    <row r="462" spans="1:32" x14ac:dyDescent="0.25">
      <c r="A462" s="2" t="s">
        <v>35</v>
      </c>
      <c r="B462" s="2" t="s">
        <v>22</v>
      </c>
      <c r="C462" s="2" t="s">
        <v>296</v>
      </c>
      <c r="D462" s="2" t="s">
        <v>297</v>
      </c>
      <c r="E462" s="2" t="s">
        <v>25</v>
      </c>
      <c r="F462" s="2" t="s">
        <v>26</v>
      </c>
      <c r="G462" s="2" t="s">
        <v>298</v>
      </c>
      <c r="H462" s="2" t="s">
        <v>295</v>
      </c>
      <c r="I462" s="2" t="s">
        <v>295</v>
      </c>
      <c r="J462" s="2"/>
      <c r="K462" s="2"/>
      <c r="L462" s="2"/>
      <c r="M462" s="2">
        <v>105</v>
      </c>
      <c r="N462" s="2"/>
      <c r="O462" s="2" t="s">
        <v>295</v>
      </c>
      <c r="P462" s="2"/>
      <c r="Q462" s="2"/>
      <c r="R462" s="2"/>
      <c r="S462" s="2">
        <v>105</v>
      </c>
      <c r="T462" s="2"/>
      <c r="U462" s="2" t="s">
        <v>295</v>
      </c>
      <c r="V462" s="2"/>
      <c r="W462" s="2"/>
      <c r="X462" s="2">
        <v>105</v>
      </c>
      <c r="Y462" s="2"/>
      <c r="Z462" s="2" t="s">
        <v>33</v>
      </c>
      <c r="AA462" s="2" t="s">
        <v>33</v>
      </c>
      <c r="AB462" s="2" t="s">
        <v>36</v>
      </c>
      <c r="AC462" t="str">
        <f>IF(A462="Kumulatif",IFERROR(VLOOKUP(C462,'[1]MASTER KONFIRMASI'!$C:$D,2,0),""),"")</f>
        <v/>
      </c>
      <c r="AD462" t="str">
        <f>IF(A462="Kumulatif",IFERROR(VLOOKUP(C462,'[1]MASTER KONFIRMASI'!$C:$E,3,0),""),"")</f>
        <v/>
      </c>
      <c r="AE462" t="str">
        <f t="shared" si="15"/>
        <v>SESUAI</v>
      </c>
      <c r="AF462" t="str">
        <f t="shared" si="16"/>
        <v>Kumulatif-1201-SESUAI</v>
      </c>
    </row>
    <row r="463" spans="1:32" x14ac:dyDescent="0.25">
      <c r="A463" t="s">
        <v>21</v>
      </c>
      <c r="B463" t="s">
        <v>22</v>
      </c>
      <c r="C463" t="s">
        <v>299</v>
      </c>
      <c r="D463" t="s">
        <v>300</v>
      </c>
      <c r="E463" t="s">
        <v>25</v>
      </c>
      <c r="F463" t="s">
        <v>26</v>
      </c>
      <c r="G463" t="s">
        <v>301</v>
      </c>
      <c r="H463" t="s">
        <v>302</v>
      </c>
      <c r="I463" t="s">
        <v>302</v>
      </c>
      <c r="J463" t="s">
        <v>303</v>
      </c>
      <c r="K463">
        <v>254164</v>
      </c>
      <c r="L463" t="s">
        <v>304</v>
      </c>
      <c r="M463">
        <v>1</v>
      </c>
      <c r="N463" t="s">
        <v>123</v>
      </c>
      <c r="O463" t="s">
        <v>302</v>
      </c>
      <c r="P463" t="s">
        <v>303</v>
      </c>
      <c r="Q463">
        <v>200921</v>
      </c>
      <c r="R463" t="s">
        <v>305</v>
      </c>
      <c r="S463">
        <v>1</v>
      </c>
      <c r="T463" t="s">
        <v>123</v>
      </c>
      <c r="AC463" t="str">
        <f>IF(A463="Kumulatif",IFERROR(VLOOKUP(C463,'[1]MASTER KONFIRMASI'!$C:$D,2,0),""),"")</f>
        <v/>
      </c>
      <c r="AD463" t="str">
        <f>IF(A463="Kumulatif",IFERROR(VLOOKUP(C463,'[1]MASTER KONFIRMASI'!$C:$E,3,0),""),"")</f>
        <v/>
      </c>
      <c r="AE463" t="str">
        <f t="shared" si="15"/>
        <v/>
      </c>
      <c r="AF463" t="str">
        <f t="shared" si="16"/>
        <v>Detail-1201-</v>
      </c>
    </row>
    <row r="464" spans="1:32" x14ac:dyDescent="0.25">
      <c r="A464" t="s">
        <v>21</v>
      </c>
      <c r="B464" t="s">
        <v>22</v>
      </c>
      <c r="C464" t="s">
        <v>299</v>
      </c>
      <c r="D464" t="s">
        <v>300</v>
      </c>
      <c r="E464" t="s">
        <v>25</v>
      </c>
      <c r="F464" t="s">
        <v>26</v>
      </c>
      <c r="G464" t="s">
        <v>301</v>
      </c>
      <c r="H464" t="s">
        <v>302</v>
      </c>
      <c r="I464" t="s">
        <v>302</v>
      </c>
      <c r="J464" t="s">
        <v>303</v>
      </c>
      <c r="K464">
        <v>200921</v>
      </c>
      <c r="L464" t="s">
        <v>305</v>
      </c>
      <c r="M464">
        <v>1</v>
      </c>
      <c r="N464" t="s">
        <v>123</v>
      </c>
      <c r="O464" t="s">
        <v>302</v>
      </c>
      <c r="P464" t="s">
        <v>303</v>
      </c>
      <c r="Q464">
        <v>254164</v>
      </c>
      <c r="R464" t="s">
        <v>304</v>
      </c>
      <c r="S464">
        <v>1</v>
      </c>
      <c r="T464" t="s">
        <v>123</v>
      </c>
      <c r="AC464" t="str">
        <f>IF(A464="Kumulatif",IFERROR(VLOOKUP(C464,'[1]MASTER KONFIRMASI'!$C:$D,2,0),""),"")</f>
        <v/>
      </c>
      <c r="AD464" t="str">
        <f>IF(A464="Kumulatif",IFERROR(VLOOKUP(C464,'[1]MASTER KONFIRMASI'!$C:$E,3,0),""),"")</f>
        <v/>
      </c>
      <c r="AE464" t="str">
        <f t="shared" si="15"/>
        <v/>
      </c>
      <c r="AF464" t="str">
        <f t="shared" si="16"/>
        <v>Detail-1201-</v>
      </c>
    </row>
    <row r="465" spans="1:32" x14ac:dyDescent="0.25">
      <c r="A465" s="1" t="s">
        <v>32</v>
      </c>
      <c r="B465" s="1" t="s">
        <v>22</v>
      </c>
      <c r="C465" s="1" t="s">
        <v>299</v>
      </c>
      <c r="D465" s="1" t="s">
        <v>300</v>
      </c>
      <c r="E465" s="1" t="s">
        <v>25</v>
      </c>
      <c r="F465" s="1" t="s">
        <v>26</v>
      </c>
      <c r="G465" s="1" t="s">
        <v>301</v>
      </c>
      <c r="H465" s="1" t="s">
        <v>302</v>
      </c>
      <c r="I465" s="1" t="s">
        <v>302</v>
      </c>
      <c r="J465" s="1"/>
      <c r="K465" s="1"/>
      <c r="L465" s="1"/>
      <c r="M465" s="1">
        <v>2</v>
      </c>
      <c r="N465" s="1" t="s">
        <v>123</v>
      </c>
      <c r="O465" s="1" t="s">
        <v>302</v>
      </c>
      <c r="P465" s="1"/>
      <c r="Q465" s="1"/>
      <c r="R465" s="1"/>
      <c r="S465" s="1">
        <v>2</v>
      </c>
      <c r="T465" s="1" t="s">
        <v>123</v>
      </c>
      <c r="U465" s="1" t="s">
        <v>302</v>
      </c>
      <c r="V465" s="1"/>
      <c r="W465" s="1"/>
      <c r="X465" s="1">
        <v>2</v>
      </c>
      <c r="Y465" s="1" t="s">
        <v>123</v>
      </c>
      <c r="Z465" s="1" t="s">
        <v>33</v>
      </c>
      <c r="AA465" s="1" t="s">
        <v>33</v>
      </c>
      <c r="AB465" s="1" t="s">
        <v>34</v>
      </c>
      <c r="AC465" t="str">
        <f>IF(A465="Kumulatif",IFERROR(VLOOKUP(C465,'[1]MASTER KONFIRMASI'!$C:$D,2,0),""),"")</f>
        <v/>
      </c>
      <c r="AD465" t="str">
        <f>IF(A465="Kumulatif",IFERROR(VLOOKUP(C465,'[1]MASTER KONFIRMASI'!$C:$E,3,0),""),"")</f>
        <v/>
      </c>
      <c r="AE465" t="str">
        <f t="shared" si="15"/>
        <v/>
      </c>
      <c r="AF465" t="str">
        <f t="shared" si="16"/>
        <v>PER UoM-1201-QTY PER UoM SESUAI</v>
      </c>
    </row>
    <row r="466" spans="1:32" x14ac:dyDescent="0.25">
      <c r="A466" s="2" t="s">
        <v>35</v>
      </c>
      <c r="B466" s="2" t="s">
        <v>22</v>
      </c>
      <c r="C466" s="2" t="s">
        <v>299</v>
      </c>
      <c r="D466" s="2" t="s">
        <v>300</v>
      </c>
      <c r="E466" s="2" t="s">
        <v>25</v>
      </c>
      <c r="F466" s="2" t="s">
        <v>26</v>
      </c>
      <c r="G466" s="2" t="s">
        <v>301</v>
      </c>
      <c r="H466" s="2" t="s">
        <v>302</v>
      </c>
      <c r="I466" s="2" t="s">
        <v>302</v>
      </c>
      <c r="J466" s="2"/>
      <c r="K466" s="2"/>
      <c r="L466" s="2"/>
      <c r="M466" s="2">
        <v>2</v>
      </c>
      <c r="N466" s="2"/>
      <c r="O466" s="2" t="s">
        <v>302</v>
      </c>
      <c r="P466" s="2"/>
      <c r="Q466" s="2"/>
      <c r="R466" s="2"/>
      <c r="S466" s="2">
        <v>2</v>
      </c>
      <c r="T466" s="2"/>
      <c r="U466" s="2" t="s">
        <v>302</v>
      </c>
      <c r="V466" s="2"/>
      <c r="W466" s="2"/>
      <c r="X466" s="2">
        <v>2</v>
      </c>
      <c r="Y466" s="2"/>
      <c r="Z466" s="2" t="s">
        <v>33</v>
      </c>
      <c r="AA466" s="2" t="s">
        <v>33</v>
      </c>
      <c r="AB466" s="2" t="s">
        <v>36</v>
      </c>
      <c r="AC466" t="str">
        <f>IF(A466="Kumulatif",IFERROR(VLOOKUP(C466,'[1]MASTER KONFIRMASI'!$C:$D,2,0),""),"")</f>
        <v/>
      </c>
      <c r="AD466" t="str">
        <f>IF(A466="Kumulatif",IFERROR(VLOOKUP(C466,'[1]MASTER KONFIRMASI'!$C:$E,3,0),""),"")</f>
        <v/>
      </c>
      <c r="AE466" t="str">
        <f t="shared" si="15"/>
        <v>SESUAI</v>
      </c>
      <c r="AF466" t="str">
        <f t="shared" si="16"/>
        <v>Kumulatif-1201-SESUAI</v>
      </c>
    </row>
    <row r="467" spans="1:32" x14ac:dyDescent="0.25">
      <c r="A467" t="s">
        <v>21</v>
      </c>
      <c r="B467" t="s">
        <v>22</v>
      </c>
      <c r="C467" t="s">
        <v>306</v>
      </c>
      <c r="D467" t="s">
        <v>307</v>
      </c>
      <c r="E467" t="s">
        <v>25</v>
      </c>
      <c r="F467" t="s">
        <v>26</v>
      </c>
      <c r="G467" t="s">
        <v>308</v>
      </c>
      <c r="H467" t="s">
        <v>302</v>
      </c>
      <c r="I467" t="s">
        <v>302</v>
      </c>
      <c r="J467" t="s">
        <v>29</v>
      </c>
      <c r="K467">
        <v>215934</v>
      </c>
      <c r="L467" t="s">
        <v>59</v>
      </c>
      <c r="M467">
        <v>477</v>
      </c>
      <c r="N467" t="s">
        <v>31</v>
      </c>
      <c r="O467" t="s">
        <v>302</v>
      </c>
      <c r="P467" t="s">
        <v>29</v>
      </c>
      <c r="Q467">
        <v>215934</v>
      </c>
      <c r="R467" t="s">
        <v>59</v>
      </c>
      <c r="S467">
        <v>477</v>
      </c>
      <c r="T467" t="s">
        <v>31</v>
      </c>
      <c r="AC467" t="str">
        <f>IF(A467="Kumulatif",IFERROR(VLOOKUP(C467,'[1]MASTER KONFIRMASI'!$C:$D,2,0),""),"")</f>
        <v/>
      </c>
      <c r="AD467" t="str">
        <f>IF(A467="Kumulatif",IFERROR(VLOOKUP(C467,'[1]MASTER KONFIRMASI'!$C:$E,3,0),""),"")</f>
        <v/>
      </c>
      <c r="AE467" t="str">
        <f t="shared" si="15"/>
        <v/>
      </c>
      <c r="AF467" t="str">
        <f t="shared" si="16"/>
        <v>Detail-1201-</v>
      </c>
    </row>
    <row r="468" spans="1:32" x14ac:dyDescent="0.25">
      <c r="A468" s="1" t="s">
        <v>32</v>
      </c>
      <c r="B468" s="1" t="s">
        <v>22</v>
      </c>
      <c r="C468" s="1" t="s">
        <v>306</v>
      </c>
      <c r="D468" s="1" t="s">
        <v>307</v>
      </c>
      <c r="E468" s="1" t="s">
        <v>25</v>
      </c>
      <c r="F468" s="1" t="s">
        <v>26</v>
      </c>
      <c r="G468" s="1" t="s">
        <v>308</v>
      </c>
      <c r="H468" s="1" t="s">
        <v>302</v>
      </c>
      <c r="I468" s="1" t="s">
        <v>302</v>
      </c>
      <c r="J468" s="1"/>
      <c r="K468" s="1"/>
      <c r="L468" s="1"/>
      <c r="M468" s="1">
        <v>477</v>
      </c>
      <c r="N468" s="1" t="s">
        <v>31</v>
      </c>
      <c r="O468" s="1" t="s">
        <v>302</v>
      </c>
      <c r="P468" s="1"/>
      <c r="Q468" s="1"/>
      <c r="R468" s="1"/>
      <c r="S468" s="1">
        <v>477</v>
      </c>
      <c r="T468" s="1" t="s">
        <v>31</v>
      </c>
      <c r="U468" s="1" t="s">
        <v>302</v>
      </c>
      <c r="V468" s="1"/>
      <c r="W468" s="1"/>
      <c r="X468" s="1">
        <v>477</v>
      </c>
      <c r="Y468" s="1" t="s">
        <v>31</v>
      </c>
      <c r="Z468" s="1" t="s">
        <v>33</v>
      </c>
      <c r="AA468" s="1" t="s">
        <v>33</v>
      </c>
      <c r="AB468" s="1" t="s">
        <v>34</v>
      </c>
      <c r="AC468" t="str">
        <f>IF(A468="Kumulatif",IFERROR(VLOOKUP(C468,'[1]MASTER KONFIRMASI'!$C:$D,2,0),""),"")</f>
        <v/>
      </c>
      <c r="AD468" t="str">
        <f>IF(A468="Kumulatif",IFERROR(VLOOKUP(C468,'[1]MASTER KONFIRMASI'!$C:$E,3,0),""),"")</f>
        <v/>
      </c>
      <c r="AE468" t="str">
        <f t="shared" si="15"/>
        <v/>
      </c>
      <c r="AF468" t="str">
        <f t="shared" si="16"/>
        <v>PER UoM-1201-QTY PER UoM SESUAI</v>
      </c>
    </row>
    <row r="469" spans="1:32" x14ac:dyDescent="0.25">
      <c r="A469" s="2" t="s">
        <v>35</v>
      </c>
      <c r="B469" s="2" t="s">
        <v>22</v>
      </c>
      <c r="C469" s="2" t="s">
        <v>306</v>
      </c>
      <c r="D469" s="2" t="s">
        <v>307</v>
      </c>
      <c r="E469" s="2" t="s">
        <v>25</v>
      </c>
      <c r="F469" s="2" t="s">
        <v>26</v>
      </c>
      <c r="G469" s="2" t="s">
        <v>308</v>
      </c>
      <c r="H469" s="2" t="s">
        <v>302</v>
      </c>
      <c r="I469" s="2" t="s">
        <v>302</v>
      </c>
      <c r="J469" s="2"/>
      <c r="K469" s="2"/>
      <c r="L469" s="2"/>
      <c r="M469" s="2">
        <v>477</v>
      </c>
      <c r="N469" s="2"/>
      <c r="O469" s="2" t="s">
        <v>302</v>
      </c>
      <c r="P469" s="2"/>
      <c r="Q469" s="2"/>
      <c r="R469" s="2"/>
      <c r="S469" s="2">
        <v>477</v>
      </c>
      <c r="T469" s="2"/>
      <c r="U469" s="2" t="s">
        <v>302</v>
      </c>
      <c r="V469" s="2"/>
      <c r="W469" s="2"/>
      <c r="X469" s="2">
        <v>477</v>
      </c>
      <c r="Y469" s="2"/>
      <c r="Z469" s="2" t="s">
        <v>33</v>
      </c>
      <c r="AA469" s="2" t="s">
        <v>33</v>
      </c>
      <c r="AB469" s="2" t="s">
        <v>36</v>
      </c>
      <c r="AC469" t="str">
        <f>IF(A469="Kumulatif",IFERROR(VLOOKUP(C469,'[1]MASTER KONFIRMASI'!$C:$D,2,0),""),"")</f>
        <v/>
      </c>
      <c r="AD469" t="str">
        <f>IF(A469="Kumulatif",IFERROR(VLOOKUP(C469,'[1]MASTER KONFIRMASI'!$C:$E,3,0),""),"")</f>
        <v/>
      </c>
      <c r="AE469" t="str">
        <f t="shared" si="15"/>
        <v>SESUAI</v>
      </c>
      <c r="AF469" t="str">
        <f t="shared" si="16"/>
        <v>Kumulatif-1201-SESUAI</v>
      </c>
    </row>
    <row r="470" spans="1:32" x14ac:dyDescent="0.25">
      <c r="A470" t="s">
        <v>21</v>
      </c>
      <c r="B470" t="s">
        <v>22</v>
      </c>
      <c r="C470" t="s">
        <v>309</v>
      </c>
      <c r="D470" t="s">
        <v>310</v>
      </c>
      <c r="E470" t="s">
        <v>25</v>
      </c>
      <c r="F470" t="s">
        <v>26</v>
      </c>
      <c r="G470" t="s">
        <v>311</v>
      </c>
      <c r="H470" t="s">
        <v>312</v>
      </c>
      <c r="I470" t="s">
        <v>312</v>
      </c>
      <c r="J470" t="s">
        <v>29</v>
      </c>
      <c r="K470">
        <v>285641</v>
      </c>
      <c r="L470" t="s">
        <v>50</v>
      </c>
      <c r="M470">
        <v>294</v>
      </c>
      <c r="N470" t="s">
        <v>31</v>
      </c>
      <c r="O470" t="s">
        <v>312</v>
      </c>
      <c r="P470" t="s">
        <v>29</v>
      </c>
      <c r="Q470">
        <v>285641</v>
      </c>
      <c r="R470" t="s">
        <v>50</v>
      </c>
      <c r="S470">
        <v>294</v>
      </c>
      <c r="T470" t="s">
        <v>31</v>
      </c>
      <c r="AC470" t="str">
        <f>IF(A470="Kumulatif",IFERROR(VLOOKUP(C470,'[1]MASTER KONFIRMASI'!$C:$D,2,0),""),"")</f>
        <v/>
      </c>
      <c r="AD470" t="str">
        <f>IF(A470="Kumulatif",IFERROR(VLOOKUP(C470,'[1]MASTER KONFIRMASI'!$C:$E,3,0),""),"")</f>
        <v/>
      </c>
      <c r="AE470" t="str">
        <f t="shared" si="15"/>
        <v/>
      </c>
      <c r="AF470" t="str">
        <f t="shared" si="16"/>
        <v>Detail-1201-</v>
      </c>
    </row>
    <row r="471" spans="1:32" x14ac:dyDescent="0.25">
      <c r="A471" s="1" t="s">
        <v>32</v>
      </c>
      <c r="B471" s="1" t="s">
        <v>22</v>
      </c>
      <c r="C471" s="1" t="s">
        <v>309</v>
      </c>
      <c r="D471" s="1" t="s">
        <v>310</v>
      </c>
      <c r="E471" s="1" t="s">
        <v>25</v>
      </c>
      <c r="F471" s="1" t="s">
        <v>26</v>
      </c>
      <c r="G471" s="1" t="s">
        <v>311</v>
      </c>
      <c r="H471" s="1" t="s">
        <v>312</v>
      </c>
      <c r="I471" s="1" t="s">
        <v>312</v>
      </c>
      <c r="J471" s="1"/>
      <c r="K471" s="1"/>
      <c r="L471" s="1"/>
      <c r="M471" s="1">
        <v>294</v>
      </c>
      <c r="N471" s="1" t="s">
        <v>31</v>
      </c>
      <c r="O471" s="1" t="s">
        <v>312</v>
      </c>
      <c r="P471" s="1"/>
      <c r="Q471" s="1"/>
      <c r="R471" s="1"/>
      <c r="S471" s="1">
        <v>294</v>
      </c>
      <c r="T471" s="1" t="s">
        <v>31</v>
      </c>
      <c r="U471" s="1" t="s">
        <v>312</v>
      </c>
      <c r="V471" s="1"/>
      <c r="W471" s="1"/>
      <c r="X471" s="1">
        <v>294</v>
      </c>
      <c r="Y471" s="1" t="s">
        <v>31</v>
      </c>
      <c r="Z471" s="1" t="s">
        <v>33</v>
      </c>
      <c r="AA471" s="1" t="s">
        <v>33</v>
      </c>
      <c r="AB471" s="1" t="s">
        <v>34</v>
      </c>
      <c r="AC471" t="str">
        <f>IF(A471="Kumulatif",IFERROR(VLOOKUP(C471,'[1]MASTER KONFIRMASI'!$C:$D,2,0),""),"")</f>
        <v/>
      </c>
      <c r="AD471" t="str">
        <f>IF(A471="Kumulatif",IFERROR(VLOOKUP(C471,'[1]MASTER KONFIRMASI'!$C:$E,3,0),""),"")</f>
        <v/>
      </c>
      <c r="AE471" t="str">
        <f t="shared" si="15"/>
        <v/>
      </c>
      <c r="AF471" t="str">
        <f t="shared" si="16"/>
        <v>PER UoM-1201-QTY PER UoM SESUAI</v>
      </c>
    </row>
    <row r="472" spans="1:32" x14ac:dyDescent="0.25">
      <c r="A472" s="2" t="s">
        <v>35</v>
      </c>
      <c r="B472" s="2" t="s">
        <v>22</v>
      </c>
      <c r="C472" s="2" t="s">
        <v>309</v>
      </c>
      <c r="D472" s="2" t="s">
        <v>310</v>
      </c>
      <c r="E472" s="2" t="s">
        <v>25</v>
      </c>
      <c r="F472" s="2" t="s">
        <v>26</v>
      </c>
      <c r="G472" s="2" t="s">
        <v>311</v>
      </c>
      <c r="H472" s="2" t="s">
        <v>312</v>
      </c>
      <c r="I472" s="2" t="s">
        <v>312</v>
      </c>
      <c r="J472" s="2"/>
      <c r="K472" s="2"/>
      <c r="L472" s="2"/>
      <c r="M472" s="2">
        <v>294</v>
      </c>
      <c r="N472" s="2"/>
      <c r="O472" s="2" t="s">
        <v>312</v>
      </c>
      <c r="P472" s="2"/>
      <c r="Q472" s="2"/>
      <c r="R472" s="2"/>
      <c r="S472" s="2">
        <v>294</v>
      </c>
      <c r="T472" s="2"/>
      <c r="U472" s="2" t="s">
        <v>312</v>
      </c>
      <c r="V472" s="2"/>
      <c r="W472" s="2"/>
      <c r="X472" s="2">
        <v>294</v>
      </c>
      <c r="Y472" s="2"/>
      <c r="Z472" s="2" t="s">
        <v>33</v>
      </c>
      <c r="AA472" s="2" t="s">
        <v>33</v>
      </c>
      <c r="AB472" s="2" t="s">
        <v>36</v>
      </c>
      <c r="AC472" t="str">
        <f>IF(A472="Kumulatif",IFERROR(VLOOKUP(C472,'[1]MASTER KONFIRMASI'!$C:$D,2,0),""),"")</f>
        <v/>
      </c>
      <c r="AD472" t="str">
        <f>IF(A472="Kumulatif",IFERROR(VLOOKUP(C472,'[1]MASTER KONFIRMASI'!$C:$E,3,0),""),"")</f>
        <v/>
      </c>
      <c r="AE472" t="str">
        <f t="shared" si="15"/>
        <v>SESUAI</v>
      </c>
      <c r="AF472" t="str">
        <f t="shared" si="16"/>
        <v>Kumulatif-1201-SESUAI</v>
      </c>
    </row>
    <row r="473" spans="1:32" x14ac:dyDescent="0.25">
      <c r="A473" t="s">
        <v>21</v>
      </c>
      <c r="B473" t="s">
        <v>22</v>
      </c>
      <c r="C473" t="s">
        <v>313</v>
      </c>
      <c r="D473" t="s">
        <v>314</v>
      </c>
      <c r="E473" t="s">
        <v>25</v>
      </c>
      <c r="F473" t="s">
        <v>26</v>
      </c>
      <c r="G473" t="s">
        <v>315</v>
      </c>
      <c r="H473" t="s">
        <v>312</v>
      </c>
      <c r="I473" t="s">
        <v>312</v>
      </c>
      <c r="J473" t="s">
        <v>29</v>
      </c>
      <c r="K473">
        <v>285641</v>
      </c>
      <c r="L473" t="s">
        <v>50</v>
      </c>
      <c r="M473">
        <v>273</v>
      </c>
      <c r="N473" t="s">
        <v>31</v>
      </c>
      <c r="O473" t="s">
        <v>312</v>
      </c>
      <c r="P473" t="s">
        <v>29</v>
      </c>
      <c r="Q473">
        <v>285641</v>
      </c>
      <c r="R473" t="s">
        <v>50</v>
      </c>
      <c r="S473">
        <v>273</v>
      </c>
      <c r="T473" t="s">
        <v>31</v>
      </c>
      <c r="AC473" t="str">
        <f>IF(A473="Kumulatif",IFERROR(VLOOKUP(C473,'[1]MASTER KONFIRMASI'!$C:$D,2,0),""),"")</f>
        <v/>
      </c>
      <c r="AD473" t="str">
        <f>IF(A473="Kumulatif",IFERROR(VLOOKUP(C473,'[1]MASTER KONFIRMASI'!$C:$E,3,0),""),"")</f>
        <v/>
      </c>
      <c r="AE473" t="str">
        <f t="shared" si="15"/>
        <v/>
      </c>
      <c r="AF473" t="str">
        <f t="shared" si="16"/>
        <v>Detail-1201-</v>
      </c>
    </row>
    <row r="474" spans="1:32" x14ac:dyDescent="0.25">
      <c r="A474" s="1" t="s">
        <v>32</v>
      </c>
      <c r="B474" s="1" t="s">
        <v>22</v>
      </c>
      <c r="C474" s="1" t="s">
        <v>313</v>
      </c>
      <c r="D474" s="1" t="s">
        <v>314</v>
      </c>
      <c r="E474" s="1" t="s">
        <v>25</v>
      </c>
      <c r="F474" s="1" t="s">
        <v>26</v>
      </c>
      <c r="G474" s="1" t="s">
        <v>315</v>
      </c>
      <c r="H474" s="1" t="s">
        <v>312</v>
      </c>
      <c r="I474" s="1" t="s">
        <v>312</v>
      </c>
      <c r="J474" s="1"/>
      <c r="K474" s="1"/>
      <c r="L474" s="1"/>
      <c r="M474" s="1">
        <v>273</v>
      </c>
      <c r="N474" s="1" t="s">
        <v>31</v>
      </c>
      <c r="O474" s="1" t="s">
        <v>312</v>
      </c>
      <c r="P474" s="1"/>
      <c r="Q474" s="1"/>
      <c r="R474" s="1"/>
      <c r="S474" s="1">
        <v>273</v>
      </c>
      <c r="T474" s="1" t="s">
        <v>31</v>
      </c>
      <c r="U474" s="1" t="s">
        <v>312</v>
      </c>
      <c r="V474" s="1"/>
      <c r="W474" s="1"/>
      <c r="X474" s="1">
        <v>273</v>
      </c>
      <c r="Y474" s="1" t="s">
        <v>31</v>
      </c>
      <c r="Z474" s="1" t="s">
        <v>33</v>
      </c>
      <c r="AA474" s="1" t="s">
        <v>33</v>
      </c>
      <c r="AB474" s="1" t="s">
        <v>34</v>
      </c>
      <c r="AC474" t="str">
        <f>IF(A474="Kumulatif",IFERROR(VLOOKUP(C474,'[1]MASTER KONFIRMASI'!$C:$D,2,0),""),"")</f>
        <v/>
      </c>
      <c r="AD474" t="str">
        <f>IF(A474="Kumulatif",IFERROR(VLOOKUP(C474,'[1]MASTER KONFIRMASI'!$C:$E,3,0),""),"")</f>
        <v/>
      </c>
      <c r="AE474" t="str">
        <f t="shared" si="15"/>
        <v/>
      </c>
      <c r="AF474" t="str">
        <f t="shared" si="16"/>
        <v>PER UoM-1201-QTY PER UoM SESUAI</v>
      </c>
    </row>
    <row r="475" spans="1:32" x14ac:dyDescent="0.25">
      <c r="A475" s="2" t="s">
        <v>35</v>
      </c>
      <c r="B475" s="2" t="s">
        <v>22</v>
      </c>
      <c r="C475" s="2" t="s">
        <v>313</v>
      </c>
      <c r="D475" s="2" t="s">
        <v>314</v>
      </c>
      <c r="E475" s="2" t="s">
        <v>25</v>
      </c>
      <c r="F475" s="2" t="s">
        <v>26</v>
      </c>
      <c r="G475" s="2" t="s">
        <v>315</v>
      </c>
      <c r="H475" s="2" t="s">
        <v>312</v>
      </c>
      <c r="I475" s="2" t="s">
        <v>312</v>
      </c>
      <c r="J475" s="2"/>
      <c r="K475" s="2"/>
      <c r="L475" s="2"/>
      <c r="M475" s="2">
        <v>273</v>
      </c>
      <c r="N475" s="2"/>
      <c r="O475" s="2" t="s">
        <v>312</v>
      </c>
      <c r="P475" s="2"/>
      <c r="Q475" s="2"/>
      <c r="R475" s="2"/>
      <c r="S475" s="2">
        <v>273</v>
      </c>
      <c r="T475" s="2"/>
      <c r="U475" s="2" t="s">
        <v>312</v>
      </c>
      <c r="V475" s="2"/>
      <c r="W475" s="2"/>
      <c r="X475" s="2">
        <v>273</v>
      </c>
      <c r="Y475" s="2"/>
      <c r="Z475" s="2" t="s">
        <v>33</v>
      </c>
      <c r="AA475" s="2" t="s">
        <v>33</v>
      </c>
      <c r="AB475" s="2" t="s">
        <v>36</v>
      </c>
      <c r="AC475" t="str">
        <f>IF(A475="Kumulatif",IFERROR(VLOOKUP(C475,'[1]MASTER KONFIRMASI'!$C:$D,2,0),""),"")</f>
        <v/>
      </c>
      <c r="AD475" t="str">
        <f>IF(A475="Kumulatif",IFERROR(VLOOKUP(C475,'[1]MASTER KONFIRMASI'!$C:$E,3,0),""),"")</f>
        <v/>
      </c>
      <c r="AE475" t="str">
        <f t="shared" si="15"/>
        <v>SESUAI</v>
      </c>
      <c r="AF475" t="str">
        <f t="shared" si="16"/>
        <v>Kumulatif-1201-SESUAI</v>
      </c>
    </row>
    <row r="476" spans="1:32" x14ac:dyDescent="0.25">
      <c r="A476" t="s">
        <v>21</v>
      </c>
      <c r="B476" t="s">
        <v>22</v>
      </c>
      <c r="C476" t="s">
        <v>316</v>
      </c>
      <c r="D476" t="s">
        <v>317</v>
      </c>
      <c r="E476" t="s">
        <v>25</v>
      </c>
      <c r="F476" t="s">
        <v>26</v>
      </c>
      <c r="G476" t="s">
        <v>318</v>
      </c>
      <c r="H476" t="s">
        <v>319</v>
      </c>
      <c r="I476" t="s">
        <v>319</v>
      </c>
      <c r="J476" t="s">
        <v>29</v>
      </c>
      <c r="K476">
        <v>285641</v>
      </c>
      <c r="L476" t="s">
        <v>50</v>
      </c>
      <c r="M476">
        <v>490</v>
      </c>
      <c r="N476" t="s">
        <v>31</v>
      </c>
      <c r="O476" t="s">
        <v>319</v>
      </c>
      <c r="P476" t="s">
        <v>29</v>
      </c>
      <c r="Q476">
        <v>285641</v>
      </c>
      <c r="R476" t="s">
        <v>50</v>
      </c>
      <c r="S476">
        <v>490</v>
      </c>
      <c r="T476" t="s">
        <v>31</v>
      </c>
      <c r="AC476" t="str">
        <f>IF(A476="Kumulatif",IFERROR(VLOOKUP(C476,'[1]MASTER KONFIRMASI'!$C:$D,2,0),""),"")</f>
        <v/>
      </c>
      <c r="AD476" t="str">
        <f>IF(A476="Kumulatif",IFERROR(VLOOKUP(C476,'[1]MASTER KONFIRMASI'!$C:$E,3,0),""),"")</f>
        <v/>
      </c>
      <c r="AE476" t="str">
        <f t="shared" si="15"/>
        <v/>
      </c>
      <c r="AF476" t="str">
        <f t="shared" si="16"/>
        <v>Detail-1201-</v>
      </c>
    </row>
    <row r="477" spans="1:32" x14ac:dyDescent="0.25">
      <c r="A477" s="1" t="s">
        <v>32</v>
      </c>
      <c r="B477" s="1" t="s">
        <v>22</v>
      </c>
      <c r="C477" s="1" t="s">
        <v>316</v>
      </c>
      <c r="D477" s="1" t="s">
        <v>317</v>
      </c>
      <c r="E477" s="1" t="s">
        <v>25</v>
      </c>
      <c r="F477" s="1" t="s">
        <v>26</v>
      </c>
      <c r="G477" s="1" t="s">
        <v>318</v>
      </c>
      <c r="H477" s="1" t="s">
        <v>319</v>
      </c>
      <c r="I477" s="1" t="s">
        <v>319</v>
      </c>
      <c r="J477" s="1"/>
      <c r="K477" s="1"/>
      <c r="L477" s="1"/>
      <c r="M477" s="1">
        <v>490</v>
      </c>
      <c r="N477" s="1" t="s">
        <v>31</v>
      </c>
      <c r="O477" s="1" t="s">
        <v>319</v>
      </c>
      <c r="P477" s="1"/>
      <c r="Q477" s="1"/>
      <c r="R477" s="1"/>
      <c r="S477" s="1">
        <v>490</v>
      </c>
      <c r="T477" s="1" t="s">
        <v>31</v>
      </c>
      <c r="U477" s="1" t="s">
        <v>319</v>
      </c>
      <c r="V477" s="1"/>
      <c r="W477" s="1"/>
      <c r="X477" s="1">
        <v>490</v>
      </c>
      <c r="Y477" s="1" t="s">
        <v>31</v>
      </c>
      <c r="Z477" s="1" t="s">
        <v>33</v>
      </c>
      <c r="AA477" s="1" t="s">
        <v>33</v>
      </c>
      <c r="AB477" s="1" t="s">
        <v>34</v>
      </c>
      <c r="AC477" t="str">
        <f>IF(A477="Kumulatif",IFERROR(VLOOKUP(C477,'[1]MASTER KONFIRMASI'!$C:$D,2,0),""),"")</f>
        <v/>
      </c>
      <c r="AD477" t="str">
        <f>IF(A477="Kumulatif",IFERROR(VLOOKUP(C477,'[1]MASTER KONFIRMASI'!$C:$E,3,0),""),"")</f>
        <v/>
      </c>
      <c r="AE477" t="str">
        <f t="shared" si="15"/>
        <v/>
      </c>
      <c r="AF477" t="str">
        <f t="shared" si="16"/>
        <v>PER UoM-1201-QTY PER UoM SESUAI</v>
      </c>
    </row>
    <row r="478" spans="1:32" x14ac:dyDescent="0.25">
      <c r="A478" s="2" t="s">
        <v>35</v>
      </c>
      <c r="B478" s="2" t="s">
        <v>22</v>
      </c>
      <c r="C478" s="2" t="s">
        <v>316</v>
      </c>
      <c r="D478" s="2" t="s">
        <v>317</v>
      </c>
      <c r="E478" s="2" t="s">
        <v>25</v>
      </c>
      <c r="F478" s="2" t="s">
        <v>26</v>
      </c>
      <c r="G478" s="2" t="s">
        <v>318</v>
      </c>
      <c r="H478" s="2" t="s">
        <v>319</v>
      </c>
      <c r="I478" s="2" t="s">
        <v>319</v>
      </c>
      <c r="J478" s="2"/>
      <c r="K478" s="2"/>
      <c r="L478" s="2"/>
      <c r="M478" s="2">
        <v>490</v>
      </c>
      <c r="N478" s="2"/>
      <c r="O478" s="2" t="s">
        <v>319</v>
      </c>
      <c r="P478" s="2"/>
      <c r="Q478" s="2"/>
      <c r="R478" s="2"/>
      <c r="S478" s="2">
        <v>490</v>
      </c>
      <c r="T478" s="2"/>
      <c r="U478" s="2" t="s">
        <v>319</v>
      </c>
      <c r="V478" s="2"/>
      <c r="W478" s="2"/>
      <c r="X478" s="2">
        <v>490</v>
      </c>
      <c r="Y478" s="2"/>
      <c r="Z478" s="2" t="s">
        <v>33</v>
      </c>
      <c r="AA478" s="2" t="s">
        <v>33</v>
      </c>
      <c r="AB478" s="2" t="s">
        <v>36</v>
      </c>
      <c r="AC478" t="str">
        <f>IF(A478="Kumulatif",IFERROR(VLOOKUP(C478,'[1]MASTER KONFIRMASI'!$C:$D,2,0),""),"")</f>
        <v/>
      </c>
      <c r="AD478" t="str">
        <f>IF(A478="Kumulatif",IFERROR(VLOOKUP(C478,'[1]MASTER KONFIRMASI'!$C:$E,3,0),""),"")</f>
        <v/>
      </c>
      <c r="AE478" t="str">
        <f t="shared" si="15"/>
        <v>SESUAI</v>
      </c>
      <c r="AF478" t="str">
        <f t="shared" si="16"/>
        <v>Kumulatif-1201-SESUAI</v>
      </c>
    </row>
    <row r="479" spans="1:32" x14ac:dyDescent="0.25">
      <c r="A479" t="s">
        <v>21</v>
      </c>
      <c r="B479" t="s">
        <v>22</v>
      </c>
      <c r="C479" t="s">
        <v>320</v>
      </c>
      <c r="D479" t="s">
        <v>321</v>
      </c>
      <c r="E479" t="s">
        <v>25</v>
      </c>
      <c r="F479" t="s">
        <v>26</v>
      </c>
      <c r="G479" t="s">
        <v>322</v>
      </c>
      <c r="H479" t="s">
        <v>319</v>
      </c>
      <c r="I479" t="s">
        <v>319</v>
      </c>
      <c r="J479" t="s">
        <v>171</v>
      </c>
      <c r="K479">
        <v>283112</v>
      </c>
      <c r="L479" t="s">
        <v>323</v>
      </c>
      <c r="M479">
        <v>27.8</v>
      </c>
      <c r="N479" t="s">
        <v>181</v>
      </c>
      <c r="O479" t="s">
        <v>319</v>
      </c>
      <c r="P479" t="s">
        <v>171</v>
      </c>
      <c r="Q479">
        <v>273705</v>
      </c>
      <c r="R479" t="s">
        <v>324</v>
      </c>
      <c r="S479">
        <v>12</v>
      </c>
      <c r="T479" t="s">
        <v>181</v>
      </c>
      <c r="AC479" t="str">
        <f>IF(A479="Kumulatif",IFERROR(VLOOKUP(C479,'[1]MASTER KONFIRMASI'!$C:$D,2,0),""),"")</f>
        <v/>
      </c>
      <c r="AD479" t="str">
        <f>IF(A479="Kumulatif",IFERROR(VLOOKUP(C479,'[1]MASTER KONFIRMASI'!$C:$E,3,0),""),"")</f>
        <v/>
      </c>
      <c r="AE479" t="str">
        <f t="shared" si="15"/>
        <v/>
      </c>
      <c r="AF479" t="str">
        <f t="shared" si="16"/>
        <v>Detail-1201-</v>
      </c>
    </row>
    <row r="480" spans="1:32" x14ac:dyDescent="0.25">
      <c r="A480" t="s">
        <v>21</v>
      </c>
      <c r="B480" t="s">
        <v>22</v>
      </c>
      <c r="C480" t="s">
        <v>320</v>
      </c>
      <c r="D480" t="s">
        <v>321</v>
      </c>
      <c r="E480" t="s">
        <v>25</v>
      </c>
      <c r="F480" t="s">
        <v>26</v>
      </c>
      <c r="G480" t="s">
        <v>322</v>
      </c>
      <c r="H480" t="s">
        <v>319</v>
      </c>
      <c r="I480" t="s">
        <v>319</v>
      </c>
      <c r="J480" t="s">
        <v>171</v>
      </c>
      <c r="K480">
        <v>284900</v>
      </c>
      <c r="L480" t="s">
        <v>324</v>
      </c>
      <c r="M480">
        <v>26</v>
      </c>
      <c r="N480" t="s">
        <v>181</v>
      </c>
      <c r="O480" t="s">
        <v>319</v>
      </c>
      <c r="P480" t="s">
        <v>171</v>
      </c>
      <c r="Q480">
        <v>284902</v>
      </c>
      <c r="R480" t="s">
        <v>324</v>
      </c>
      <c r="S480">
        <v>29</v>
      </c>
      <c r="T480" t="s">
        <v>181</v>
      </c>
      <c r="AC480" t="str">
        <f>IF(A480="Kumulatif",IFERROR(VLOOKUP(C480,'[1]MASTER KONFIRMASI'!$C:$D,2,0),""),"")</f>
        <v/>
      </c>
      <c r="AD480" t="str">
        <f>IF(A480="Kumulatif",IFERROR(VLOOKUP(C480,'[1]MASTER KONFIRMASI'!$C:$E,3,0),""),"")</f>
        <v/>
      </c>
      <c r="AE480" t="str">
        <f t="shared" si="15"/>
        <v/>
      </c>
      <c r="AF480" t="str">
        <f t="shared" si="16"/>
        <v>Detail-1201-</v>
      </c>
    </row>
    <row r="481" spans="1:32" x14ac:dyDescent="0.25">
      <c r="A481" t="s">
        <v>21</v>
      </c>
      <c r="B481" t="s">
        <v>22</v>
      </c>
      <c r="C481" t="s">
        <v>320</v>
      </c>
      <c r="D481" t="s">
        <v>321</v>
      </c>
      <c r="E481" t="s">
        <v>25</v>
      </c>
      <c r="F481" t="s">
        <v>26</v>
      </c>
      <c r="G481" t="s">
        <v>322</v>
      </c>
      <c r="H481" t="s">
        <v>319</v>
      </c>
      <c r="I481" t="s">
        <v>319</v>
      </c>
      <c r="J481" t="s">
        <v>171</v>
      </c>
      <c r="K481">
        <v>283085</v>
      </c>
      <c r="L481" t="s">
        <v>323</v>
      </c>
      <c r="M481">
        <v>3.1</v>
      </c>
      <c r="N481" t="s">
        <v>181</v>
      </c>
      <c r="O481" t="s">
        <v>319</v>
      </c>
      <c r="P481" t="s">
        <v>171</v>
      </c>
      <c r="Q481">
        <v>273705</v>
      </c>
      <c r="R481" t="s">
        <v>324</v>
      </c>
      <c r="S481">
        <v>4</v>
      </c>
      <c r="T481" t="s">
        <v>181</v>
      </c>
      <c r="AC481" t="str">
        <f>IF(A481="Kumulatif",IFERROR(VLOOKUP(C481,'[1]MASTER KONFIRMASI'!$C:$D,2,0),""),"")</f>
        <v/>
      </c>
      <c r="AD481" t="str">
        <f>IF(A481="Kumulatif",IFERROR(VLOOKUP(C481,'[1]MASTER KONFIRMASI'!$C:$E,3,0),""),"")</f>
        <v/>
      </c>
      <c r="AE481" t="str">
        <f t="shared" si="15"/>
        <v/>
      </c>
      <c r="AF481" t="str">
        <f t="shared" si="16"/>
        <v>Detail-1201-</v>
      </c>
    </row>
    <row r="482" spans="1:32" x14ac:dyDescent="0.25">
      <c r="A482" t="s">
        <v>21</v>
      </c>
      <c r="B482" t="s">
        <v>22</v>
      </c>
      <c r="C482" t="s">
        <v>320</v>
      </c>
      <c r="D482" t="s">
        <v>321</v>
      </c>
      <c r="E482" t="s">
        <v>25</v>
      </c>
      <c r="F482" t="s">
        <v>26</v>
      </c>
      <c r="G482" t="s">
        <v>322</v>
      </c>
      <c r="H482" t="s">
        <v>319</v>
      </c>
      <c r="I482" t="s">
        <v>319</v>
      </c>
      <c r="J482" t="s">
        <v>171</v>
      </c>
      <c r="K482">
        <v>273705</v>
      </c>
      <c r="L482" t="s">
        <v>324</v>
      </c>
      <c r="M482">
        <v>12</v>
      </c>
      <c r="N482" t="s">
        <v>181</v>
      </c>
      <c r="O482" t="s">
        <v>319</v>
      </c>
      <c r="P482" t="s">
        <v>171</v>
      </c>
      <c r="Q482">
        <v>283085</v>
      </c>
      <c r="R482" t="s">
        <v>323</v>
      </c>
      <c r="S482">
        <v>7.4</v>
      </c>
      <c r="T482" t="s">
        <v>181</v>
      </c>
      <c r="AC482" t="str">
        <f>IF(A482="Kumulatif",IFERROR(VLOOKUP(C482,'[1]MASTER KONFIRMASI'!$C:$D,2,0),""),"")</f>
        <v/>
      </c>
      <c r="AD482" t="str">
        <f>IF(A482="Kumulatif",IFERROR(VLOOKUP(C482,'[1]MASTER KONFIRMASI'!$C:$E,3,0),""),"")</f>
        <v/>
      </c>
      <c r="AE482" t="str">
        <f t="shared" si="15"/>
        <v/>
      </c>
      <c r="AF482" t="str">
        <f t="shared" si="16"/>
        <v>Detail-1201-</v>
      </c>
    </row>
    <row r="483" spans="1:32" x14ac:dyDescent="0.25">
      <c r="A483" t="s">
        <v>21</v>
      </c>
      <c r="B483" t="s">
        <v>22</v>
      </c>
      <c r="C483" t="s">
        <v>320</v>
      </c>
      <c r="D483" t="s">
        <v>321</v>
      </c>
      <c r="E483" t="s">
        <v>25</v>
      </c>
      <c r="F483" t="s">
        <v>26</v>
      </c>
      <c r="G483" t="s">
        <v>322</v>
      </c>
      <c r="H483" t="s">
        <v>319</v>
      </c>
      <c r="I483" t="s">
        <v>319</v>
      </c>
      <c r="J483" t="s">
        <v>171</v>
      </c>
      <c r="K483">
        <v>284902</v>
      </c>
      <c r="L483" t="s">
        <v>324</v>
      </c>
      <c r="M483">
        <v>29</v>
      </c>
      <c r="N483" t="s">
        <v>181</v>
      </c>
      <c r="O483" t="s">
        <v>319</v>
      </c>
      <c r="P483" t="s">
        <v>171</v>
      </c>
      <c r="Q483">
        <v>283112</v>
      </c>
      <c r="R483" t="s">
        <v>323</v>
      </c>
      <c r="S483">
        <v>27.8</v>
      </c>
      <c r="T483" t="s">
        <v>181</v>
      </c>
      <c r="AC483" t="str">
        <f>IF(A483="Kumulatif",IFERROR(VLOOKUP(C483,'[1]MASTER KONFIRMASI'!$C:$D,2,0),""),"")</f>
        <v/>
      </c>
      <c r="AD483" t="str">
        <f>IF(A483="Kumulatif",IFERROR(VLOOKUP(C483,'[1]MASTER KONFIRMASI'!$C:$E,3,0),""),"")</f>
        <v/>
      </c>
      <c r="AE483" t="str">
        <f t="shared" si="15"/>
        <v/>
      </c>
      <c r="AF483" t="str">
        <f t="shared" si="16"/>
        <v>Detail-1201-</v>
      </c>
    </row>
    <row r="484" spans="1:32" x14ac:dyDescent="0.25">
      <c r="A484" t="s">
        <v>21</v>
      </c>
      <c r="B484" t="s">
        <v>22</v>
      </c>
      <c r="C484" t="s">
        <v>320</v>
      </c>
      <c r="D484" t="s">
        <v>321</v>
      </c>
      <c r="E484" t="s">
        <v>25</v>
      </c>
      <c r="F484" t="s">
        <v>26</v>
      </c>
      <c r="G484" t="s">
        <v>322</v>
      </c>
      <c r="H484" t="s">
        <v>319</v>
      </c>
      <c r="I484" t="s">
        <v>319</v>
      </c>
      <c r="J484" t="s">
        <v>171</v>
      </c>
      <c r="K484">
        <v>273705</v>
      </c>
      <c r="L484" t="s">
        <v>324</v>
      </c>
      <c r="M484">
        <v>4</v>
      </c>
      <c r="N484" t="s">
        <v>181</v>
      </c>
      <c r="O484" t="s">
        <v>319</v>
      </c>
      <c r="P484" t="s">
        <v>171</v>
      </c>
      <c r="Q484">
        <v>284900</v>
      </c>
      <c r="R484" t="s">
        <v>324</v>
      </c>
      <c r="S484">
        <v>26</v>
      </c>
      <c r="T484" t="s">
        <v>181</v>
      </c>
      <c r="AC484" t="str">
        <f>IF(A484="Kumulatif",IFERROR(VLOOKUP(C484,'[1]MASTER KONFIRMASI'!$C:$D,2,0),""),"")</f>
        <v/>
      </c>
      <c r="AD484" t="str">
        <f>IF(A484="Kumulatif",IFERROR(VLOOKUP(C484,'[1]MASTER KONFIRMASI'!$C:$E,3,0),""),"")</f>
        <v/>
      </c>
      <c r="AE484" t="str">
        <f t="shared" si="15"/>
        <v/>
      </c>
      <c r="AF484" t="str">
        <f t="shared" si="16"/>
        <v>Detail-1201-</v>
      </c>
    </row>
    <row r="485" spans="1:32" x14ac:dyDescent="0.25">
      <c r="A485" t="s">
        <v>21</v>
      </c>
      <c r="B485" t="s">
        <v>22</v>
      </c>
      <c r="C485" t="s">
        <v>320</v>
      </c>
      <c r="D485" t="s">
        <v>321</v>
      </c>
      <c r="E485" t="s">
        <v>25</v>
      </c>
      <c r="F485" t="s">
        <v>26</v>
      </c>
      <c r="G485" t="s">
        <v>322</v>
      </c>
      <c r="H485" t="s">
        <v>319</v>
      </c>
      <c r="I485" t="s">
        <v>319</v>
      </c>
      <c r="J485" t="s">
        <v>171</v>
      </c>
      <c r="K485">
        <v>283085</v>
      </c>
      <c r="L485" t="s">
        <v>323</v>
      </c>
      <c r="M485">
        <v>7.4</v>
      </c>
      <c r="N485" t="s">
        <v>181</v>
      </c>
      <c r="O485" t="s">
        <v>319</v>
      </c>
      <c r="P485" t="s">
        <v>171</v>
      </c>
      <c r="Q485">
        <v>283085</v>
      </c>
      <c r="R485" t="s">
        <v>323</v>
      </c>
      <c r="S485">
        <v>3.1</v>
      </c>
      <c r="T485" t="s">
        <v>181</v>
      </c>
      <c r="AC485" t="str">
        <f>IF(A485="Kumulatif",IFERROR(VLOOKUP(C485,'[1]MASTER KONFIRMASI'!$C:$D,2,0),""),"")</f>
        <v/>
      </c>
      <c r="AD485" t="str">
        <f>IF(A485="Kumulatif",IFERROR(VLOOKUP(C485,'[1]MASTER KONFIRMASI'!$C:$E,3,0),""),"")</f>
        <v/>
      </c>
      <c r="AE485" t="str">
        <f t="shared" si="15"/>
        <v/>
      </c>
      <c r="AF485" t="str">
        <f t="shared" si="16"/>
        <v>Detail-1201-</v>
      </c>
    </row>
    <row r="486" spans="1:32" x14ac:dyDescent="0.25">
      <c r="A486" s="1" t="s">
        <v>32</v>
      </c>
      <c r="B486" s="1" t="s">
        <v>22</v>
      </c>
      <c r="C486" s="1" t="s">
        <v>320</v>
      </c>
      <c r="D486" s="1" t="s">
        <v>321</v>
      </c>
      <c r="E486" s="1" t="s">
        <v>25</v>
      </c>
      <c r="F486" s="1" t="s">
        <v>26</v>
      </c>
      <c r="G486" s="1" t="s">
        <v>322</v>
      </c>
      <c r="H486" s="1" t="s">
        <v>319</v>
      </c>
      <c r="I486" s="1" t="s">
        <v>319</v>
      </c>
      <c r="J486" s="1"/>
      <c r="K486" s="1"/>
      <c r="L486" s="1"/>
      <c r="M486" s="1">
        <v>109.3</v>
      </c>
      <c r="N486" s="1" t="s">
        <v>181</v>
      </c>
      <c r="O486" s="1" t="s">
        <v>319</v>
      </c>
      <c r="P486" s="1"/>
      <c r="Q486" s="1"/>
      <c r="R486" s="1"/>
      <c r="S486" s="1">
        <v>109.3</v>
      </c>
      <c r="T486" s="1" t="s">
        <v>181</v>
      </c>
      <c r="U486" s="1" t="s">
        <v>319</v>
      </c>
      <c r="V486" s="1"/>
      <c r="W486" s="1"/>
      <c r="X486" s="1">
        <v>109.3</v>
      </c>
      <c r="Y486" s="1" t="s">
        <v>181</v>
      </c>
      <c r="Z486" s="1" t="s">
        <v>33</v>
      </c>
      <c r="AA486" s="1" t="s">
        <v>33</v>
      </c>
      <c r="AB486" s="1" t="s">
        <v>34</v>
      </c>
      <c r="AC486" t="str">
        <f>IF(A486="Kumulatif",IFERROR(VLOOKUP(C486,'[1]MASTER KONFIRMASI'!$C:$D,2,0),""),"")</f>
        <v/>
      </c>
      <c r="AD486" t="str">
        <f>IF(A486="Kumulatif",IFERROR(VLOOKUP(C486,'[1]MASTER KONFIRMASI'!$C:$E,3,0),""),"")</f>
        <v/>
      </c>
      <c r="AE486" t="str">
        <f t="shared" si="15"/>
        <v/>
      </c>
      <c r="AF486" t="str">
        <f t="shared" si="16"/>
        <v>PER UoM-1201-QTY PER UoM SESUAI</v>
      </c>
    </row>
    <row r="487" spans="1:32" x14ac:dyDescent="0.25">
      <c r="A487" s="2" t="s">
        <v>35</v>
      </c>
      <c r="B487" s="2" t="s">
        <v>22</v>
      </c>
      <c r="C487" s="2" t="s">
        <v>320</v>
      </c>
      <c r="D487" s="2" t="s">
        <v>321</v>
      </c>
      <c r="E487" s="2" t="s">
        <v>25</v>
      </c>
      <c r="F487" s="2" t="s">
        <v>26</v>
      </c>
      <c r="G487" s="2" t="s">
        <v>322</v>
      </c>
      <c r="H487" s="2" t="s">
        <v>319</v>
      </c>
      <c r="I487" s="2" t="s">
        <v>319</v>
      </c>
      <c r="J487" s="2"/>
      <c r="K487" s="2"/>
      <c r="L487" s="2"/>
      <c r="M487" s="2">
        <v>109.3</v>
      </c>
      <c r="N487" s="2"/>
      <c r="O487" s="2" t="s">
        <v>319</v>
      </c>
      <c r="P487" s="2"/>
      <c r="Q487" s="2"/>
      <c r="R487" s="2"/>
      <c r="S487" s="2">
        <v>109.3</v>
      </c>
      <c r="T487" s="2"/>
      <c r="U487" s="2" t="s">
        <v>319</v>
      </c>
      <c r="V487" s="2"/>
      <c r="W487" s="2"/>
      <c r="X487" s="2">
        <v>109.3</v>
      </c>
      <c r="Y487" s="2"/>
      <c r="Z487" s="2" t="s">
        <v>33</v>
      </c>
      <c r="AA487" s="2" t="s">
        <v>33</v>
      </c>
      <c r="AB487" s="2" t="s">
        <v>36</v>
      </c>
      <c r="AC487" t="str">
        <f>IF(A487="Kumulatif",IFERROR(VLOOKUP(C487,'[1]MASTER KONFIRMASI'!$C:$D,2,0),""),"")</f>
        <v/>
      </c>
      <c r="AD487" t="str">
        <f>IF(A487="Kumulatif",IFERROR(VLOOKUP(C487,'[1]MASTER KONFIRMASI'!$C:$E,3,0),""),"")</f>
        <v/>
      </c>
      <c r="AE487" t="str">
        <f t="shared" si="15"/>
        <v>SESUAI</v>
      </c>
      <c r="AF487" t="str">
        <f t="shared" si="16"/>
        <v>Kumulatif-1201-SESUAI</v>
      </c>
    </row>
    <row r="488" spans="1:32" x14ac:dyDescent="0.25">
      <c r="A488" t="s">
        <v>21</v>
      </c>
      <c r="B488" t="s">
        <v>22</v>
      </c>
      <c r="C488" t="s">
        <v>325</v>
      </c>
      <c r="D488" t="s">
        <v>326</v>
      </c>
      <c r="E488" t="s">
        <v>25</v>
      </c>
      <c r="F488" t="s">
        <v>26</v>
      </c>
      <c r="G488" t="s">
        <v>327</v>
      </c>
      <c r="H488" t="s">
        <v>328</v>
      </c>
      <c r="I488" t="s">
        <v>328</v>
      </c>
      <c r="J488" t="s">
        <v>29</v>
      </c>
      <c r="K488">
        <v>285641</v>
      </c>
      <c r="L488" t="s">
        <v>50</v>
      </c>
      <c r="M488">
        <v>642</v>
      </c>
      <c r="N488" t="s">
        <v>31</v>
      </c>
      <c r="O488" t="s">
        <v>328</v>
      </c>
      <c r="P488" t="s">
        <v>29</v>
      </c>
      <c r="Q488">
        <v>285641</v>
      </c>
      <c r="R488" t="s">
        <v>50</v>
      </c>
      <c r="S488">
        <v>642</v>
      </c>
      <c r="T488" t="s">
        <v>31</v>
      </c>
      <c r="AC488" t="str">
        <f>IF(A488="Kumulatif",IFERROR(VLOOKUP(C488,'[1]MASTER KONFIRMASI'!$C:$D,2,0),""),"")</f>
        <v/>
      </c>
      <c r="AD488" t="str">
        <f>IF(A488="Kumulatif",IFERROR(VLOOKUP(C488,'[1]MASTER KONFIRMASI'!$C:$E,3,0),""),"")</f>
        <v/>
      </c>
      <c r="AE488" t="str">
        <f t="shared" si="15"/>
        <v/>
      </c>
      <c r="AF488" t="str">
        <f t="shared" si="16"/>
        <v>Detail-1201-</v>
      </c>
    </row>
    <row r="489" spans="1:32" x14ac:dyDescent="0.25">
      <c r="A489" s="1" t="s">
        <v>32</v>
      </c>
      <c r="B489" s="1" t="s">
        <v>22</v>
      </c>
      <c r="C489" s="1" t="s">
        <v>325</v>
      </c>
      <c r="D489" s="1" t="s">
        <v>326</v>
      </c>
      <c r="E489" s="1" t="s">
        <v>25</v>
      </c>
      <c r="F489" s="1" t="s">
        <v>26</v>
      </c>
      <c r="G489" s="1" t="s">
        <v>327</v>
      </c>
      <c r="H489" s="1" t="s">
        <v>328</v>
      </c>
      <c r="I489" s="1" t="s">
        <v>328</v>
      </c>
      <c r="J489" s="1"/>
      <c r="K489" s="1"/>
      <c r="L489" s="1"/>
      <c r="M489" s="1">
        <v>642</v>
      </c>
      <c r="N489" s="1" t="s">
        <v>31</v>
      </c>
      <c r="O489" s="1" t="s">
        <v>328</v>
      </c>
      <c r="P489" s="1"/>
      <c r="Q489" s="1"/>
      <c r="R489" s="1"/>
      <c r="S489" s="1">
        <v>642</v>
      </c>
      <c r="T489" s="1" t="s">
        <v>31</v>
      </c>
      <c r="U489" s="1" t="s">
        <v>328</v>
      </c>
      <c r="V489" s="1"/>
      <c r="W489" s="1"/>
      <c r="X489" s="1">
        <v>642</v>
      </c>
      <c r="Y489" s="1" t="s">
        <v>31</v>
      </c>
      <c r="Z489" s="1" t="s">
        <v>33</v>
      </c>
      <c r="AA489" s="1" t="s">
        <v>33</v>
      </c>
      <c r="AB489" s="1" t="s">
        <v>34</v>
      </c>
      <c r="AC489" t="str">
        <f>IF(A489="Kumulatif",IFERROR(VLOOKUP(C489,'[1]MASTER KONFIRMASI'!$C:$D,2,0),""),"")</f>
        <v/>
      </c>
      <c r="AD489" t="str">
        <f>IF(A489="Kumulatif",IFERROR(VLOOKUP(C489,'[1]MASTER KONFIRMASI'!$C:$E,3,0),""),"")</f>
        <v/>
      </c>
      <c r="AE489" t="str">
        <f t="shared" si="15"/>
        <v/>
      </c>
      <c r="AF489" t="str">
        <f t="shared" si="16"/>
        <v>PER UoM-1201-QTY PER UoM SESUAI</v>
      </c>
    </row>
    <row r="490" spans="1:32" x14ac:dyDescent="0.25">
      <c r="A490" s="2" t="s">
        <v>35</v>
      </c>
      <c r="B490" s="2" t="s">
        <v>22</v>
      </c>
      <c r="C490" s="2" t="s">
        <v>325</v>
      </c>
      <c r="D490" s="2" t="s">
        <v>326</v>
      </c>
      <c r="E490" s="2" t="s">
        <v>25</v>
      </c>
      <c r="F490" s="2" t="s">
        <v>26</v>
      </c>
      <c r="G490" s="2" t="s">
        <v>327</v>
      </c>
      <c r="H490" s="2" t="s">
        <v>328</v>
      </c>
      <c r="I490" s="2" t="s">
        <v>328</v>
      </c>
      <c r="J490" s="2"/>
      <c r="K490" s="2"/>
      <c r="L490" s="2"/>
      <c r="M490" s="2">
        <v>642</v>
      </c>
      <c r="N490" s="2"/>
      <c r="O490" s="2" t="s">
        <v>328</v>
      </c>
      <c r="P490" s="2"/>
      <c r="Q490" s="2"/>
      <c r="R490" s="2"/>
      <c r="S490" s="2">
        <v>642</v>
      </c>
      <c r="T490" s="2"/>
      <c r="U490" s="2" t="s">
        <v>328</v>
      </c>
      <c r="V490" s="2"/>
      <c r="W490" s="2"/>
      <c r="X490" s="2">
        <v>642</v>
      </c>
      <c r="Y490" s="2"/>
      <c r="Z490" s="2" t="s">
        <v>33</v>
      </c>
      <c r="AA490" s="2" t="s">
        <v>33</v>
      </c>
      <c r="AB490" s="2" t="s">
        <v>36</v>
      </c>
      <c r="AC490" t="str">
        <f>IF(A490="Kumulatif",IFERROR(VLOOKUP(C490,'[1]MASTER KONFIRMASI'!$C:$D,2,0),""),"")</f>
        <v/>
      </c>
      <c r="AD490" t="str">
        <f>IF(A490="Kumulatif",IFERROR(VLOOKUP(C490,'[1]MASTER KONFIRMASI'!$C:$E,3,0),""),"")</f>
        <v/>
      </c>
      <c r="AE490" t="str">
        <f t="shared" si="15"/>
        <v>SESUAI</v>
      </c>
      <c r="AF490" t="str">
        <f t="shared" si="16"/>
        <v>Kumulatif-1201-SESUAI</v>
      </c>
    </row>
    <row r="491" spans="1:32" x14ac:dyDescent="0.25">
      <c r="A491" t="s">
        <v>21</v>
      </c>
      <c r="B491" t="s">
        <v>22</v>
      </c>
      <c r="C491" t="s">
        <v>329</v>
      </c>
      <c r="D491" t="s">
        <v>330</v>
      </c>
      <c r="E491" t="s">
        <v>25</v>
      </c>
      <c r="F491" t="s">
        <v>26</v>
      </c>
      <c r="G491" t="s">
        <v>331</v>
      </c>
      <c r="H491" t="s">
        <v>332</v>
      </c>
      <c r="I491" t="s">
        <v>332</v>
      </c>
      <c r="J491" t="s">
        <v>29</v>
      </c>
      <c r="K491">
        <v>285641</v>
      </c>
      <c r="L491" t="s">
        <v>50</v>
      </c>
      <c r="M491">
        <v>524</v>
      </c>
      <c r="N491" t="s">
        <v>31</v>
      </c>
      <c r="O491" t="s">
        <v>332</v>
      </c>
      <c r="P491" t="s">
        <v>29</v>
      </c>
      <c r="Q491">
        <v>285641</v>
      </c>
      <c r="R491" t="s">
        <v>50</v>
      </c>
      <c r="S491">
        <v>524</v>
      </c>
      <c r="T491" t="s">
        <v>31</v>
      </c>
      <c r="AC491" t="str">
        <f>IF(A491="Kumulatif",IFERROR(VLOOKUP(C491,'[1]MASTER KONFIRMASI'!$C:$D,2,0),""),"")</f>
        <v/>
      </c>
      <c r="AD491" t="str">
        <f>IF(A491="Kumulatif",IFERROR(VLOOKUP(C491,'[1]MASTER KONFIRMASI'!$C:$E,3,0),""),"")</f>
        <v/>
      </c>
      <c r="AE491" t="str">
        <f t="shared" si="15"/>
        <v/>
      </c>
      <c r="AF491" t="str">
        <f t="shared" si="16"/>
        <v>Detail-1201-</v>
      </c>
    </row>
    <row r="492" spans="1:32" x14ac:dyDescent="0.25">
      <c r="A492" s="1" t="s">
        <v>32</v>
      </c>
      <c r="B492" s="1" t="s">
        <v>22</v>
      </c>
      <c r="C492" s="1" t="s">
        <v>329</v>
      </c>
      <c r="D492" s="1" t="s">
        <v>330</v>
      </c>
      <c r="E492" s="1" t="s">
        <v>25</v>
      </c>
      <c r="F492" s="1" t="s">
        <v>26</v>
      </c>
      <c r="G492" s="1" t="s">
        <v>331</v>
      </c>
      <c r="H492" s="1" t="s">
        <v>332</v>
      </c>
      <c r="I492" s="1" t="s">
        <v>332</v>
      </c>
      <c r="J492" s="1"/>
      <c r="K492" s="1"/>
      <c r="L492" s="1"/>
      <c r="M492" s="1">
        <v>524</v>
      </c>
      <c r="N492" s="1" t="s">
        <v>31</v>
      </c>
      <c r="O492" s="1" t="s">
        <v>332</v>
      </c>
      <c r="P492" s="1"/>
      <c r="Q492" s="1"/>
      <c r="R492" s="1"/>
      <c r="S492" s="1">
        <v>524</v>
      </c>
      <c r="T492" s="1" t="s">
        <v>31</v>
      </c>
      <c r="U492" s="1" t="s">
        <v>332</v>
      </c>
      <c r="V492" s="1"/>
      <c r="W492" s="1"/>
      <c r="X492" s="1">
        <v>524</v>
      </c>
      <c r="Y492" s="1" t="s">
        <v>31</v>
      </c>
      <c r="Z492" s="1" t="s">
        <v>33</v>
      </c>
      <c r="AA492" s="1" t="s">
        <v>33</v>
      </c>
      <c r="AB492" s="1" t="s">
        <v>34</v>
      </c>
      <c r="AC492" t="str">
        <f>IF(A492="Kumulatif",IFERROR(VLOOKUP(C492,'[1]MASTER KONFIRMASI'!$C:$D,2,0),""),"")</f>
        <v/>
      </c>
      <c r="AD492" t="str">
        <f>IF(A492="Kumulatif",IFERROR(VLOOKUP(C492,'[1]MASTER KONFIRMASI'!$C:$E,3,0),""),"")</f>
        <v/>
      </c>
      <c r="AE492" t="str">
        <f t="shared" si="15"/>
        <v/>
      </c>
      <c r="AF492" t="str">
        <f t="shared" si="16"/>
        <v>PER UoM-1201-QTY PER UoM SESUAI</v>
      </c>
    </row>
    <row r="493" spans="1:32" x14ac:dyDescent="0.25">
      <c r="A493" s="2" t="s">
        <v>35</v>
      </c>
      <c r="B493" s="2" t="s">
        <v>22</v>
      </c>
      <c r="C493" s="2" t="s">
        <v>329</v>
      </c>
      <c r="D493" s="2" t="s">
        <v>330</v>
      </c>
      <c r="E493" s="2" t="s">
        <v>25</v>
      </c>
      <c r="F493" s="2" t="s">
        <v>26</v>
      </c>
      <c r="G493" s="2" t="s">
        <v>331</v>
      </c>
      <c r="H493" s="2" t="s">
        <v>332</v>
      </c>
      <c r="I493" s="2" t="s">
        <v>332</v>
      </c>
      <c r="J493" s="2"/>
      <c r="K493" s="2"/>
      <c r="L493" s="2"/>
      <c r="M493" s="2">
        <v>524</v>
      </c>
      <c r="N493" s="2"/>
      <c r="O493" s="2" t="s">
        <v>332</v>
      </c>
      <c r="P493" s="2"/>
      <c r="Q493" s="2"/>
      <c r="R493" s="2"/>
      <c r="S493" s="2">
        <v>524</v>
      </c>
      <c r="T493" s="2"/>
      <c r="U493" s="2" t="s">
        <v>332</v>
      </c>
      <c r="V493" s="2"/>
      <c r="W493" s="2"/>
      <c r="X493" s="2">
        <v>524</v>
      </c>
      <c r="Y493" s="2"/>
      <c r="Z493" s="2" t="s">
        <v>33</v>
      </c>
      <c r="AA493" s="2" t="s">
        <v>33</v>
      </c>
      <c r="AB493" s="2" t="s">
        <v>36</v>
      </c>
      <c r="AC493" t="str">
        <f>IF(A493="Kumulatif",IFERROR(VLOOKUP(C493,'[1]MASTER KONFIRMASI'!$C:$D,2,0),""),"")</f>
        <v/>
      </c>
      <c r="AD493" t="str">
        <f>IF(A493="Kumulatif",IFERROR(VLOOKUP(C493,'[1]MASTER KONFIRMASI'!$C:$E,3,0),""),"")</f>
        <v/>
      </c>
      <c r="AE493" t="str">
        <f t="shared" si="15"/>
        <v>SESUAI</v>
      </c>
      <c r="AF493" t="str">
        <f t="shared" si="16"/>
        <v>Kumulatif-1201-SESUAI</v>
      </c>
    </row>
    <row r="494" spans="1:32" x14ac:dyDescent="0.25">
      <c r="A494" t="s">
        <v>21</v>
      </c>
      <c r="B494" t="s">
        <v>22</v>
      </c>
      <c r="C494" t="s">
        <v>333</v>
      </c>
      <c r="D494" t="s">
        <v>334</v>
      </c>
      <c r="E494" t="s">
        <v>25</v>
      </c>
      <c r="F494" t="s">
        <v>26</v>
      </c>
      <c r="G494" t="s">
        <v>335</v>
      </c>
      <c r="H494" t="s">
        <v>336</v>
      </c>
      <c r="I494" t="s">
        <v>336</v>
      </c>
      <c r="J494" t="s">
        <v>29</v>
      </c>
      <c r="K494">
        <v>285641</v>
      </c>
      <c r="L494" t="s">
        <v>50</v>
      </c>
      <c r="M494">
        <v>500</v>
      </c>
      <c r="N494" t="s">
        <v>31</v>
      </c>
      <c r="O494" t="s">
        <v>336</v>
      </c>
      <c r="P494" t="s">
        <v>29</v>
      </c>
      <c r="Q494">
        <v>285641</v>
      </c>
      <c r="R494" t="s">
        <v>50</v>
      </c>
      <c r="S494">
        <v>500</v>
      </c>
      <c r="T494" t="s">
        <v>31</v>
      </c>
      <c r="AC494" t="str">
        <f>IF(A494="Kumulatif",IFERROR(VLOOKUP(C494,'[1]MASTER KONFIRMASI'!$C:$D,2,0),""),"")</f>
        <v/>
      </c>
      <c r="AD494" t="str">
        <f>IF(A494="Kumulatif",IFERROR(VLOOKUP(C494,'[1]MASTER KONFIRMASI'!$C:$E,3,0),""),"")</f>
        <v/>
      </c>
      <c r="AE494" t="str">
        <f t="shared" si="15"/>
        <v/>
      </c>
      <c r="AF494" t="str">
        <f t="shared" si="16"/>
        <v>Detail-1201-</v>
      </c>
    </row>
    <row r="495" spans="1:32" x14ac:dyDescent="0.25">
      <c r="A495" s="1" t="s">
        <v>32</v>
      </c>
      <c r="B495" s="1" t="s">
        <v>22</v>
      </c>
      <c r="C495" s="1" t="s">
        <v>333</v>
      </c>
      <c r="D495" s="1" t="s">
        <v>334</v>
      </c>
      <c r="E495" s="1" t="s">
        <v>25</v>
      </c>
      <c r="F495" s="1" t="s">
        <v>26</v>
      </c>
      <c r="G495" s="1" t="s">
        <v>335</v>
      </c>
      <c r="H495" s="1" t="s">
        <v>336</v>
      </c>
      <c r="I495" s="1" t="s">
        <v>336</v>
      </c>
      <c r="J495" s="1"/>
      <c r="K495" s="1"/>
      <c r="L495" s="1"/>
      <c r="M495" s="1">
        <v>500</v>
      </c>
      <c r="N495" s="1" t="s">
        <v>31</v>
      </c>
      <c r="O495" s="1" t="s">
        <v>336</v>
      </c>
      <c r="P495" s="1"/>
      <c r="Q495" s="1"/>
      <c r="R495" s="1"/>
      <c r="S495" s="1">
        <v>500</v>
      </c>
      <c r="T495" s="1" t="s">
        <v>31</v>
      </c>
      <c r="U495" s="1" t="s">
        <v>336</v>
      </c>
      <c r="V495" s="1"/>
      <c r="W495" s="1"/>
      <c r="X495" s="1">
        <v>500</v>
      </c>
      <c r="Y495" s="1" t="s">
        <v>31</v>
      </c>
      <c r="Z495" s="1" t="s">
        <v>33</v>
      </c>
      <c r="AA495" s="1" t="s">
        <v>33</v>
      </c>
      <c r="AB495" s="1" t="s">
        <v>34</v>
      </c>
      <c r="AC495" t="str">
        <f>IF(A495="Kumulatif",IFERROR(VLOOKUP(C495,'[1]MASTER KONFIRMASI'!$C:$D,2,0),""),"")</f>
        <v/>
      </c>
      <c r="AD495" t="str">
        <f>IF(A495="Kumulatif",IFERROR(VLOOKUP(C495,'[1]MASTER KONFIRMASI'!$C:$E,3,0),""),"")</f>
        <v/>
      </c>
      <c r="AE495" t="str">
        <f t="shared" si="15"/>
        <v/>
      </c>
      <c r="AF495" t="str">
        <f t="shared" si="16"/>
        <v>PER UoM-1201-QTY PER UoM SESUAI</v>
      </c>
    </row>
    <row r="496" spans="1:32" x14ac:dyDescent="0.25">
      <c r="A496" s="2" t="s">
        <v>35</v>
      </c>
      <c r="B496" s="2" t="s">
        <v>22</v>
      </c>
      <c r="C496" s="2" t="s">
        <v>333</v>
      </c>
      <c r="D496" s="2" t="s">
        <v>334</v>
      </c>
      <c r="E496" s="2" t="s">
        <v>25</v>
      </c>
      <c r="F496" s="2" t="s">
        <v>26</v>
      </c>
      <c r="G496" s="2" t="s">
        <v>335</v>
      </c>
      <c r="H496" s="2" t="s">
        <v>336</v>
      </c>
      <c r="I496" s="2" t="s">
        <v>336</v>
      </c>
      <c r="J496" s="2"/>
      <c r="K496" s="2"/>
      <c r="L496" s="2"/>
      <c r="M496" s="2">
        <v>500</v>
      </c>
      <c r="N496" s="2"/>
      <c r="O496" s="2" t="s">
        <v>336</v>
      </c>
      <c r="P496" s="2"/>
      <c r="Q496" s="2"/>
      <c r="R496" s="2"/>
      <c r="S496" s="2">
        <v>500</v>
      </c>
      <c r="T496" s="2"/>
      <c r="U496" s="2" t="s">
        <v>336</v>
      </c>
      <c r="V496" s="2"/>
      <c r="W496" s="2"/>
      <c r="X496" s="2">
        <v>500</v>
      </c>
      <c r="Y496" s="2"/>
      <c r="Z496" s="2" t="s">
        <v>33</v>
      </c>
      <c r="AA496" s="2" t="s">
        <v>33</v>
      </c>
      <c r="AB496" s="2" t="s">
        <v>36</v>
      </c>
      <c r="AC496" t="str">
        <f>IF(A496="Kumulatif",IFERROR(VLOOKUP(C496,'[1]MASTER KONFIRMASI'!$C:$D,2,0),""),"")</f>
        <v/>
      </c>
      <c r="AD496" t="str">
        <f>IF(A496="Kumulatif",IFERROR(VLOOKUP(C496,'[1]MASTER KONFIRMASI'!$C:$E,3,0),""),"")</f>
        <v/>
      </c>
      <c r="AE496" t="str">
        <f t="shared" si="15"/>
        <v>SESUAI</v>
      </c>
      <c r="AF496" t="str">
        <f t="shared" si="16"/>
        <v>Kumulatif-1201-SESUAI</v>
      </c>
    </row>
    <row r="497" spans="1:32" x14ac:dyDescent="0.25">
      <c r="A497" t="s">
        <v>21</v>
      </c>
      <c r="B497" t="s">
        <v>22</v>
      </c>
      <c r="C497" t="s">
        <v>337</v>
      </c>
      <c r="D497" t="s">
        <v>338</v>
      </c>
      <c r="E497" t="s">
        <v>25</v>
      </c>
      <c r="F497" t="s">
        <v>26</v>
      </c>
      <c r="G497" t="s">
        <v>339</v>
      </c>
      <c r="H497" t="s">
        <v>340</v>
      </c>
      <c r="I497" t="s">
        <v>340</v>
      </c>
      <c r="J497" t="s">
        <v>29</v>
      </c>
      <c r="K497">
        <v>285641</v>
      </c>
      <c r="L497" t="s">
        <v>50</v>
      </c>
      <c r="M497">
        <v>117</v>
      </c>
      <c r="N497" t="s">
        <v>31</v>
      </c>
      <c r="O497" t="s">
        <v>340</v>
      </c>
      <c r="P497" t="s">
        <v>29</v>
      </c>
      <c r="Q497">
        <v>285641</v>
      </c>
      <c r="R497" t="s">
        <v>50</v>
      </c>
      <c r="S497">
        <v>117</v>
      </c>
      <c r="T497" t="s">
        <v>31</v>
      </c>
      <c r="AC497" t="str">
        <f>IF(A497="Kumulatif",IFERROR(VLOOKUP(C497,'[1]MASTER KONFIRMASI'!$C:$D,2,0),""),"")</f>
        <v/>
      </c>
      <c r="AD497" t="str">
        <f>IF(A497="Kumulatif",IFERROR(VLOOKUP(C497,'[1]MASTER KONFIRMASI'!$C:$E,3,0),""),"")</f>
        <v/>
      </c>
      <c r="AE497" t="str">
        <f t="shared" si="15"/>
        <v/>
      </c>
      <c r="AF497" t="str">
        <f t="shared" si="16"/>
        <v>Detail-1201-</v>
      </c>
    </row>
    <row r="498" spans="1:32" x14ac:dyDescent="0.25">
      <c r="A498" s="1" t="s">
        <v>32</v>
      </c>
      <c r="B498" s="1" t="s">
        <v>22</v>
      </c>
      <c r="C498" s="1" t="s">
        <v>337</v>
      </c>
      <c r="D498" s="1" t="s">
        <v>338</v>
      </c>
      <c r="E498" s="1" t="s">
        <v>25</v>
      </c>
      <c r="F498" s="1" t="s">
        <v>26</v>
      </c>
      <c r="G498" s="1" t="s">
        <v>339</v>
      </c>
      <c r="H498" s="1" t="s">
        <v>340</v>
      </c>
      <c r="I498" s="1" t="s">
        <v>340</v>
      </c>
      <c r="J498" s="1"/>
      <c r="K498" s="1"/>
      <c r="L498" s="1"/>
      <c r="M498" s="1">
        <v>117</v>
      </c>
      <c r="N498" s="1" t="s">
        <v>31</v>
      </c>
      <c r="O498" s="1" t="s">
        <v>340</v>
      </c>
      <c r="P498" s="1"/>
      <c r="Q498" s="1"/>
      <c r="R498" s="1"/>
      <c r="S498" s="1">
        <v>117</v>
      </c>
      <c r="T498" s="1" t="s">
        <v>31</v>
      </c>
      <c r="U498" s="1" t="s">
        <v>340</v>
      </c>
      <c r="V498" s="1"/>
      <c r="W498" s="1"/>
      <c r="X498" s="1">
        <v>117</v>
      </c>
      <c r="Y498" s="1" t="s">
        <v>31</v>
      </c>
      <c r="Z498" s="1" t="s">
        <v>33</v>
      </c>
      <c r="AA498" s="1" t="s">
        <v>33</v>
      </c>
      <c r="AB498" s="1" t="s">
        <v>34</v>
      </c>
      <c r="AC498" t="str">
        <f>IF(A498="Kumulatif",IFERROR(VLOOKUP(C498,'[1]MASTER KONFIRMASI'!$C:$D,2,0),""),"")</f>
        <v/>
      </c>
      <c r="AD498" t="str">
        <f>IF(A498="Kumulatif",IFERROR(VLOOKUP(C498,'[1]MASTER KONFIRMASI'!$C:$E,3,0),""),"")</f>
        <v/>
      </c>
      <c r="AE498" t="str">
        <f t="shared" si="15"/>
        <v/>
      </c>
      <c r="AF498" t="str">
        <f t="shared" si="16"/>
        <v>PER UoM-1201-QTY PER UoM SESUAI</v>
      </c>
    </row>
    <row r="499" spans="1:32" x14ac:dyDescent="0.25">
      <c r="A499" s="2" t="s">
        <v>35</v>
      </c>
      <c r="B499" s="2" t="s">
        <v>22</v>
      </c>
      <c r="C499" s="2" t="s">
        <v>337</v>
      </c>
      <c r="D499" s="2" t="s">
        <v>338</v>
      </c>
      <c r="E499" s="2" t="s">
        <v>25</v>
      </c>
      <c r="F499" s="2" t="s">
        <v>26</v>
      </c>
      <c r="G499" s="2" t="s">
        <v>339</v>
      </c>
      <c r="H499" s="2" t="s">
        <v>340</v>
      </c>
      <c r="I499" s="2" t="s">
        <v>340</v>
      </c>
      <c r="J499" s="2"/>
      <c r="K499" s="2"/>
      <c r="L499" s="2"/>
      <c r="M499" s="2">
        <v>117</v>
      </c>
      <c r="N499" s="2"/>
      <c r="O499" s="2" t="s">
        <v>340</v>
      </c>
      <c r="P499" s="2"/>
      <c r="Q499" s="2"/>
      <c r="R499" s="2"/>
      <c r="S499" s="2">
        <v>117</v>
      </c>
      <c r="T499" s="2"/>
      <c r="U499" s="2" t="s">
        <v>340</v>
      </c>
      <c r="V499" s="2"/>
      <c r="W499" s="2"/>
      <c r="X499" s="2">
        <v>117</v>
      </c>
      <c r="Y499" s="2"/>
      <c r="Z499" s="2" t="s">
        <v>33</v>
      </c>
      <c r="AA499" s="2" t="s">
        <v>33</v>
      </c>
      <c r="AB499" s="2" t="s">
        <v>36</v>
      </c>
      <c r="AC499" t="str">
        <f>IF(A499="Kumulatif",IFERROR(VLOOKUP(C499,'[1]MASTER KONFIRMASI'!$C:$D,2,0),""),"")</f>
        <v/>
      </c>
      <c r="AD499" t="str">
        <f>IF(A499="Kumulatif",IFERROR(VLOOKUP(C499,'[1]MASTER KONFIRMASI'!$C:$E,3,0),""),"")</f>
        <v/>
      </c>
      <c r="AE499" t="str">
        <f t="shared" si="15"/>
        <v>SESUAI</v>
      </c>
      <c r="AF499" t="str">
        <f t="shared" si="16"/>
        <v>Kumulatif-1201-SESUAI</v>
      </c>
    </row>
    <row r="500" spans="1:32" x14ac:dyDescent="0.25">
      <c r="A500" t="s">
        <v>21</v>
      </c>
      <c r="B500" t="s">
        <v>22</v>
      </c>
      <c r="C500" t="s">
        <v>341</v>
      </c>
      <c r="D500" t="s">
        <v>342</v>
      </c>
      <c r="E500" t="s">
        <v>25</v>
      </c>
      <c r="F500" t="s">
        <v>26</v>
      </c>
      <c r="G500" t="s">
        <v>343</v>
      </c>
      <c r="H500" t="s">
        <v>340</v>
      </c>
      <c r="I500" t="s">
        <v>340</v>
      </c>
      <c r="J500" t="s">
        <v>193</v>
      </c>
      <c r="K500">
        <v>131439</v>
      </c>
      <c r="L500" t="s">
        <v>344</v>
      </c>
      <c r="M500">
        <v>93</v>
      </c>
      <c r="N500" t="s">
        <v>173</v>
      </c>
      <c r="O500" t="s">
        <v>340</v>
      </c>
      <c r="P500" t="s">
        <v>193</v>
      </c>
      <c r="Q500">
        <v>131439</v>
      </c>
      <c r="R500" t="s">
        <v>344</v>
      </c>
      <c r="S500">
        <v>93</v>
      </c>
      <c r="T500" t="s">
        <v>173</v>
      </c>
      <c r="AC500" t="str">
        <f>IF(A500="Kumulatif",IFERROR(VLOOKUP(C500,'[1]MASTER KONFIRMASI'!$C:$D,2,0),""),"")</f>
        <v/>
      </c>
      <c r="AD500" t="str">
        <f>IF(A500="Kumulatif",IFERROR(VLOOKUP(C500,'[1]MASTER KONFIRMASI'!$C:$E,3,0),""),"")</f>
        <v/>
      </c>
      <c r="AE500" t="str">
        <f t="shared" si="15"/>
        <v/>
      </c>
      <c r="AF500" t="str">
        <f t="shared" si="16"/>
        <v>Detail-1201-</v>
      </c>
    </row>
    <row r="501" spans="1:32" x14ac:dyDescent="0.25">
      <c r="A501" t="s">
        <v>21</v>
      </c>
      <c r="B501" t="s">
        <v>22</v>
      </c>
      <c r="C501" t="s">
        <v>341</v>
      </c>
      <c r="D501" t="s">
        <v>342</v>
      </c>
      <c r="E501" t="s">
        <v>25</v>
      </c>
      <c r="F501" t="s">
        <v>26</v>
      </c>
      <c r="G501" t="s">
        <v>343</v>
      </c>
      <c r="H501" t="s">
        <v>340</v>
      </c>
      <c r="I501" t="s">
        <v>340</v>
      </c>
      <c r="J501" t="s">
        <v>193</v>
      </c>
      <c r="K501">
        <v>276378</v>
      </c>
      <c r="L501" t="s">
        <v>345</v>
      </c>
      <c r="M501">
        <v>1362.21</v>
      </c>
      <c r="N501" t="s">
        <v>173</v>
      </c>
      <c r="O501" t="s">
        <v>340</v>
      </c>
      <c r="P501" t="s">
        <v>193</v>
      </c>
      <c r="Q501">
        <v>276378</v>
      </c>
      <c r="R501" t="s">
        <v>345</v>
      </c>
      <c r="S501">
        <v>1362.21</v>
      </c>
      <c r="T501" t="s">
        <v>173</v>
      </c>
      <c r="AC501" t="str">
        <f>IF(A501="Kumulatif",IFERROR(VLOOKUP(C501,'[1]MASTER KONFIRMASI'!$C:$D,2,0),""),"")</f>
        <v/>
      </c>
      <c r="AD501" t="str">
        <f>IF(A501="Kumulatif",IFERROR(VLOOKUP(C501,'[1]MASTER KONFIRMASI'!$C:$E,3,0),""),"")</f>
        <v/>
      </c>
      <c r="AE501" t="str">
        <f t="shared" si="15"/>
        <v/>
      </c>
      <c r="AF501" t="str">
        <f t="shared" si="16"/>
        <v>Detail-1201-</v>
      </c>
    </row>
    <row r="502" spans="1:32" x14ac:dyDescent="0.25">
      <c r="A502" t="s">
        <v>21</v>
      </c>
      <c r="B502" t="s">
        <v>22</v>
      </c>
      <c r="C502" t="s">
        <v>341</v>
      </c>
      <c r="D502" t="s">
        <v>342</v>
      </c>
      <c r="E502" t="s">
        <v>25</v>
      </c>
      <c r="F502" t="s">
        <v>26</v>
      </c>
      <c r="G502" t="s">
        <v>343</v>
      </c>
      <c r="H502" t="s">
        <v>340</v>
      </c>
      <c r="I502" t="s">
        <v>340</v>
      </c>
      <c r="J502" t="s">
        <v>193</v>
      </c>
      <c r="K502">
        <v>276378</v>
      </c>
      <c r="L502" t="s">
        <v>345</v>
      </c>
      <c r="M502">
        <v>1225.99</v>
      </c>
      <c r="N502" t="s">
        <v>173</v>
      </c>
      <c r="O502" t="s">
        <v>340</v>
      </c>
      <c r="P502" t="s">
        <v>193</v>
      </c>
      <c r="Q502">
        <v>276378</v>
      </c>
      <c r="R502" t="s">
        <v>345</v>
      </c>
      <c r="S502">
        <v>70.28</v>
      </c>
      <c r="T502" t="s">
        <v>173</v>
      </c>
      <c r="AC502" t="str">
        <f>IF(A502="Kumulatif",IFERROR(VLOOKUP(C502,'[1]MASTER KONFIRMASI'!$C:$D,2,0),""),"")</f>
        <v/>
      </c>
      <c r="AD502" t="str">
        <f>IF(A502="Kumulatif",IFERROR(VLOOKUP(C502,'[1]MASTER KONFIRMASI'!$C:$E,3,0),""),"")</f>
        <v/>
      </c>
      <c r="AE502" t="str">
        <f t="shared" si="15"/>
        <v/>
      </c>
      <c r="AF502" t="str">
        <f t="shared" si="16"/>
        <v>Detail-1201-</v>
      </c>
    </row>
    <row r="503" spans="1:32" x14ac:dyDescent="0.25">
      <c r="A503" t="s">
        <v>21</v>
      </c>
      <c r="B503" t="s">
        <v>22</v>
      </c>
      <c r="C503" t="s">
        <v>341</v>
      </c>
      <c r="D503" t="s">
        <v>342</v>
      </c>
      <c r="E503" t="s">
        <v>25</v>
      </c>
      <c r="F503" t="s">
        <v>26</v>
      </c>
      <c r="G503" t="s">
        <v>343</v>
      </c>
      <c r="H503" t="s">
        <v>340</v>
      </c>
      <c r="I503" t="s">
        <v>340</v>
      </c>
      <c r="J503" t="s">
        <v>193</v>
      </c>
      <c r="K503">
        <v>276378</v>
      </c>
      <c r="L503" t="s">
        <v>345</v>
      </c>
      <c r="M503">
        <v>34.049999999999997</v>
      </c>
      <c r="N503" t="s">
        <v>173</v>
      </c>
      <c r="O503" t="s">
        <v>340</v>
      </c>
      <c r="P503" t="s">
        <v>193</v>
      </c>
      <c r="Q503">
        <v>276378</v>
      </c>
      <c r="R503" t="s">
        <v>345</v>
      </c>
      <c r="S503">
        <v>0.3</v>
      </c>
      <c r="T503" t="s">
        <v>173</v>
      </c>
      <c r="AC503" t="str">
        <f>IF(A503="Kumulatif",IFERROR(VLOOKUP(C503,'[1]MASTER KONFIRMASI'!$C:$D,2,0),""),"")</f>
        <v/>
      </c>
      <c r="AD503" t="str">
        <f>IF(A503="Kumulatif",IFERROR(VLOOKUP(C503,'[1]MASTER KONFIRMASI'!$C:$E,3,0),""),"")</f>
        <v/>
      </c>
      <c r="AE503" t="str">
        <f t="shared" si="15"/>
        <v/>
      </c>
      <c r="AF503" t="str">
        <f t="shared" si="16"/>
        <v>Detail-1201-</v>
      </c>
    </row>
    <row r="504" spans="1:32" x14ac:dyDescent="0.25">
      <c r="A504" t="s">
        <v>21</v>
      </c>
      <c r="B504" t="s">
        <v>22</v>
      </c>
      <c r="C504" t="s">
        <v>341</v>
      </c>
      <c r="D504" t="s">
        <v>342</v>
      </c>
      <c r="E504" t="s">
        <v>25</v>
      </c>
      <c r="F504" t="s">
        <v>26</v>
      </c>
      <c r="G504" t="s">
        <v>343</v>
      </c>
      <c r="H504" t="s">
        <v>340</v>
      </c>
      <c r="I504" t="s">
        <v>340</v>
      </c>
      <c r="J504" t="s">
        <v>193</v>
      </c>
      <c r="K504">
        <v>276378</v>
      </c>
      <c r="L504" t="s">
        <v>345</v>
      </c>
      <c r="M504">
        <v>0.02</v>
      </c>
      <c r="N504" t="s">
        <v>173</v>
      </c>
      <c r="O504" t="s">
        <v>340</v>
      </c>
      <c r="P504" t="s">
        <v>193</v>
      </c>
      <c r="Q504">
        <v>131439</v>
      </c>
      <c r="R504" t="s">
        <v>344</v>
      </c>
      <c r="S504">
        <v>2762</v>
      </c>
      <c r="T504" t="s">
        <v>173</v>
      </c>
      <c r="AC504" t="str">
        <f>IF(A504="Kumulatif",IFERROR(VLOOKUP(C504,'[1]MASTER KONFIRMASI'!$C:$D,2,0),""),"")</f>
        <v/>
      </c>
      <c r="AD504" t="str">
        <f>IF(A504="Kumulatif",IFERROR(VLOOKUP(C504,'[1]MASTER KONFIRMASI'!$C:$E,3,0),""),"")</f>
        <v/>
      </c>
      <c r="AE504" t="str">
        <f t="shared" si="15"/>
        <v/>
      </c>
      <c r="AF504" t="str">
        <f t="shared" si="16"/>
        <v>Detail-1201-</v>
      </c>
    </row>
    <row r="505" spans="1:32" x14ac:dyDescent="0.25">
      <c r="A505" t="s">
        <v>21</v>
      </c>
      <c r="B505" t="s">
        <v>22</v>
      </c>
      <c r="C505" t="s">
        <v>341</v>
      </c>
      <c r="D505" t="s">
        <v>342</v>
      </c>
      <c r="E505" t="s">
        <v>25</v>
      </c>
      <c r="F505" t="s">
        <v>26</v>
      </c>
      <c r="G505" t="s">
        <v>343</v>
      </c>
      <c r="H505" t="s">
        <v>340</v>
      </c>
      <c r="I505" t="s">
        <v>340</v>
      </c>
      <c r="J505" t="s">
        <v>193</v>
      </c>
      <c r="K505">
        <v>131439</v>
      </c>
      <c r="L505" t="s">
        <v>344</v>
      </c>
      <c r="M505">
        <v>2762</v>
      </c>
      <c r="N505" t="s">
        <v>173</v>
      </c>
      <c r="O505" t="s">
        <v>340</v>
      </c>
      <c r="P505" t="s">
        <v>193</v>
      </c>
      <c r="Q505">
        <v>276378</v>
      </c>
      <c r="R505" t="s">
        <v>345</v>
      </c>
      <c r="S505">
        <v>404.49</v>
      </c>
      <c r="T505" t="s">
        <v>173</v>
      </c>
      <c r="AC505" t="str">
        <f>IF(A505="Kumulatif",IFERROR(VLOOKUP(C505,'[1]MASTER KONFIRMASI'!$C:$D,2,0),""),"")</f>
        <v/>
      </c>
      <c r="AD505" t="str">
        <f>IF(A505="Kumulatif",IFERROR(VLOOKUP(C505,'[1]MASTER KONFIRMASI'!$C:$E,3,0),""),"")</f>
        <v/>
      </c>
      <c r="AE505" t="str">
        <f t="shared" si="15"/>
        <v/>
      </c>
      <c r="AF505" t="str">
        <f t="shared" si="16"/>
        <v>Detail-1201-</v>
      </c>
    </row>
    <row r="506" spans="1:32" x14ac:dyDescent="0.25">
      <c r="A506" t="s">
        <v>21</v>
      </c>
      <c r="B506" t="s">
        <v>22</v>
      </c>
      <c r="C506" t="s">
        <v>341</v>
      </c>
      <c r="D506" t="s">
        <v>342</v>
      </c>
      <c r="E506" t="s">
        <v>25</v>
      </c>
      <c r="F506" t="s">
        <v>26</v>
      </c>
      <c r="G506" t="s">
        <v>343</v>
      </c>
      <c r="H506" t="s">
        <v>340</v>
      </c>
      <c r="I506" t="s">
        <v>340</v>
      </c>
      <c r="J506" t="s">
        <v>193</v>
      </c>
      <c r="K506">
        <v>276378</v>
      </c>
      <c r="L506" t="s">
        <v>345</v>
      </c>
      <c r="M506">
        <v>404.49</v>
      </c>
      <c r="N506" t="s">
        <v>173</v>
      </c>
      <c r="O506" t="s">
        <v>340</v>
      </c>
      <c r="P506" t="s">
        <v>193</v>
      </c>
      <c r="Q506">
        <v>276378</v>
      </c>
      <c r="R506" t="s">
        <v>345</v>
      </c>
      <c r="S506">
        <v>459.75</v>
      </c>
      <c r="T506" t="s">
        <v>173</v>
      </c>
      <c r="AC506" t="str">
        <f>IF(A506="Kumulatif",IFERROR(VLOOKUP(C506,'[1]MASTER KONFIRMASI'!$C:$D,2,0),""),"")</f>
        <v/>
      </c>
      <c r="AD506" t="str">
        <f>IF(A506="Kumulatif",IFERROR(VLOOKUP(C506,'[1]MASTER KONFIRMASI'!$C:$E,3,0),""),"")</f>
        <v/>
      </c>
      <c r="AE506" t="str">
        <f t="shared" si="15"/>
        <v/>
      </c>
      <c r="AF506" t="str">
        <f t="shared" si="16"/>
        <v>Detail-1201-</v>
      </c>
    </row>
    <row r="507" spans="1:32" x14ac:dyDescent="0.25">
      <c r="A507" t="s">
        <v>21</v>
      </c>
      <c r="B507" t="s">
        <v>22</v>
      </c>
      <c r="C507" t="s">
        <v>341</v>
      </c>
      <c r="D507" t="s">
        <v>342</v>
      </c>
      <c r="E507" t="s">
        <v>25</v>
      </c>
      <c r="F507" t="s">
        <v>26</v>
      </c>
      <c r="G507" t="s">
        <v>343</v>
      </c>
      <c r="H507" t="s">
        <v>340</v>
      </c>
      <c r="I507" t="s">
        <v>340</v>
      </c>
      <c r="J507" t="s">
        <v>193</v>
      </c>
      <c r="K507">
        <v>276378</v>
      </c>
      <c r="L507" t="s">
        <v>345</v>
      </c>
      <c r="M507">
        <v>170.26</v>
      </c>
      <c r="N507" t="s">
        <v>173</v>
      </c>
      <c r="O507" t="s">
        <v>340</v>
      </c>
      <c r="P507" t="s">
        <v>193</v>
      </c>
      <c r="Q507">
        <v>276378</v>
      </c>
      <c r="R507" t="s">
        <v>345</v>
      </c>
      <c r="S507">
        <v>7.02</v>
      </c>
      <c r="T507" t="s">
        <v>173</v>
      </c>
      <c r="AC507" t="str">
        <f>IF(A507="Kumulatif",IFERROR(VLOOKUP(C507,'[1]MASTER KONFIRMASI'!$C:$D,2,0),""),"")</f>
        <v/>
      </c>
      <c r="AD507" t="str">
        <f>IF(A507="Kumulatif",IFERROR(VLOOKUP(C507,'[1]MASTER KONFIRMASI'!$C:$E,3,0),""),"")</f>
        <v/>
      </c>
      <c r="AE507" t="str">
        <f t="shared" si="15"/>
        <v/>
      </c>
      <c r="AF507" t="str">
        <f t="shared" si="16"/>
        <v>Detail-1201-</v>
      </c>
    </row>
    <row r="508" spans="1:32" x14ac:dyDescent="0.25">
      <c r="A508" t="s">
        <v>21</v>
      </c>
      <c r="B508" t="s">
        <v>22</v>
      </c>
      <c r="C508" t="s">
        <v>341</v>
      </c>
      <c r="D508" t="s">
        <v>342</v>
      </c>
      <c r="E508" t="s">
        <v>25</v>
      </c>
      <c r="F508" t="s">
        <v>26</v>
      </c>
      <c r="G508" t="s">
        <v>343</v>
      </c>
      <c r="H508" t="s">
        <v>340</v>
      </c>
      <c r="I508" t="s">
        <v>340</v>
      </c>
      <c r="J508" t="s">
        <v>193</v>
      </c>
      <c r="K508">
        <v>276378</v>
      </c>
      <c r="L508" t="s">
        <v>345</v>
      </c>
      <c r="M508">
        <v>2.02</v>
      </c>
      <c r="N508" t="s">
        <v>173</v>
      </c>
      <c r="O508" t="s">
        <v>340</v>
      </c>
      <c r="P508" t="s">
        <v>193</v>
      </c>
      <c r="Q508">
        <v>276378</v>
      </c>
      <c r="R508" t="s">
        <v>345</v>
      </c>
      <c r="S508">
        <v>0.01</v>
      </c>
      <c r="T508" t="s">
        <v>173</v>
      </c>
      <c r="AC508" t="str">
        <f>IF(A508="Kumulatif",IFERROR(VLOOKUP(C508,'[1]MASTER KONFIRMASI'!$C:$D,2,0),""),"")</f>
        <v/>
      </c>
      <c r="AD508" t="str">
        <f>IF(A508="Kumulatif",IFERROR(VLOOKUP(C508,'[1]MASTER KONFIRMASI'!$C:$E,3,0),""),"")</f>
        <v/>
      </c>
      <c r="AE508" t="str">
        <f t="shared" si="15"/>
        <v/>
      </c>
      <c r="AF508" t="str">
        <f t="shared" si="16"/>
        <v>Detail-1201-</v>
      </c>
    </row>
    <row r="509" spans="1:32" x14ac:dyDescent="0.25">
      <c r="A509" t="s">
        <v>21</v>
      </c>
      <c r="B509" t="s">
        <v>22</v>
      </c>
      <c r="C509" t="s">
        <v>341</v>
      </c>
      <c r="D509" t="s">
        <v>342</v>
      </c>
      <c r="E509" t="s">
        <v>25</v>
      </c>
      <c r="F509" t="s">
        <v>26</v>
      </c>
      <c r="G509" t="s">
        <v>343</v>
      </c>
      <c r="H509" t="s">
        <v>340</v>
      </c>
      <c r="I509" t="s">
        <v>340</v>
      </c>
      <c r="J509" t="s">
        <v>193</v>
      </c>
      <c r="K509">
        <v>131439</v>
      </c>
      <c r="L509" t="s">
        <v>344</v>
      </c>
      <c r="M509">
        <v>0.4</v>
      </c>
      <c r="N509" t="s">
        <v>173</v>
      </c>
      <c r="O509" t="s">
        <v>340</v>
      </c>
      <c r="P509" t="s">
        <v>193</v>
      </c>
      <c r="Q509">
        <v>131439</v>
      </c>
      <c r="R509" t="s">
        <v>344</v>
      </c>
      <c r="S509">
        <v>0.4</v>
      </c>
      <c r="T509" t="s">
        <v>173</v>
      </c>
      <c r="AC509" t="str">
        <f>IF(A509="Kumulatif",IFERROR(VLOOKUP(C509,'[1]MASTER KONFIRMASI'!$C:$D,2,0),""),"")</f>
        <v/>
      </c>
      <c r="AD509" t="str">
        <f>IF(A509="Kumulatif",IFERROR(VLOOKUP(C509,'[1]MASTER KONFIRMASI'!$C:$E,3,0),""),"")</f>
        <v/>
      </c>
      <c r="AE509" t="str">
        <f t="shared" si="15"/>
        <v/>
      </c>
      <c r="AF509" t="str">
        <f t="shared" si="16"/>
        <v>Detail-1201-</v>
      </c>
    </row>
    <row r="510" spans="1:32" x14ac:dyDescent="0.25">
      <c r="A510" t="s">
        <v>21</v>
      </c>
      <c r="B510" t="s">
        <v>22</v>
      </c>
      <c r="C510" t="s">
        <v>341</v>
      </c>
      <c r="D510" t="s">
        <v>342</v>
      </c>
      <c r="E510" t="s">
        <v>25</v>
      </c>
      <c r="F510" t="s">
        <v>26</v>
      </c>
      <c r="G510" t="s">
        <v>343</v>
      </c>
      <c r="H510" t="s">
        <v>340</v>
      </c>
      <c r="I510" t="s">
        <v>340</v>
      </c>
      <c r="J510" t="s">
        <v>193</v>
      </c>
      <c r="K510">
        <v>276378</v>
      </c>
      <c r="L510" t="s">
        <v>345</v>
      </c>
      <c r="M510">
        <v>493.8</v>
      </c>
      <c r="N510" t="s">
        <v>173</v>
      </c>
      <c r="O510" t="s">
        <v>340</v>
      </c>
      <c r="P510" t="s">
        <v>193</v>
      </c>
      <c r="Q510">
        <v>276378</v>
      </c>
      <c r="R510" t="s">
        <v>345</v>
      </c>
      <c r="S510">
        <v>1225.99</v>
      </c>
      <c r="T510" t="s">
        <v>173</v>
      </c>
      <c r="AC510" t="str">
        <f>IF(A510="Kumulatif",IFERROR(VLOOKUP(C510,'[1]MASTER KONFIRMASI'!$C:$D,2,0),""),"")</f>
        <v/>
      </c>
      <c r="AD510" t="str">
        <f>IF(A510="Kumulatif",IFERROR(VLOOKUP(C510,'[1]MASTER KONFIRMASI'!$C:$E,3,0),""),"")</f>
        <v/>
      </c>
      <c r="AE510" t="str">
        <f t="shared" si="15"/>
        <v/>
      </c>
      <c r="AF510" t="str">
        <f t="shared" si="16"/>
        <v>Detail-1201-</v>
      </c>
    </row>
    <row r="511" spans="1:32" x14ac:dyDescent="0.25">
      <c r="A511" t="s">
        <v>21</v>
      </c>
      <c r="B511" t="s">
        <v>22</v>
      </c>
      <c r="C511" t="s">
        <v>341</v>
      </c>
      <c r="D511" t="s">
        <v>342</v>
      </c>
      <c r="E511" t="s">
        <v>25</v>
      </c>
      <c r="F511" t="s">
        <v>26</v>
      </c>
      <c r="G511" t="s">
        <v>343</v>
      </c>
      <c r="H511" t="s">
        <v>340</v>
      </c>
      <c r="I511" t="s">
        <v>340</v>
      </c>
      <c r="J511" t="s">
        <v>193</v>
      </c>
      <c r="K511">
        <v>276378</v>
      </c>
      <c r="L511" t="s">
        <v>345</v>
      </c>
      <c r="M511">
        <v>17.02</v>
      </c>
      <c r="N511" t="s">
        <v>173</v>
      </c>
      <c r="O511" t="s">
        <v>340</v>
      </c>
      <c r="P511" t="s">
        <v>193</v>
      </c>
      <c r="Q511">
        <v>276378</v>
      </c>
      <c r="R511" t="s">
        <v>345</v>
      </c>
      <c r="S511">
        <v>34.049999999999997</v>
      </c>
      <c r="T511" t="s">
        <v>173</v>
      </c>
      <c r="AC511" t="str">
        <f>IF(A511="Kumulatif",IFERROR(VLOOKUP(C511,'[1]MASTER KONFIRMASI'!$C:$D,2,0),""),"")</f>
        <v/>
      </c>
      <c r="AD511" t="str">
        <f>IF(A511="Kumulatif",IFERROR(VLOOKUP(C511,'[1]MASTER KONFIRMASI'!$C:$E,3,0),""),"")</f>
        <v/>
      </c>
      <c r="AE511" t="str">
        <f t="shared" si="15"/>
        <v/>
      </c>
      <c r="AF511" t="str">
        <f t="shared" si="16"/>
        <v>Detail-1201-</v>
      </c>
    </row>
    <row r="512" spans="1:32" x14ac:dyDescent="0.25">
      <c r="A512" t="s">
        <v>21</v>
      </c>
      <c r="B512" t="s">
        <v>22</v>
      </c>
      <c r="C512" t="s">
        <v>341</v>
      </c>
      <c r="D512" t="s">
        <v>342</v>
      </c>
      <c r="E512" t="s">
        <v>25</v>
      </c>
      <c r="F512" t="s">
        <v>26</v>
      </c>
      <c r="G512" t="s">
        <v>343</v>
      </c>
      <c r="H512" t="s">
        <v>340</v>
      </c>
      <c r="I512" t="s">
        <v>340</v>
      </c>
      <c r="J512" t="s">
        <v>193</v>
      </c>
      <c r="K512">
        <v>276378</v>
      </c>
      <c r="L512" t="s">
        <v>345</v>
      </c>
      <c r="M512">
        <v>0.02</v>
      </c>
      <c r="N512" t="s">
        <v>173</v>
      </c>
      <c r="O512" t="s">
        <v>340</v>
      </c>
      <c r="P512" t="s">
        <v>193</v>
      </c>
      <c r="Q512">
        <v>276378</v>
      </c>
      <c r="R512" t="s">
        <v>345</v>
      </c>
      <c r="S512">
        <v>0.02</v>
      </c>
      <c r="T512" t="s">
        <v>173</v>
      </c>
      <c r="AC512" t="str">
        <f>IF(A512="Kumulatif",IFERROR(VLOOKUP(C512,'[1]MASTER KONFIRMASI'!$C:$D,2,0),""),"")</f>
        <v/>
      </c>
      <c r="AD512" t="str">
        <f>IF(A512="Kumulatif",IFERROR(VLOOKUP(C512,'[1]MASTER KONFIRMASI'!$C:$E,3,0),""),"")</f>
        <v/>
      </c>
      <c r="AE512" t="str">
        <f t="shared" si="15"/>
        <v/>
      </c>
      <c r="AF512" t="str">
        <f t="shared" si="16"/>
        <v>Detail-1201-</v>
      </c>
    </row>
    <row r="513" spans="1:32" x14ac:dyDescent="0.25">
      <c r="A513" t="s">
        <v>21</v>
      </c>
      <c r="B513" t="s">
        <v>22</v>
      </c>
      <c r="C513" t="s">
        <v>341</v>
      </c>
      <c r="D513" t="s">
        <v>342</v>
      </c>
      <c r="E513" t="s">
        <v>25</v>
      </c>
      <c r="F513" t="s">
        <v>26</v>
      </c>
      <c r="G513" t="s">
        <v>343</v>
      </c>
      <c r="H513" t="s">
        <v>340</v>
      </c>
      <c r="I513" t="s">
        <v>340</v>
      </c>
      <c r="J513" t="s">
        <v>193</v>
      </c>
      <c r="K513">
        <v>131439</v>
      </c>
      <c r="L513" t="s">
        <v>344</v>
      </c>
      <c r="M513">
        <v>146</v>
      </c>
      <c r="N513" t="s">
        <v>173</v>
      </c>
      <c r="O513" t="s">
        <v>340</v>
      </c>
      <c r="P513" t="s">
        <v>193</v>
      </c>
      <c r="Q513">
        <v>131439</v>
      </c>
      <c r="R513" t="s">
        <v>344</v>
      </c>
      <c r="S513">
        <v>146</v>
      </c>
      <c r="T513" t="s">
        <v>173</v>
      </c>
      <c r="AC513" t="str">
        <f>IF(A513="Kumulatif",IFERROR(VLOOKUP(C513,'[1]MASTER KONFIRMASI'!$C:$D,2,0),""),"")</f>
        <v/>
      </c>
      <c r="AD513" t="str">
        <f>IF(A513="Kumulatif",IFERROR(VLOOKUP(C513,'[1]MASTER KONFIRMASI'!$C:$E,3,0),""),"")</f>
        <v/>
      </c>
      <c r="AE513" t="str">
        <f t="shared" si="15"/>
        <v/>
      </c>
      <c r="AF513" t="str">
        <f t="shared" si="16"/>
        <v>Detail-1201-</v>
      </c>
    </row>
    <row r="514" spans="1:32" x14ac:dyDescent="0.25">
      <c r="A514" t="s">
        <v>21</v>
      </c>
      <c r="B514" t="s">
        <v>22</v>
      </c>
      <c r="C514" t="s">
        <v>341</v>
      </c>
      <c r="D514" t="s">
        <v>342</v>
      </c>
      <c r="E514" t="s">
        <v>25</v>
      </c>
      <c r="F514" t="s">
        <v>26</v>
      </c>
      <c r="G514" t="s">
        <v>343</v>
      </c>
      <c r="H514" t="s">
        <v>340</v>
      </c>
      <c r="I514" t="s">
        <v>340</v>
      </c>
      <c r="J514" t="s">
        <v>193</v>
      </c>
      <c r="K514">
        <v>276378</v>
      </c>
      <c r="L514" t="s">
        <v>345</v>
      </c>
      <c r="M514">
        <v>1702.76</v>
      </c>
      <c r="N514" t="s">
        <v>173</v>
      </c>
      <c r="O514" t="s">
        <v>340</v>
      </c>
      <c r="P514" t="s">
        <v>193</v>
      </c>
      <c r="Q514">
        <v>276378</v>
      </c>
      <c r="R514" t="s">
        <v>345</v>
      </c>
      <c r="S514">
        <v>1702.76</v>
      </c>
      <c r="T514" t="s">
        <v>173</v>
      </c>
      <c r="AC514" t="str">
        <f>IF(A514="Kumulatif",IFERROR(VLOOKUP(C514,'[1]MASTER KONFIRMASI'!$C:$D,2,0),""),"")</f>
        <v/>
      </c>
      <c r="AD514" t="str">
        <f>IF(A514="Kumulatif",IFERROR(VLOOKUP(C514,'[1]MASTER KONFIRMASI'!$C:$E,3,0),""),"")</f>
        <v/>
      </c>
      <c r="AE514" t="str">
        <f t="shared" si="15"/>
        <v/>
      </c>
      <c r="AF514" t="str">
        <f t="shared" si="16"/>
        <v>Detail-1201-</v>
      </c>
    </row>
    <row r="515" spans="1:32" x14ac:dyDescent="0.25">
      <c r="A515" t="s">
        <v>21</v>
      </c>
      <c r="B515" t="s">
        <v>22</v>
      </c>
      <c r="C515" t="s">
        <v>341</v>
      </c>
      <c r="D515" t="s">
        <v>342</v>
      </c>
      <c r="E515" t="s">
        <v>25</v>
      </c>
      <c r="F515" t="s">
        <v>26</v>
      </c>
      <c r="G515" t="s">
        <v>343</v>
      </c>
      <c r="H515" t="s">
        <v>340</v>
      </c>
      <c r="I515" t="s">
        <v>340</v>
      </c>
      <c r="J515" t="s">
        <v>193</v>
      </c>
      <c r="K515">
        <v>276378</v>
      </c>
      <c r="L515" t="s">
        <v>345</v>
      </c>
      <c r="M515">
        <v>70.28</v>
      </c>
      <c r="N515" t="s">
        <v>173</v>
      </c>
      <c r="O515" t="s">
        <v>340</v>
      </c>
      <c r="P515" t="s">
        <v>193</v>
      </c>
      <c r="Q515">
        <v>276378</v>
      </c>
      <c r="R515" t="s">
        <v>345</v>
      </c>
      <c r="S515">
        <v>170.26</v>
      </c>
      <c r="T515" t="s">
        <v>173</v>
      </c>
      <c r="AC515" t="str">
        <f>IF(A515="Kumulatif",IFERROR(VLOOKUP(C515,'[1]MASTER KONFIRMASI'!$C:$D,2,0),""),"")</f>
        <v/>
      </c>
      <c r="AD515" t="str">
        <f>IF(A515="Kumulatif",IFERROR(VLOOKUP(C515,'[1]MASTER KONFIRMASI'!$C:$E,3,0),""),"")</f>
        <v/>
      </c>
      <c r="AE515" t="str">
        <f t="shared" ref="AE515:AE578" si="17">IF(A515&lt;&gt;"Kumulatif","",IF(AND(A515="Kumulatif",AB515="SESUAI"),"SESUAI",IF(AND(A515="Kumulatif",AB515&lt;&gt;"SESUAI",AD515="KONFIRMASI DITERIMA"),"SESUAI",IF(AND(A515="Kumulatif",AB515&lt;&gt;"SESUAI",OR(AD515&lt;&gt;"KONFIRMASI DITERIMA",AD515="")),"TIDAK SESUAI","CEK"))))</f>
        <v/>
      </c>
      <c r="AF515" t="str">
        <f t="shared" si="16"/>
        <v>Detail-1201-</v>
      </c>
    </row>
    <row r="516" spans="1:32" x14ac:dyDescent="0.25">
      <c r="A516" t="s">
        <v>21</v>
      </c>
      <c r="B516" t="s">
        <v>22</v>
      </c>
      <c r="C516" t="s">
        <v>341</v>
      </c>
      <c r="D516" t="s">
        <v>342</v>
      </c>
      <c r="E516" t="s">
        <v>25</v>
      </c>
      <c r="F516" t="s">
        <v>26</v>
      </c>
      <c r="G516" t="s">
        <v>343</v>
      </c>
      <c r="H516" t="s">
        <v>340</v>
      </c>
      <c r="I516" t="s">
        <v>340</v>
      </c>
      <c r="J516" t="s">
        <v>193</v>
      </c>
      <c r="K516">
        <v>276378</v>
      </c>
      <c r="L516" t="s">
        <v>345</v>
      </c>
      <c r="M516">
        <v>0.3</v>
      </c>
      <c r="N516" t="s">
        <v>173</v>
      </c>
      <c r="O516" t="s">
        <v>340</v>
      </c>
      <c r="P516" t="s">
        <v>193</v>
      </c>
      <c r="Q516">
        <v>276378</v>
      </c>
      <c r="R516" t="s">
        <v>345</v>
      </c>
      <c r="S516">
        <v>2.02</v>
      </c>
      <c r="T516" t="s">
        <v>173</v>
      </c>
      <c r="AC516" t="str">
        <f>IF(A516="Kumulatif",IFERROR(VLOOKUP(C516,'[1]MASTER KONFIRMASI'!$C:$D,2,0),""),"")</f>
        <v/>
      </c>
      <c r="AD516" t="str">
        <f>IF(A516="Kumulatif",IFERROR(VLOOKUP(C516,'[1]MASTER KONFIRMASI'!$C:$E,3,0),""),"")</f>
        <v/>
      </c>
      <c r="AE516" t="str">
        <f t="shared" si="17"/>
        <v/>
      </c>
      <c r="AF516" t="str">
        <f t="shared" ref="AF516:AF579" si="18">A516&amp;"-"&amp;LEFT(TRIM(B516),4)&amp;"-"&amp;AB516</f>
        <v>Detail-1201-</v>
      </c>
    </row>
    <row r="517" spans="1:32" x14ac:dyDescent="0.25">
      <c r="A517" t="s">
        <v>21</v>
      </c>
      <c r="B517" t="s">
        <v>22</v>
      </c>
      <c r="C517" t="s">
        <v>341</v>
      </c>
      <c r="D517" t="s">
        <v>342</v>
      </c>
      <c r="E517" t="s">
        <v>25</v>
      </c>
      <c r="F517" t="s">
        <v>26</v>
      </c>
      <c r="G517" t="s">
        <v>343</v>
      </c>
      <c r="H517" t="s">
        <v>340</v>
      </c>
      <c r="I517" t="s">
        <v>340</v>
      </c>
      <c r="J517" t="s">
        <v>193</v>
      </c>
      <c r="K517">
        <v>131439</v>
      </c>
      <c r="L517" t="s">
        <v>344</v>
      </c>
      <c r="M517">
        <v>11522</v>
      </c>
      <c r="N517" t="s">
        <v>173</v>
      </c>
      <c r="O517" t="s">
        <v>340</v>
      </c>
      <c r="P517" t="s">
        <v>193</v>
      </c>
      <c r="Q517">
        <v>131439</v>
      </c>
      <c r="R517" t="s">
        <v>344</v>
      </c>
      <c r="S517">
        <v>11522</v>
      </c>
      <c r="T517" t="s">
        <v>173</v>
      </c>
      <c r="AC517" t="str">
        <f>IF(A517="Kumulatif",IFERROR(VLOOKUP(C517,'[1]MASTER KONFIRMASI'!$C:$D,2,0),""),"")</f>
        <v/>
      </c>
      <c r="AD517" t="str">
        <f>IF(A517="Kumulatif",IFERROR(VLOOKUP(C517,'[1]MASTER KONFIRMASI'!$C:$E,3,0),""),"")</f>
        <v/>
      </c>
      <c r="AE517" t="str">
        <f t="shared" si="17"/>
        <v/>
      </c>
      <c r="AF517" t="str">
        <f t="shared" si="18"/>
        <v>Detail-1201-</v>
      </c>
    </row>
    <row r="518" spans="1:32" x14ac:dyDescent="0.25">
      <c r="A518" t="s">
        <v>21</v>
      </c>
      <c r="B518" t="s">
        <v>22</v>
      </c>
      <c r="C518" t="s">
        <v>341</v>
      </c>
      <c r="D518" t="s">
        <v>342</v>
      </c>
      <c r="E518" t="s">
        <v>25</v>
      </c>
      <c r="F518" t="s">
        <v>26</v>
      </c>
      <c r="G518" t="s">
        <v>343</v>
      </c>
      <c r="H518" t="s">
        <v>340</v>
      </c>
      <c r="I518" t="s">
        <v>340</v>
      </c>
      <c r="J518" t="s">
        <v>193</v>
      </c>
      <c r="K518">
        <v>131439</v>
      </c>
      <c r="L518" t="s">
        <v>344</v>
      </c>
      <c r="M518">
        <v>0.3</v>
      </c>
      <c r="N518" t="s">
        <v>173</v>
      </c>
      <c r="O518" t="s">
        <v>340</v>
      </c>
      <c r="P518" t="s">
        <v>193</v>
      </c>
      <c r="Q518">
        <v>131439</v>
      </c>
      <c r="R518" t="s">
        <v>344</v>
      </c>
      <c r="S518">
        <v>0.3</v>
      </c>
      <c r="T518" t="s">
        <v>173</v>
      </c>
      <c r="AC518" t="str">
        <f>IF(A518="Kumulatif",IFERROR(VLOOKUP(C518,'[1]MASTER KONFIRMASI'!$C:$D,2,0),""),"")</f>
        <v/>
      </c>
      <c r="AD518" t="str">
        <f>IF(A518="Kumulatif",IFERROR(VLOOKUP(C518,'[1]MASTER KONFIRMASI'!$C:$E,3,0),""),"")</f>
        <v/>
      </c>
      <c r="AE518" t="str">
        <f t="shared" si="17"/>
        <v/>
      </c>
      <c r="AF518" t="str">
        <f t="shared" si="18"/>
        <v>Detail-1201-</v>
      </c>
    </row>
    <row r="519" spans="1:32" x14ac:dyDescent="0.25">
      <c r="A519" t="s">
        <v>21</v>
      </c>
      <c r="B519" t="s">
        <v>22</v>
      </c>
      <c r="C519" t="s">
        <v>341</v>
      </c>
      <c r="D519" t="s">
        <v>342</v>
      </c>
      <c r="E519" t="s">
        <v>25</v>
      </c>
      <c r="F519" t="s">
        <v>26</v>
      </c>
      <c r="G519" t="s">
        <v>343</v>
      </c>
      <c r="H519" t="s">
        <v>340</v>
      </c>
      <c r="I519" t="s">
        <v>340</v>
      </c>
      <c r="J519" t="s">
        <v>193</v>
      </c>
      <c r="K519">
        <v>276378</v>
      </c>
      <c r="L519" t="s">
        <v>345</v>
      </c>
      <c r="M519">
        <v>459.75</v>
      </c>
      <c r="N519" t="s">
        <v>173</v>
      </c>
      <c r="O519" t="s">
        <v>340</v>
      </c>
      <c r="P519" t="s">
        <v>193</v>
      </c>
      <c r="Q519">
        <v>276378</v>
      </c>
      <c r="R519" t="s">
        <v>345</v>
      </c>
      <c r="S519">
        <v>493.8</v>
      </c>
      <c r="T519" t="s">
        <v>173</v>
      </c>
      <c r="AC519" t="str">
        <f>IF(A519="Kumulatif",IFERROR(VLOOKUP(C519,'[1]MASTER KONFIRMASI'!$C:$D,2,0),""),"")</f>
        <v/>
      </c>
      <c r="AD519" t="str">
        <f>IF(A519="Kumulatif",IFERROR(VLOOKUP(C519,'[1]MASTER KONFIRMASI'!$C:$E,3,0),""),"")</f>
        <v/>
      </c>
      <c r="AE519" t="str">
        <f t="shared" si="17"/>
        <v/>
      </c>
      <c r="AF519" t="str">
        <f t="shared" si="18"/>
        <v>Detail-1201-</v>
      </c>
    </row>
    <row r="520" spans="1:32" x14ac:dyDescent="0.25">
      <c r="A520" t="s">
        <v>21</v>
      </c>
      <c r="B520" t="s">
        <v>22</v>
      </c>
      <c r="C520" t="s">
        <v>341</v>
      </c>
      <c r="D520" t="s">
        <v>342</v>
      </c>
      <c r="E520" t="s">
        <v>25</v>
      </c>
      <c r="F520" t="s">
        <v>26</v>
      </c>
      <c r="G520" t="s">
        <v>343</v>
      </c>
      <c r="H520" t="s">
        <v>340</v>
      </c>
      <c r="I520" t="s">
        <v>340</v>
      </c>
      <c r="J520" t="s">
        <v>193</v>
      </c>
      <c r="K520">
        <v>276378</v>
      </c>
      <c r="L520" t="s">
        <v>345</v>
      </c>
      <c r="M520">
        <v>7.02</v>
      </c>
      <c r="N520" t="s">
        <v>173</v>
      </c>
      <c r="O520" t="s">
        <v>340</v>
      </c>
      <c r="P520" t="s">
        <v>193</v>
      </c>
      <c r="Q520">
        <v>276378</v>
      </c>
      <c r="R520" t="s">
        <v>345</v>
      </c>
      <c r="S520">
        <v>17.02</v>
      </c>
      <c r="T520" t="s">
        <v>173</v>
      </c>
      <c r="AC520" t="str">
        <f>IF(A520="Kumulatif",IFERROR(VLOOKUP(C520,'[1]MASTER KONFIRMASI'!$C:$D,2,0),""),"")</f>
        <v/>
      </c>
      <c r="AD520" t="str">
        <f>IF(A520="Kumulatif",IFERROR(VLOOKUP(C520,'[1]MASTER KONFIRMASI'!$C:$E,3,0),""),"")</f>
        <v/>
      </c>
      <c r="AE520" t="str">
        <f t="shared" si="17"/>
        <v/>
      </c>
      <c r="AF520" t="str">
        <f t="shared" si="18"/>
        <v>Detail-1201-</v>
      </c>
    </row>
    <row r="521" spans="1:32" x14ac:dyDescent="0.25">
      <c r="A521" t="s">
        <v>21</v>
      </c>
      <c r="B521" t="s">
        <v>22</v>
      </c>
      <c r="C521" t="s">
        <v>341</v>
      </c>
      <c r="D521" t="s">
        <v>342</v>
      </c>
      <c r="E521" t="s">
        <v>25</v>
      </c>
      <c r="F521" t="s">
        <v>26</v>
      </c>
      <c r="G521" t="s">
        <v>343</v>
      </c>
      <c r="H521" t="s">
        <v>340</v>
      </c>
      <c r="I521" t="s">
        <v>340</v>
      </c>
      <c r="J521" t="s">
        <v>193</v>
      </c>
      <c r="K521">
        <v>276378</v>
      </c>
      <c r="L521" t="s">
        <v>345</v>
      </c>
      <c r="M521">
        <v>0.01</v>
      </c>
      <c r="N521" t="s">
        <v>173</v>
      </c>
      <c r="O521" t="s">
        <v>340</v>
      </c>
      <c r="P521" t="s">
        <v>193</v>
      </c>
      <c r="Q521">
        <v>276378</v>
      </c>
      <c r="R521" t="s">
        <v>345</v>
      </c>
      <c r="S521">
        <v>0.02</v>
      </c>
      <c r="T521" t="s">
        <v>173</v>
      </c>
      <c r="AC521" t="str">
        <f>IF(A521="Kumulatif",IFERROR(VLOOKUP(C521,'[1]MASTER KONFIRMASI'!$C:$D,2,0),""),"")</f>
        <v/>
      </c>
      <c r="AD521" t="str">
        <f>IF(A521="Kumulatif",IFERROR(VLOOKUP(C521,'[1]MASTER KONFIRMASI'!$C:$E,3,0),""),"")</f>
        <v/>
      </c>
      <c r="AE521" t="str">
        <f t="shared" si="17"/>
        <v/>
      </c>
      <c r="AF521" t="str">
        <f t="shared" si="18"/>
        <v>Detail-1201-</v>
      </c>
    </row>
    <row r="522" spans="1:32" x14ac:dyDescent="0.25">
      <c r="A522" s="1" t="s">
        <v>32</v>
      </c>
      <c r="B522" s="1" t="s">
        <v>22</v>
      </c>
      <c r="C522" s="1" t="s">
        <v>341</v>
      </c>
      <c r="D522" s="1" t="s">
        <v>342</v>
      </c>
      <c r="E522" s="1" t="s">
        <v>25</v>
      </c>
      <c r="F522" s="1" t="s">
        <v>26</v>
      </c>
      <c r="G522" s="1" t="s">
        <v>343</v>
      </c>
      <c r="H522" s="1" t="s">
        <v>340</v>
      </c>
      <c r="I522" s="1" t="s">
        <v>340</v>
      </c>
      <c r="J522" s="1"/>
      <c r="K522" s="1"/>
      <c r="L522" s="1"/>
      <c r="M522" s="1">
        <v>20473.7</v>
      </c>
      <c r="N522" s="1" t="s">
        <v>173</v>
      </c>
      <c r="O522" s="1" t="s">
        <v>340</v>
      </c>
      <c r="P522" s="1"/>
      <c r="Q522" s="1"/>
      <c r="R522" s="1"/>
      <c r="S522" s="1">
        <v>20473.7</v>
      </c>
      <c r="T522" s="1" t="s">
        <v>173</v>
      </c>
      <c r="U522" s="1" t="s">
        <v>340</v>
      </c>
      <c r="V522" s="1"/>
      <c r="W522" s="1"/>
      <c r="X522" s="1">
        <v>20473.7</v>
      </c>
      <c r="Y522" s="1" t="s">
        <v>173</v>
      </c>
      <c r="Z522" s="1" t="s">
        <v>33</v>
      </c>
      <c r="AA522" s="1" t="s">
        <v>33</v>
      </c>
      <c r="AB522" s="1" t="s">
        <v>34</v>
      </c>
      <c r="AC522" t="str">
        <f>IF(A522="Kumulatif",IFERROR(VLOOKUP(C522,'[1]MASTER KONFIRMASI'!$C:$D,2,0),""),"")</f>
        <v/>
      </c>
      <c r="AD522" t="str">
        <f>IF(A522="Kumulatif",IFERROR(VLOOKUP(C522,'[1]MASTER KONFIRMASI'!$C:$E,3,0),""),"")</f>
        <v/>
      </c>
      <c r="AE522" t="str">
        <f t="shared" si="17"/>
        <v/>
      </c>
      <c r="AF522" t="str">
        <f t="shared" si="18"/>
        <v>PER UoM-1201-QTY PER UoM SESUAI</v>
      </c>
    </row>
    <row r="523" spans="1:32" x14ac:dyDescent="0.25">
      <c r="A523" s="2" t="s">
        <v>35</v>
      </c>
      <c r="B523" s="2" t="s">
        <v>22</v>
      </c>
      <c r="C523" s="2" t="s">
        <v>341</v>
      </c>
      <c r="D523" s="2" t="s">
        <v>342</v>
      </c>
      <c r="E523" s="2" t="s">
        <v>25</v>
      </c>
      <c r="F523" s="2" t="s">
        <v>26</v>
      </c>
      <c r="G523" s="2" t="s">
        <v>343</v>
      </c>
      <c r="H523" s="2" t="s">
        <v>340</v>
      </c>
      <c r="I523" s="2" t="s">
        <v>340</v>
      </c>
      <c r="J523" s="2"/>
      <c r="K523" s="2"/>
      <c r="L523" s="2"/>
      <c r="M523" s="2">
        <v>20473.7</v>
      </c>
      <c r="N523" s="2"/>
      <c r="O523" s="2" t="s">
        <v>340</v>
      </c>
      <c r="P523" s="2"/>
      <c r="Q523" s="2"/>
      <c r="R523" s="2"/>
      <c r="S523" s="2">
        <v>20473.7</v>
      </c>
      <c r="T523" s="2"/>
      <c r="U523" s="2" t="s">
        <v>340</v>
      </c>
      <c r="V523" s="2"/>
      <c r="W523" s="2"/>
      <c r="X523" s="2">
        <v>20473.7</v>
      </c>
      <c r="Y523" s="2"/>
      <c r="Z523" s="2" t="s">
        <v>33</v>
      </c>
      <c r="AA523" s="2" t="s">
        <v>33</v>
      </c>
      <c r="AB523" s="2" t="s">
        <v>36</v>
      </c>
      <c r="AC523" t="str">
        <f>IF(A523="Kumulatif",IFERROR(VLOOKUP(C523,'[1]MASTER KONFIRMASI'!$C:$D,2,0),""),"")</f>
        <v/>
      </c>
      <c r="AD523" t="str">
        <f>IF(A523="Kumulatif",IFERROR(VLOOKUP(C523,'[1]MASTER KONFIRMASI'!$C:$E,3,0),""),"")</f>
        <v/>
      </c>
      <c r="AE523" t="str">
        <f t="shared" si="17"/>
        <v>SESUAI</v>
      </c>
      <c r="AF523" t="str">
        <f t="shared" si="18"/>
        <v>Kumulatif-1201-SESUAI</v>
      </c>
    </row>
    <row r="524" spans="1:32" x14ac:dyDescent="0.25">
      <c r="A524" t="s">
        <v>21</v>
      </c>
      <c r="B524" t="s">
        <v>22</v>
      </c>
      <c r="C524" t="s">
        <v>346</v>
      </c>
      <c r="D524" t="s">
        <v>347</v>
      </c>
      <c r="E524" t="s">
        <v>25</v>
      </c>
      <c r="F524" t="s">
        <v>26</v>
      </c>
      <c r="G524" t="s">
        <v>348</v>
      </c>
      <c r="H524" t="s">
        <v>349</v>
      </c>
      <c r="I524" t="s">
        <v>349</v>
      </c>
      <c r="J524" t="s">
        <v>29</v>
      </c>
      <c r="K524">
        <v>285641</v>
      </c>
      <c r="L524" t="s">
        <v>50</v>
      </c>
      <c r="M524">
        <v>270</v>
      </c>
      <c r="N524" t="s">
        <v>31</v>
      </c>
      <c r="O524" t="s">
        <v>349</v>
      </c>
      <c r="P524" t="s">
        <v>29</v>
      </c>
      <c r="Q524">
        <v>285641</v>
      </c>
      <c r="R524" t="s">
        <v>50</v>
      </c>
      <c r="S524">
        <v>270</v>
      </c>
      <c r="T524" t="s">
        <v>31</v>
      </c>
      <c r="AC524" t="str">
        <f>IF(A524="Kumulatif",IFERROR(VLOOKUP(C524,'[1]MASTER KONFIRMASI'!$C:$D,2,0),""),"")</f>
        <v/>
      </c>
      <c r="AD524" t="str">
        <f>IF(A524="Kumulatif",IFERROR(VLOOKUP(C524,'[1]MASTER KONFIRMASI'!$C:$E,3,0),""),"")</f>
        <v/>
      </c>
      <c r="AE524" t="str">
        <f t="shared" si="17"/>
        <v/>
      </c>
      <c r="AF524" t="str">
        <f t="shared" si="18"/>
        <v>Detail-1201-</v>
      </c>
    </row>
    <row r="525" spans="1:32" x14ac:dyDescent="0.25">
      <c r="A525" s="1" t="s">
        <v>32</v>
      </c>
      <c r="B525" s="1" t="s">
        <v>22</v>
      </c>
      <c r="C525" s="1" t="s">
        <v>346</v>
      </c>
      <c r="D525" s="1" t="s">
        <v>347</v>
      </c>
      <c r="E525" s="1" t="s">
        <v>25</v>
      </c>
      <c r="F525" s="1" t="s">
        <v>26</v>
      </c>
      <c r="G525" s="1" t="s">
        <v>348</v>
      </c>
      <c r="H525" s="1" t="s">
        <v>349</v>
      </c>
      <c r="I525" s="1" t="s">
        <v>349</v>
      </c>
      <c r="J525" s="1"/>
      <c r="K525" s="1"/>
      <c r="L525" s="1"/>
      <c r="M525" s="1">
        <v>270</v>
      </c>
      <c r="N525" s="1" t="s">
        <v>31</v>
      </c>
      <c r="O525" s="1" t="s">
        <v>349</v>
      </c>
      <c r="P525" s="1"/>
      <c r="Q525" s="1"/>
      <c r="R525" s="1"/>
      <c r="S525" s="1">
        <v>270</v>
      </c>
      <c r="T525" s="1" t="s">
        <v>31</v>
      </c>
      <c r="U525" s="1" t="s">
        <v>349</v>
      </c>
      <c r="V525" s="1"/>
      <c r="W525" s="1"/>
      <c r="X525" s="1">
        <v>270</v>
      </c>
      <c r="Y525" s="1" t="s">
        <v>31</v>
      </c>
      <c r="Z525" s="1" t="s">
        <v>33</v>
      </c>
      <c r="AA525" s="1" t="s">
        <v>33</v>
      </c>
      <c r="AB525" s="1" t="s">
        <v>34</v>
      </c>
      <c r="AC525" t="str">
        <f>IF(A525="Kumulatif",IFERROR(VLOOKUP(C525,'[1]MASTER KONFIRMASI'!$C:$D,2,0),""),"")</f>
        <v/>
      </c>
      <c r="AD525" t="str">
        <f>IF(A525="Kumulatif",IFERROR(VLOOKUP(C525,'[1]MASTER KONFIRMASI'!$C:$E,3,0),""),"")</f>
        <v/>
      </c>
      <c r="AE525" t="str">
        <f t="shared" si="17"/>
        <v/>
      </c>
      <c r="AF525" t="str">
        <f t="shared" si="18"/>
        <v>PER UoM-1201-QTY PER UoM SESUAI</v>
      </c>
    </row>
    <row r="526" spans="1:32" x14ac:dyDescent="0.25">
      <c r="A526" s="2" t="s">
        <v>35</v>
      </c>
      <c r="B526" s="2" t="s">
        <v>22</v>
      </c>
      <c r="C526" s="2" t="s">
        <v>346</v>
      </c>
      <c r="D526" s="2" t="s">
        <v>347</v>
      </c>
      <c r="E526" s="2" t="s">
        <v>25</v>
      </c>
      <c r="F526" s="2" t="s">
        <v>26</v>
      </c>
      <c r="G526" s="2" t="s">
        <v>348</v>
      </c>
      <c r="H526" s="2" t="s">
        <v>349</v>
      </c>
      <c r="I526" s="2" t="s">
        <v>349</v>
      </c>
      <c r="J526" s="2"/>
      <c r="K526" s="2"/>
      <c r="L526" s="2"/>
      <c r="M526" s="2">
        <v>270</v>
      </c>
      <c r="N526" s="2"/>
      <c r="O526" s="2" t="s">
        <v>349</v>
      </c>
      <c r="P526" s="2"/>
      <c r="Q526" s="2"/>
      <c r="R526" s="2"/>
      <c r="S526" s="2">
        <v>270</v>
      </c>
      <c r="T526" s="2"/>
      <c r="U526" s="2" t="s">
        <v>349</v>
      </c>
      <c r="V526" s="2"/>
      <c r="W526" s="2"/>
      <c r="X526" s="2">
        <v>270</v>
      </c>
      <c r="Y526" s="2"/>
      <c r="Z526" s="2" t="s">
        <v>33</v>
      </c>
      <c r="AA526" s="2" t="s">
        <v>33</v>
      </c>
      <c r="AB526" s="2" t="s">
        <v>36</v>
      </c>
      <c r="AC526" t="str">
        <f>IF(A526="Kumulatif",IFERROR(VLOOKUP(C526,'[1]MASTER KONFIRMASI'!$C:$D,2,0),""),"")</f>
        <v/>
      </c>
      <c r="AD526" t="str">
        <f>IF(A526="Kumulatif",IFERROR(VLOOKUP(C526,'[1]MASTER KONFIRMASI'!$C:$E,3,0),""),"")</f>
        <v/>
      </c>
      <c r="AE526" t="str">
        <f t="shared" si="17"/>
        <v>SESUAI</v>
      </c>
      <c r="AF526" t="str">
        <f t="shared" si="18"/>
        <v>Kumulatif-1201-SESUAI</v>
      </c>
    </row>
    <row r="527" spans="1:32" x14ac:dyDescent="0.25">
      <c r="A527" t="s">
        <v>21</v>
      </c>
      <c r="B527" t="s">
        <v>22</v>
      </c>
      <c r="C527" t="s">
        <v>350</v>
      </c>
      <c r="D527" t="s">
        <v>351</v>
      </c>
      <c r="E527" t="s">
        <v>25</v>
      </c>
      <c r="F527" t="s">
        <v>26</v>
      </c>
      <c r="G527" t="s">
        <v>352</v>
      </c>
      <c r="H527" t="s">
        <v>353</v>
      </c>
      <c r="I527" t="s">
        <v>353</v>
      </c>
      <c r="J527" t="s">
        <v>171</v>
      </c>
      <c r="K527">
        <v>263222</v>
      </c>
      <c r="L527" t="s">
        <v>354</v>
      </c>
      <c r="M527">
        <v>12.16</v>
      </c>
      <c r="N527" t="s">
        <v>181</v>
      </c>
      <c r="O527" t="s">
        <v>353</v>
      </c>
      <c r="P527" t="s">
        <v>171</v>
      </c>
      <c r="Q527">
        <v>263222</v>
      </c>
      <c r="R527" t="s">
        <v>354</v>
      </c>
      <c r="S527">
        <v>6.5</v>
      </c>
      <c r="T527" t="s">
        <v>181</v>
      </c>
      <c r="AC527" t="str">
        <f>IF(A527="Kumulatif",IFERROR(VLOOKUP(C527,'[1]MASTER KONFIRMASI'!$C:$D,2,0),""),"")</f>
        <v/>
      </c>
      <c r="AD527" t="str">
        <f>IF(A527="Kumulatif",IFERROR(VLOOKUP(C527,'[1]MASTER KONFIRMASI'!$C:$E,3,0),""),"")</f>
        <v/>
      </c>
      <c r="AE527" t="str">
        <f t="shared" si="17"/>
        <v/>
      </c>
      <c r="AF527" t="str">
        <f t="shared" si="18"/>
        <v>Detail-1201-</v>
      </c>
    </row>
    <row r="528" spans="1:32" x14ac:dyDescent="0.25">
      <c r="A528" t="s">
        <v>21</v>
      </c>
      <c r="B528" t="s">
        <v>22</v>
      </c>
      <c r="C528" t="s">
        <v>350</v>
      </c>
      <c r="D528" t="s">
        <v>351</v>
      </c>
      <c r="E528" t="s">
        <v>25</v>
      </c>
      <c r="F528" t="s">
        <v>26</v>
      </c>
      <c r="G528" t="s">
        <v>352</v>
      </c>
      <c r="H528" t="s">
        <v>353</v>
      </c>
      <c r="I528" t="s">
        <v>353</v>
      </c>
      <c r="J528" t="s">
        <v>171</v>
      </c>
      <c r="K528">
        <v>263222</v>
      </c>
      <c r="L528" t="s">
        <v>354</v>
      </c>
      <c r="M528">
        <v>22.5</v>
      </c>
      <c r="N528" t="s">
        <v>181</v>
      </c>
      <c r="O528" t="s">
        <v>353</v>
      </c>
      <c r="P528" t="s">
        <v>171</v>
      </c>
      <c r="Q528">
        <v>263222</v>
      </c>
      <c r="R528" t="s">
        <v>354</v>
      </c>
      <c r="S528">
        <v>18.309999999999999</v>
      </c>
      <c r="T528" t="s">
        <v>181</v>
      </c>
      <c r="AC528" t="str">
        <f>IF(A528="Kumulatif",IFERROR(VLOOKUP(C528,'[1]MASTER KONFIRMASI'!$C:$D,2,0),""),"")</f>
        <v/>
      </c>
      <c r="AD528" t="str">
        <f>IF(A528="Kumulatif",IFERROR(VLOOKUP(C528,'[1]MASTER KONFIRMASI'!$C:$E,3,0),""),"")</f>
        <v/>
      </c>
      <c r="AE528" t="str">
        <f t="shared" si="17"/>
        <v/>
      </c>
      <c r="AF528" t="str">
        <f t="shared" si="18"/>
        <v>Detail-1201-</v>
      </c>
    </row>
    <row r="529" spans="1:32" x14ac:dyDescent="0.25">
      <c r="A529" t="s">
        <v>21</v>
      </c>
      <c r="B529" t="s">
        <v>22</v>
      </c>
      <c r="C529" t="s">
        <v>350</v>
      </c>
      <c r="D529" t="s">
        <v>351</v>
      </c>
      <c r="E529" t="s">
        <v>25</v>
      </c>
      <c r="F529" t="s">
        <v>26</v>
      </c>
      <c r="G529" t="s">
        <v>352</v>
      </c>
      <c r="H529" t="s">
        <v>353</v>
      </c>
      <c r="I529" t="s">
        <v>353</v>
      </c>
      <c r="J529" t="s">
        <v>171</v>
      </c>
      <c r="K529">
        <v>263222</v>
      </c>
      <c r="L529" t="s">
        <v>354</v>
      </c>
      <c r="M529">
        <v>6.5</v>
      </c>
      <c r="N529" t="s">
        <v>181</v>
      </c>
      <c r="O529" t="s">
        <v>353</v>
      </c>
      <c r="P529" t="s">
        <v>171</v>
      </c>
      <c r="Q529">
        <v>263222</v>
      </c>
      <c r="R529" t="s">
        <v>354</v>
      </c>
      <c r="S529">
        <v>24.95</v>
      </c>
      <c r="T529" t="s">
        <v>181</v>
      </c>
      <c r="AC529" t="str">
        <f>IF(A529="Kumulatif",IFERROR(VLOOKUP(C529,'[1]MASTER KONFIRMASI'!$C:$D,2,0),""),"")</f>
        <v/>
      </c>
      <c r="AD529" t="str">
        <f>IF(A529="Kumulatif",IFERROR(VLOOKUP(C529,'[1]MASTER KONFIRMASI'!$C:$E,3,0),""),"")</f>
        <v/>
      </c>
      <c r="AE529" t="str">
        <f t="shared" si="17"/>
        <v/>
      </c>
      <c r="AF529" t="str">
        <f t="shared" si="18"/>
        <v>Detail-1201-</v>
      </c>
    </row>
    <row r="530" spans="1:32" x14ac:dyDescent="0.25">
      <c r="A530" t="s">
        <v>21</v>
      </c>
      <c r="B530" t="s">
        <v>22</v>
      </c>
      <c r="C530" t="s">
        <v>350</v>
      </c>
      <c r="D530" t="s">
        <v>351</v>
      </c>
      <c r="E530" t="s">
        <v>25</v>
      </c>
      <c r="F530" t="s">
        <v>26</v>
      </c>
      <c r="G530" t="s">
        <v>352</v>
      </c>
      <c r="H530" t="s">
        <v>353</v>
      </c>
      <c r="I530" t="s">
        <v>353</v>
      </c>
      <c r="J530" t="s">
        <v>171</v>
      </c>
      <c r="K530">
        <v>263222</v>
      </c>
      <c r="L530" t="s">
        <v>354</v>
      </c>
      <c r="M530">
        <v>18.309999999999999</v>
      </c>
      <c r="N530" t="s">
        <v>181</v>
      </c>
      <c r="O530" t="s">
        <v>353</v>
      </c>
      <c r="P530" t="s">
        <v>171</v>
      </c>
      <c r="Q530">
        <v>263222</v>
      </c>
      <c r="R530" t="s">
        <v>354</v>
      </c>
      <c r="S530">
        <v>12.16</v>
      </c>
      <c r="T530" t="s">
        <v>181</v>
      </c>
      <c r="AC530" t="str">
        <f>IF(A530="Kumulatif",IFERROR(VLOOKUP(C530,'[1]MASTER KONFIRMASI'!$C:$D,2,0),""),"")</f>
        <v/>
      </c>
      <c r="AD530" t="str">
        <f>IF(A530="Kumulatif",IFERROR(VLOOKUP(C530,'[1]MASTER KONFIRMASI'!$C:$E,3,0),""),"")</f>
        <v/>
      </c>
      <c r="AE530" t="str">
        <f t="shared" si="17"/>
        <v/>
      </c>
      <c r="AF530" t="str">
        <f t="shared" si="18"/>
        <v>Detail-1201-</v>
      </c>
    </row>
    <row r="531" spans="1:32" x14ac:dyDescent="0.25">
      <c r="A531" t="s">
        <v>21</v>
      </c>
      <c r="B531" t="s">
        <v>22</v>
      </c>
      <c r="C531" t="s">
        <v>350</v>
      </c>
      <c r="D531" t="s">
        <v>351</v>
      </c>
      <c r="E531" t="s">
        <v>25</v>
      </c>
      <c r="F531" t="s">
        <v>26</v>
      </c>
      <c r="G531" t="s">
        <v>352</v>
      </c>
      <c r="H531" t="s">
        <v>353</v>
      </c>
      <c r="I531" t="s">
        <v>353</v>
      </c>
      <c r="J531" t="s">
        <v>171</v>
      </c>
      <c r="K531">
        <v>263222</v>
      </c>
      <c r="L531" t="s">
        <v>354</v>
      </c>
      <c r="M531">
        <v>24.95</v>
      </c>
      <c r="N531" t="s">
        <v>181</v>
      </c>
      <c r="O531" t="s">
        <v>353</v>
      </c>
      <c r="P531" t="s">
        <v>171</v>
      </c>
      <c r="Q531">
        <v>263222</v>
      </c>
      <c r="R531" t="s">
        <v>354</v>
      </c>
      <c r="S531">
        <v>22.5</v>
      </c>
      <c r="T531" t="s">
        <v>181</v>
      </c>
      <c r="AC531" t="str">
        <f>IF(A531="Kumulatif",IFERROR(VLOOKUP(C531,'[1]MASTER KONFIRMASI'!$C:$D,2,0),""),"")</f>
        <v/>
      </c>
      <c r="AD531" t="str">
        <f>IF(A531="Kumulatif",IFERROR(VLOOKUP(C531,'[1]MASTER KONFIRMASI'!$C:$E,3,0),""),"")</f>
        <v/>
      </c>
      <c r="AE531" t="str">
        <f t="shared" si="17"/>
        <v/>
      </c>
      <c r="AF531" t="str">
        <f t="shared" si="18"/>
        <v>Detail-1201-</v>
      </c>
    </row>
    <row r="532" spans="1:32" x14ac:dyDescent="0.25">
      <c r="A532" s="1" t="s">
        <v>32</v>
      </c>
      <c r="B532" s="1" t="s">
        <v>22</v>
      </c>
      <c r="C532" s="1" t="s">
        <v>350</v>
      </c>
      <c r="D532" s="1" t="s">
        <v>351</v>
      </c>
      <c r="E532" s="1" t="s">
        <v>25</v>
      </c>
      <c r="F532" s="1" t="s">
        <v>26</v>
      </c>
      <c r="G532" s="1" t="s">
        <v>352</v>
      </c>
      <c r="H532" s="1" t="s">
        <v>353</v>
      </c>
      <c r="I532" s="1" t="s">
        <v>353</v>
      </c>
      <c r="J532" s="1"/>
      <c r="K532" s="1"/>
      <c r="L532" s="1"/>
      <c r="M532" s="1">
        <v>84.42</v>
      </c>
      <c r="N532" s="1" t="s">
        <v>181</v>
      </c>
      <c r="O532" s="1" t="s">
        <v>353</v>
      </c>
      <c r="P532" s="1"/>
      <c r="Q532" s="1"/>
      <c r="R532" s="1"/>
      <c r="S532" s="1">
        <v>84.42</v>
      </c>
      <c r="T532" s="1" t="s">
        <v>181</v>
      </c>
      <c r="U532" s="1" t="s">
        <v>353</v>
      </c>
      <c r="V532" s="1"/>
      <c r="W532" s="1"/>
      <c r="X532" s="1">
        <v>84.42</v>
      </c>
      <c r="Y532" s="1" t="s">
        <v>181</v>
      </c>
      <c r="Z532" s="1" t="s">
        <v>33</v>
      </c>
      <c r="AA532" s="1" t="s">
        <v>33</v>
      </c>
      <c r="AB532" s="1" t="s">
        <v>34</v>
      </c>
      <c r="AC532" t="str">
        <f>IF(A532="Kumulatif",IFERROR(VLOOKUP(C532,'[1]MASTER KONFIRMASI'!$C:$D,2,0),""),"")</f>
        <v/>
      </c>
      <c r="AD532" t="str">
        <f>IF(A532="Kumulatif",IFERROR(VLOOKUP(C532,'[1]MASTER KONFIRMASI'!$C:$E,3,0),""),"")</f>
        <v/>
      </c>
      <c r="AE532" t="str">
        <f t="shared" si="17"/>
        <v/>
      </c>
      <c r="AF532" t="str">
        <f t="shared" si="18"/>
        <v>PER UoM-1201-QTY PER UoM SESUAI</v>
      </c>
    </row>
    <row r="533" spans="1:32" x14ac:dyDescent="0.25">
      <c r="A533" s="2" t="s">
        <v>35</v>
      </c>
      <c r="B533" s="2" t="s">
        <v>22</v>
      </c>
      <c r="C533" s="2" t="s">
        <v>350</v>
      </c>
      <c r="D533" s="2" t="s">
        <v>351</v>
      </c>
      <c r="E533" s="2" t="s">
        <v>25</v>
      </c>
      <c r="F533" s="2" t="s">
        <v>26</v>
      </c>
      <c r="G533" s="2" t="s">
        <v>352</v>
      </c>
      <c r="H533" s="2" t="s">
        <v>353</v>
      </c>
      <c r="I533" s="2" t="s">
        <v>353</v>
      </c>
      <c r="J533" s="2"/>
      <c r="K533" s="2"/>
      <c r="L533" s="2"/>
      <c r="M533" s="2">
        <v>84.42</v>
      </c>
      <c r="N533" s="2"/>
      <c r="O533" s="2" t="s">
        <v>353</v>
      </c>
      <c r="P533" s="2"/>
      <c r="Q533" s="2"/>
      <c r="R533" s="2"/>
      <c r="S533" s="2">
        <v>84.42</v>
      </c>
      <c r="T533" s="2"/>
      <c r="U533" s="2" t="s">
        <v>353</v>
      </c>
      <c r="V533" s="2"/>
      <c r="W533" s="2"/>
      <c r="X533" s="2">
        <v>84.42</v>
      </c>
      <c r="Y533" s="2"/>
      <c r="Z533" s="2" t="s">
        <v>33</v>
      </c>
      <c r="AA533" s="2" t="s">
        <v>33</v>
      </c>
      <c r="AB533" s="2" t="s">
        <v>36</v>
      </c>
      <c r="AC533" t="str">
        <f>IF(A533="Kumulatif",IFERROR(VLOOKUP(C533,'[1]MASTER KONFIRMASI'!$C:$D,2,0),""),"")</f>
        <v/>
      </c>
      <c r="AD533" t="str">
        <f>IF(A533="Kumulatif",IFERROR(VLOOKUP(C533,'[1]MASTER KONFIRMASI'!$C:$E,3,0),""),"")</f>
        <v/>
      </c>
      <c r="AE533" t="str">
        <f t="shared" si="17"/>
        <v>SESUAI</v>
      </c>
      <c r="AF533" t="str">
        <f t="shared" si="18"/>
        <v>Kumulatif-1201-SESUAI</v>
      </c>
    </row>
    <row r="534" spans="1:32" x14ac:dyDescent="0.25">
      <c r="A534" t="s">
        <v>21</v>
      </c>
      <c r="B534" t="s">
        <v>22</v>
      </c>
      <c r="C534" t="s">
        <v>355</v>
      </c>
      <c r="D534" t="s">
        <v>356</v>
      </c>
      <c r="E534" t="s">
        <v>25</v>
      </c>
      <c r="F534" t="s">
        <v>26</v>
      </c>
      <c r="G534" t="s">
        <v>357</v>
      </c>
      <c r="H534" t="s">
        <v>353</v>
      </c>
      <c r="I534" t="s">
        <v>353</v>
      </c>
      <c r="J534" t="s">
        <v>29</v>
      </c>
      <c r="K534">
        <v>285641</v>
      </c>
      <c r="L534" t="s">
        <v>50</v>
      </c>
      <c r="M534">
        <v>171</v>
      </c>
      <c r="N534" t="s">
        <v>31</v>
      </c>
      <c r="O534" t="s">
        <v>353</v>
      </c>
      <c r="P534" t="s">
        <v>29</v>
      </c>
      <c r="Q534">
        <v>285641</v>
      </c>
      <c r="R534" t="s">
        <v>50</v>
      </c>
      <c r="S534">
        <v>171</v>
      </c>
      <c r="T534" t="s">
        <v>31</v>
      </c>
      <c r="AC534" t="str">
        <f>IF(A534="Kumulatif",IFERROR(VLOOKUP(C534,'[1]MASTER KONFIRMASI'!$C:$D,2,0),""),"")</f>
        <v/>
      </c>
      <c r="AD534" t="str">
        <f>IF(A534="Kumulatif",IFERROR(VLOOKUP(C534,'[1]MASTER KONFIRMASI'!$C:$E,3,0),""),"")</f>
        <v/>
      </c>
      <c r="AE534" t="str">
        <f t="shared" si="17"/>
        <v/>
      </c>
      <c r="AF534" t="str">
        <f t="shared" si="18"/>
        <v>Detail-1201-</v>
      </c>
    </row>
    <row r="535" spans="1:32" x14ac:dyDescent="0.25">
      <c r="A535" s="1" t="s">
        <v>32</v>
      </c>
      <c r="B535" s="1" t="s">
        <v>22</v>
      </c>
      <c r="C535" s="1" t="s">
        <v>355</v>
      </c>
      <c r="D535" s="1" t="s">
        <v>356</v>
      </c>
      <c r="E535" s="1" t="s">
        <v>25</v>
      </c>
      <c r="F535" s="1" t="s">
        <v>26</v>
      </c>
      <c r="G535" s="1" t="s">
        <v>357</v>
      </c>
      <c r="H535" s="1" t="s">
        <v>353</v>
      </c>
      <c r="I535" s="1" t="s">
        <v>353</v>
      </c>
      <c r="J535" s="1"/>
      <c r="K535" s="1"/>
      <c r="L535" s="1"/>
      <c r="M535" s="1">
        <v>171</v>
      </c>
      <c r="N535" s="1" t="s">
        <v>31</v>
      </c>
      <c r="O535" s="1" t="s">
        <v>353</v>
      </c>
      <c r="P535" s="1"/>
      <c r="Q535" s="1"/>
      <c r="R535" s="1"/>
      <c r="S535" s="1">
        <v>171</v>
      </c>
      <c r="T535" s="1" t="s">
        <v>31</v>
      </c>
      <c r="U535" s="1" t="s">
        <v>353</v>
      </c>
      <c r="V535" s="1"/>
      <c r="W535" s="1"/>
      <c r="X535" s="1">
        <v>171</v>
      </c>
      <c r="Y535" s="1" t="s">
        <v>31</v>
      </c>
      <c r="Z535" s="1" t="s">
        <v>33</v>
      </c>
      <c r="AA535" s="1" t="s">
        <v>33</v>
      </c>
      <c r="AB535" s="1" t="s">
        <v>34</v>
      </c>
      <c r="AC535" t="str">
        <f>IF(A535="Kumulatif",IFERROR(VLOOKUP(C535,'[1]MASTER KONFIRMASI'!$C:$D,2,0),""),"")</f>
        <v/>
      </c>
      <c r="AD535" t="str">
        <f>IF(A535="Kumulatif",IFERROR(VLOOKUP(C535,'[1]MASTER KONFIRMASI'!$C:$E,3,0),""),"")</f>
        <v/>
      </c>
      <c r="AE535" t="str">
        <f t="shared" si="17"/>
        <v/>
      </c>
      <c r="AF535" t="str">
        <f t="shared" si="18"/>
        <v>PER UoM-1201-QTY PER UoM SESUAI</v>
      </c>
    </row>
    <row r="536" spans="1:32" x14ac:dyDescent="0.25">
      <c r="A536" s="2" t="s">
        <v>35</v>
      </c>
      <c r="B536" s="2" t="s">
        <v>22</v>
      </c>
      <c r="C536" s="2" t="s">
        <v>355</v>
      </c>
      <c r="D536" s="2" t="s">
        <v>356</v>
      </c>
      <c r="E536" s="2" t="s">
        <v>25</v>
      </c>
      <c r="F536" s="2" t="s">
        <v>26</v>
      </c>
      <c r="G536" s="2" t="s">
        <v>357</v>
      </c>
      <c r="H536" s="2" t="s">
        <v>353</v>
      </c>
      <c r="I536" s="2" t="s">
        <v>353</v>
      </c>
      <c r="J536" s="2"/>
      <c r="K536" s="2"/>
      <c r="L536" s="2"/>
      <c r="M536" s="2">
        <v>171</v>
      </c>
      <c r="N536" s="2"/>
      <c r="O536" s="2" t="s">
        <v>353</v>
      </c>
      <c r="P536" s="2"/>
      <c r="Q536" s="2"/>
      <c r="R536" s="2"/>
      <c r="S536" s="2">
        <v>171</v>
      </c>
      <c r="T536" s="2"/>
      <c r="U536" s="2" t="s">
        <v>353</v>
      </c>
      <c r="V536" s="2"/>
      <c r="W536" s="2"/>
      <c r="X536" s="2">
        <v>171</v>
      </c>
      <c r="Y536" s="2"/>
      <c r="Z536" s="2" t="s">
        <v>33</v>
      </c>
      <c r="AA536" s="2" t="s">
        <v>33</v>
      </c>
      <c r="AB536" s="2" t="s">
        <v>36</v>
      </c>
      <c r="AC536" t="str">
        <f>IF(A536="Kumulatif",IFERROR(VLOOKUP(C536,'[1]MASTER KONFIRMASI'!$C:$D,2,0),""),"")</f>
        <v/>
      </c>
      <c r="AD536" t="str">
        <f>IF(A536="Kumulatif",IFERROR(VLOOKUP(C536,'[1]MASTER KONFIRMASI'!$C:$E,3,0),""),"")</f>
        <v/>
      </c>
      <c r="AE536" t="str">
        <f t="shared" si="17"/>
        <v>SESUAI</v>
      </c>
      <c r="AF536" t="str">
        <f t="shared" si="18"/>
        <v>Kumulatif-1201-SESUAI</v>
      </c>
    </row>
    <row r="537" spans="1:32" x14ac:dyDescent="0.25">
      <c r="A537" t="s">
        <v>21</v>
      </c>
      <c r="B537" t="s">
        <v>22</v>
      </c>
      <c r="C537" t="s">
        <v>358</v>
      </c>
      <c r="D537" t="s">
        <v>359</v>
      </c>
      <c r="E537" t="s">
        <v>25</v>
      </c>
      <c r="F537" t="s">
        <v>26</v>
      </c>
      <c r="G537" t="s">
        <v>360</v>
      </c>
      <c r="H537" t="s">
        <v>361</v>
      </c>
      <c r="I537" t="s">
        <v>361</v>
      </c>
      <c r="J537" t="s">
        <v>29</v>
      </c>
      <c r="K537">
        <v>285641</v>
      </c>
      <c r="L537" t="s">
        <v>50</v>
      </c>
      <c r="M537">
        <v>182</v>
      </c>
      <c r="N537" t="s">
        <v>31</v>
      </c>
      <c r="O537" t="s">
        <v>361</v>
      </c>
      <c r="P537" t="s">
        <v>29</v>
      </c>
      <c r="Q537">
        <v>285641</v>
      </c>
      <c r="R537" t="s">
        <v>50</v>
      </c>
      <c r="S537">
        <v>182</v>
      </c>
      <c r="T537" t="s">
        <v>31</v>
      </c>
      <c r="AC537" t="str">
        <f>IF(A537="Kumulatif",IFERROR(VLOOKUP(C537,'[1]MASTER KONFIRMASI'!$C:$D,2,0),""),"")</f>
        <v/>
      </c>
      <c r="AD537" t="str">
        <f>IF(A537="Kumulatif",IFERROR(VLOOKUP(C537,'[1]MASTER KONFIRMASI'!$C:$E,3,0),""),"")</f>
        <v/>
      </c>
      <c r="AE537" t="str">
        <f t="shared" si="17"/>
        <v/>
      </c>
      <c r="AF537" t="str">
        <f t="shared" si="18"/>
        <v>Detail-1201-</v>
      </c>
    </row>
    <row r="538" spans="1:32" x14ac:dyDescent="0.25">
      <c r="A538" s="1" t="s">
        <v>32</v>
      </c>
      <c r="B538" s="1" t="s">
        <v>22</v>
      </c>
      <c r="C538" s="1" t="s">
        <v>358</v>
      </c>
      <c r="D538" s="1" t="s">
        <v>359</v>
      </c>
      <c r="E538" s="1" t="s">
        <v>25</v>
      </c>
      <c r="F538" s="1" t="s">
        <v>26</v>
      </c>
      <c r="G538" s="1" t="s">
        <v>360</v>
      </c>
      <c r="H538" s="1" t="s">
        <v>361</v>
      </c>
      <c r="I538" s="1" t="s">
        <v>361</v>
      </c>
      <c r="J538" s="1"/>
      <c r="K538" s="1"/>
      <c r="L538" s="1"/>
      <c r="M538" s="1">
        <v>182</v>
      </c>
      <c r="N538" s="1" t="s">
        <v>31</v>
      </c>
      <c r="O538" s="1" t="s">
        <v>361</v>
      </c>
      <c r="P538" s="1"/>
      <c r="Q538" s="1"/>
      <c r="R538" s="1"/>
      <c r="S538" s="1">
        <v>182</v>
      </c>
      <c r="T538" s="1" t="s">
        <v>31</v>
      </c>
      <c r="U538" s="1" t="s">
        <v>361</v>
      </c>
      <c r="V538" s="1"/>
      <c r="W538" s="1"/>
      <c r="X538" s="1">
        <v>182</v>
      </c>
      <c r="Y538" s="1" t="s">
        <v>31</v>
      </c>
      <c r="Z538" s="1" t="s">
        <v>33</v>
      </c>
      <c r="AA538" s="1" t="s">
        <v>33</v>
      </c>
      <c r="AB538" s="1" t="s">
        <v>34</v>
      </c>
      <c r="AC538" t="str">
        <f>IF(A538="Kumulatif",IFERROR(VLOOKUP(C538,'[1]MASTER KONFIRMASI'!$C:$D,2,0),""),"")</f>
        <v/>
      </c>
      <c r="AD538" t="str">
        <f>IF(A538="Kumulatif",IFERROR(VLOOKUP(C538,'[1]MASTER KONFIRMASI'!$C:$E,3,0),""),"")</f>
        <v/>
      </c>
      <c r="AE538" t="str">
        <f t="shared" si="17"/>
        <v/>
      </c>
      <c r="AF538" t="str">
        <f t="shared" si="18"/>
        <v>PER UoM-1201-QTY PER UoM SESUAI</v>
      </c>
    </row>
    <row r="539" spans="1:32" x14ac:dyDescent="0.25">
      <c r="A539" s="2" t="s">
        <v>35</v>
      </c>
      <c r="B539" s="2" t="s">
        <v>22</v>
      </c>
      <c r="C539" s="2" t="s">
        <v>358</v>
      </c>
      <c r="D539" s="2" t="s">
        <v>359</v>
      </c>
      <c r="E539" s="2" t="s">
        <v>25</v>
      </c>
      <c r="F539" s="2" t="s">
        <v>26</v>
      </c>
      <c r="G539" s="2" t="s">
        <v>360</v>
      </c>
      <c r="H539" s="2" t="s">
        <v>361</v>
      </c>
      <c r="I539" s="2" t="s">
        <v>361</v>
      </c>
      <c r="J539" s="2"/>
      <c r="K539" s="2"/>
      <c r="L539" s="2"/>
      <c r="M539" s="2">
        <v>182</v>
      </c>
      <c r="N539" s="2"/>
      <c r="O539" s="2" t="s">
        <v>361</v>
      </c>
      <c r="P539" s="2"/>
      <c r="Q539" s="2"/>
      <c r="R539" s="2"/>
      <c r="S539" s="2">
        <v>182</v>
      </c>
      <c r="T539" s="2"/>
      <c r="U539" s="2" t="s">
        <v>361</v>
      </c>
      <c r="V539" s="2"/>
      <c r="W539" s="2"/>
      <c r="X539" s="2">
        <v>182</v>
      </c>
      <c r="Y539" s="2"/>
      <c r="Z539" s="2" t="s">
        <v>33</v>
      </c>
      <c r="AA539" s="2" t="s">
        <v>33</v>
      </c>
      <c r="AB539" s="2" t="s">
        <v>36</v>
      </c>
      <c r="AC539" t="str">
        <f>IF(A539="Kumulatif",IFERROR(VLOOKUP(C539,'[1]MASTER KONFIRMASI'!$C:$D,2,0),""),"")</f>
        <v/>
      </c>
      <c r="AD539" t="str">
        <f>IF(A539="Kumulatif",IFERROR(VLOOKUP(C539,'[1]MASTER KONFIRMASI'!$C:$E,3,0),""),"")</f>
        <v/>
      </c>
      <c r="AE539" t="str">
        <f t="shared" si="17"/>
        <v>SESUAI</v>
      </c>
      <c r="AF539" t="str">
        <f t="shared" si="18"/>
        <v>Kumulatif-1201-SESUAI</v>
      </c>
    </row>
    <row r="540" spans="1:32" x14ac:dyDescent="0.25">
      <c r="A540" t="s">
        <v>21</v>
      </c>
      <c r="B540" t="s">
        <v>22</v>
      </c>
      <c r="C540" t="s">
        <v>362</v>
      </c>
      <c r="D540" t="s">
        <v>363</v>
      </c>
      <c r="E540" t="s">
        <v>25</v>
      </c>
      <c r="F540" t="s">
        <v>26</v>
      </c>
      <c r="G540" t="s">
        <v>364</v>
      </c>
      <c r="H540" t="s">
        <v>365</v>
      </c>
      <c r="I540" t="s">
        <v>365</v>
      </c>
      <c r="J540" t="s">
        <v>29</v>
      </c>
      <c r="K540">
        <v>293018</v>
      </c>
      <c r="L540" t="s">
        <v>40</v>
      </c>
      <c r="M540">
        <v>75</v>
      </c>
      <c r="N540" t="s">
        <v>41</v>
      </c>
      <c r="O540" t="s">
        <v>365</v>
      </c>
      <c r="P540" t="s">
        <v>29</v>
      </c>
      <c r="Q540">
        <v>293018</v>
      </c>
      <c r="R540" t="s">
        <v>40</v>
      </c>
      <c r="S540">
        <v>75</v>
      </c>
      <c r="T540" t="s">
        <v>41</v>
      </c>
      <c r="AC540" t="str">
        <f>IF(A540="Kumulatif",IFERROR(VLOOKUP(C540,'[1]MASTER KONFIRMASI'!$C:$D,2,0),""),"")</f>
        <v/>
      </c>
      <c r="AD540" t="str">
        <f>IF(A540="Kumulatif",IFERROR(VLOOKUP(C540,'[1]MASTER KONFIRMASI'!$C:$E,3,0),""),"")</f>
        <v/>
      </c>
      <c r="AE540" t="str">
        <f t="shared" si="17"/>
        <v/>
      </c>
      <c r="AF540" t="str">
        <f t="shared" si="18"/>
        <v>Detail-1201-</v>
      </c>
    </row>
    <row r="541" spans="1:32" x14ac:dyDescent="0.25">
      <c r="A541" s="1" t="s">
        <v>32</v>
      </c>
      <c r="B541" s="1" t="s">
        <v>22</v>
      </c>
      <c r="C541" s="1" t="s">
        <v>362</v>
      </c>
      <c r="D541" s="1" t="s">
        <v>363</v>
      </c>
      <c r="E541" s="1" t="s">
        <v>25</v>
      </c>
      <c r="F541" s="1" t="s">
        <v>26</v>
      </c>
      <c r="G541" s="1" t="s">
        <v>364</v>
      </c>
      <c r="H541" s="1" t="s">
        <v>365</v>
      </c>
      <c r="I541" s="1" t="s">
        <v>365</v>
      </c>
      <c r="J541" s="1"/>
      <c r="K541" s="1"/>
      <c r="L541" s="1"/>
      <c r="M541" s="1">
        <v>75</v>
      </c>
      <c r="N541" s="1" t="s">
        <v>41</v>
      </c>
      <c r="O541" s="1" t="s">
        <v>365</v>
      </c>
      <c r="P541" s="1"/>
      <c r="Q541" s="1"/>
      <c r="R541" s="1"/>
      <c r="S541" s="1">
        <v>75</v>
      </c>
      <c r="T541" s="1" t="s">
        <v>41</v>
      </c>
      <c r="U541" s="1" t="s">
        <v>365</v>
      </c>
      <c r="V541" s="1"/>
      <c r="W541" s="1"/>
      <c r="X541" s="1">
        <v>75</v>
      </c>
      <c r="Y541" s="1" t="s">
        <v>41</v>
      </c>
      <c r="Z541" s="1" t="s">
        <v>33</v>
      </c>
      <c r="AA541" s="1" t="s">
        <v>33</v>
      </c>
      <c r="AB541" s="1" t="s">
        <v>34</v>
      </c>
      <c r="AC541" t="str">
        <f>IF(A541="Kumulatif",IFERROR(VLOOKUP(C541,'[1]MASTER KONFIRMASI'!$C:$D,2,0),""),"")</f>
        <v/>
      </c>
      <c r="AD541" t="str">
        <f>IF(A541="Kumulatif",IFERROR(VLOOKUP(C541,'[1]MASTER KONFIRMASI'!$C:$E,3,0),""),"")</f>
        <v/>
      </c>
      <c r="AE541" t="str">
        <f t="shared" si="17"/>
        <v/>
      </c>
      <c r="AF541" t="str">
        <f t="shared" si="18"/>
        <v>PER UoM-1201-QTY PER UoM SESUAI</v>
      </c>
    </row>
    <row r="542" spans="1:32" x14ac:dyDescent="0.25">
      <c r="A542" s="2" t="s">
        <v>35</v>
      </c>
      <c r="B542" s="2" t="s">
        <v>22</v>
      </c>
      <c r="C542" s="2" t="s">
        <v>362</v>
      </c>
      <c r="D542" s="2" t="s">
        <v>363</v>
      </c>
      <c r="E542" s="2" t="s">
        <v>25</v>
      </c>
      <c r="F542" s="2" t="s">
        <v>26</v>
      </c>
      <c r="G542" s="2" t="s">
        <v>364</v>
      </c>
      <c r="H542" s="2" t="s">
        <v>365</v>
      </c>
      <c r="I542" s="2" t="s">
        <v>365</v>
      </c>
      <c r="J542" s="2"/>
      <c r="K542" s="2"/>
      <c r="L542" s="2"/>
      <c r="M542" s="2">
        <v>75</v>
      </c>
      <c r="N542" s="2"/>
      <c r="O542" s="2" t="s">
        <v>365</v>
      </c>
      <c r="P542" s="2"/>
      <c r="Q542" s="2"/>
      <c r="R542" s="2"/>
      <c r="S542" s="2">
        <v>75</v>
      </c>
      <c r="T542" s="2"/>
      <c r="U542" s="2" t="s">
        <v>365</v>
      </c>
      <c r="V542" s="2"/>
      <c r="W542" s="2"/>
      <c r="X542" s="2">
        <v>75</v>
      </c>
      <c r="Y542" s="2"/>
      <c r="Z542" s="2" t="s">
        <v>33</v>
      </c>
      <c r="AA542" s="2" t="s">
        <v>33</v>
      </c>
      <c r="AB542" s="2" t="s">
        <v>36</v>
      </c>
      <c r="AC542" t="str">
        <f>IF(A542="Kumulatif",IFERROR(VLOOKUP(C542,'[1]MASTER KONFIRMASI'!$C:$D,2,0),""),"")</f>
        <v/>
      </c>
      <c r="AD542" t="str">
        <f>IF(A542="Kumulatif",IFERROR(VLOOKUP(C542,'[1]MASTER KONFIRMASI'!$C:$E,3,0),""),"")</f>
        <v/>
      </c>
      <c r="AE542" t="str">
        <f t="shared" si="17"/>
        <v>SESUAI</v>
      </c>
      <c r="AF542" t="str">
        <f t="shared" si="18"/>
        <v>Kumulatif-1201-SESUAI</v>
      </c>
    </row>
    <row r="543" spans="1:32" x14ac:dyDescent="0.25">
      <c r="A543" t="s">
        <v>21</v>
      </c>
      <c r="B543" t="s">
        <v>22</v>
      </c>
      <c r="C543" t="s">
        <v>366</v>
      </c>
      <c r="D543" t="s">
        <v>367</v>
      </c>
      <c r="E543" t="s">
        <v>25</v>
      </c>
      <c r="F543" t="s">
        <v>26</v>
      </c>
      <c r="G543" t="s">
        <v>368</v>
      </c>
      <c r="H543" t="s">
        <v>365</v>
      </c>
      <c r="I543" t="s">
        <v>365</v>
      </c>
      <c r="J543" t="s">
        <v>29</v>
      </c>
      <c r="K543">
        <v>286469</v>
      </c>
      <c r="L543" t="s">
        <v>30</v>
      </c>
      <c r="M543">
        <v>14</v>
      </c>
      <c r="N543" t="s">
        <v>31</v>
      </c>
      <c r="O543" t="s">
        <v>365</v>
      </c>
      <c r="P543" t="s">
        <v>29</v>
      </c>
      <c r="Q543">
        <v>286469</v>
      </c>
      <c r="R543" t="s">
        <v>30</v>
      </c>
      <c r="S543">
        <v>14</v>
      </c>
      <c r="T543" t="s">
        <v>31</v>
      </c>
      <c r="AC543" t="str">
        <f>IF(A543="Kumulatif",IFERROR(VLOOKUP(C543,'[1]MASTER KONFIRMASI'!$C:$D,2,0),""),"")</f>
        <v/>
      </c>
      <c r="AD543" t="str">
        <f>IF(A543="Kumulatif",IFERROR(VLOOKUP(C543,'[1]MASTER KONFIRMASI'!$C:$E,3,0),""),"")</f>
        <v/>
      </c>
      <c r="AE543" t="str">
        <f t="shared" si="17"/>
        <v/>
      </c>
      <c r="AF543" t="str">
        <f t="shared" si="18"/>
        <v>Detail-1201-</v>
      </c>
    </row>
    <row r="544" spans="1:32" x14ac:dyDescent="0.25">
      <c r="A544" s="1" t="s">
        <v>32</v>
      </c>
      <c r="B544" s="1" t="s">
        <v>22</v>
      </c>
      <c r="C544" s="1" t="s">
        <v>366</v>
      </c>
      <c r="D544" s="1" t="s">
        <v>367</v>
      </c>
      <c r="E544" s="1" t="s">
        <v>25</v>
      </c>
      <c r="F544" s="1" t="s">
        <v>26</v>
      </c>
      <c r="G544" s="1" t="s">
        <v>368</v>
      </c>
      <c r="H544" s="1" t="s">
        <v>365</v>
      </c>
      <c r="I544" s="1" t="s">
        <v>365</v>
      </c>
      <c r="J544" s="1"/>
      <c r="K544" s="1"/>
      <c r="L544" s="1"/>
      <c r="M544" s="1">
        <v>14</v>
      </c>
      <c r="N544" s="1" t="s">
        <v>31</v>
      </c>
      <c r="O544" s="1" t="s">
        <v>365</v>
      </c>
      <c r="P544" s="1"/>
      <c r="Q544" s="1"/>
      <c r="R544" s="1"/>
      <c r="S544" s="1">
        <v>14</v>
      </c>
      <c r="T544" s="1" t="s">
        <v>31</v>
      </c>
      <c r="U544" s="1" t="s">
        <v>365</v>
      </c>
      <c r="V544" s="1"/>
      <c r="W544" s="1"/>
      <c r="X544" s="1">
        <v>14</v>
      </c>
      <c r="Y544" s="1" t="s">
        <v>31</v>
      </c>
      <c r="Z544" s="1" t="s">
        <v>33</v>
      </c>
      <c r="AA544" s="1" t="s">
        <v>33</v>
      </c>
      <c r="AB544" s="1" t="s">
        <v>34</v>
      </c>
      <c r="AC544" t="str">
        <f>IF(A544="Kumulatif",IFERROR(VLOOKUP(C544,'[1]MASTER KONFIRMASI'!$C:$D,2,0),""),"")</f>
        <v/>
      </c>
      <c r="AD544" t="str">
        <f>IF(A544="Kumulatif",IFERROR(VLOOKUP(C544,'[1]MASTER KONFIRMASI'!$C:$E,3,0),""),"")</f>
        <v/>
      </c>
      <c r="AE544" t="str">
        <f t="shared" si="17"/>
        <v/>
      </c>
      <c r="AF544" t="str">
        <f t="shared" si="18"/>
        <v>PER UoM-1201-QTY PER UoM SESUAI</v>
      </c>
    </row>
    <row r="545" spans="1:32" x14ac:dyDescent="0.25">
      <c r="A545" s="2" t="s">
        <v>35</v>
      </c>
      <c r="B545" s="2" t="s">
        <v>22</v>
      </c>
      <c r="C545" s="2" t="s">
        <v>366</v>
      </c>
      <c r="D545" s="2" t="s">
        <v>367</v>
      </c>
      <c r="E545" s="2" t="s">
        <v>25</v>
      </c>
      <c r="F545" s="2" t="s">
        <v>26</v>
      </c>
      <c r="G545" s="2" t="s">
        <v>368</v>
      </c>
      <c r="H545" s="2" t="s">
        <v>365</v>
      </c>
      <c r="I545" s="2" t="s">
        <v>365</v>
      </c>
      <c r="J545" s="2"/>
      <c r="K545" s="2"/>
      <c r="L545" s="2"/>
      <c r="M545" s="2">
        <v>14</v>
      </c>
      <c r="N545" s="2"/>
      <c r="O545" s="2" t="s">
        <v>365</v>
      </c>
      <c r="P545" s="2"/>
      <c r="Q545" s="2"/>
      <c r="R545" s="2"/>
      <c r="S545" s="2">
        <v>14</v>
      </c>
      <c r="T545" s="2"/>
      <c r="U545" s="2" t="s">
        <v>365</v>
      </c>
      <c r="V545" s="2"/>
      <c r="W545" s="2"/>
      <c r="X545" s="2">
        <v>14</v>
      </c>
      <c r="Y545" s="2"/>
      <c r="Z545" s="2" t="s">
        <v>33</v>
      </c>
      <c r="AA545" s="2" t="s">
        <v>33</v>
      </c>
      <c r="AB545" s="2" t="s">
        <v>36</v>
      </c>
      <c r="AC545" t="str">
        <f>IF(A545="Kumulatif",IFERROR(VLOOKUP(C545,'[1]MASTER KONFIRMASI'!$C:$D,2,0),""),"")</f>
        <v/>
      </c>
      <c r="AD545" t="str">
        <f>IF(A545="Kumulatif",IFERROR(VLOOKUP(C545,'[1]MASTER KONFIRMASI'!$C:$E,3,0),""),"")</f>
        <v/>
      </c>
      <c r="AE545" t="str">
        <f t="shared" si="17"/>
        <v>SESUAI</v>
      </c>
      <c r="AF545" t="str">
        <f t="shared" si="18"/>
        <v>Kumulatif-1201-SESUAI</v>
      </c>
    </row>
    <row r="546" spans="1:32" x14ac:dyDescent="0.25">
      <c r="A546" t="s">
        <v>21</v>
      </c>
      <c r="B546" t="s">
        <v>22</v>
      </c>
      <c r="C546" t="s">
        <v>369</v>
      </c>
      <c r="D546" t="s">
        <v>370</v>
      </c>
      <c r="E546" t="s">
        <v>25</v>
      </c>
      <c r="F546" t="s">
        <v>26</v>
      </c>
      <c r="G546" t="s">
        <v>371</v>
      </c>
      <c r="H546" t="s">
        <v>372</v>
      </c>
      <c r="I546" t="s">
        <v>372</v>
      </c>
      <c r="J546" t="s">
        <v>29</v>
      </c>
      <c r="K546">
        <v>293018</v>
      </c>
      <c r="L546" t="s">
        <v>40</v>
      </c>
      <c r="M546">
        <v>203</v>
      </c>
      <c r="N546" t="s">
        <v>41</v>
      </c>
      <c r="O546" t="s">
        <v>372</v>
      </c>
      <c r="P546" t="s">
        <v>29</v>
      </c>
      <c r="Q546">
        <v>293018</v>
      </c>
      <c r="R546" t="s">
        <v>40</v>
      </c>
      <c r="S546">
        <v>203</v>
      </c>
      <c r="T546" t="s">
        <v>41</v>
      </c>
      <c r="AC546" t="str">
        <f>IF(A546="Kumulatif",IFERROR(VLOOKUP(C546,'[1]MASTER KONFIRMASI'!$C:$D,2,0),""),"")</f>
        <v/>
      </c>
      <c r="AD546" t="str">
        <f>IF(A546="Kumulatif",IFERROR(VLOOKUP(C546,'[1]MASTER KONFIRMASI'!$C:$E,3,0),""),"")</f>
        <v/>
      </c>
      <c r="AE546" t="str">
        <f t="shared" si="17"/>
        <v/>
      </c>
      <c r="AF546" t="str">
        <f t="shared" si="18"/>
        <v>Detail-1201-</v>
      </c>
    </row>
    <row r="547" spans="1:32" x14ac:dyDescent="0.25">
      <c r="A547" s="1" t="s">
        <v>32</v>
      </c>
      <c r="B547" s="1" t="s">
        <v>22</v>
      </c>
      <c r="C547" s="1" t="s">
        <v>369</v>
      </c>
      <c r="D547" s="1" t="s">
        <v>370</v>
      </c>
      <c r="E547" s="1" t="s">
        <v>25</v>
      </c>
      <c r="F547" s="1" t="s">
        <v>26</v>
      </c>
      <c r="G547" s="1" t="s">
        <v>371</v>
      </c>
      <c r="H547" s="1" t="s">
        <v>372</v>
      </c>
      <c r="I547" s="1" t="s">
        <v>372</v>
      </c>
      <c r="J547" s="1"/>
      <c r="K547" s="1"/>
      <c r="L547" s="1"/>
      <c r="M547" s="1">
        <v>203</v>
      </c>
      <c r="N547" s="1" t="s">
        <v>41</v>
      </c>
      <c r="O547" s="1" t="s">
        <v>372</v>
      </c>
      <c r="P547" s="1"/>
      <c r="Q547" s="1"/>
      <c r="R547" s="1"/>
      <c r="S547" s="1">
        <v>203</v>
      </c>
      <c r="T547" s="1" t="s">
        <v>41</v>
      </c>
      <c r="U547" s="1" t="s">
        <v>372</v>
      </c>
      <c r="V547" s="1"/>
      <c r="W547" s="1"/>
      <c r="X547" s="1">
        <v>203</v>
      </c>
      <c r="Y547" s="1" t="s">
        <v>41</v>
      </c>
      <c r="Z547" s="1" t="s">
        <v>33</v>
      </c>
      <c r="AA547" s="1" t="s">
        <v>33</v>
      </c>
      <c r="AB547" s="1" t="s">
        <v>34</v>
      </c>
      <c r="AC547" t="str">
        <f>IF(A547="Kumulatif",IFERROR(VLOOKUP(C547,'[1]MASTER KONFIRMASI'!$C:$D,2,0),""),"")</f>
        <v/>
      </c>
      <c r="AD547" t="str">
        <f>IF(A547="Kumulatif",IFERROR(VLOOKUP(C547,'[1]MASTER KONFIRMASI'!$C:$E,3,0),""),"")</f>
        <v/>
      </c>
      <c r="AE547" t="str">
        <f t="shared" si="17"/>
        <v/>
      </c>
      <c r="AF547" t="str">
        <f t="shared" si="18"/>
        <v>PER UoM-1201-QTY PER UoM SESUAI</v>
      </c>
    </row>
    <row r="548" spans="1:32" x14ac:dyDescent="0.25">
      <c r="A548" s="2" t="s">
        <v>35</v>
      </c>
      <c r="B548" s="2" t="s">
        <v>22</v>
      </c>
      <c r="C548" s="2" t="s">
        <v>369</v>
      </c>
      <c r="D548" s="2" t="s">
        <v>370</v>
      </c>
      <c r="E548" s="2" t="s">
        <v>25</v>
      </c>
      <c r="F548" s="2" t="s">
        <v>26</v>
      </c>
      <c r="G548" s="2" t="s">
        <v>371</v>
      </c>
      <c r="H548" s="2" t="s">
        <v>372</v>
      </c>
      <c r="I548" s="2" t="s">
        <v>372</v>
      </c>
      <c r="J548" s="2"/>
      <c r="K548" s="2"/>
      <c r="L548" s="2"/>
      <c r="M548" s="2">
        <v>203</v>
      </c>
      <c r="N548" s="2"/>
      <c r="O548" s="2" t="s">
        <v>372</v>
      </c>
      <c r="P548" s="2"/>
      <c r="Q548" s="2"/>
      <c r="R548" s="2"/>
      <c r="S548" s="2">
        <v>203</v>
      </c>
      <c r="T548" s="2"/>
      <c r="U548" s="2" t="s">
        <v>372</v>
      </c>
      <c r="V548" s="2"/>
      <c r="W548" s="2"/>
      <c r="X548" s="2">
        <v>203</v>
      </c>
      <c r="Y548" s="2"/>
      <c r="Z548" s="2" t="s">
        <v>33</v>
      </c>
      <c r="AA548" s="2" t="s">
        <v>33</v>
      </c>
      <c r="AB548" s="2" t="s">
        <v>36</v>
      </c>
      <c r="AC548" t="str">
        <f>IF(A548="Kumulatif",IFERROR(VLOOKUP(C548,'[1]MASTER KONFIRMASI'!$C:$D,2,0),""),"")</f>
        <v/>
      </c>
      <c r="AD548" t="str">
        <f>IF(A548="Kumulatif",IFERROR(VLOOKUP(C548,'[1]MASTER KONFIRMASI'!$C:$E,3,0),""),"")</f>
        <v/>
      </c>
      <c r="AE548" t="str">
        <f t="shared" si="17"/>
        <v>SESUAI</v>
      </c>
      <c r="AF548" t="str">
        <f t="shared" si="18"/>
        <v>Kumulatif-1201-SESUAI</v>
      </c>
    </row>
    <row r="549" spans="1:32" x14ac:dyDescent="0.25">
      <c r="A549" t="s">
        <v>21</v>
      </c>
      <c r="B549" t="s">
        <v>22</v>
      </c>
      <c r="C549" t="s">
        <v>373</v>
      </c>
      <c r="D549" t="s">
        <v>374</v>
      </c>
      <c r="E549" t="s">
        <v>25</v>
      </c>
      <c r="F549" t="s">
        <v>26</v>
      </c>
      <c r="G549" t="s">
        <v>375</v>
      </c>
      <c r="H549" t="s">
        <v>376</v>
      </c>
      <c r="I549" t="s">
        <v>376</v>
      </c>
      <c r="J549" t="s">
        <v>29</v>
      </c>
      <c r="K549">
        <v>293018</v>
      </c>
      <c r="L549" t="s">
        <v>40</v>
      </c>
      <c r="M549">
        <v>37</v>
      </c>
      <c r="N549" t="s">
        <v>41</v>
      </c>
      <c r="O549" t="s">
        <v>376</v>
      </c>
      <c r="P549" t="s">
        <v>29</v>
      </c>
      <c r="Q549">
        <v>293018</v>
      </c>
      <c r="R549" t="s">
        <v>40</v>
      </c>
      <c r="S549">
        <v>37</v>
      </c>
      <c r="T549" t="s">
        <v>41</v>
      </c>
      <c r="AC549" t="str">
        <f>IF(A549="Kumulatif",IFERROR(VLOOKUP(C549,'[1]MASTER KONFIRMASI'!$C:$D,2,0),""),"")</f>
        <v/>
      </c>
      <c r="AD549" t="str">
        <f>IF(A549="Kumulatif",IFERROR(VLOOKUP(C549,'[1]MASTER KONFIRMASI'!$C:$E,3,0),""),"")</f>
        <v/>
      </c>
      <c r="AE549" t="str">
        <f t="shared" si="17"/>
        <v/>
      </c>
      <c r="AF549" t="str">
        <f t="shared" si="18"/>
        <v>Detail-1201-</v>
      </c>
    </row>
    <row r="550" spans="1:32" x14ac:dyDescent="0.25">
      <c r="A550" s="1" t="s">
        <v>32</v>
      </c>
      <c r="B550" s="1" t="s">
        <v>22</v>
      </c>
      <c r="C550" s="1" t="s">
        <v>373</v>
      </c>
      <c r="D550" s="1" t="s">
        <v>374</v>
      </c>
      <c r="E550" s="1" t="s">
        <v>25</v>
      </c>
      <c r="F550" s="1" t="s">
        <v>26</v>
      </c>
      <c r="G550" s="1" t="s">
        <v>375</v>
      </c>
      <c r="H550" s="1" t="s">
        <v>376</v>
      </c>
      <c r="I550" s="1" t="s">
        <v>376</v>
      </c>
      <c r="J550" s="1"/>
      <c r="K550" s="1"/>
      <c r="L550" s="1"/>
      <c r="M550" s="1">
        <v>37</v>
      </c>
      <c r="N550" s="1" t="s">
        <v>41</v>
      </c>
      <c r="O550" s="1" t="s">
        <v>376</v>
      </c>
      <c r="P550" s="1"/>
      <c r="Q550" s="1"/>
      <c r="R550" s="1"/>
      <c r="S550" s="1">
        <v>37</v>
      </c>
      <c r="T550" s="1" t="s">
        <v>41</v>
      </c>
      <c r="U550" s="1" t="s">
        <v>376</v>
      </c>
      <c r="V550" s="1"/>
      <c r="W550" s="1"/>
      <c r="X550" s="1">
        <v>37</v>
      </c>
      <c r="Y550" s="1" t="s">
        <v>41</v>
      </c>
      <c r="Z550" s="1" t="s">
        <v>33</v>
      </c>
      <c r="AA550" s="1" t="s">
        <v>33</v>
      </c>
      <c r="AB550" s="1" t="s">
        <v>34</v>
      </c>
      <c r="AC550" t="str">
        <f>IF(A550="Kumulatif",IFERROR(VLOOKUP(C550,'[1]MASTER KONFIRMASI'!$C:$D,2,0),""),"")</f>
        <v/>
      </c>
      <c r="AD550" t="str">
        <f>IF(A550="Kumulatif",IFERROR(VLOOKUP(C550,'[1]MASTER KONFIRMASI'!$C:$E,3,0),""),"")</f>
        <v/>
      </c>
      <c r="AE550" t="str">
        <f t="shared" si="17"/>
        <v/>
      </c>
      <c r="AF550" t="str">
        <f t="shared" si="18"/>
        <v>PER UoM-1201-QTY PER UoM SESUAI</v>
      </c>
    </row>
    <row r="551" spans="1:32" x14ac:dyDescent="0.25">
      <c r="A551" s="2" t="s">
        <v>35</v>
      </c>
      <c r="B551" s="2" t="s">
        <v>22</v>
      </c>
      <c r="C551" s="2" t="s">
        <v>373</v>
      </c>
      <c r="D551" s="2" t="s">
        <v>374</v>
      </c>
      <c r="E551" s="2" t="s">
        <v>25</v>
      </c>
      <c r="F551" s="2" t="s">
        <v>26</v>
      </c>
      <c r="G551" s="2" t="s">
        <v>375</v>
      </c>
      <c r="H551" s="2" t="s">
        <v>376</v>
      </c>
      <c r="I551" s="2" t="s">
        <v>376</v>
      </c>
      <c r="J551" s="2"/>
      <c r="K551" s="2"/>
      <c r="L551" s="2"/>
      <c r="M551" s="2">
        <v>37</v>
      </c>
      <c r="N551" s="2"/>
      <c r="O551" s="2" t="s">
        <v>376</v>
      </c>
      <c r="P551" s="2"/>
      <c r="Q551" s="2"/>
      <c r="R551" s="2"/>
      <c r="S551" s="2">
        <v>37</v>
      </c>
      <c r="T551" s="2"/>
      <c r="U551" s="2" t="s">
        <v>376</v>
      </c>
      <c r="V551" s="2"/>
      <c r="W551" s="2"/>
      <c r="X551" s="2">
        <v>37</v>
      </c>
      <c r="Y551" s="2"/>
      <c r="Z551" s="2" t="s">
        <v>33</v>
      </c>
      <c r="AA551" s="2" t="s">
        <v>33</v>
      </c>
      <c r="AB551" s="2" t="s">
        <v>36</v>
      </c>
      <c r="AC551" t="str">
        <f>IF(A551="Kumulatif",IFERROR(VLOOKUP(C551,'[1]MASTER KONFIRMASI'!$C:$D,2,0),""),"")</f>
        <v/>
      </c>
      <c r="AD551" t="str">
        <f>IF(A551="Kumulatif",IFERROR(VLOOKUP(C551,'[1]MASTER KONFIRMASI'!$C:$E,3,0),""),"")</f>
        <v/>
      </c>
      <c r="AE551" t="str">
        <f t="shared" si="17"/>
        <v>SESUAI</v>
      </c>
      <c r="AF551" t="str">
        <f t="shared" si="18"/>
        <v>Kumulatif-1201-SESUAI</v>
      </c>
    </row>
    <row r="552" spans="1:32" x14ac:dyDescent="0.25">
      <c r="A552" t="s">
        <v>21</v>
      </c>
      <c r="B552" t="s">
        <v>22</v>
      </c>
      <c r="C552" t="s">
        <v>377</v>
      </c>
      <c r="D552" t="s">
        <v>378</v>
      </c>
      <c r="E552" t="s">
        <v>25</v>
      </c>
      <c r="F552" t="s">
        <v>26</v>
      </c>
      <c r="G552" t="s">
        <v>379</v>
      </c>
      <c r="H552" t="s">
        <v>380</v>
      </c>
      <c r="I552" t="s">
        <v>380</v>
      </c>
      <c r="J552" t="s">
        <v>171</v>
      </c>
      <c r="K552">
        <v>263224</v>
      </c>
      <c r="L552" t="s">
        <v>354</v>
      </c>
      <c r="M552">
        <v>11.38</v>
      </c>
      <c r="N552" t="s">
        <v>181</v>
      </c>
      <c r="O552" t="s">
        <v>380</v>
      </c>
      <c r="P552" t="s">
        <v>171</v>
      </c>
      <c r="Q552">
        <v>284872</v>
      </c>
      <c r="R552" t="s">
        <v>324</v>
      </c>
      <c r="S552">
        <v>1.5</v>
      </c>
      <c r="T552" t="s">
        <v>181</v>
      </c>
      <c r="AC552" t="str">
        <f>IF(A552="Kumulatif",IFERROR(VLOOKUP(C552,'[1]MASTER KONFIRMASI'!$C:$D,2,0),""),"")</f>
        <v/>
      </c>
      <c r="AD552" t="str">
        <f>IF(A552="Kumulatif",IFERROR(VLOOKUP(C552,'[1]MASTER KONFIRMASI'!$C:$E,3,0),""),"")</f>
        <v/>
      </c>
      <c r="AE552" t="str">
        <f t="shared" si="17"/>
        <v/>
      </c>
      <c r="AF552" t="str">
        <f t="shared" si="18"/>
        <v>Detail-1201-</v>
      </c>
    </row>
    <row r="553" spans="1:32" x14ac:dyDescent="0.25">
      <c r="A553" t="s">
        <v>21</v>
      </c>
      <c r="B553" t="s">
        <v>22</v>
      </c>
      <c r="C553" t="s">
        <v>377</v>
      </c>
      <c r="D553" t="s">
        <v>378</v>
      </c>
      <c r="E553" t="s">
        <v>25</v>
      </c>
      <c r="F553" t="s">
        <v>26</v>
      </c>
      <c r="G553" t="s">
        <v>379</v>
      </c>
      <c r="H553" t="s">
        <v>380</v>
      </c>
      <c r="I553" t="s">
        <v>380</v>
      </c>
      <c r="J553" t="s">
        <v>171</v>
      </c>
      <c r="K553">
        <v>267794</v>
      </c>
      <c r="L553" t="s">
        <v>324</v>
      </c>
      <c r="M553">
        <v>5.4</v>
      </c>
      <c r="N553" t="s">
        <v>181</v>
      </c>
      <c r="O553" t="s">
        <v>380</v>
      </c>
      <c r="P553" t="s">
        <v>171</v>
      </c>
      <c r="Q553">
        <v>263224</v>
      </c>
      <c r="R553" t="s">
        <v>354</v>
      </c>
      <c r="S553">
        <v>11.38</v>
      </c>
      <c r="T553" t="s">
        <v>181</v>
      </c>
      <c r="AC553" t="str">
        <f>IF(A553="Kumulatif",IFERROR(VLOOKUP(C553,'[1]MASTER KONFIRMASI'!$C:$D,2,0),""),"")</f>
        <v/>
      </c>
      <c r="AD553" t="str">
        <f>IF(A553="Kumulatif",IFERROR(VLOOKUP(C553,'[1]MASTER KONFIRMASI'!$C:$E,3,0),""),"")</f>
        <v/>
      </c>
      <c r="AE553" t="str">
        <f t="shared" si="17"/>
        <v/>
      </c>
      <c r="AF553" t="str">
        <f t="shared" si="18"/>
        <v>Detail-1201-</v>
      </c>
    </row>
    <row r="554" spans="1:32" x14ac:dyDescent="0.25">
      <c r="A554" t="s">
        <v>21</v>
      </c>
      <c r="B554" t="s">
        <v>22</v>
      </c>
      <c r="C554" t="s">
        <v>377</v>
      </c>
      <c r="D554" t="s">
        <v>378</v>
      </c>
      <c r="E554" t="s">
        <v>25</v>
      </c>
      <c r="F554" t="s">
        <v>26</v>
      </c>
      <c r="G554" t="s">
        <v>379</v>
      </c>
      <c r="H554" t="s">
        <v>380</v>
      </c>
      <c r="I554" t="s">
        <v>380</v>
      </c>
      <c r="J554" t="s">
        <v>171</v>
      </c>
      <c r="K554">
        <v>265071</v>
      </c>
      <c r="L554" t="s">
        <v>59</v>
      </c>
      <c r="M554">
        <v>1.6</v>
      </c>
      <c r="N554" t="s">
        <v>181</v>
      </c>
      <c r="O554" t="s">
        <v>380</v>
      </c>
      <c r="P554" t="s">
        <v>171</v>
      </c>
      <c r="Q554">
        <v>267794</v>
      </c>
      <c r="R554" t="s">
        <v>324</v>
      </c>
      <c r="S554">
        <v>5.4</v>
      </c>
      <c r="T554" t="s">
        <v>181</v>
      </c>
      <c r="AC554" t="str">
        <f>IF(A554="Kumulatif",IFERROR(VLOOKUP(C554,'[1]MASTER KONFIRMASI'!$C:$D,2,0),""),"")</f>
        <v/>
      </c>
      <c r="AD554" t="str">
        <f>IF(A554="Kumulatif",IFERROR(VLOOKUP(C554,'[1]MASTER KONFIRMASI'!$C:$E,3,0),""),"")</f>
        <v/>
      </c>
      <c r="AE554" t="str">
        <f t="shared" si="17"/>
        <v/>
      </c>
      <c r="AF554" t="str">
        <f t="shared" si="18"/>
        <v>Detail-1201-</v>
      </c>
    </row>
    <row r="555" spans="1:32" x14ac:dyDescent="0.25">
      <c r="A555" t="s">
        <v>21</v>
      </c>
      <c r="B555" t="s">
        <v>22</v>
      </c>
      <c r="C555" t="s">
        <v>377</v>
      </c>
      <c r="D555" t="s">
        <v>378</v>
      </c>
      <c r="E555" t="s">
        <v>25</v>
      </c>
      <c r="F555" t="s">
        <v>26</v>
      </c>
      <c r="G555" t="s">
        <v>379</v>
      </c>
      <c r="H555" t="s">
        <v>380</v>
      </c>
      <c r="I555" t="s">
        <v>380</v>
      </c>
      <c r="J555" t="s">
        <v>171</v>
      </c>
      <c r="K555">
        <v>265046</v>
      </c>
      <c r="L555" t="s">
        <v>59</v>
      </c>
      <c r="M555">
        <v>54.5</v>
      </c>
      <c r="N555" t="s">
        <v>181</v>
      </c>
      <c r="O555" t="s">
        <v>380</v>
      </c>
      <c r="P555" t="s">
        <v>171</v>
      </c>
      <c r="Q555">
        <v>265071</v>
      </c>
      <c r="R555" t="s">
        <v>59</v>
      </c>
      <c r="S555">
        <v>1.6</v>
      </c>
      <c r="T555" t="s">
        <v>181</v>
      </c>
      <c r="AC555" t="str">
        <f>IF(A555="Kumulatif",IFERROR(VLOOKUP(C555,'[1]MASTER KONFIRMASI'!$C:$D,2,0),""),"")</f>
        <v/>
      </c>
      <c r="AD555" t="str">
        <f>IF(A555="Kumulatif",IFERROR(VLOOKUP(C555,'[1]MASTER KONFIRMASI'!$C:$E,3,0),""),"")</f>
        <v/>
      </c>
      <c r="AE555" t="str">
        <f t="shared" si="17"/>
        <v/>
      </c>
      <c r="AF555" t="str">
        <f t="shared" si="18"/>
        <v>Detail-1201-</v>
      </c>
    </row>
    <row r="556" spans="1:32" x14ac:dyDescent="0.25">
      <c r="A556" t="s">
        <v>21</v>
      </c>
      <c r="B556" t="s">
        <v>22</v>
      </c>
      <c r="C556" t="s">
        <v>377</v>
      </c>
      <c r="D556" t="s">
        <v>378</v>
      </c>
      <c r="E556" t="s">
        <v>25</v>
      </c>
      <c r="F556" t="s">
        <v>26</v>
      </c>
      <c r="G556" t="s">
        <v>379</v>
      </c>
      <c r="H556" t="s">
        <v>380</v>
      </c>
      <c r="I556" t="s">
        <v>380</v>
      </c>
      <c r="J556" t="s">
        <v>171</v>
      </c>
      <c r="K556">
        <v>263215</v>
      </c>
      <c r="L556" t="s">
        <v>59</v>
      </c>
      <c r="M556">
        <v>40</v>
      </c>
      <c r="N556" t="s">
        <v>181</v>
      </c>
      <c r="O556" t="s">
        <v>380</v>
      </c>
      <c r="P556" t="s">
        <v>171</v>
      </c>
      <c r="Q556">
        <v>265046</v>
      </c>
      <c r="R556" t="s">
        <v>59</v>
      </c>
      <c r="S556">
        <v>54.5</v>
      </c>
      <c r="T556" t="s">
        <v>181</v>
      </c>
      <c r="AC556" t="str">
        <f>IF(A556="Kumulatif",IFERROR(VLOOKUP(C556,'[1]MASTER KONFIRMASI'!$C:$D,2,0),""),"")</f>
        <v/>
      </c>
      <c r="AD556" t="str">
        <f>IF(A556="Kumulatif",IFERROR(VLOOKUP(C556,'[1]MASTER KONFIRMASI'!$C:$E,3,0),""),"")</f>
        <v/>
      </c>
      <c r="AE556" t="str">
        <f t="shared" si="17"/>
        <v/>
      </c>
      <c r="AF556" t="str">
        <f t="shared" si="18"/>
        <v>Detail-1201-</v>
      </c>
    </row>
    <row r="557" spans="1:32" x14ac:dyDescent="0.25">
      <c r="A557" t="s">
        <v>21</v>
      </c>
      <c r="B557" t="s">
        <v>22</v>
      </c>
      <c r="C557" t="s">
        <v>377</v>
      </c>
      <c r="D557" t="s">
        <v>378</v>
      </c>
      <c r="E557" t="s">
        <v>25</v>
      </c>
      <c r="F557" t="s">
        <v>26</v>
      </c>
      <c r="G557" t="s">
        <v>379</v>
      </c>
      <c r="H557" t="s">
        <v>380</v>
      </c>
      <c r="I557" t="s">
        <v>380</v>
      </c>
      <c r="J557" t="s">
        <v>171</v>
      </c>
      <c r="K557">
        <v>262871</v>
      </c>
      <c r="L557" t="s">
        <v>354</v>
      </c>
      <c r="M557">
        <v>42.5</v>
      </c>
      <c r="N557" t="s">
        <v>181</v>
      </c>
      <c r="O557" t="s">
        <v>380</v>
      </c>
      <c r="P557" t="s">
        <v>171</v>
      </c>
      <c r="Q557">
        <v>263215</v>
      </c>
      <c r="R557" t="s">
        <v>59</v>
      </c>
      <c r="S557">
        <v>40</v>
      </c>
      <c r="T557" t="s">
        <v>181</v>
      </c>
      <c r="AC557" t="str">
        <f>IF(A557="Kumulatif",IFERROR(VLOOKUP(C557,'[1]MASTER KONFIRMASI'!$C:$D,2,0),""),"")</f>
        <v/>
      </c>
      <c r="AD557" t="str">
        <f>IF(A557="Kumulatif",IFERROR(VLOOKUP(C557,'[1]MASTER KONFIRMASI'!$C:$E,3,0),""),"")</f>
        <v/>
      </c>
      <c r="AE557" t="str">
        <f t="shared" si="17"/>
        <v/>
      </c>
      <c r="AF557" t="str">
        <f t="shared" si="18"/>
        <v>Detail-1201-</v>
      </c>
    </row>
    <row r="558" spans="1:32" x14ac:dyDescent="0.25">
      <c r="A558" t="s">
        <v>21</v>
      </c>
      <c r="B558" t="s">
        <v>22</v>
      </c>
      <c r="C558" t="s">
        <v>377</v>
      </c>
      <c r="D558" t="s">
        <v>378</v>
      </c>
      <c r="E558" t="s">
        <v>25</v>
      </c>
      <c r="F558" t="s">
        <v>26</v>
      </c>
      <c r="G558" t="s">
        <v>379</v>
      </c>
      <c r="H558" t="s">
        <v>380</v>
      </c>
      <c r="I558" t="s">
        <v>380</v>
      </c>
      <c r="J558" t="s">
        <v>171</v>
      </c>
      <c r="K558">
        <v>263224</v>
      </c>
      <c r="L558" t="s">
        <v>354</v>
      </c>
      <c r="M558">
        <v>10.62</v>
      </c>
      <c r="N558" t="s">
        <v>181</v>
      </c>
      <c r="O558" t="s">
        <v>380</v>
      </c>
      <c r="P558" t="s">
        <v>171</v>
      </c>
      <c r="Q558">
        <v>262871</v>
      </c>
      <c r="R558" t="s">
        <v>354</v>
      </c>
      <c r="S558">
        <v>42.5</v>
      </c>
      <c r="T558" t="s">
        <v>181</v>
      </c>
      <c r="AC558" t="str">
        <f>IF(A558="Kumulatif",IFERROR(VLOOKUP(C558,'[1]MASTER KONFIRMASI'!$C:$D,2,0),""),"")</f>
        <v/>
      </c>
      <c r="AD558" t="str">
        <f>IF(A558="Kumulatif",IFERROR(VLOOKUP(C558,'[1]MASTER KONFIRMASI'!$C:$E,3,0),""),"")</f>
        <v/>
      </c>
      <c r="AE558" t="str">
        <f t="shared" si="17"/>
        <v/>
      </c>
      <c r="AF558" t="str">
        <f t="shared" si="18"/>
        <v>Detail-1201-</v>
      </c>
    </row>
    <row r="559" spans="1:32" x14ac:dyDescent="0.25">
      <c r="A559" t="s">
        <v>21</v>
      </c>
      <c r="B559" t="s">
        <v>22</v>
      </c>
      <c r="C559" t="s">
        <v>377</v>
      </c>
      <c r="D559" t="s">
        <v>378</v>
      </c>
      <c r="E559" t="s">
        <v>25</v>
      </c>
      <c r="F559" t="s">
        <v>26</v>
      </c>
      <c r="G559" t="s">
        <v>379</v>
      </c>
      <c r="H559" t="s">
        <v>380</v>
      </c>
      <c r="I559" t="s">
        <v>380</v>
      </c>
      <c r="J559" t="s">
        <v>171</v>
      </c>
      <c r="K559">
        <v>263215</v>
      </c>
      <c r="L559" t="s">
        <v>59</v>
      </c>
      <c r="M559">
        <v>72</v>
      </c>
      <c r="N559" t="s">
        <v>181</v>
      </c>
      <c r="O559" t="s">
        <v>380</v>
      </c>
      <c r="P559" t="s">
        <v>171</v>
      </c>
      <c r="Q559">
        <v>263224</v>
      </c>
      <c r="R559" t="s">
        <v>354</v>
      </c>
      <c r="S559">
        <v>10.62</v>
      </c>
      <c r="T559" t="s">
        <v>181</v>
      </c>
      <c r="AC559" t="str">
        <f>IF(A559="Kumulatif",IFERROR(VLOOKUP(C559,'[1]MASTER KONFIRMASI'!$C:$D,2,0),""),"")</f>
        <v/>
      </c>
      <c r="AD559" t="str">
        <f>IF(A559="Kumulatif",IFERROR(VLOOKUP(C559,'[1]MASTER KONFIRMASI'!$C:$E,3,0),""),"")</f>
        <v/>
      </c>
      <c r="AE559" t="str">
        <f t="shared" si="17"/>
        <v/>
      </c>
      <c r="AF559" t="str">
        <f t="shared" si="18"/>
        <v>Detail-1201-</v>
      </c>
    </row>
    <row r="560" spans="1:32" x14ac:dyDescent="0.25">
      <c r="A560" t="s">
        <v>21</v>
      </c>
      <c r="B560" t="s">
        <v>22</v>
      </c>
      <c r="C560" t="s">
        <v>377</v>
      </c>
      <c r="D560" t="s">
        <v>378</v>
      </c>
      <c r="E560" t="s">
        <v>25</v>
      </c>
      <c r="F560" t="s">
        <v>26</v>
      </c>
      <c r="G560" t="s">
        <v>379</v>
      </c>
      <c r="H560" t="s">
        <v>380</v>
      </c>
      <c r="I560" t="s">
        <v>380</v>
      </c>
      <c r="J560" t="s">
        <v>171</v>
      </c>
      <c r="K560">
        <v>267794</v>
      </c>
      <c r="L560" t="s">
        <v>324</v>
      </c>
      <c r="M560">
        <v>14.6</v>
      </c>
      <c r="N560" t="s">
        <v>181</v>
      </c>
      <c r="O560" t="s">
        <v>380</v>
      </c>
      <c r="P560" t="s">
        <v>171</v>
      </c>
      <c r="Q560">
        <v>263215</v>
      </c>
      <c r="R560" t="s">
        <v>59</v>
      </c>
      <c r="S560">
        <v>72</v>
      </c>
      <c r="T560" t="s">
        <v>181</v>
      </c>
      <c r="AC560" t="str">
        <f>IF(A560="Kumulatif",IFERROR(VLOOKUP(C560,'[1]MASTER KONFIRMASI'!$C:$D,2,0),""),"")</f>
        <v/>
      </c>
      <c r="AD560" t="str">
        <f>IF(A560="Kumulatif",IFERROR(VLOOKUP(C560,'[1]MASTER KONFIRMASI'!$C:$E,3,0),""),"")</f>
        <v/>
      </c>
      <c r="AE560" t="str">
        <f t="shared" si="17"/>
        <v/>
      </c>
      <c r="AF560" t="str">
        <f t="shared" si="18"/>
        <v>Detail-1201-</v>
      </c>
    </row>
    <row r="561" spans="1:32" x14ac:dyDescent="0.25">
      <c r="A561" t="s">
        <v>21</v>
      </c>
      <c r="B561" t="s">
        <v>22</v>
      </c>
      <c r="C561" t="s">
        <v>377</v>
      </c>
      <c r="D561" t="s">
        <v>378</v>
      </c>
      <c r="E561" t="s">
        <v>25</v>
      </c>
      <c r="F561" t="s">
        <v>26</v>
      </c>
      <c r="G561" t="s">
        <v>379</v>
      </c>
      <c r="H561" t="s">
        <v>380</v>
      </c>
      <c r="I561" t="s">
        <v>380</v>
      </c>
      <c r="J561" t="s">
        <v>171</v>
      </c>
      <c r="K561">
        <v>273738</v>
      </c>
      <c r="L561" t="s">
        <v>324</v>
      </c>
      <c r="M561">
        <v>8</v>
      </c>
      <c r="N561" t="s">
        <v>181</v>
      </c>
      <c r="O561" t="s">
        <v>380</v>
      </c>
      <c r="P561" t="s">
        <v>171</v>
      </c>
      <c r="Q561">
        <v>267794</v>
      </c>
      <c r="R561" t="s">
        <v>324</v>
      </c>
      <c r="S561">
        <v>14.6</v>
      </c>
      <c r="T561" t="s">
        <v>181</v>
      </c>
      <c r="AC561" t="str">
        <f>IF(A561="Kumulatif",IFERROR(VLOOKUP(C561,'[1]MASTER KONFIRMASI'!$C:$D,2,0),""),"")</f>
        <v/>
      </c>
      <c r="AD561" t="str">
        <f>IF(A561="Kumulatif",IFERROR(VLOOKUP(C561,'[1]MASTER KONFIRMASI'!$C:$E,3,0),""),"")</f>
        <v/>
      </c>
      <c r="AE561" t="str">
        <f t="shared" si="17"/>
        <v/>
      </c>
      <c r="AF561" t="str">
        <f t="shared" si="18"/>
        <v>Detail-1201-</v>
      </c>
    </row>
    <row r="562" spans="1:32" x14ac:dyDescent="0.25">
      <c r="A562" t="s">
        <v>21</v>
      </c>
      <c r="B562" t="s">
        <v>22</v>
      </c>
      <c r="C562" t="s">
        <v>377</v>
      </c>
      <c r="D562" t="s">
        <v>378</v>
      </c>
      <c r="E562" t="s">
        <v>25</v>
      </c>
      <c r="F562" t="s">
        <v>26</v>
      </c>
      <c r="G562" t="s">
        <v>379</v>
      </c>
      <c r="H562" t="s">
        <v>380</v>
      </c>
      <c r="I562" t="s">
        <v>380</v>
      </c>
      <c r="J562" t="s">
        <v>171</v>
      </c>
      <c r="K562">
        <v>265046</v>
      </c>
      <c r="L562" t="s">
        <v>59</v>
      </c>
      <c r="M562">
        <v>5.5</v>
      </c>
      <c r="N562" t="s">
        <v>181</v>
      </c>
      <c r="O562" t="s">
        <v>380</v>
      </c>
      <c r="P562" t="s">
        <v>171</v>
      </c>
      <c r="Q562">
        <v>273738</v>
      </c>
      <c r="R562" t="s">
        <v>324</v>
      </c>
      <c r="S562">
        <v>8</v>
      </c>
      <c r="T562" t="s">
        <v>181</v>
      </c>
      <c r="AC562" t="str">
        <f>IF(A562="Kumulatif",IFERROR(VLOOKUP(C562,'[1]MASTER KONFIRMASI'!$C:$D,2,0),""),"")</f>
        <v/>
      </c>
      <c r="AD562" t="str">
        <f>IF(A562="Kumulatif",IFERROR(VLOOKUP(C562,'[1]MASTER KONFIRMASI'!$C:$E,3,0),""),"")</f>
        <v/>
      </c>
      <c r="AE562" t="str">
        <f t="shared" si="17"/>
        <v/>
      </c>
      <c r="AF562" t="str">
        <f t="shared" si="18"/>
        <v>Detail-1201-</v>
      </c>
    </row>
    <row r="563" spans="1:32" x14ac:dyDescent="0.25">
      <c r="A563" t="s">
        <v>21</v>
      </c>
      <c r="B563" t="s">
        <v>22</v>
      </c>
      <c r="C563" t="s">
        <v>377</v>
      </c>
      <c r="D563" t="s">
        <v>378</v>
      </c>
      <c r="E563" t="s">
        <v>25</v>
      </c>
      <c r="F563" t="s">
        <v>26</v>
      </c>
      <c r="G563" t="s">
        <v>379</v>
      </c>
      <c r="H563" t="s">
        <v>380</v>
      </c>
      <c r="I563" t="s">
        <v>380</v>
      </c>
      <c r="J563" t="s">
        <v>171</v>
      </c>
      <c r="K563">
        <v>263215</v>
      </c>
      <c r="L563" t="s">
        <v>59</v>
      </c>
      <c r="M563">
        <v>2</v>
      </c>
      <c r="N563" t="s">
        <v>181</v>
      </c>
      <c r="O563" t="s">
        <v>380</v>
      </c>
      <c r="P563" t="s">
        <v>171</v>
      </c>
      <c r="Q563">
        <v>265046</v>
      </c>
      <c r="R563" t="s">
        <v>59</v>
      </c>
      <c r="S563">
        <v>5.5</v>
      </c>
      <c r="T563" t="s">
        <v>181</v>
      </c>
      <c r="AC563" t="str">
        <f>IF(A563="Kumulatif",IFERROR(VLOOKUP(C563,'[1]MASTER KONFIRMASI'!$C:$D,2,0),""),"")</f>
        <v/>
      </c>
      <c r="AD563" t="str">
        <f>IF(A563="Kumulatif",IFERROR(VLOOKUP(C563,'[1]MASTER KONFIRMASI'!$C:$E,3,0),""),"")</f>
        <v/>
      </c>
      <c r="AE563" t="str">
        <f t="shared" si="17"/>
        <v/>
      </c>
      <c r="AF563" t="str">
        <f t="shared" si="18"/>
        <v>Detail-1201-</v>
      </c>
    </row>
    <row r="564" spans="1:32" x14ac:dyDescent="0.25">
      <c r="A564" t="s">
        <v>21</v>
      </c>
      <c r="B564" t="s">
        <v>22</v>
      </c>
      <c r="C564" t="s">
        <v>377</v>
      </c>
      <c r="D564" t="s">
        <v>378</v>
      </c>
      <c r="E564" t="s">
        <v>25</v>
      </c>
      <c r="F564" t="s">
        <v>26</v>
      </c>
      <c r="G564" t="s">
        <v>379</v>
      </c>
      <c r="H564" t="s">
        <v>380</v>
      </c>
      <c r="I564" t="s">
        <v>380</v>
      </c>
      <c r="J564" t="s">
        <v>171</v>
      </c>
      <c r="K564">
        <v>262871</v>
      </c>
      <c r="L564" t="s">
        <v>354</v>
      </c>
      <c r="M564">
        <v>12</v>
      </c>
      <c r="N564" t="s">
        <v>181</v>
      </c>
      <c r="O564" t="s">
        <v>380</v>
      </c>
      <c r="P564" t="s">
        <v>171</v>
      </c>
      <c r="Q564">
        <v>263215</v>
      </c>
      <c r="R564" t="s">
        <v>59</v>
      </c>
      <c r="S564">
        <v>2</v>
      </c>
      <c r="T564" t="s">
        <v>181</v>
      </c>
      <c r="AC564" t="str">
        <f>IF(A564="Kumulatif",IFERROR(VLOOKUP(C564,'[1]MASTER KONFIRMASI'!$C:$D,2,0),""),"")</f>
        <v/>
      </c>
      <c r="AD564" t="str">
        <f>IF(A564="Kumulatif",IFERROR(VLOOKUP(C564,'[1]MASTER KONFIRMASI'!$C:$E,3,0),""),"")</f>
        <v/>
      </c>
      <c r="AE564" t="str">
        <f t="shared" si="17"/>
        <v/>
      </c>
      <c r="AF564" t="str">
        <f t="shared" si="18"/>
        <v>Detail-1201-</v>
      </c>
    </row>
    <row r="565" spans="1:32" x14ac:dyDescent="0.25">
      <c r="A565" t="s">
        <v>21</v>
      </c>
      <c r="B565" t="s">
        <v>22</v>
      </c>
      <c r="C565" t="s">
        <v>377</v>
      </c>
      <c r="D565" t="s">
        <v>378</v>
      </c>
      <c r="E565" t="s">
        <v>25</v>
      </c>
      <c r="F565" t="s">
        <v>26</v>
      </c>
      <c r="G565" t="s">
        <v>379</v>
      </c>
      <c r="H565" t="s">
        <v>380</v>
      </c>
      <c r="I565" t="s">
        <v>380</v>
      </c>
      <c r="J565" t="s">
        <v>171</v>
      </c>
      <c r="K565">
        <v>263224</v>
      </c>
      <c r="L565" t="s">
        <v>354</v>
      </c>
      <c r="M565">
        <v>1.5</v>
      </c>
      <c r="N565" t="s">
        <v>181</v>
      </c>
      <c r="O565" t="s">
        <v>380</v>
      </c>
      <c r="P565" t="s">
        <v>171</v>
      </c>
      <c r="Q565">
        <v>262871</v>
      </c>
      <c r="R565" t="s">
        <v>354</v>
      </c>
      <c r="S565">
        <v>12</v>
      </c>
      <c r="T565" t="s">
        <v>181</v>
      </c>
      <c r="AC565" t="str">
        <f>IF(A565="Kumulatif",IFERROR(VLOOKUP(C565,'[1]MASTER KONFIRMASI'!$C:$D,2,0),""),"")</f>
        <v/>
      </c>
      <c r="AD565" t="str">
        <f>IF(A565="Kumulatif",IFERROR(VLOOKUP(C565,'[1]MASTER KONFIRMASI'!$C:$E,3,0),""),"")</f>
        <v/>
      </c>
      <c r="AE565" t="str">
        <f t="shared" si="17"/>
        <v/>
      </c>
      <c r="AF565" t="str">
        <f t="shared" si="18"/>
        <v>Detail-1201-</v>
      </c>
    </row>
    <row r="566" spans="1:32" x14ac:dyDescent="0.25">
      <c r="A566" t="s">
        <v>21</v>
      </c>
      <c r="B566" t="s">
        <v>22</v>
      </c>
      <c r="C566" t="s">
        <v>377</v>
      </c>
      <c r="D566" t="s">
        <v>378</v>
      </c>
      <c r="E566" t="s">
        <v>25</v>
      </c>
      <c r="F566" t="s">
        <v>26</v>
      </c>
      <c r="G566" t="s">
        <v>379</v>
      </c>
      <c r="H566" t="s">
        <v>380</v>
      </c>
      <c r="I566" t="s">
        <v>380</v>
      </c>
      <c r="J566" t="s">
        <v>171</v>
      </c>
      <c r="K566">
        <v>263215</v>
      </c>
      <c r="L566" t="s">
        <v>59</v>
      </c>
      <c r="M566">
        <v>50</v>
      </c>
      <c r="N566" t="s">
        <v>181</v>
      </c>
      <c r="O566" t="s">
        <v>380</v>
      </c>
      <c r="P566" t="s">
        <v>171</v>
      </c>
      <c r="Q566">
        <v>263224</v>
      </c>
      <c r="R566" t="s">
        <v>354</v>
      </c>
      <c r="S566">
        <v>1.5</v>
      </c>
      <c r="T566" t="s">
        <v>181</v>
      </c>
      <c r="AC566" t="str">
        <f>IF(A566="Kumulatif",IFERROR(VLOOKUP(C566,'[1]MASTER KONFIRMASI'!$C:$D,2,0),""),"")</f>
        <v/>
      </c>
      <c r="AD566" t="str">
        <f>IF(A566="Kumulatif",IFERROR(VLOOKUP(C566,'[1]MASTER KONFIRMASI'!$C:$E,3,0),""),"")</f>
        <v/>
      </c>
      <c r="AE566" t="str">
        <f t="shared" si="17"/>
        <v/>
      </c>
      <c r="AF566" t="str">
        <f t="shared" si="18"/>
        <v>Detail-1201-</v>
      </c>
    </row>
    <row r="567" spans="1:32" x14ac:dyDescent="0.25">
      <c r="A567" t="s">
        <v>21</v>
      </c>
      <c r="B567" t="s">
        <v>22</v>
      </c>
      <c r="C567" t="s">
        <v>377</v>
      </c>
      <c r="D567" t="s">
        <v>378</v>
      </c>
      <c r="E567" t="s">
        <v>25</v>
      </c>
      <c r="F567" t="s">
        <v>26</v>
      </c>
      <c r="G567" t="s">
        <v>379</v>
      </c>
      <c r="H567" t="s">
        <v>380</v>
      </c>
      <c r="I567" t="s">
        <v>380</v>
      </c>
      <c r="J567" t="s">
        <v>171</v>
      </c>
      <c r="K567">
        <v>284872</v>
      </c>
      <c r="L567" t="s">
        <v>324</v>
      </c>
      <c r="M567">
        <v>1.5</v>
      </c>
      <c r="N567" t="s">
        <v>181</v>
      </c>
      <c r="O567" t="s">
        <v>380</v>
      </c>
      <c r="P567" t="s">
        <v>171</v>
      </c>
      <c r="Q567">
        <v>263215</v>
      </c>
      <c r="R567" t="s">
        <v>59</v>
      </c>
      <c r="S567">
        <v>50</v>
      </c>
      <c r="T567" t="s">
        <v>181</v>
      </c>
      <c r="AC567" t="str">
        <f>IF(A567="Kumulatif",IFERROR(VLOOKUP(C567,'[1]MASTER KONFIRMASI'!$C:$D,2,0),""),"")</f>
        <v/>
      </c>
      <c r="AD567" t="str">
        <f>IF(A567="Kumulatif",IFERROR(VLOOKUP(C567,'[1]MASTER KONFIRMASI'!$C:$E,3,0),""),"")</f>
        <v/>
      </c>
      <c r="AE567" t="str">
        <f t="shared" si="17"/>
        <v/>
      </c>
      <c r="AF567" t="str">
        <f t="shared" si="18"/>
        <v>Detail-1201-</v>
      </c>
    </row>
    <row r="568" spans="1:32" x14ac:dyDescent="0.25">
      <c r="A568" s="1" t="s">
        <v>32</v>
      </c>
      <c r="B568" s="1" t="s">
        <v>22</v>
      </c>
      <c r="C568" s="1" t="s">
        <v>377</v>
      </c>
      <c r="D568" s="1" t="s">
        <v>378</v>
      </c>
      <c r="E568" s="1" t="s">
        <v>25</v>
      </c>
      <c r="F568" s="1" t="s">
        <v>26</v>
      </c>
      <c r="G568" s="1" t="s">
        <v>379</v>
      </c>
      <c r="H568" s="1" t="s">
        <v>380</v>
      </c>
      <c r="I568" s="1" t="s">
        <v>380</v>
      </c>
      <c r="J568" s="1"/>
      <c r="K568" s="1"/>
      <c r="L568" s="1"/>
      <c r="M568" s="1">
        <v>333.1</v>
      </c>
      <c r="N568" s="1" t="s">
        <v>181</v>
      </c>
      <c r="O568" s="1" t="s">
        <v>380</v>
      </c>
      <c r="P568" s="1"/>
      <c r="Q568" s="1"/>
      <c r="R568" s="1"/>
      <c r="S568" s="1">
        <v>333.1</v>
      </c>
      <c r="T568" s="1" t="s">
        <v>181</v>
      </c>
      <c r="U568" s="1" t="s">
        <v>380</v>
      </c>
      <c r="V568" s="1"/>
      <c r="W568" s="1"/>
      <c r="X568" s="1">
        <v>333.1</v>
      </c>
      <c r="Y568" s="1" t="s">
        <v>181</v>
      </c>
      <c r="Z568" s="1" t="s">
        <v>33</v>
      </c>
      <c r="AA568" s="1" t="s">
        <v>33</v>
      </c>
      <c r="AB568" s="1" t="s">
        <v>34</v>
      </c>
      <c r="AC568" t="str">
        <f>IF(A568="Kumulatif",IFERROR(VLOOKUP(C568,'[1]MASTER KONFIRMASI'!$C:$D,2,0),""),"")</f>
        <v/>
      </c>
      <c r="AD568" t="str">
        <f>IF(A568="Kumulatif",IFERROR(VLOOKUP(C568,'[1]MASTER KONFIRMASI'!$C:$E,3,0),""),"")</f>
        <v/>
      </c>
      <c r="AE568" t="str">
        <f t="shared" si="17"/>
        <v/>
      </c>
      <c r="AF568" t="str">
        <f t="shared" si="18"/>
        <v>PER UoM-1201-QTY PER UoM SESUAI</v>
      </c>
    </row>
    <row r="569" spans="1:32" x14ac:dyDescent="0.25">
      <c r="A569" t="s">
        <v>21</v>
      </c>
      <c r="B569" t="s">
        <v>22</v>
      </c>
      <c r="C569" t="s">
        <v>377</v>
      </c>
      <c r="D569" t="s">
        <v>378</v>
      </c>
      <c r="E569" t="s">
        <v>25</v>
      </c>
      <c r="F569" t="s">
        <v>26</v>
      </c>
      <c r="G569" t="s">
        <v>379</v>
      </c>
      <c r="H569" t="s">
        <v>380</v>
      </c>
      <c r="I569" t="s">
        <v>380</v>
      </c>
      <c r="J569" t="s">
        <v>171</v>
      </c>
      <c r="K569">
        <v>263223</v>
      </c>
      <c r="L569" t="s">
        <v>59</v>
      </c>
      <c r="M569">
        <v>4.5</v>
      </c>
      <c r="N569" t="s">
        <v>173</v>
      </c>
      <c r="O569" t="s">
        <v>380</v>
      </c>
      <c r="P569" t="s">
        <v>171</v>
      </c>
      <c r="Q569">
        <v>263223</v>
      </c>
      <c r="R569" t="s">
        <v>59</v>
      </c>
      <c r="S569">
        <v>4.5</v>
      </c>
      <c r="T569" t="s">
        <v>173</v>
      </c>
      <c r="AC569" t="str">
        <f>IF(A569="Kumulatif",IFERROR(VLOOKUP(C569,'[1]MASTER KONFIRMASI'!$C:$D,2,0),""),"")</f>
        <v/>
      </c>
      <c r="AD569" t="str">
        <f>IF(A569="Kumulatif",IFERROR(VLOOKUP(C569,'[1]MASTER KONFIRMASI'!$C:$E,3,0),""),"")</f>
        <v/>
      </c>
      <c r="AE569" t="str">
        <f t="shared" si="17"/>
        <v/>
      </c>
      <c r="AF569" t="str">
        <f t="shared" si="18"/>
        <v>Detail-1201-</v>
      </c>
    </row>
    <row r="570" spans="1:32" x14ac:dyDescent="0.25">
      <c r="A570" t="s">
        <v>21</v>
      </c>
      <c r="B570" t="s">
        <v>22</v>
      </c>
      <c r="C570" t="s">
        <v>377</v>
      </c>
      <c r="D570" t="s">
        <v>378</v>
      </c>
      <c r="E570" t="s">
        <v>25</v>
      </c>
      <c r="F570" t="s">
        <v>26</v>
      </c>
      <c r="G570" t="s">
        <v>379</v>
      </c>
      <c r="H570" t="s">
        <v>380</v>
      </c>
      <c r="I570" t="s">
        <v>380</v>
      </c>
      <c r="J570" t="s">
        <v>381</v>
      </c>
      <c r="K570">
        <v>269477</v>
      </c>
      <c r="L570" t="s">
        <v>382</v>
      </c>
      <c r="M570">
        <v>8</v>
      </c>
      <c r="N570" t="s">
        <v>173</v>
      </c>
      <c r="O570" t="s">
        <v>380</v>
      </c>
      <c r="P570" t="s">
        <v>381</v>
      </c>
      <c r="Q570">
        <v>269477</v>
      </c>
      <c r="R570" t="s">
        <v>382</v>
      </c>
      <c r="S570">
        <v>8</v>
      </c>
      <c r="T570" t="s">
        <v>173</v>
      </c>
      <c r="AC570" t="str">
        <f>IF(A570="Kumulatif",IFERROR(VLOOKUP(C570,'[1]MASTER KONFIRMASI'!$C:$D,2,0),""),"")</f>
        <v/>
      </c>
      <c r="AD570" t="str">
        <f>IF(A570="Kumulatif",IFERROR(VLOOKUP(C570,'[1]MASTER KONFIRMASI'!$C:$E,3,0),""),"")</f>
        <v/>
      </c>
      <c r="AE570" t="str">
        <f t="shared" si="17"/>
        <v/>
      </c>
      <c r="AF570" t="str">
        <f t="shared" si="18"/>
        <v>Detail-1201-</v>
      </c>
    </row>
    <row r="571" spans="1:32" x14ac:dyDescent="0.25">
      <c r="A571" t="s">
        <v>21</v>
      </c>
      <c r="B571" t="s">
        <v>22</v>
      </c>
      <c r="C571" t="s">
        <v>377</v>
      </c>
      <c r="D571" t="s">
        <v>378</v>
      </c>
      <c r="E571" t="s">
        <v>25</v>
      </c>
      <c r="F571" t="s">
        <v>26</v>
      </c>
      <c r="G571" t="s">
        <v>379</v>
      </c>
      <c r="H571" t="s">
        <v>380</v>
      </c>
      <c r="I571" t="s">
        <v>380</v>
      </c>
      <c r="J571" t="s">
        <v>381</v>
      </c>
      <c r="K571">
        <v>269477</v>
      </c>
      <c r="L571" t="s">
        <v>382</v>
      </c>
      <c r="M571">
        <v>200</v>
      </c>
      <c r="N571" t="s">
        <v>173</v>
      </c>
      <c r="O571" t="s">
        <v>380</v>
      </c>
      <c r="P571" t="s">
        <v>381</v>
      </c>
      <c r="Q571">
        <v>269477</v>
      </c>
      <c r="R571" t="s">
        <v>382</v>
      </c>
      <c r="S571">
        <v>200</v>
      </c>
      <c r="T571" t="s">
        <v>173</v>
      </c>
      <c r="AC571" t="str">
        <f>IF(A571="Kumulatif",IFERROR(VLOOKUP(C571,'[1]MASTER KONFIRMASI'!$C:$D,2,0),""),"")</f>
        <v/>
      </c>
      <c r="AD571" t="str">
        <f>IF(A571="Kumulatif",IFERROR(VLOOKUP(C571,'[1]MASTER KONFIRMASI'!$C:$E,3,0),""),"")</f>
        <v/>
      </c>
      <c r="AE571" t="str">
        <f t="shared" si="17"/>
        <v/>
      </c>
      <c r="AF571" t="str">
        <f t="shared" si="18"/>
        <v>Detail-1201-</v>
      </c>
    </row>
    <row r="572" spans="1:32" x14ac:dyDescent="0.25">
      <c r="A572" s="1" t="s">
        <v>32</v>
      </c>
      <c r="B572" s="1" t="s">
        <v>22</v>
      </c>
      <c r="C572" s="1" t="s">
        <v>377</v>
      </c>
      <c r="D572" s="1" t="s">
        <v>378</v>
      </c>
      <c r="E572" s="1" t="s">
        <v>25</v>
      </c>
      <c r="F572" s="1" t="s">
        <v>26</v>
      </c>
      <c r="G572" s="1" t="s">
        <v>379</v>
      </c>
      <c r="H572" s="1" t="s">
        <v>380</v>
      </c>
      <c r="I572" s="1" t="s">
        <v>380</v>
      </c>
      <c r="J572" s="1"/>
      <c r="K572" s="1"/>
      <c r="L572" s="1"/>
      <c r="M572" s="1">
        <v>212.5</v>
      </c>
      <c r="N572" s="1" t="s">
        <v>173</v>
      </c>
      <c r="O572" s="1" t="s">
        <v>380</v>
      </c>
      <c r="P572" s="1"/>
      <c r="Q572" s="1"/>
      <c r="R572" s="1"/>
      <c r="S572" s="1">
        <v>212.5</v>
      </c>
      <c r="T572" s="1" t="s">
        <v>173</v>
      </c>
      <c r="U572" s="1" t="s">
        <v>380</v>
      </c>
      <c r="V572" s="1"/>
      <c r="W572" s="1"/>
      <c r="X572" s="1">
        <v>212.5</v>
      </c>
      <c r="Y572" s="1" t="s">
        <v>173</v>
      </c>
      <c r="Z572" s="1" t="s">
        <v>33</v>
      </c>
      <c r="AA572" s="1" t="s">
        <v>33</v>
      </c>
      <c r="AB572" s="1" t="s">
        <v>34</v>
      </c>
      <c r="AC572" t="str">
        <f>IF(A572="Kumulatif",IFERROR(VLOOKUP(C572,'[1]MASTER KONFIRMASI'!$C:$D,2,0),""),"")</f>
        <v/>
      </c>
      <c r="AD572" t="str">
        <f>IF(A572="Kumulatif",IFERROR(VLOOKUP(C572,'[1]MASTER KONFIRMASI'!$C:$E,3,0),""),"")</f>
        <v/>
      </c>
      <c r="AE572" t="str">
        <f t="shared" si="17"/>
        <v/>
      </c>
      <c r="AF572" t="str">
        <f t="shared" si="18"/>
        <v>PER UoM-1201-QTY PER UoM SESUAI</v>
      </c>
    </row>
    <row r="573" spans="1:32" x14ac:dyDescent="0.25">
      <c r="A573" s="2" t="s">
        <v>35</v>
      </c>
      <c r="B573" s="2" t="s">
        <v>22</v>
      </c>
      <c r="C573" s="2" t="s">
        <v>377</v>
      </c>
      <c r="D573" s="2" t="s">
        <v>378</v>
      </c>
      <c r="E573" s="2" t="s">
        <v>25</v>
      </c>
      <c r="F573" s="2" t="s">
        <v>26</v>
      </c>
      <c r="G573" s="2" t="s">
        <v>379</v>
      </c>
      <c r="H573" s="2" t="s">
        <v>380</v>
      </c>
      <c r="I573" s="2" t="s">
        <v>380</v>
      </c>
      <c r="J573" s="2"/>
      <c r="K573" s="2"/>
      <c r="L573" s="2"/>
      <c r="M573" s="2">
        <v>545.6</v>
      </c>
      <c r="N573" s="2"/>
      <c r="O573" s="2" t="s">
        <v>380</v>
      </c>
      <c r="P573" s="2"/>
      <c r="Q573" s="2"/>
      <c r="R573" s="2"/>
      <c r="S573" s="2">
        <v>545.6</v>
      </c>
      <c r="T573" s="2"/>
      <c r="U573" s="2" t="s">
        <v>380</v>
      </c>
      <c r="V573" s="2"/>
      <c r="W573" s="2"/>
      <c r="X573" s="2">
        <v>545.6</v>
      </c>
      <c r="Y573" s="2"/>
      <c r="Z573" s="2" t="s">
        <v>33</v>
      </c>
      <c r="AA573" s="2" t="s">
        <v>33</v>
      </c>
      <c r="AB573" s="2" t="s">
        <v>36</v>
      </c>
      <c r="AC573" t="str">
        <f>IF(A573="Kumulatif",IFERROR(VLOOKUP(C573,'[1]MASTER KONFIRMASI'!$C:$D,2,0),""),"")</f>
        <v/>
      </c>
      <c r="AD573" t="str">
        <f>IF(A573="Kumulatif",IFERROR(VLOOKUP(C573,'[1]MASTER KONFIRMASI'!$C:$E,3,0),""),"")</f>
        <v/>
      </c>
      <c r="AE573" t="str">
        <f t="shared" si="17"/>
        <v>SESUAI</v>
      </c>
      <c r="AF573" t="str">
        <f t="shared" si="18"/>
        <v>Kumulatif-1201-SESUAI</v>
      </c>
    </row>
    <row r="574" spans="1:32" x14ac:dyDescent="0.25">
      <c r="A574" t="s">
        <v>21</v>
      </c>
      <c r="B574" t="s">
        <v>22</v>
      </c>
      <c r="C574" t="s">
        <v>383</v>
      </c>
      <c r="D574" t="s">
        <v>384</v>
      </c>
      <c r="E574" t="s">
        <v>25</v>
      </c>
      <c r="F574" t="s">
        <v>26</v>
      </c>
      <c r="G574" t="s">
        <v>385</v>
      </c>
      <c r="H574" t="s">
        <v>380</v>
      </c>
      <c r="I574" t="s">
        <v>380</v>
      </c>
      <c r="J574" t="s">
        <v>29</v>
      </c>
      <c r="K574">
        <v>293018</v>
      </c>
      <c r="L574" t="s">
        <v>40</v>
      </c>
      <c r="M574">
        <v>239</v>
      </c>
      <c r="N574" t="s">
        <v>41</v>
      </c>
      <c r="O574" t="s">
        <v>380</v>
      </c>
      <c r="P574" t="s">
        <v>29</v>
      </c>
      <c r="Q574">
        <v>293018</v>
      </c>
      <c r="R574" t="s">
        <v>40</v>
      </c>
      <c r="S574">
        <v>239</v>
      </c>
      <c r="T574" t="s">
        <v>41</v>
      </c>
      <c r="AC574" t="str">
        <f>IF(A574="Kumulatif",IFERROR(VLOOKUP(C574,'[1]MASTER KONFIRMASI'!$C:$D,2,0),""),"")</f>
        <v/>
      </c>
      <c r="AD574" t="str">
        <f>IF(A574="Kumulatif",IFERROR(VLOOKUP(C574,'[1]MASTER KONFIRMASI'!$C:$E,3,0),""),"")</f>
        <v/>
      </c>
      <c r="AE574" t="str">
        <f t="shared" si="17"/>
        <v/>
      </c>
      <c r="AF574" t="str">
        <f t="shared" si="18"/>
        <v>Detail-1201-</v>
      </c>
    </row>
    <row r="575" spans="1:32" x14ac:dyDescent="0.25">
      <c r="A575" s="1" t="s">
        <v>32</v>
      </c>
      <c r="B575" s="1" t="s">
        <v>22</v>
      </c>
      <c r="C575" s="1" t="s">
        <v>383</v>
      </c>
      <c r="D575" s="1" t="s">
        <v>384</v>
      </c>
      <c r="E575" s="1" t="s">
        <v>25</v>
      </c>
      <c r="F575" s="1" t="s">
        <v>26</v>
      </c>
      <c r="G575" s="1" t="s">
        <v>385</v>
      </c>
      <c r="H575" s="1" t="s">
        <v>380</v>
      </c>
      <c r="I575" s="1" t="s">
        <v>380</v>
      </c>
      <c r="J575" s="1"/>
      <c r="K575" s="1"/>
      <c r="L575" s="1"/>
      <c r="M575" s="1">
        <v>239</v>
      </c>
      <c r="N575" s="1" t="s">
        <v>41</v>
      </c>
      <c r="O575" s="1" t="s">
        <v>380</v>
      </c>
      <c r="P575" s="1"/>
      <c r="Q575" s="1"/>
      <c r="R575" s="1"/>
      <c r="S575" s="1">
        <v>239</v>
      </c>
      <c r="T575" s="1" t="s">
        <v>41</v>
      </c>
      <c r="U575" s="1" t="s">
        <v>380</v>
      </c>
      <c r="V575" s="1"/>
      <c r="W575" s="1"/>
      <c r="X575" s="1">
        <v>239</v>
      </c>
      <c r="Y575" s="1" t="s">
        <v>41</v>
      </c>
      <c r="Z575" s="1" t="s">
        <v>33</v>
      </c>
      <c r="AA575" s="1" t="s">
        <v>33</v>
      </c>
      <c r="AB575" s="1" t="s">
        <v>34</v>
      </c>
      <c r="AC575" t="str">
        <f>IF(A575="Kumulatif",IFERROR(VLOOKUP(C575,'[1]MASTER KONFIRMASI'!$C:$D,2,0),""),"")</f>
        <v/>
      </c>
      <c r="AD575" t="str">
        <f>IF(A575="Kumulatif",IFERROR(VLOOKUP(C575,'[1]MASTER KONFIRMASI'!$C:$E,3,0),""),"")</f>
        <v/>
      </c>
      <c r="AE575" t="str">
        <f t="shared" si="17"/>
        <v/>
      </c>
      <c r="AF575" t="str">
        <f t="shared" si="18"/>
        <v>PER UoM-1201-QTY PER UoM SESUAI</v>
      </c>
    </row>
    <row r="576" spans="1:32" x14ac:dyDescent="0.25">
      <c r="A576" s="2" t="s">
        <v>35</v>
      </c>
      <c r="B576" s="2" t="s">
        <v>22</v>
      </c>
      <c r="C576" s="2" t="s">
        <v>383</v>
      </c>
      <c r="D576" s="2" t="s">
        <v>384</v>
      </c>
      <c r="E576" s="2" t="s">
        <v>25</v>
      </c>
      <c r="F576" s="2" t="s">
        <v>26</v>
      </c>
      <c r="G576" s="2" t="s">
        <v>385</v>
      </c>
      <c r="H576" s="2" t="s">
        <v>380</v>
      </c>
      <c r="I576" s="2" t="s">
        <v>380</v>
      </c>
      <c r="J576" s="2"/>
      <c r="K576" s="2"/>
      <c r="L576" s="2"/>
      <c r="M576" s="2">
        <v>239</v>
      </c>
      <c r="N576" s="2"/>
      <c r="O576" s="2" t="s">
        <v>380</v>
      </c>
      <c r="P576" s="2"/>
      <c r="Q576" s="2"/>
      <c r="R576" s="2"/>
      <c r="S576" s="2">
        <v>239</v>
      </c>
      <c r="T576" s="2"/>
      <c r="U576" s="2" t="s">
        <v>380</v>
      </c>
      <c r="V576" s="2"/>
      <c r="W576" s="2"/>
      <c r="X576" s="2">
        <v>239</v>
      </c>
      <c r="Y576" s="2"/>
      <c r="Z576" s="2" t="s">
        <v>33</v>
      </c>
      <c r="AA576" s="2" t="s">
        <v>33</v>
      </c>
      <c r="AB576" s="2" t="s">
        <v>36</v>
      </c>
      <c r="AC576" t="str">
        <f>IF(A576="Kumulatif",IFERROR(VLOOKUP(C576,'[1]MASTER KONFIRMASI'!$C:$D,2,0),""),"")</f>
        <v/>
      </c>
      <c r="AD576" t="str">
        <f>IF(A576="Kumulatif",IFERROR(VLOOKUP(C576,'[1]MASTER KONFIRMASI'!$C:$E,3,0),""),"")</f>
        <v/>
      </c>
      <c r="AE576" t="str">
        <f t="shared" si="17"/>
        <v>SESUAI</v>
      </c>
      <c r="AF576" t="str">
        <f t="shared" si="18"/>
        <v>Kumulatif-1201-SESUAI</v>
      </c>
    </row>
    <row r="577" spans="1:32" x14ac:dyDescent="0.25">
      <c r="A577" t="s">
        <v>21</v>
      </c>
      <c r="B577" t="s">
        <v>22</v>
      </c>
      <c r="C577" t="s">
        <v>386</v>
      </c>
      <c r="D577" t="s">
        <v>387</v>
      </c>
      <c r="E577" t="s">
        <v>25</v>
      </c>
      <c r="F577" t="s">
        <v>26</v>
      </c>
      <c r="G577" t="s">
        <v>388</v>
      </c>
      <c r="H577" t="s">
        <v>380</v>
      </c>
      <c r="I577" t="s">
        <v>380</v>
      </c>
      <c r="J577" t="s">
        <v>29</v>
      </c>
      <c r="K577">
        <v>286469</v>
      </c>
      <c r="L577" t="s">
        <v>30</v>
      </c>
      <c r="M577">
        <v>498</v>
      </c>
      <c r="N577" t="s">
        <v>31</v>
      </c>
      <c r="O577" t="s">
        <v>380</v>
      </c>
      <c r="P577" t="s">
        <v>29</v>
      </c>
      <c r="Q577">
        <v>286469</v>
      </c>
      <c r="R577" t="s">
        <v>30</v>
      </c>
      <c r="S577">
        <v>498</v>
      </c>
      <c r="T577" t="s">
        <v>31</v>
      </c>
      <c r="AC577" t="str">
        <f>IF(A577="Kumulatif",IFERROR(VLOOKUP(C577,'[1]MASTER KONFIRMASI'!$C:$D,2,0),""),"")</f>
        <v/>
      </c>
      <c r="AD577" t="str">
        <f>IF(A577="Kumulatif",IFERROR(VLOOKUP(C577,'[1]MASTER KONFIRMASI'!$C:$E,3,0),""),"")</f>
        <v/>
      </c>
      <c r="AE577" t="str">
        <f t="shared" si="17"/>
        <v/>
      </c>
      <c r="AF577" t="str">
        <f t="shared" si="18"/>
        <v>Detail-1201-</v>
      </c>
    </row>
    <row r="578" spans="1:32" x14ac:dyDescent="0.25">
      <c r="A578" s="1" t="s">
        <v>32</v>
      </c>
      <c r="B578" s="1" t="s">
        <v>22</v>
      </c>
      <c r="C578" s="1" t="s">
        <v>386</v>
      </c>
      <c r="D578" s="1" t="s">
        <v>387</v>
      </c>
      <c r="E578" s="1" t="s">
        <v>25</v>
      </c>
      <c r="F578" s="1" t="s">
        <v>26</v>
      </c>
      <c r="G578" s="1" t="s">
        <v>388</v>
      </c>
      <c r="H578" s="1" t="s">
        <v>380</v>
      </c>
      <c r="I578" s="1" t="s">
        <v>380</v>
      </c>
      <c r="J578" s="1"/>
      <c r="K578" s="1"/>
      <c r="L578" s="1"/>
      <c r="M578" s="1">
        <v>498</v>
      </c>
      <c r="N578" s="1" t="s">
        <v>31</v>
      </c>
      <c r="O578" s="1" t="s">
        <v>380</v>
      </c>
      <c r="P578" s="1"/>
      <c r="Q578" s="1"/>
      <c r="R578" s="1"/>
      <c r="S578" s="1">
        <v>498</v>
      </c>
      <c r="T578" s="1" t="s">
        <v>31</v>
      </c>
      <c r="U578" s="1" t="s">
        <v>380</v>
      </c>
      <c r="V578" s="1"/>
      <c r="W578" s="1"/>
      <c r="X578" s="1">
        <v>498</v>
      </c>
      <c r="Y578" s="1" t="s">
        <v>31</v>
      </c>
      <c r="Z578" s="1" t="s">
        <v>33</v>
      </c>
      <c r="AA578" s="1" t="s">
        <v>33</v>
      </c>
      <c r="AB578" s="1" t="s">
        <v>34</v>
      </c>
      <c r="AC578" t="str">
        <f>IF(A578="Kumulatif",IFERROR(VLOOKUP(C578,'[1]MASTER KONFIRMASI'!$C:$D,2,0),""),"")</f>
        <v/>
      </c>
      <c r="AD578" t="str">
        <f>IF(A578="Kumulatif",IFERROR(VLOOKUP(C578,'[1]MASTER KONFIRMASI'!$C:$E,3,0),""),"")</f>
        <v/>
      </c>
      <c r="AE578" t="str">
        <f t="shared" si="17"/>
        <v/>
      </c>
      <c r="AF578" t="str">
        <f t="shared" si="18"/>
        <v>PER UoM-1201-QTY PER UoM SESUAI</v>
      </c>
    </row>
    <row r="579" spans="1:32" x14ac:dyDescent="0.25">
      <c r="A579" s="2" t="s">
        <v>35</v>
      </c>
      <c r="B579" s="2" t="s">
        <v>22</v>
      </c>
      <c r="C579" s="2" t="s">
        <v>386</v>
      </c>
      <c r="D579" s="2" t="s">
        <v>387</v>
      </c>
      <c r="E579" s="2" t="s">
        <v>25</v>
      </c>
      <c r="F579" s="2" t="s">
        <v>26</v>
      </c>
      <c r="G579" s="2" t="s">
        <v>388</v>
      </c>
      <c r="H579" s="2" t="s">
        <v>380</v>
      </c>
      <c r="I579" s="2" t="s">
        <v>380</v>
      </c>
      <c r="J579" s="2"/>
      <c r="K579" s="2"/>
      <c r="L579" s="2"/>
      <c r="M579" s="2">
        <v>498</v>
      </c>
      <c r="N579" s="2"/>
      <c r="O579" s="2" t="s">
        <v>380</v>
      </c>
      <c r="P579" s="2"/>
      <c r="Q579" s="2"/>
      <c r="R579" s="2"/>
      <c r="S579" s="2">
        <v>498</v>
      </c>
      <c r="T579" s="2"/>
      <c r="U579" s="2" t="s">
        <v>380</v>
      </c>
      <c r="V579" s="2"/>
      <c r="W579" s="2"/>
      <c r="X579" s="2">
        <v>498</v>
      </c>
      <c r="Y579" s="2"/>
      <c r="Z579" s="2" t="s">
        <v>33</v>
      </c>
      <c r="AA579" s="2" t="s">
        <v>33</v>
      </c>
      <c r="AB579" s="2" t="s">
        <v>36</v>
      </c>
      <c r="AC579" t="str">
        <f>IF(A579="Kumulatif",IFERROR(VLOOKUP(C579,'[1]MASTER KONFIRMASI'!$C:$D,2,0),""),"")</f>
        <v/>
      </c>
      <c r="AD579" t="str">
        <f>IF(A579="Kumulatif",IFERROR(VLOOKUP(C579,'[1]MASTER KONFIRMASI'!$C:$E,3,0),""),"")</f>
        <v/>
      </c>
      <c r="AE579" t="str">
        <f t="shared" ref="AE579:AE642" si="19">IF(A579&lt;&gt;"Kumulatif","",IF(AND(A579="Kumulatif",AB579="SESUAI"),"SESUAI",IF(AND(A579="Kumulatif",AB579&lt;&gt;"SESUAI",AD579="KONFIRMASI DITERIMA"),"SESUAI",IF(AND(A579="Kumulatif",AB579&lt;&gt;"SESUAI",OR(AD579&lt;&gt;"KONFIRMASI DITERIMA",AD579="")),"TIDAK SESUAI","CEK"))))</f>
        <v>SESUAI</v>
      </c>
      <c r="AF579" t="str">
        <f t="shared" si="18"/>
        <v>Kumulatif-1201-SESUAI</v>
      </c>
    </row>
    <row r="580" spans="1:32" x14ac:dyDescent="0.25">
      <c r="A580" t="s">
        <v>21</v>
      </c>
      <c r="B580" t="s">
        <v>22</v>
      </c>
      <c r="C580" t="s">
        <v>389</v>
      </c>
      <c r="D580" t="s">
        <v>390</v>
      </c>
      <c r="E580" t="s">
        <v>25</v>
      </c>
      <c r="F580" t="s">
        <v>26</v>
      </c>
      <c r="G580" t="s">
        <v>391</v>
      </c>
      <c r="H580" t="s">
        <v>392</v>
      </c>
      <c r="I580" t="s">
        <v>392</v>
      </c>
      <c r="J580" t="s">
        <v>29</v>
      </c>
      <c r="K580">
        <v>293018</v>
      </c>
      <c r="L580" t="s">
        <v>40</v>
      </c>
      <c r="M580">
        <v>89</v>
      </c>
      <c r="N580" t="s">
        <v>41</v>
      </c>
      <c r="O580" t="s">
        <v>392</v>
      </c>
      <c r="P580" t="s">
        <v>29</v>
      </c>
      <c r="Q580">
        <v>293018</v>
      </c>
      <c r="R580" t="s">
        <v>40</v>
      </c>
      <c r="S580">
        <v>89</v>
      </c>
      <c r="T580" t="s">
        <v>41</v>
      </c>
      <c r="AC580" t="str">
        <f>IF(A580="Kumulatif",IFERROR(VLOOKUP(C580,'[1]MASTER KONFIRMASI'!$C:$D,2,0),""),"")</f>
        <v/>
      </c>
      <c r="AD580" t="str">
        <f>IF(A580="Kumulatif",IFERROR(VLOOKUP(C580,'[1]MASTER KONFIRMASI'!$C:$E,3,0),""),"")</f>
        <v/>
      </c>
      <c r="AE580" t="str">
        <f t="shared" si="19"/>
        <v/>
      </c>
      <c r="AF580" t="str">
        <f t="shared" ref="AF580:AF643" si="20">A580&amp;"-"&amp;LEFT(TRIM(B580),4)&amp;"-"&amp;AB580</f>
        <v>Detail-1201-</v>
      </c>
    </row>
    <row r="581" spans="1:32" x14ac:dyDescent="0.25">
      <c r="A581" s="1" t="s">
        <v>32</v>
      </c>
      <c r="B581" s="1" t="s">
        <v>22</v>
      </c>
      <c r="C581" s="1" t="s">
        <v>389</v>
      </c>
      <c r="D581" s="1" t="s">
        <v>390</v>
      </c>
      <c r="E581" s="1" t="s">
        <v>25</v>
      </c>
      <c r="F581" s="1" t="s">
        <v>26</v>
      </c>
      <c r="G581" s="1" t="s">
        <v>391</v>
      </c>
      <c r="H581" s="1" t="s">
        <v>392</v>
      </c>
      <c r="I581" s="1" t="s">
        <v>392</v>
      </c>
      <c r="J581" s="1"/>
      <c r="K581" s="1"/>
      <c r="L581" s="1"/>
      <c r="M581" s="1">
        <v>89</v>
      </c>
      <c r="N581" s="1" t="s">
        <v>41</v>
      </c>
      <c r="O581" s="1" t="s">
        <v>392</v>
      </c>
      <c r="P581" s="1"/>
      <c r="Q581" s="1"/>
      <c r="R581" s="1"/>
      <c r="S581" s="1">
        <v>89</v>
      </c>
      <c r="T581" s="1" t="s">
        <v>41</v>
      </c>
      <c r="U581" s="1" t="s">
        <v>392</v>
      </c>
      <c r="V581" s="1"/>
      <c r="W581" s="1"/>
      <c r="X581" s="1">
        <v>89</v>
      </c>
      <c r="Y581" s="1" t="s">
        <v>41</v>
      </c>
      <c r="Z581" s="1" t="s">
        <v>33</v>
      </c>
      <c r="AA581" s="1" t="s">
        <v>33</v>
      </c>
      <c r="AB581" s="1" t="s">
        <v>34</v>
      </c>
      <c r="AC581" t="str">
        <f>IF(A581="Kumulatif",IFERROR(VLOOKUP(C581,'[1]MASTER KONFIRMASI'!$C:$D,2,0),""),"")</f>
        <v/>
      </c>
      <c r="AD581" t="str">
        <f>IF(A581="Kumulatif",IFERROR(VLOOKUP(C581,'[1]MASTER KONFIRMASI'!$C:$E,3,0),""),"")</f>
        <v/>
      </c>
      <c r="AE581" t="str">
        <f t="shared" si="19"/>
        <v/>
      </c>
      <c r="AF581" t="str">
        <f t="shared" si="20"/>
        <v>PER UoM-1201-QTY PER UoM SESUAI</v>
      </c>
    </row>
    <row r="582" spans="1:32" x14ac:dyDescent="0.25">
      <c r="A582" s="2" t="s">
        <v>35</v>
      </c>
      <c r="B582" s="2" t="s">
        <v>22</v>
      </c>
      <c r="C582" s="2" t="s">
        <v>389</v>
      </c>
      <c r="D582" s="2" t="s">
        <v>390</v>
      </c>
      <c r="E582" s="2" t="s">
        <v>25</v>
      </c>
      <c r="F582" s="2" t="s">
        <v>26</v>
      </c>
      <c r="G582" s="2" t="s">
        <v>391</v>
      </c>
      <c r="H582" s="2" t="s">
        <v>392</v>
      </c>
      <c r="I582" s="2" t="s">
        <v>392</v>
      </c>
      <c r="J582" s="2"/>
      <c r="K582" s="2"/>
      <c r="L582" s="2"/>
      <c r="M582" s="2">
        <v>89</v>
      </c>
      <c r="N582" s="2"/>
      <c r="O582" s="2" t="s">
        <v>392</v>
      </c>
      <c r="P582" s="2"/>
      <c r="Q582" s="2"/>
      <c r="R582" s="2"/>
      <c r="S582" s="2">
        <v>89</v>
      </c>
      <c r="T582" s="2"/>
      <c r="U582" s="2" t="s">
        <v>392</v>
      </c>
      <c r="V582" s="2"/>
      <c r="W582" s="2"/>
      <c r="X582" s="2">
        <v>89</v>
      </c>
      <c r="Y582" s="2"/>
      <c r="Z582" s="2" t="s">
        <v>33</v>
      </c>
      <c r="AA582" s="2" t="s">
        <v>33</v>
      </c>
      <c r="AB582" s="2" t="s">
        <v>36</v>
      </c>
      <c r="AC582" t="str">
        <f>IF(A582="Kumulatif",IFERROR(VLOOKUP(C582,'[1]MASTER KONFIRMASI'!$C:$D,2,0),""),"")</f>
        <v/>
      </c>
      <c r="AD582" t="str">
        <f>IF(A582="Kumulatif",IFERROR(VLOOKUP(C582,'[1]MASTER KONFIRMASI'!$C:$E,3,0),""),"")</f>
        <v/>
      </c>
      <c r="AE582" t="str">
        <f t="shared" si="19"/>
        <v>SESUAI</v>
      </c>
      <c r="AF582" t="str">
        <f t="shared" si="20"/>
        <v>Kumulatif-1201-SESUAI</v>
      </c>
    </row>
    <row r="583" spans="1:32" x14ac:dyDescent="0.25">
      <c r="A583" t="s">
        <v>21</v>
      </c>
      <c r="B583" t="s">
        <v>22</v>
      </c>
      <c r="C583" t="s">
        <v>393</v>
      </c>
      <c r="D583" t="s">
        <v>394</v>
      </c>
      <c r="E583" t="s">
        <v>25</v>
      </c>
      <c r="F583" t="s">
        <v>26</v>
      </c>
      <c r="G583" t="s">
        <v>395</v>
      </c>
      <c r="H583" t="s">
        <v>392</v>
      </c>
      <c r="I583" t="s">
        <v>392</v>
      </c>
      <c r="J583" t="s">
        <v>396</v>
      </c>
      <c r="K583">
        <v>216483</v>
      </c>
      <c r="L583" t="s">
        <v>397</v>
      </c>
      <c r="M583">
        <v>1</v>
      </c>
      <c r="N583" t="s">
        <v>123</v>
      </c>
      <c r="O583" t="s">
        <v>392</v>
      </c>
      <c r="P583" t="s">
        <v>396</v>
      </c>
      <c r="Q583">
        <v>216483</v>
      </c>
      <c r="R583" t="s">
        <v>397</v>
      </c>
      <c r="S583">
        <v>1</v>
      </c>
      <c r="T583" t="s">
        <v>123</v>
      </c>
      <c r="AC583" t="str">
        <f>IF(A583="Kumulatif",IFERROR(VLOOKUP(C583,'[1]MASTER KONFIRMASI'!$C:$D,2,0),""),"")</f>
        <v/>
      </c>
      <c r="AD583" t="str">
        <f>IF(A583="Kumulatif",IFERROR(VLOOKUP(C583,'[1]MASTER KONFIRMASI'!$C:$E,3,0),""),"")</f>
        <v/>
      </c>
      <c r="AE583" t="str">
        <f t="shared" si="19"/>
        <v/>
      </c>
      <c r="AF583" t="str">
        <f t="shared" si="20"/>
        <v>Detail-1201-</v>
      </c>
    </row>
    <row r="584" spans="1:32" x14ac:dyDescent="0.25">
      <c r="A584" s="1" t="s">
        <v>32</v>
      </c>
      <c r="B584" s="1" t="s">
        <v>22</v>
      </c>
      <c r="C584" s="1" t="s">
        <v>393</v>
      </c>
      <c r="D584" s="1" t="s">
        <v>394</v>
      </c>
      <c r="E584" s="1" t="s">
        <v>25</v>
      </c>
      <c r="F584" s="1" t="s">
        <v>26</v>
      </c>
      <c r="G584" s="1" t="s">
        <v>395</v>
      </c>
      <c r="H584" s="1" t="s">
        <v>392</v>
      </c>
      <c r="I584" s="1" t="s">
        <v>392</v>
      </c>
      <c r="J584" s="1"/>
      <c r="K584" s="1"/>
      <c r="L584" s="1"/>
      <c r="M584" s="1">
        <v>1</v>
      </c>
      <c r="N584" s="1" t="s">
        <v>123</v>
      </c>
      <c r="O584" s="1" t="s">
        <v>392</v>
      </c>
      <c r="P584" s="1"/>
      <c r="Q584" s="1"/>
      <c r="R584" s="1"/>
      <c r="S584" s="1">
        <v>1</v>
      </c>
      <c r="T584" s="1" t="s">
        <v>123</v>
      </c>
      <c r="U584" s="1" t="s">
        <v>392</v>
      </c>
      <c r="V584" s="1"/>
      <c r="W584" s="1"/>
      <c r="X584" s="1">
        <v>1</v>
      </c>
      <c r="Y584" s="1" t="s">
        <v>123</v>
      </c>
      <c r="Z584" s="1" t="s">
        <v>33</v>
      </c>
      <c r="AA584" s="1" t="s">
        <v>33</v>
      </c>
      <c r="AB584" s="1" t="s">
        <v>34</v>
      </c>
      <c r="AC584" t="str">
        <f>IF(A584="Kumulatif",IFERROR(VLOOKUP(C584,'[1]MASTER KONFIRMASI'!$C:$D,2,0),""),"")</f>
        <v/>
      </c>
      <c r="AD584" t="str">
        <f>IF(A584="Kumulatif",IFERROR(VLOOKUP(C584,'[1]MASTER KONFIRMASI'!$C:$E,3,0),""),"")</f>
        <v/>
      </c>
      <c r="AE584" t="str">
        <f t="shared" si="19"/>
        <v/>
      </c>
      <c r="AF584" t="str">
        <f t="shared" si="20"/>
        <v>PER UoM-1201-QTY PER UoM SESUAI</v>
      </c>
    </row>
    <row r="585" spans="1:32" x14ac:dyDescent="0.25">
      <c r="A585" s="2" t="s">
        <v>35</v>
      </c>
      <c r="B585" s="2" t="s">
        <v>22</v>
      </c>
      <c r="C585" s="2" t="s">
        <v>393</v>
      </c>
      <c r="D585" s="2" t="s">
        <v>394</v>
      </c>
      <c r="E585" s="2" t="s">
        <v>25</v>
      </c>
      <c r="F585" s="2" t="s">
        <v>26</v>
      </c>
      <c r="G585" s="2" t="s">
        <v>395</v>
      </c>
      <c r="H585" s="2" t="s">
        <v>392</v>
      </c>
      <c r="I585" s="2" t="s">
        <v>392</v>
      </c>
      <c r="J585" s="2"/>
      <c r="K585" s="2"/>
      <c r="L585" s="2"/>
      <c r="M585" s="2">
        <v>1</v>
      </c>
      <c r="N585" s="2"/>
      <c r="O585" s="2" t="s">
        <v>392</v>
      </c>
      <c r="P585" s="2"/>
      <c r="Q585" s="2"/>
      <c r="R585" s="2"/>
      <c r="S585" s="2">
        <v>1</v>
      </c>
      <c r="T585" s="2"/>
      <c r="U585" s="2" t="s">
        <v>392</v>
      </c>
      <c r="V585" s="2"/>
      <c r="W585" s="2"/>
      <c r="X585" s="2">
        <v>1</v>
      </c>
      <c r="Y585" s="2"/>
      <c r="Z585" s="2" t="s">
        <v>33</v>
      </c>
      <c r="AA585" s="2" t="s">
        <v>33</v>
      </c>
      <c r="AB585" s="2" t="s">
        <v>36</v>
      </c>
      <c r="AC585" t="str">
        <f>IF(A585="Kumulatif",IFERROR(VLOOKUP(C585,'[1]MASTER KONFIRMASI'!$C:$D,2,0),""),"")</f>
        <v/>
      </c>
      <c r="AD585" t="str">
        <f>IF(A585="Kumulatif",IFERROR(VLOOKUP(C585,'[1]MASTER KONFIRMASI'!$C:$E,3,0),""),"")</f>
        <v/>
      </c>
      <c r="AE585" t="str">
        <f t="shared" si="19"/>
        <v>SESUAI</v>
      </c>
      <c r="AF585" t="str">
        <f t="shared" si="20"/>
        <v>Kumulatif-1201-SESUAI</v>
      </c>
    </row>
    <row r="586" spans="1:32" x14ac:dyDescent="0.25">
      <c r="A586" t="s">
        <v>21</v>
      </c>
      <c r="B586" t="s">
        <v>22</v>
      </c>
      <c r="C586" t="s">
        <v>398</v>
      </c>
      <c r="D586" t="s">
        <v>399</v>
      </c>
      <c r="E586" t="s">
        <v>25</v>
      </c>
      <c r="F586" t="s">
        <v>26</v>
      </c>
      <c r="G586" t="s">
        <v>400</v>
      </c>
      <c r="H586" t="s">
        <v>401</v>
      </c>
      <c r="I586" t="s">
        <v>401</v>
      </c>
      <c r="J586" t="s">
        <v>193</v>
      </c>
      <c r="K586">
        <v>263272</v>
      </c>
      <c r="L586" t="s">
        <v>291</v>
      </c>
      <c r="M586">
        <v>9</v>
      </c>
      <c r="N586" t="s">
        <v>181</v>
      </c>
      <c r="O586" t="s">
        <v>401</v>
      </c>
      <c r="P586" t="s">
        <v>193</v>
      </c>
      <c r="Q586">
        <v>263272</v>
      </c>
      <c r="R586" t="s">
        <v>291</v>
      </c>
      <c r="S586">
        <v>7</v>
      </c>
      <c r="T586" t="s">
        <v>181</v>
      </c>
      <c r="AC586" t="str">
        <f>IF(A586="Kumulatif",IFERROR(VLOOKUP(C586,'[1]MASTER KONFIRMASI'!$C:$D,2,0),""),"")</f>
        <v/>
      </c>
      <c r="AD586" t="str">
        <f>IF(A586="Kumulatif",IFERROR(VLOOKUP(C586,'[1]MASTER KONFIRMASI'!$C:$E,3,0),""),"")</f>
        <v/>
      </c>
      <c r="AE586" t="str">
        <f t="shared" si="19"/>
        <v/>
      </c>
      <c r="AF586" t="str">
        <f t="shared" si="20"/>
        <v>Detail-1201-</v>
      </c>
    </row>
    <row r="587" spans="1:32" x14ac:dyDescent="0.25">
      <c r="A587" t="s">
        <v>21</v>
      </c>
      <c r="B587" t="s">
        <v>22</v>
      </c>
      <c r="C587" t="s">
        <v>398</v>
      </c>
      <c r="D587" t="s">
        <v>399</v>
      </c>
      <c r="E587" t="s">
        <v>25</v>
      </c>
      <c r="F587" t="s">
        <v>26</v>
      </c>
      <c r="G587" t="s">
        <v>400</v>
      </c>
      <c r="H587" t="s">
        <v>401</v>
      </c>
      <c r="I587" t="s">
        <v>401</v>
      </c>
      <c r="J587" t="s">
        <v>193</v>
      </c>
      <c r="K587">
        <v>263272</v>
      </c>
      <c r="L587" t="s">
        <v>291</v>
      </c>
      <c r="M587">
        <v>6</v>
      </c>
      <c r="N587" t="s">
        <v>181</v>
      </c>
      <c r="O587" t="s">
        <v>401</v>
      </c>
      <c r="P587" t="s">
        <v>193</v>
      </c>
      <c r="Q587">
        <v>263272</v>
      </c>
      <c r="R587" t="s">
        <v>291</v>
      </c>
      <c r="S587">
        <v>4</v>
      </c>
      <c r="T587" t="s">
        <v>181</v>
      </c>
      <c r="AC587" t="str">
        <f>IF(A587="Kumulatif",IFERROR(VLOOKUP(C587,'[1]MASTER KONFIRMASI'!$C:$D,2,0),""),"")</f>
        <v/>
      </c>
      <c r="AD587" t="str">
        <f>IF(A587="Kumulatif",IFERROR(VLOOKUP(C587,'[1]MASTER KONFIRMASI'!$C:$E,3,0),""),"")</f>
        <v/>
      </c>
      <c r="AE587" t="str">
        <f t="shared" si="19"/>
        <v/>
      </c>
      <c r="AF587" t="str">
        <f t="shared" si="20"/>
        <v>Detail-1201-</v>
      </c>
    </row>
    <row r="588" spans="1:32" x14ac:dyDescent="0.25">
      <c r="A588" t="s">
        <v>21</v>
      </c>
      <c r="B588" t="s">
        <v>22</v>
      </c>
      <c r="C588" t="s">
        <v>398</v>
      </c>
      <c r="D588" t="s">
        <v>399</v>
      </c>
      <c r="E588" t="s">
        <v>25</v>
      </c>
      <c r="F588" t="s">
        <v>26</v>
      </c>
      <c r="G588" t="s">
        <v>400</v>
      </c>
      <c r="H588" t="s">
        <v>401</v>
      </c>
      <c r="I588" t="s">
        <v>401</v>
      </c>
      <c r="J588" t="s">
        <v>193</v>
      </c>
      <c r="K588">
        <v>263272</v>
      </c>
      <c r="L588" t="s">
        <v>291</v>
      </c>
      <c r="M588">
        <v>1</v>
      </c>
      <c r="N588" t="s">
        <v>181</v>
      </c>
      <c r="O588" t="s">
        <v>401</v>
      </c>
      <c r="P588" t="s">
        <v>193</v>
      </c>
      <c r="Q588">
        <v>263272</v>
      </c>
      <c r="R588" t="s">
        <v>291</v>
      </c>
      <c r="S588">
        <v>1</v>
      </c>
      <c r="T588" t="s">
        <v>181</v>
      </c>
      <c r="AC588" t="str">
        <f>IF(A588="Kumulatif",IFERROR(VLOOKUP(C588,'[1]MASTER KONFIRMASI'!$C:$D,2,0),""),"")</f>
        <v/>
      </c>
      <c r="AD588" t="str">
        <f>IF(A588="Kumulatif",IFERROR(VLOOKUP(C588,'[1]MASTER KONFIRMASI'!$C:$E,3,0),""),"")</f>
        <v/>
      </c>
      <c r="AE588" t="str">
        <f t="shared" si="19"/>
        <v/>
      </c>
      <c r="AF588" t="str">
        <f t="shared" si="20"/>
        <v>Detail-1201-</v>
      </c>
    </row>
    <row r="589" spans="1:32" x14ac:dyDescent="0.25">
      <c r="A589" t="s">
        <v>21</v>
      </c>
      <c r="B589" t="s">
        <v>22</v>
      </c>
      <c r="C589" t="s">
        <v>398</v>
      </c>
      <c r="D589" t="s">
        <v>399</v>
      </c>
      <c r="E589" t="s">
        <v>25</v>
      </c>
      <c r="F589" t="s">
        <v>26</v>
      </c>
      <c r="G589" t="s">
        <v>400</v>
      </c>
      <c r="H589" t="s">
        <v>401</v>
      </c>
      <c r="I589" t="s">
        <v>401</v>
      </c>
      <c r="J589" t="s">
        <v>193</v>
      </c>
      <c r="K589">
        <v>263271</v>
      </c>
      <c r="L589" t="s">
        <v>291</v>
      </c>
      <c r="M589">
        <v>16</v>
      </c>
      <c r="N589" t="s">
        <v>181</v>
      </c>
      <c r="O589" t="s">
        <v>401</v>
      </c>
      <c r="P589" t="s">
        <v>193</v>
      </c>
      <c r="Q589">
        <v>263272</v>
      </c>
      <c r="R589" t="s">
        <v>291</v>
      </c>
      <c r="S589">
        <v>9</v>
      </c>
      <c r="T589" t="s">
        <v>181</v>
      </c>
      <c r="AC589" t="str">
        <f>IF(A589="Kumulatif",IFERROR(VLOOKUP(C589,'[1]MASTER KONFIRMASI'!$C:$D,2,0),""),"")</f>
        <v/>
      </c>
      <c r="AD589" t="str">
        <f>IF(A589="Kumulatif",IFERROR(VLOOKUP(C589,'[1]MASTER KONFIRMASI'!$C:$E,3,0),""),"")</f>
        <v/>
      </c>
      <c r="AE589" t="str">
        <f t="shared" si="19"/>
        <v/>
      </c>
      <c r="AF589" t="str">
        <f t="shared" si="20"/>
        <v>Detail-1201-</v>
      </c>
    </row>
    <row r="590" spans="1:32" x14ac:dyDescent="0.25">
      <c r="A590" t="s">
        <v>21</v>
      </c>
      <c r="B590" t="s">
        <v>22</v>
      </c>
      <c r="C590" t="s">
        <v>398</v>
      </c>
      <c r="D590" t="s">
        <v>399</v>
      </c>
      <c r="E590" t="s">
        <v>25</v>
      </c>
      <c r="F590" t="s">
        <v>26</v>
      </c>
      <c r="G590" t="s">
        <v>400</v>
      </c>
      <c r="H590" t="s">
        <v>401</v>
      </c>
      <c r="I590" t="s">
        <v>401</v>
      </c>
      <c r="J590" t="s">
        <v>193</v>
      </c>
      <c r="K590">
        <v>263272</v>
      </c>
      <c r="L590" t="s">
        <v>291</v>
      </c>
      <c r="M590">
        <v>7</v>
      </c>
      <c r="N590" t="s">
        <v>181</v>
      </c>
      <c r="O590" t="s">
        <v>401</v>
      </c>
      <c r="P590" t="s">
        <v>193</v>
      </c>
      <c r="Q590">
        <v>263272</v>
      </c>
      <c r="R590" t="s">
        <v>291</v>
      </c>
      <c r="S590">
        <v>6</v>
      </c>
      <c r="T590" t="s">
        <v>181</v>
      </c>
      <c r="AC590" t="str">
        <f>IF(A590="Kumulatif",IFERROR(VLOOKUP(C590,'[1]MASTER KONFIRMASI'!$C:$D,2,0),""),"")</f>
        <v/>
      </c>
      <c r="AD590" t="str">
        <f>IF(A590="Kumulatif",IFERROR(VLOOKUP(C590,'[1]MASTER KONFIRMASI'!$C:$E,3,0),""),"")</f>
        <v/>
      </c>
      <c r="AE590" t="str">
        <f t="shared" si="19"/>
        <v/>
      </c>
      <c r="AF590" t="str">
        <f t="shared" si="20"/>
        <v>Detail-1201-</v>
      </c>
    </row>
    <row r="591" spans="1:32" x14ac:dyDescent="0.25">
      <c r="A591" t="s">
        <v>21</v>
      </c>
      <c r="B591" t="s">
        <v>22</v>
      </c>
      <c r="C591" t="s">
        <v>398</v>
      </c>
      <c r="D591" t="s">
        <v>399</v>
      </c>
      <c r="E591" t="s">
        <v>25</v>
      </c>
      <c r="F591" t="s">
        <v>26</v>
      </c>
      <c r="G591" t="s">
        <v>400</v>
      </c>
      <c r="H591" t="s">
        <v>401</v>
      </c>
      <c r="I591" t="s">
        <v>401</v>
      </c>
      <c r="J591" t="s">
        <v>193</v>
      </c>
      <c r="K591">
        <v>263272</v>
      </c>
      <c r="L591" t="s">
        <v>291</v>
      </c>
      <c r="M591">
        <v>2</v>
      </c>
      <c r="N591" t="s">
        <v>181</v>
      </c>
      <c r="O591" t="s">
        <v>401</v>
      </c>
      <c r="P591" t="s">
        <v>193</v>
      </c>
      <c r="Q591">
        <v>263272</v>
      </c>
      <c r="R591" t="s">
        <v>291</v>
      </c>
      <c r="S591">
        <v>1</v>
      </c>
      <c r="T591" t="s">
        <v>181</v>
      </c>
      <c r="AC591" t="str">
        <f>IF(A591="Kumulatif",IFERROR(VLOOKUP(C591,'[1]MASTER KONFIRMASI'!$C:$D,2,0),""),"")</f>
        <v/>
      </c>
      <c r="AD591" t="str">
        <f>IF(A591="Kumulatif",IFERROR(VLOOKUP(C591,'[1]MASTER KONFIRMASI'!$C:$E,3,0),""),"")</f>
        <v/>
      </c>
      <c r="AE591" t="str">
        <f t="shared" si="19"/>
        <v/>
      </c>
      <c r="AF591" t="str">
        <f t="shared" si="20"/>
        <v>Detail-1201-</v>
      </c>
    </row>
    <row r="592" spans="1:32" x14ac:dyDescent="0.25">
      <c r="A592" t="s">
        <v>21</v>
      </c>
      <c r="B592" t="s">
        <v>22</v>
      </c>
      <c r="C592" t="s">
        <v>398</v>
      </c>
      <c r="D592" t="s">
        <v>399</v>
      </c>
      <c r="E592" t="s">
        <v>25</v>
      </c>
      <c r="F592" t="s">
        <v>26</v>
      </c>
      <c r="G592" t="s">
        <v>400</v>
      </c>
      <c r="H592" t="s">
        <v>401</v>
      </c>
      <c r="I592" t="s">
        <v>401</v>
      </c>
      <c r="J592" t="s">
        <v>193</v>
      </c>
      <c r="K592">
        <v>263272</v>
      </c>
      <c r="L592" t="s">
        <v>291</v>
      </c>
      <c r="M592">
        <v>1</v>
      </c>
      <c r="N592" t="s">
        <v>181</v>
      </c>
      <c r="O592" t="s">
        <v>401</v>
      </c>
      <c r="P592" t="s">
        <v>193</v>
      </c>
      <c r="Q592">
        <v>263271</v>
      </c>
      <c r="R592" t="s">
        <v>291</v>
      </c>
      <c r="S592">
        <v>16</v>
      </c>
      <c r="T592" t="s">
        <v>181</v>
      </c>
      <c r="AC592" t="str">
        <f>IF(A592="Kumulatif",IFERROR(VLOOKUP(C592,'[1]MASTER KONFIRMASI'!$C:$D,2,0),""),"")</f>
        <v/>
      </c>
      <c r="AD592" t="str">
        <f>IF(A592="Kumulatif",IFERROR(VLOOKUP(C592,'[1]MASTER KONFIRMASI'!$C:$E,3,0),""),"")</f>
        <v/>
      </c>
      <c r="AE592" t="str">
        <f t="shared" si="19"/>
        <v/>
      </c>
      <c r="AF592" t="str">
        <f t="shared" si="20"/>
        <v>Detail-1201-</v>
      </c>
    </row>
    <row r="593" spans="1:32" x14ac:dyDescent="0.25">
      <c r="A593" t="s">
        <v>21</v>
      </c>
      <c r="B593" t="s">
        <v>22</v>
      </c>
      <c r="C593" t="s">
        <v>398</v>
      </c>
      <c r="D593" t="s">
        <v>399</v>
      </c>
      <c r="E593" t="s">
        <v>25</v>
      </c>
      <c r="F593" t="s">
        <v>26</v>
      </c>
      <c r="G593" t="s">
        <v>400</v>
      </c>
      <c r="H593" t="s">
        <v>401</v>
      </c>
      <c r="I593" t="s">
        <v>401</v>
      </c>
      <c r="J593" t="s">
        <v>193</v>
      </c>
      <c r="K593">
        <v>263272</v>
      </c>
      <c r="L593" t="s">
        <v>291</v>
      </c>
      <c r="M593">
        <v>8</v>
      </c>
      <c r="N593" t="s">
        <v>181</v>
      </c>
      <c r="O593" t="s">
        <v>401</v>
      </c>
      <c r="P593" t="s">
        <v>193</v>
      </c>
      <c r="Q593">
        <v>263272</v>
      </c>
      <c r="R593" t="s">
        <v>291</v>
      </c>
      <c r="S593">
        <v>7</v>
      </c>
      <c r="T593" t="s">
        <v>181</v>
      </c>
      <c r="AC593" t="str">
        <f>IF(A593="Kumulatif",IFERROR(VLOOKUP(C593,'[1]MASTER KONFIRMASI'!$C:$D,2,0),""),"")</f>
        <v/>
      </c>
      <c r="AD593" t="str">
        <f>IF(A593="Kumulatif",IFERROR(VLOOKUP(C593,'[1]MASTER KONFIRMASI'!$C:$E,3,0),""),"")</f>
        <v/>
      </c>
      <c r="AE593" t="str">
        <f t="shared" si="19"/>
        <v/>
      </c>
      <c r="AF593" t="str">
        <f t="shared" si="20"/>
        <v>Detail-1201-</v>
      </c>
    </row>
    <row r="594" spans="1:32" x14ac:dyDescent="0.25">
      <c r="A594" t="s">
        <v>21</v>
      </c>
      <c r="B594" t="s">
        <v>22</v>
      </c>
      <c r="C594" t="s">
        <v>398</v>
      </c>
      <c r="D594" t="s">
        <v>399</v>
      </c>
      <c r="E594" t="s">
        <v>25</v>
      </c>
      <c r="F594" t="s">
        <v>26</v>
      </c>
      <c r="G594" t="s">
        <v>400</v>
      </c>
      <c r="H594" t="s">
        <v>401</v>
      </c>
      <c r="I594" t="s">
        <v>401</v>
      </c>
      <c r="J594" t="s">
        <v>193</v>
      </c>
      <c r="K594">
        <v>263272</v>
      </c>
      <c r="L594" t="s">
        <v>291</v>
      </c>
      <c r="M594">
        <v>5</v>
      </c>
      <c r="N594" t="s">
        <v>181</v>
      </c>
      <c r="O594" t="s">
        <v>401</v>
      </c>
      <c r="P594" t="s">
        <v>193</v>
      </c>
      <c r="Q594">
        <v>263272</v>
      </c>
      <c r="R594" t="s">
        <v>291</v>
      </c>
      <c r="S594">
        <v>2</v>
      </c>
      <c r="T594" t="s">
        <v>181</v>
      </c>
      <c r="AC594" t="str">
        <f>IF(A594="Kumulatif",IFERROR(VLOOKUP(C594,'[1]MASTER KONFIRMASI'!$C:$D,2,0),""),"")</f>
        <v/>
      </c>
      <c r="AD594" t="str">
        <f>IF(A594="Kumulatif",IFERROR(VLOOKUP(C594,'[1]MASTER KONFIRMASI'!$C:$E,3,0),""),"")</f>
        <v/>
      </c>
      <c r="AE594" t="str">
        <f t="shared" si="19"/>
        <v/>
      </c>
      <c r="AF594" t="str">
        <f t="shared" si="20"/>
        <v>Detail-1201-</v>
      </c>
    </row>
    <row r="595" spans="1:32" x14ac:dyDescent="0.25">
      <c r="A595" t="s">
        <v>21</v>
      </c>
      <c r="B595" t="s">
        <v>22</v>
      </c>
      <c r="C595" t="s">
        <v>398</v>
      </c>
      <c r="D595" t="s">
        <v>399</v>
      </c>
      <c r="E595" t="s">
        <v>25</v>
      </c>
      <c r="F595" t="s">
        <v>26</v>
      </c>
      <c r="G595" t="s">
        <v>400</v>
      </c>
      <c r="H595" t="s">
        <v>401</v>
      </c>
      <c r="I595" t="s">
        <v>401</v>
      </c>
      <c r="J595" t="s">
        <v>193</v>
      </c>
      <c r="K595">
        <v>263272</v>
      </c>
      <c r="L595" t="s">
        <v>291</v>
      </c>
      <c r="M595">
        <v>1</v>
      </c>
      <c r="N595" t="s">
        <v>181</v>
      </c>
      <c r="O595" t="s">
        <v>401</v>
      </c>
      <c r="P595" t="s">
        <v>193</v>
      </c>
      <c r="Q595">
        <v>263272</v>
      </c>
      <c r="R595" t="s">
        <v>291</v>
      </c>
      <c r="S595">
        <v>1</v>
      </c>
      <c r="T595" t="s">
        <v>181</v>
      </c>
      <c r="AC595" t="str">
        <f>IF(A595="Kumulatif",IFERROR(VLOOKUP(C595,'[1]MASTER KONFIRMASI'!$C:$D,2,0),""),"")</f>
        <v/>
      </c>
      <c r="AD595" t="str">
        <f>IF(A595="Kumulatif",IFERROR(VLOOKUP(C595,'[1]MASTER KONFIRMASI'!$C:$E,3,0),""),"")</f>
        <v/>
      </c>
      <c r="AE595" t="str">
        <f t="shared" si="19"/>
        <v/>
      </c>
      <c r="AF595" t="str">
        <f t="shared" si="20"/>
        <v>Detail-1201-</v>
      </c>
    </row>
    <row r="596" spans="1:32" x14ac:dyDescent="0.25">
      <c r="A596" t="s">
        <v>21</v>
      </c>
      <c r="B596" t="s">
        <v>22</v>
      </c>
      <c r="C596" t="s">
        <v>398</v>
      </c>
      <c r="D596" t="s">
        <v>399</v>
      </c>
      <c r="E596" t="s">
        <v>25</v>
      </c>
      <c r="F596" t="s">
        <v>26</v>
      </c>
      <c r="G596" t="s">
        <v>400</v>
      </c>
      <c r="H596" t="s">
        <v>401</v>
      </c>
      <c r="I596" t="s">
        <v>401</v>
      </c>
      <c r="J596" t="s">
        <v>193</v>
      </c>
      <c r="K596">
        <v>263271</v>
      </c>
      <c r="L596" t="s">
        <v>291</v>
      </c>
      <c r="M596">
        <v>7</v>
      </c>
      <c r="N596" t="s">
        <v>181</v>
      </c>
      <c r="O596" t="s">
        <v>401</v>
      </c>
      <c r="P596" t="s">
        <v>193</v>
      </c>
      <c r="Q596">
        <v>263272</v>
      </c>
      <c r="R596" t="s">
        <v>291</v>
      </c>
      <c r="S596">
        <v>8</v>
      </c>
      <c r="T596" t="s">
        <v>181</v>
      </c>
      <c r="AC596" t="str">
        <f>IF(A596="Kumulatif",IFERROR(VLOOKUP(C596,'[1]MASTER KONFIRMASI'!$C:$D,2,0),""),"")</f>
        <v/>
      </c>
      <c r="AD596" t="str">
        <f>IF(A596="Kumulatif",IFERROR(VLOOKUP(C596,'[1]MASTER KONFIRMASI'!$C:$E,3,0),""),"")</f>
        <v/>
      </c>
      <c r="AE596" t="str">
        <f t="shared" si="19"/>
        <v/>
      </c>
      <c r="AF596" t="str">
        <f t="shared" si="20"/>
        <v>Detail-1201-</v>
      </c>
    </row>
    <row r="597" spans="1:32" x14ac:dyDescent="0.25">
      <c r="A597" t="s">
        <v>21</v>
      </c>
      <c r="B597" t="s">
        <v>22</v>
      </c>
      <c r="C597" t="s">
        <v>398</v>
      </c>
      <c r="D597" t="s">
        <v>399</v>
      </c>
      <c r="E597" t="s">
        <v>25</v>
      </c>
      <c r="F597" t="s">
        <v>26</v>
      </c>
      <c r="G597" t="s">
        <v>400</v>
      </c>
      <c r="H597" t="s">
        <v>401</v>
      </c>
      <c r="I597" t="s">
        <v>401</v>
      </c>
      <c r="J597" t="s">
        <v>193</v>
      </c>
      <c r="K597">
        <v>263272</v>
      </c>
      <c r="L597" t="s">
        <v>291</v>
      </c>
      <c r="M597">
        <v>6</v>
      </c>
      <c r="N597" t="s">
        <v>181</v>
      </c>
      <c r="O597" t="s">
        <v>401</v>
      </c>
      <c r="P597" t="s">
        <v>193</v>
      </c>
      <c r="Q597">
        <v>263272</v>
      </c>
      <c r="R597" t="s">
        <v>291</v>
      </c>
      <c r="S597">
        <v>5</v>
      </c>
      <c r="T597" t="s">
        <v>181</v>
      </c>
      <c r="AC597" t="str">
        <f>IF(A597="Kumulatif",IFERROR(VLOOKUP(C597,'[1]MASTER KONFIRMASI'!$C:$D,2,0),""),"")</f>
        <v/>
      </c>
      <c r="AD597" t="str">
        <f>IF(A597="Kumulatif",IFERROR(VLOOKUP(C597,'[1]MASTER KONFIRMASI'!$C:$E,3,0),""),"")</f>
        <v/>
      </c>
      <c r="AE597" t="str">
        <f t="shared" si="19"/>
        <v/>
      </c>
      <c r="AF597" t="str">
        <f t="shared" si="20"/>
        <v>Detail-1201-</v>
      </c>
    </row>
    <row r="598" spans="1:32" x14ac:dyDescent="0.25">
      <c r="A598" t="s">
        <v>21</v>
      </c>
      <c r="B598" t="s">
        <v>22</v>
      </c>
      <c r="C598" t="s">
        <v>398</v>
      </c>
      <c r="D598" t="s">
        <v>399</v>
      </c>
      <c r="E598" t="s">
        <v>25</v>
      </c>
      <c r="F598" t="s">
        <v>26</v>
      </c>
      <c r="G598" t="s">
        <v>400</v>
      </c>
      <c r="H598" t="s">
        <v>401</v>
      </c>
      <c r="I598" t="s">
        <v>401</v>
      </c>
      <c r="J598" t="s">
        <v>193</v>
      </c>
      <c r="K598">
        <v>263272</v>
      </c>
      <c r="L598" t="s">
        <v>291</v>
      </c>
      <c r="M598">
        <v>2</v>
      </c>
      <c r="N598" t="s">
        <v>181</v>
      </c>
      <c r="O598" t="s">
        <v>401</v>
      </c>
      <c r="P598" t="s">
        <v>193</v>
      </c>
      <c r="Q598">
        <v>263272</v>
      </c>
      <c r="R598" t="s">
        <v>291</v>
      </c>
      <c r="S598">
        <v>1</v>
      </c>
      <c r="T598" t="s">
        <v>181</v>
      </c>
      <c r="AC598" t="str">
        <f>IF(A598="Kumulatif",IFERROR(VLOOKUP(C598,'[1]MASTER KONFIRMASI'!$C:$D,2,0),""),"")</f>
        <v/>
      </c>
      <c r="AD598" t="str">
        <f>IF(A598="Kumulatif",IFERROR(VLOOKUP(C598,'[1]MASTER KONFIRMASI'!$C:$E,3,0),""),"")</f>
        <v/>
      </c>
      <c r="AE598" t="str">
        <f t="shared" si="19"/>
        <v/>
      </c>
      <c r="AF598" t="str">
        <f t="shared" si="20"/>
        <v>Detail-1201-</v>
      </c>
    </row>
    <row r="599" spans="1:32" x14ac:dyDescent="0.25">
      <c r="A599" t="s">
        <v>21</v>
      </c>
      <c r="B599" t="s">
        <v>22</v>
      </c>
      <c r="C599" t="s">
        <v>398</v>
      </c>
      <c r="D599" t="s">
        <v>399</v>
      </c>
      <c r="E599" t="s">
        <v>25</v>
      </c>
      <c r="F599" t="s">
        <v>26</v>
      </c>
      <c r="G599" t="s">
        <v>400</v>
      </c>
      <c r="H599" t="s">
        <v>401</v>
      </c>
      <c r="I599" t="s">
        <v>401</v>
      </c>
      <c r="J599" t="s">
        <v>193</v>
      </c>
      <c r="K599">
        <v>263272</v>
      </c>
      <c r="L599" t="s">
        <v>291</v>
      </c>
      <c r="M599">
        <v>7</v>
      </c>
      <c r="N599" t="s">
        <v>181</v>
      </c>
      <c r="O599" t="s">
        <v>401</v>
      </c>
      <c r="P599" t="s">
        <v>193</v>
      </c>
      <c r="Q599">
        <v>263271</v>
      </c>
      <c r="R599" t="s">
        <v>291</v>
      </c>
      <c r="S599">
        <v>7</v>
      </c>
      <c r="T599" t="s">
        <v>181</v>
      </c>
      <c r="AC599" t="str">
        <f>IF(A599="Kumulatif",IFERROR(VLOOKUP(C599,'[1]MASTER KONFIRMASI'!$C:$D,2,0),""),"")</f>
        <v/>
      </c>
      <c r="AD599" t="str">
        <f>IF(A599="Kumulatif",IFERROR(VLOOKUP(C599,'[1]MASTER KONFIRMASI'!$C:$E,3,0),""),"")</f>
        <v/>
      </c>
      <c r="AE599" t="str">
        <f t="shared" si="19"/>
        <v/>
      </c>
      <c r="AF599" t="str">
        <f t="shared" si="20"/>
        <v>Detail-1201-</v>
      </c>
    </row>
    <row r="600" spans="1:32" x14ac:dyDescent="0.25">
      <c r="A600" t="s">
        <v>21</v>
      </c>
      <c r="B600" t="s">
        <v>22</v>
      </c>
      <c r="C600" t="s">
        <v>398</v>
      </c>
      <c r="D600" t="s">
        <v>399</v>
      </c>
      <c r="E600" t="s">
        <v>25</v>
      </c>
      <c r="F600" t="s">
        <v>26</v>
      </c>
      <c r="G600" t="s">
        <v>400</v>
      </c>
      <c r="H600" t="s">
        <v>401</v>
      </c>
      <c r="I600" t="s">
        <v>401</v>
      </c>
      <c r="J600" t="s">
        <v>193</v>
      </c>
      <c r="K600">
        <v>263272</v>
      </c>
      <c r="L600" t="s">
        <v>291</v>
      </c>
      <c r="M600">
        <v>4</v>
      </c>
      <c r="N600" t="s">
        <v>181</v>
      </c>
      <c r="O600" t="s">
        <v>401</v>
      </c>
      <c r="P600" t="s">
        <v>193</v>
      </c>
      <c r="Q600">
        <v>263272</v>
      </c>
      <c r="R600" t="s">
        <v>291</v>
      </c>
      <c r="S600">
        <v>6</v>
      </c>
      <c r="T600" t="s">
        <v>181</v>
      </c>
      <c r="AC600" t="str">
        <f>IF(A600="Kumulatif",IFERROR(VLOOKUP(C600,'[1]MASTER KONFIRMASI'!$C:$D,2,0),""),"")</f>
        <v/>
      </c>
      <c r="AD600" t="str">
        <f>IF(A600="Kumulatif",IFERROR(VLOOKUP(C600,'[1]MASTER KONFIRMASI'!$C:$E,3,0),""),"")</f>
        <v/>
      </c>
      <c r="AE600" t="str">
        <f t="shared" si="19"/>
        <v/>
      </c>
      <c r="AF600" t="str">
        <f t="shared" si="20"/>
        <v>Detail-1201-</v>
      </c>
    </row>
    <row r="601" spans="1:32" x14ac:dyDescent="0.25">
      <c r="A601" t="s">
        <v>21</v>
      </c>
      <c r="B601" t="s">
        <v>22</v>
      </c>
      <c r="C601" t="s">
        <v>398</v>
      </c>
      <c r="D601" t="s">
        <v>399</v>
      </c>
      <c r="E601" t="s">
        <v>25</v>
      </c>
      <c r="F601" t="s">
        <v>26</v>
      </c>
      <c r="G601" t="s">
        <v>400</v>
      </c>
      <c r="H601" t="s">
        <v>401</v>
      </c>
      <c r="I601" t="s">
        <v>401</v>
      </c>
      <c r="J601" t="s">
        <v>193</v>
      </c>
      <c r="K601">
        <v>263272</v>
      </c>
      <c r="L601" t="s">
        <v>291</v>
      </c>
      <c r="M601">
        <v>1</v>
      </c>
      <c r="N601" t="s">
        <v>181</v>
      </c>
      <c r="O601" t="s">
        <v>401</v>
      </c>
      <c r="P601" t="s">
        <v>193</v>
      </c>
      <c r="Q601">
        <v>263272</v>
      </c>
      <c r="R601" t="s">
        <v>291</v>
      </c>
      <c r="S601">
        <v>2</v>
      </c>
      <c r="T601" t="s">
        <v>181</v>
      </c>
      <c r="AC601" t="str">
        <f>IF(A601="Kumulatif",IFERROR(VLOOKUP(C601,'[1]MASTER KONFIRMASI'!$C:$D,2,0),""),"")</f>
        <v/>
      </c>
      <c r="AD601" t="str">
        <f>IF(A601="Kumulatif",IFERROR(VLOOKUP(C601,'[1]MASTER KONFIRMASI'!$C:$E,3,0),""),"")</f>
        <v/>
      </c>
      <c r="AE601" t="str">
        <f t="shared" si="19"/>
        <v/>
      </c>
      <c r="AF601" t="str">
        <f t="shared" si="20"/>
        <v>Detail-1201-</v>
      </c>
    </row>
    <row r="602" spans="1:32" x14ac:dyDescent="0.25">
      <c r="A602" s="1" t="s">
        <v>32</v>
      </c>
      <c r="B602" s="1" t="s">
        <v>22</v>
      </c>
      <c r="C602" s="1" t="s">
        <v>398</v>
      </c>
      <c r="D602" s="1" t="s">
        <v>399</v>
      </c>
      <c r="E602" s="1" t="s">
        <v>25</v>
      </c>
      <c r="F602" s="1" t="s">
        <v>26</v>
      </c>
      <c r="G602" s="1" t="s">
        <v>400</v>
      </c>
      <c r="H602" s="1" t="s">
        <v>401</v>
      </c>
      <c r="I602" s="1" t="s">
        <v>401</v>
      </c>
      <c r="J602" s="1"/>
      <c r="K602" s="1"/>
      <c r="L602" s="1"/>
      <c r="M602" s="1">
        <v>83</v>
      </c>
      <c r="N602" s="1" t="s">
        <v>181</v>
      </c>
      <c r="O602" s="1" t="s">
        <v>401</v>
      </c>
      <c r="P602" s="1"/>
      <c r="Q602" s="1"/>
      <c r="R602" s="1"/>
      <c r="S602" s="1">
        <v>83</v>
      </c>
      <c r="T602" s="1" t="s">
        <v>181</v>
      </c>
      <c r="U602" s="1" t="s">
        <v>401</v>
      </c>
      <c r="V602" s="1"/>
      <c r="W602" s="1"/>
      <c r="X602" s="1">
        <v>83</v>
      </c>
      <c r="Y602" s="1" t="s">
        <v>181</v>
      </c>
      <c r="Z602" s="1" t="s">
        <v>33</v>
      </c>
      <c r="AA602" s="1" t="s">
        <v>33</v>
      </c>
      <c r="AB602" s="1" t="s">
        <v>34</v>
      </c>
      <c r="AC602" t="str">
        <f>IF(A602="Kumulatif",IFERROR(VLOOKUP(C602,'[1]MASTER KONFIRMASI'!$C:$D,2,0),""),"")</f>
        <v/>
      </c>
      <c r="AD602" t="str">
        <f>IF(A602="Kumulatif",IFERROR(VLOOKUP(C602,'[1]MASTER KONFIRMASI'!$C:$E,3,0),""),"")</f>
        <v/>
      </c>
      <c r="AE602" t="str">
        <f t="shared" si="19"/>
        <v/>
      </c>
      <c r="AF602" t="str">
        <f t="shared" si="20"/>
        <v>PER UoM-1201-QTY PER UoM SESUAI</v>
      </c>
    </row>
    <row r="603" spans="1:32" x14ac:dyDescent="0.25">
      <c r="A603" t="s">
        <v>21</v>
      </c>
      <c r="B603" t="s">
        <v>22</v>
      </c>
      <c r="C603" t="s">
        <v>398</v>
      </c>
      <c r="D603" t="s">
        <v>399</v>
      </c>
      <c r="E603" t="s">
        <v>25</v>
      </c>
      <c r="F603" t="s">
        <v>26</v>
      </c>
      <c r="G603" t="s">
        <v>400</v>
      </c>
      <c r="H603" t="s">
        <v>401</v>
      </c>
      <c r="I603" t="s">
        <v>401</v>
      </c>
      <c r="J603" t="s">
        <v>104</v>
      </c>
      <c r="K603">
        <v>265007</v>
      </c>
      <c r="L603" t="s">
        <v>105</v>
      </c>
      <c r="M603">
        <v>1</v>
      </c>
      <c r="N603" t="s">
        <v>31</v>
      </c>
      <c r="O603" t="s">
        <v>401</v>
      </c>
      <c r="P603" t="s">
        <v>104</v>
      </c>
      <c r="Q603">
        <v>265007</v>
      </c>
      <c r="R603" t="s">
        <v>105</v>
      </c>
      <c r="S603">
        <v>1</v>
      </c>
      <c r="T603" t="s">
        <v>31</v>
      </c>
      <c r="AC603" t="str">
        <f>IF(A603="Kumulatif",IFERROR(VLOOKUP(C603,'[1]MASTER KONFIRMASI'!$C:$D,2,0),""),"")</f>
        <v/>
      </c>
      <c r="AD603" t="str">
        <f>IF(A603="Kumulatif",IFERROR(VLOOKUP(C603,'[1]MASTER KONFIRMASI'!$C:$E,3,0),""),"")</f>
        <v/>
      </c>
      <c r="AE603" t="str">
        <f t="shared" si="19"/>
        <v/>
      </c>
      <c r="AF603" t="str">
        <f t="shared" si="20"/>
        <v>Detail-1201-</v>
      </c>
    </row>
    <row r="604" spans="1:32" x14ac:dyDescent="0.25">
      <c r="A604" t="s">
        <v>21</v>
      </c>
      <c r="B604" t="s">
        <v>22</v>
      </c>
      <c r="C604" t="s">
        <v>398</v>
      </c>
      <c r="D604" t="s">
        <v>399</v>
      </c>
      <c r="E604" t="s">
        <v>25</v>
      </c>
      <c r="F604" t="s">
        <v>26</v>
      </c>
      <c r="G604" t="s">
        <v>400</v>
      </c>
      <c r="H604" t="s">
        <v>401</v>
      </c>
      <c r="I604" t="s">
        <v>401</v>
      </c>
      <c r="J604" t="s">
        <v>104</v>
      </c>
      <c r="K604">
        <v>265007</v>
      </c>
      <c r="L604" t="s">
        <v>105</v>
      </c>
      <c r="M604">
        <v>1</v>
      </c>
      <c r="N604" t="s">
        <v>31</v>
      </c>
      <c r="O604" t="s">
        <v>401</v>
      </c>
      <c r="P604" t="s">
        <v>104</v>
      </c>
      <c r="Q604">
        <v>265007</v>
      </c>
      <c r="R604" t="s">
        <v>105</v>
      </c>
      <c r="S604">
        <v>1</v>
      </c>
      <c r="T604" t="s">
        <v>31</v>
      </c>
      <c r="AC604" t="str">
        <f>IF(A604="Kumulatif",IFERROR(VLOOKUP(C604,'[1]MASTER KONFIRMASI'!$C:$D,2,0),""),"")</f>
        <v/>
      </c>
      <c r="AD604" t="str">
        <f>IF(A604="Kumulatif",IFERROR(VLOOKUP(C604,'[1]MASTER KONFIRMASI'!$C:$E,3,0),""),"")</f>
        <v/>
      </c>
      <c r="AE604" t="str">
        <f t="shared" si="19"/>
        <v/>
      </c>
      <c r="AF604" t="str">
        <f t="shared" si="20"/>
        <v>Detail-1201-</v>
      </c>
    </row>
    <row r="605" spans="1:32" x14ac:dyDescent="0.25">
      <c r="A605" t="s">
        <v>21</v>
      </c>
      <c r="B605" t="s">
        <v>22</v>
      </c>
      <c r="C605" t="s">
        <v>398</v>
      </c>
      <c r="D605" t="s">
        <v>399</v>
      </c>
      <c r="E605" t="s">
        <v>25</v>
      </c>
      <c r="F605" t="s">
        <v>26</v>
      </c>
      <c r="G605" t="s">
        <v>400</v>
      </c>
      <c r="H605" t="s">
        <v>401</v>
      </c>
      <c r="I605" t="s">
        <v>401</v>
      </c>
      <c r="J605" t="s">
        <v>104</v>
      </c>
      <c r="K605">
        <v>265007</v>
      </c>
      <c r="L605" t="s">
        <v>105</v>
      </c>
      <c r="M605">
        <v>1</v>
      </c>
      <c r="N605" t="s">
        <v>31</v>
      </c>
      <c r="O605" t="s">
        <v>401</v>
      </c>
      <c r="P605" t="s">
        <v>193</v>
      </c>
      <c r="Q605">
        <v>263249</v>
      </c>
      <c r="R605" t="s">
        <v>206</v>
      </c>
      <c r="S605">
        <v>6</v>
      </c>
      <c r="T605" t="s">
        <v>31</v>
      </c>
      <c r="AC605" t="str">
        <f>IF(A605="Kumulatif",IFERROR(VLOOKUP(C605,'[1]MASTER KONFIRMASI'!$C:$D,2,0),""),"")</f>
        <v/>
      </c>
      <c r="AD605" t="str">
        <f>IF(A605="Kumulatif",IFERROR(VLOOKUP(C605,'[1]MASTER KONFIRMASI'!$C:$E,3,0),""),"")</f>
        <v/>
      </c>
      <c r="AE605" t="str">
        <f t="shared" si="19"/>
        <v/>
      </c>
      <c r="AF605" t="str">
        <f t="shared" si="20"/>
        <v>Detail-1201-</v>
      </c>
    </row>
    <row r="606" spans="1:32" x14ac:dyDescent="0.25">
      <c r="A606" t="s">
        <v>21</v>
      </c>
      <c r="B606" t="s">
        <v>22</v>
      </c>
      <c r="C606" t="s">
        <v>398</v>
      </c>
      <c r="D606" t="s">
        <v>399</v>
      </c>
      <c r="E606" t="s">
        <v>25</v>
      </c>
      <c r="F606" t="s">
        <v>26</v>
      </c>
      <c r="G606" t="s">
        <v>400</v>
      </c>
      <c r="H606" t="s">
        <v>401</v>
      </c>
      <c r="I606" t="s">
        <v>401</v>
      </c>
      <c r="J606" t="s">
        <v>193</v>
      </c>
      <c r="K606">
        <v>263249</v>
      </c>
      <c r="L606" t="s">
        <v>206</v>
      </c>
      <c r="M606">
        <v>20</v>
      </c>
      <c r="N606" t="s">
        <v>31</v>
      </c>
      <c r="O606" t="s">
        <v>401</v>
      </c>
      <c r="P606" t="s">
        <v>104</v>
      </c>
      <c r="Q606">
        <v>265007</v>
      </c>
      <c r="R606" t="s">
        <v>105</v>
      </c>
      <c r="S606">
        <v>1</v>
      </c>
      <c r="T606" t="s">
        <v>31</v>
      </c>
      <c r="AC606" t="str">
        <f>IF(A606="Kumulatif",IFERROR(VLOOKUP(C606,'[1]MASTER KONFIRMASI'!$C:$D,2,0),""),"")</f>
        <v/>
      </c>
      <c r="AD606" t="str">
        <f>IF(A606="Kumulatif",IFERROR(VLOOKUP(C606,'[1]MASTER KONFIRMASI'!$C:$E,3,0),""),"")</f>
        <v/>
      </c>
      <c r="AE606" t="str">
        <f t="shared" si="19"/>
        <v/>
      </c>
      <c r="AF606" t="str">
        <f t="shared" si="20"/>
        <v>Detail-1201-</v>
      </c>
    </row>
    <row r="607" spans="1:32" x14ac:dyDescent="0.25">
      <c r="A607" t="s">
        <v>21</v>
      </c>
      <c r="B607" t="s">
        <v>22</v>
      </c>
      <c r="C607" t="s">
        <v>398</v>
      </c>
      <c r="D607" t="s">
        <v>399</v>
      </c>
      <c r="E607" t="s">
        <v>25</v>
      </c>
      <c r="F607" t="s">
        <v>26</v>
      </c>
      <c r="G607" t="s">
        <v>400</v>
      </c>
      <c r="H607" t="s">
        <v>401</v>
      </c>
      <c r="I607" t="s">
        <v>401</v>
      </c>
      <c r="J607" t="s">
        <v>104</v>
      </c>
      <c r="K607">
        <v>265007</v>
      </c>
      <c r="L607" t="s">
        <v>105</v>
      </c>
      <c r="M607">
        <v>1</v>
      </c>
      <c r="N607" t="s">
        <v>31</v>
      </c>
      <c r="O607" t="s">
        <v>401</v>
      </c>
      <c r="P607" t="s">
        <v>104</v>
      </c>
      <c r="Q607">
        <v>265007</v>
      </c>
      <c r="R607" t="s">
        <v>105</v>
      </c>
      <c r="S607">
        <v>1</v>
      </c>
      <c r="T607" t="s">
        <v>31</v>
      </c>
      <c r="AC607" t="str">
        <f>IF(A607="Kumulatif",IFERROR(VLOOKUP(C607,'[1]MASTER KONFIRMASI'!$C:$D,2,0),""),"")</f>
        <v/>
      </c>
      <c r="AD607" t="str">
        <f>IF(A607="Kumulatif",IFERROR(VLOOKUP(C607,'[1]MASTER KONFIRMASI'!$C:$E,3,0),""),"")</f>
        <v/>
      </c>
      <c r="AE607" t="str">
        <f t="shared" si="19"/>
        <v/>
      </c>
      <c r="AF607" t="str">
        <f t="shared" si="20"/>
        <v>Detail-1201-</v>
      </c>
    </row>
    <row r="608" spans="1:32" x14ac:dyDescent="0.25">
      <c r="A608" t="s">
        <v>21</v>
      </c>
      <c r="B608" t="s">
        <v>22</v>
      </c>
      <c r="C608" t="s">
        <v>398</v>
      </c>
      <c r="D608" t="s">
        <v>399</v>
      </c>
      <c r="E608" t="s">
        <v>25</v>
      </c>
      <c r="F608" t="s">
        <v>26</v>
      </c>
      <c r="G608" t="s">
        <v>400</v>
      </c>
      <c r="H608" t="s">
        <v>401</v>
      </c>
      <c r="I608" t="s">
        <v>401</v>
      </c>
      <c r="J608" t="s">
        <v>104</v>
      </c>
      <c r="K608">
        <v>265007</v>
      </c>
      <c r="L608" t="s">
        <v>105</v>
      </c>
      <c r="M608">
        <v>1</v>
      </c>
      <c r="N608" t="s">
        <v>31</v>
      </c>
      <c r="O608" t="s">
        <v>401</v>
      </c>
      <c r="P608" t="s">
        <v>104</v>
      </c>
      <c r="Q608">
        <v>265007</v>
      </c>
      <c r="R608" t="s">
        <v>105</v>
      </c>
      <c r="S608">
        <v>1</v>
      </c>
      <c r="T608" t="s">
        <v>31</v>
      </c>
      <c r="AC608" t="str">
        <f>IF(A608="Kumulatif",IFERROR(VLOOKUP(C608,'[1]MASTER KONFIRMASI'!$C:$D,2,0),""),"")</f>
        <v/>
      </c>
      <c r="AD608" t="str">
        <f>IF(A608="Kumulatif",IFERROR(VLOOKUP(C608,'[1]MASTER KONFIRMASI'!$C:$E,3,0),""),"")</f>
        <v/>
      </c>
      <c r="AE608" t="str">
        <f t="shared" si="19"/>
        <v/>
      </c>
      <c r="AF608" t="str">
        <f t="shared" si="20"/>
        <v>Detail-1201-</v>
      </c>
    </row>
    <row r="609" spans="1:32" x14ac:dyDescent="0.25">
      <c r="A609" t="s">
        <v>21</v>
      </c>
      <c r="B609" t="s">
        <v>22</v>
      </c>
      <c r="C609" t="s">
        <v>398</v>
      </c>
      <c r="D609" t="s">
        <v>399</v>
      </c>
      <c r="E609" t="s">
        <v>25</v>
      </c>
      <c r="F609" t="s">
        <v>26</v>
      </c>
      <c r="G609" t="s">
        <v>400</v>
      </c>
      <c r="H609" t="s">
        <v>401</v>
      </c>
      <c r="I609" t="s">
        <v>401</v>
      </c>
      <c r="J609" t="s">
        <v>104</v>
      </c>
      <c r="K609">
        <v>265007</v>
      </c>
      <c r="L609" t="s">
        <v>105</v>
      </c>
      <c r="M609">
        <v>1</v>
      </c>
      <c r="N609" t="s">
        <v>31</v>
      </c>
      <c r="O609" t="s">
        <v>401</v>
      </c>
      <c r="P609" t="s">
        <v>104</v>
      </c>
      <c r="Q609">
        <v>265007</v>
      </c>
      <c r="R609" t="s">
        <v>105</v>
      </c>
      <c r="S609">
        <v>1</v>
      </c>
      <c r="T609" t="s">
        <v>31</v>
      </c>
      <c r="AC609" t="str">
        <f>IF(A609="Kumulatif",IFERROR(VLOOKUP(C609,'[1]MASTER KONFIRMASI'!$C:$D,2,0),""),"")</f>
        <v/>
      </c>
      <c r="AD609" t="str">
        <f>IF(A609="Kumulatif",IFERROR(VLOOKUP(C609,'[1]MASTER KONFIRMASI'!$C:$E,3,0),""),"")</f>
        <v/>
      </c>
      <c r="AE609" t="str">
        <f t="shared" si="19"/>
        <v/>
      </c>
      <c r="AF609" t="str">
        <f t="shared" si="20"/>
        <v>Detail-1201-</v>
      </c>
    </row>
    <row r="610" spans="1:32" x14ac:dyDescent="0.25">
      <c r="A610" t="s">
        <v>21</v>
      </c>
      <c r="B610" t="s">
        <v>22</v>
      </c>
      <c r="C610" t="s">
        <v>398</v>
      </c>
      <c r="D610" t="s">
        <v>399</v>
      </c>
      <c r="E610" t="s">
        <v>25</v>
      </c>
      <c r="F610" t="s">
        <v>26</v>
      </c>
      <c r="G610" t="s">
        <v>400</v>
      </c>
      <c r="H610" t="s">
        <v>401</v>
      </c>
      <c r="I610" t="s">
        <v>401</v>
      </c>
      <c r="J610" t="s">
        <v>104</v>
      </c>
      <c r="K610">
        <v>265007</v>
      </c>
      <c r="L610" t="s">
        <v>105</v>
      </c>
      <c r="M610">
        <v>1</v>
      </c>
      <c r="N610" t="s">
        <v>31</v>
      </c>
      <c r="O610" t="s">
        <v>401</v>
      </c>
      <c r="P610" t="s">
        <v>193</v>
      </c>
      <c r="Q610">
        <v>263249</v>
      </c>
      <c r="R610" t="s">
        <v>206</v>
      </c>
      <c r="S610">
        <v>20</v>
      </c>
      <c r="T610" t="s">
        <v>31</v>
      </c>
      <c r="AC610" t="str">
        <f>IF(A610="Kumulatif",IFERROR(VLOOKUP(C610,'[1]MASTER KONFIRMASI'!$C:$D,2,0),""),"")</f>
        <v/>
      </c>
      <c r="AD610" t="str">
        <f>IF(A610="Kumulatif",IFERROR(VLOOKUP(C610,'[1]MASTER KONFIRMASI'!$C:$E,3,0),""),"")</f>
        <v/>
      </c>
      <c r="AE610" t="str">
        <f t="shared" si="19"/>
        <v/>
      </c>
      <c r="AF610" t="str">
        <f t="shared" si="20"/>
        <v>Detail-1201-</v>
      </c>
    </row>
    <row r="611" spans="1:32" x14ac:dyDescent="0.25">
      <c r="A611" t="s">
        <v>21</v>
      </c>
      <c r="B611" t="s">
        <v>22</v>
      </c>
      <c r="C611" t="s">
        <v>398</v>
      </c>
      <c r="D611" t="s">
        <v>399</v>
      </c>
      <c r="E611" t="s">
        <v>25</v>
      </c>
      <c r="F611" t="s">
        <v>26</v>
      </c>
      <c r="G611" t="s">
        <v>400</v>
      </c>
      <c r="H611" t="s">
        <v>401</v>
      </c>
      <c r="I611" t="s">
        <v>401</v>
      </c>
      <c r="J611" t="s">
        <v>193</v>
      </c>
      <c r="K611">
        <v>263249</v>
      </c>
      <c r="L611" t="s">
        <v>206</v>
      </c>
      <c r="M611">
        <v>187</v>
      </c>
      <c r="N611" t="s">
        <v>31</v>
      </c>
      <c r="O611" t="s">
        <v>401</v>
      </c>
      <c r="P611" t="s">
        <v>104</v>
      </c>
      <c r="Q611">
        <v>265007</v>
      </c>
      <c r="R611" t="s">
        <v>105</v>
      </c>
      <c r="S611">
        <v>1</v>
      </c>
      <c r="T611" t="s">
        <v>31</v>
      </c>
      <c r="AC611" t="str">
        <f>IF(A611="Kumulatif",IFERROR(VLOOKUP(C611,'[1]MASTER KONFIRMASI'!$C:$D,2,0),""),"")</f>
        <v/>
      </c>
      <c r="AD611" t="str">
        <f>IF(A611="Kumulatif",IFERROR(VLOOKUP(C611,'[1]MASTER KONFIRMASI'!$C:$E,3,0),""),"")</f>
        <v/>
      </c>
      <c r="AE611" t="str">
        <f t="shared" si="19"/>
        <v/>
      </c>
      <c r="AF611" t="str">
        <f t="shared" si="20"/>
        <v>Detail-1201-</v>
      </c>
    </row>
    <row r="612" spans="1:32" x14ac:dyDescent="0.25">
      <c r="A612" t="s">
        <v>21</v>
      </c>
      <c r="B612" t="s">
        <v>22</v>
      </c>
      <c r="C612" t="s">
        <v>398</v>
      </c>
      <c r="D612" t="s">
        <v>399</v>
      </c>
      <c r="E612" t="s">
        <v>25</v>
      </c>
      <c r="F612" t="s">
        <v>26</v>
      </c>
      <c r="G612" t="s">
        <v>400</v>
      </c>
      <c r="H612" t="s">
        <v>401</v>
      </c>
      <c r="I612" t="s">
        <v>401</v>
      </c>
      <c r="J612" t="s">
        <v>104</v>
      </c>
      <c r="K612">
        <v>265007</v>
      </c>
      <c r="L612" t="s">
        <v>105</v>
      </c>
      <c r="M612">
        <v>1</v>
      </c>
      <c r="N612" t="s">
        <v>31</v>
      </c>
      <c r="O612" t="s">
        <v>401</v>
      </c>
      <c r="P612" t="s">
        <v>104</v>
      </c>
      <c r="Q612">
        <v>265007</v>
      </c>
      <c r="R612" t="s">
        <v>105</v>
      </c>
      <c r="S612">
        <v>1</v>
      </c>
      <c r="T612" t="s">
        <v>31</v>
      </c>
      <c r="AC612" t="str">
        <f>IF(A612="Kumulatif",IFERROR(VLOOKUP(C612,'[1]MASTER KONFIRMASI'!$C:$D,2,0),""),"")</f>
        <v/>
      </c>
      <c r="AD612" t="str">
        <f>IF(A612="Kumulatif",IFERROR(VLOOKUP(C612,'[1]MASTER KONFIRMASI'!$C:$E,3,0),""),"")</f>
        <v/>
      </c>
      <c r="AE612" t="str">
        <f t="shared" si="19"/>
        <v/>
      </c>
      <c r="AF612" t="str">
        <f t="shared" si="20"/>
        <v>Detail-1201-</v>
      </c>
    </row>
    <row r="613" spans="1:32" x14ac:dyDescent="0.25">
      <c r="A613" t="s">
        <v>21</v>
      </c>
      <c r="B613" t="s">
        <v>22</v>
      </c>
      <c r="C613" t="s">
        <v>398</v>
      </c>
      <c r="D613" t="s">
        <v>399</v>
      </c>
      <c r="E613" t="s">
        <v>25</v>
      </c>
      <c r="F613" t="s">
        <v>26</v>
      </c>
      <c r="G613" t="s">
        <v>400</v>
      </c>
      <c r="H613" t="s">
        <v>401</v>
      </c>
      <c r="I613" t="s">
        <v>401</v>
      </c>
      <c r="J613" t="s">
        <v>104</v>
      </c>
      <c r="K613">
        <v>265007</v>
      </c>
      <c r="L613" t="s">
        <v>105</v>
      </c>
      <c r="M613">
        <v>1</v>
      </c>
      <c r="N613" t="s">
        <v>31</v>
      </c>
      <c r="O613" t="s">
        <v>401</v>
      </c>
      <c r="P613" t="s">
        <v>104</v>
      </c>
      <c r="Q613">
        <v>265007</v>
      </c>
      <c r="R613" t="s">
        <v>105</v>
      </c>
      <c r="S613">
        <v>1</v>
      </c>
      <c r="T613" t="s">
        <v>31</v>
      </c>
      <c r="AC613" t="str">
        <f>IF(A613="Kumulatif",IFERROR(VLOOKUP(C613,'[1]MASTER KONFIRMASI'!$C:$D,2,0),""),"")</f>
        <v/>
      </c>
      <c r="AD613" t="str">
        <f>IF(A613="Kumulatif",IFERROR(VLOOKUP(C613,'[1]MASTER KONFIRMASI'!$C:$E,3,0),""),"")</f>
        <v/>
      </c>
      <c r="AE613" t="str">
        <f t="shared" si="19"/>
        <v/>
      </c>
      <c r="AF613" t="str">
        <f t="shared" si="20"/>
        <v>Detail-1201-</v>
      </c>
    </row>
    <row r="614" spans="1:32" x14ac:dyDescent="0.25">
      <c r="A614" t="s">
        <v>21</v>
      </c>
      <c r="B614" t="s">
        <v>22</v>
      </c>
      <c r="C614" t="s">
        <v>398</v>
      </c>
      <c r="D614" t="s">
        <v>399</v>
      </c>
      <c r="E614" t="s">
        <v>25</v>
      </c>
      <c r="F614" t="s">
        <v>26</v>
      </c>
      <c r="G614" t="s">
        <v>400</v>
      </c>
      <c r="H614" t="s">
        <v>401</v>
      </c>
      <c r="I614" t="s">
        <v>401</v>
      </c>
      <c r="J614" t="s">
        <v>104</v>
      </c>
      <c r="K614">
        <v>265007</v>
      </c>
      <c r="L614" t="s">
        <v>105</v>
      </c>
      <c r="M614">
        <v>1</v>
      </c>
      <c r="N614" t="s">
        <v>31</v>
      </c>
      <c r="O614" t="s">
        <v>401</v>
      </c>
      <c r="P614" t="s">
        <v>104</v>
      </c>
      <c r="Q614">
        <v>265007</v>
      </c>
      <c r="R614" t="s">
        <v>105</v>
      </c>
      <c r="S614">
        <v>1</v>
      </c>
      <c r="T614" t="s">
        <v>31</v>
      </c>
      <c r="AC614" t="str">
        <f>IF(A614="Kumulatif",IFERROR(VLOOKUP(C614,'[1]MASTER KONFIRMASI'!$C:$D,2,0),""),"")</f>
        <v/>
      </c>
      <c r="AD614" t="str">
        <f>IF(A614="Kumulatif",IFERROR(VLOOKUP(C614,'[1]MASTER KONFIRMASI'!$C:$E,3,0),""),"")</f>
        <v/>
      </c>
      <c r="AE614" t="str">
        <f t="shared" si="19"/>
        <v/>
      </c>
      <c r="AF614" t="str">
        <f t="shared" si="20"/>
        <v>Detail-1201-</v>
      </c>
    </row>
    <row r="615" spans="1:32" x14ac:dyDescent="0.25">
      <c r="A615" t="s">
        <v>21</v>
      </c>
      <c r="B615" t="s">
        <v>22</v>
      </c>
      <c r="C615" t="s">
        <v>398</v>
      </c>
      <c r="D615" t="s">
        <v>399</v>
      </c>
      <c r="E615" t="s">
        <v>25</v>
      </c>
      <c r="F615" t="s">
        <v>26</v>
      </c>
      <c r="G615" t="s">
        <v>400</v>
      </c>
      <c r="H615" t="s">
        <v>401</v>
      </c>
      <c r="I615" t="s">
        <v>401</v>
      </c>
      <c r="J615" t="s">
        <v>193</v>
      </c>
      <c r="K615">
        <v>263249</v>
      </c>
      <c r="L615" t="s">
        <v>206</v>
      </c>
      <c r="M615">
        <v>12</v>
      </c>
      <c r="N615" t="s">
        <v>31</v>
      </c>
      <c r="O615" t="s">
        <v>401</v>
      </c>
      <c r="P615" t="s">
        <v>193</v>
      </c>
      <c r="Q615">
        <v>263249</v>
      </c>
      <c r="R615" t="s">
        <v>206</v>
      </c>
      <c r="S615">
        <v>187</v>
      </c>
      <c r="T615" t="s">
        <v>31</v>
      </c>
      <c r="AC615" t="str">
        <f>IF(A615="Kumulatif",IFERROR(VLOOKUP(C615,'[1]MASTER KONFIRMASI'!$C:$D,2,0),""),"")</f>
        <v/>
      </c>
      <c r="AD615" t="str">
        <f>IF(A615="Kumulatif",IFERROR(VLOOKUP(C615,'[1]MASTER KONFIRMASI'!$C:$E,3,0),""),"")</f>
        <v/>
      </c>
      <c r="AE615" t="str">
        <f t="shared" si="19"/>
        <v/>
      </c>
      <c r="AF615" t="str">
        <f t="shared" si="20"/>
        <v>Detail-1201-</v>
      </c>
    </row>
    <row r="616" spans="1:32" x14ac:dyDescent="0.25">
      <c r="A616" t="s">
        <v>21</v>
      </c>
      <c r="B616" t="s">
        <v>22</v>
      </c>
      <c r="C616" t="s">
        <v>398</v>
      </c>
      <c r="D616" t="s">
        <v>399</v>
      </c>
      <c r="E616" t="s">
        <v>25</v>
      </c>
      <c r="F616" t="s">
        <v>26</v>
      </c>
      <c r="G616" t="s">
        <v>400</v>
      </c>
      <c r="H616" t="s">
        <v>401</v>
      </c>
      <c r="I616" t="s">
        <v>401</v>
      </c>
      <c r="J616" t="s">
        <v>104</v>
      </c>
      <c r="K616">
        <v>265007</v>
      </c>
      <c r="L616" t="s">
        <v>105</v>
      </c>
      <c r="M616">
        <v>1</v>
      </c>
      <c r="N616" t="s">
        <v>31</v>
      </c>
      <c r="O616" t="s">
        <v>401</v>
      </c>
      <c r="P616" t="s">
        <v>104</v>
      </c>
      <c r="Q616">
        <v>265007</v>
      </c>
      <c r="R616" t="s">
        <v>105</v>
      </c>
      <c r="S616">
        <v>1</v>
      </c>
      <c r="T616" t="s">
        <v>31</v>
      </c>
      <c r="AC616" t="str">
        <f>IF(A616="Kumulatif",IFERROR(VLOOKUP(C616,'[1]MASTER KONFIRMASI'!$C:$D,2,0),""),"")</f>
        <v/>
      </c>
      <c r="AD616" t="str">
        <f>IF(A616="Kumulatif",IFERROR(VLOOKUP(C616,'[1]MASTER KONFIRMASI'!$C:$E,3,0),""),"")</f>
        <v/>
      </c>
      <c r="AE616" t="str">
        <f t="shared" si="19"/>
        <v/>
      </c>
      <c r="AF616" t="str">
        <f t="shared" si="20"/>
        <v>Detail-1201-</v>
      </c>
    </row>
    <row r="617" spans="1:32" x14ac:dyDescent="0.25">
      <c r="A617" t="s">
        <v>21</v>
      </c>
      <c r="B617" t="s">
        <v>22</v>
      </c>
      <c r="C617" t="s">
        <v>398</v>
      </c>
      <c r="D617" t="s">
        <v>399</v>
      </c>
      <c r="E617" t="s">
        <v>25</v>
      </c>
      <c r="F617" t="s">
        <v>26</v>
      </c>
      <c r="G617" t="s">
        <v>400</v>
      </c>
      <c r="H617" t="s">
        <v>401</v>
      </c>
      <c r="I617" t="s">
        <v>401</v>
      </c>
      <c r="J617" t="s">
        <v>104</v>
      </c>
      <c r="K617">
        <v>265007</v>
      </c>
      <c r="L617" t="s">
        <v>105</v>
      </c>
      <c r="M617">
        <v>1</v>
      </c>
      <c r="N617" t="s">
        <v>31</v>
      </c>
      <c r="O617" t="s">
        <v>401</v>
      </c>
      <c r="P617" t="s">
        <v>104</v>
      </c>
      <c r="Q617">
        <v>265007</v>
      </c>
      <c r="R617" t="s">
        <v>105</v>
      </c>
      <c r="S617">
        <v>1</v>
      </c>
      <c r="T617" t="s">
        <v>31</v>
      </c>
      <c r="AC617" t="str">
        <f>IF(A617="Kumulatif",IFERROR(VLOOKUP(C617,'[1]MASTER KONFIRMASI'!$C:$D,2,0),""),"")</f>
        <v/>
      </c>
      <c r="AD617" t="str">
        <f>IF(A617="Kumulatif",IFERROR(VLOOKUP(C617,'[1]MASTER KONFIRMASI'!$C:$E,3,0),""),"")</f>
        <v/>
      </c>
      <c r="AE617" t="str">
        <f t="shared" si="19"/>
        <v/>
      </c>
      <c r="AF617" t="str">
        <f t="shared" si="20"/>
        <v>Detail-1201-</v>
      </c>
    </row>
    <row r="618" spans="1:32" x14ac:dyDescent="0.25">
      <c r="A618" t="s">
        <v>21</v>
      </c>
      <c r="B618" t="s">
        <v>22</v>
      </c>
      <c r="C618" t="s">
        <v>398</v>
      </c>
      <c r="D618" t="s">
        <v>399</v>
      </c>
      <c r="E618" t="s">
        <v>25</v>
      </c>
      <c r="F618" t="s">
        <v>26</v>
      </c>
      <c r="G618" t="s">
        <v>400</v>
      </c>
      <c r="H618" t="s">
        <v>401</v>
      </c>
      <c r="I618" t="s">
        <v>401</v>
      </c>
      <c r="J618" t="s">
        <v>104</v>
      </c>
      <c r="K618">
        <v>265007</v>
      </c>
      <c r="L618" t="s">
        <v>105</v>
      </c>
      <c r="M618">
        <v>1</v>
      </c>
      <c r="N618" t="s">
        <v>31</v>
      </c>
      <c r="O618" t="s">
        <v>401</v>
      </c>
      <c r="P618" t="s">
        <v>104</v>
      </c>
      <c r="Q618">
        <v>265007</v>
      </c>
      <c r="R618" t="s">
        <v>105</v>
      </c>
      <c r="S618">
        <v>1</v>
      </c>
      <c r="T618" t="s">
        <v>31</v>
      </c>
      <c r="AC618" t="str">
        <f>IF(A618="Kumulatif",IFERROR(VLOOKUP(C618,'[1]MASTER KONFIRMASI'!$C:$D,2,0),""),"")</f>
        <v/>
      </c>
      <c r="AD618" t="str">
        <f>IF(A618="Kumulatif",IFERROR(VLOOKUP(C618,'[1]MASTER KONFIRMASI'!$C:$E,3,0),""),"")</f>
        <v/>
      </c>
      <c r="AE618" t="str">
        <f t="shared" si="19"/>
        <v/>
      </c>
      <c r="AF618" t="str">
        <f t="shared" si="20"/>
        <v>Detail-1201-</v>
      </c>
    </row>
    <row r="619" spans="1:32" x14ac:dyDescent="0.25">
      <c r="A619" t="s">
        <v>21</v>
      </c>
      <c r="B619" t="s">
        <v>22</v>
      </c>
      <c r="C619" t="s">
        <v>398</v>
      </c>
      <c r="D619" t="s">
        <v>399</v>
      </c>
      <c r="E619" t="s">
        <v>25</v>
      </c>
      <c r="F619" t="s">
        <v>26</v>
      </c>
      <c r="G619" t="s">
        <v>400</v>
      </c>
      <c r="H619" t="s">
        <v>401</v>
      </c>
      <c r="I619" t="s">
        <v>401</v>
      </c>
      <c r="J619" t="s">
        <v>104</v>
      </c>
      <c r="K619">
        <v>265007</v>
      </c>
      <c r="L619" t="s">
        <v>105</v>
      </c>
      <c r="M619">
        <v>1</v>
      </c>
      <c r="N619" t="s">
        <v>31</v>
      </c>
      <c r="O619" t="s">
        <v>401</v>
      </c>
      <c r="P619" t="s">
        <v>193</v>
      </c>
      <c r="Q619">
        <v>263249</v>
      </c>
      <c r="R619" t="s">
        <v>206</v>
      </c>
      <c r="S619">
        <v>12</v>
      </c>
      <c r="T619" t="s">
        <v>31</v>
      </c>
      <c r="AC619" t="str">
        <f>IF(A619="Kumulatif",IFERROR(VLOOKUP(C619,'[1]MASTER KONFIRMASI'!$C:$D,2,0),""),"")</f>
        <v/>
      </c>
      <c r="AD619" t="str">
        <f>IF(A619="Kumulatif",IFERROR(VLOOKUP(C619,'[1]MASTER KONFIRMASI'!$C:$E,3,0),""),"")</f>
        <v/>
      </c>
      <c r="AE619" t="str">
        <f t="shared" si="19"/>
        <v/>
      </c>
      <c r="AF619" t="str">
        <f t="shared" si="20"/>
        <v>Detail-1201-</v>
      </c>
    </row>
    <row r="620" spans="1:32" x14ac:dyDescent="0.25">
      <c r="A620" t="s">
        <v>21</v>
      </c>
      <c r="B620" t="s">
        <v>22</v>
      </c>
      <c r="C620" t="s">
        <v>398</v>
      </c>
      <c r="D620" t="s">
        <v>399</v>
      </c>
      <c r="E620" t="s">
        <v>25</v>
      </c>
      <c r="F620" t="s">
        <v>26</v>
      </c>
      <c r="G620" t="s">
        <v>400</v>
      </c>
      <c r="H620" t="s">
        <v>401</v>
      </c>
      <c r="I620" t="s">
        <v>401</v>
      </c>
      <c r="J620" t="s">
        <v>193</v>
      </c>
      <c r="K620">
        <v>263249</v>
      </c>
      <c r="L620" t="s">
        <v>206</v>
      </c>
      <c r="M620">
        <v>25</v>
      </c>
      <c r="N620" t="s">
        <v>31</v>
      </c>
      <c r="O620" t="s">
        <v>401</v>
      </c>
      <c r="P620" t="s">
        <v>104</v>
      </c>
      <c r="Q620">
        <v>265007</v>
      </c>
      <c r="R620" t="s">
        <v>105</v>
      </c>
      <c r="S620">
        <v>1</v>
      </c>
      <c r="T620" t="s">
        <v>31</v>
      </c>
      <c r="AC620" t="str">
        <f>IF(A620="Kumulatif",IFERROR(VLOOKUP(C620,'[1]MASTER KONFIRMASI'!$C:$D,2,0),""),"")</f>
        <v/>
      </c>
      <c r="AD620" t="str">
        <f>IF(A620="Kumulatif",IFERROR(VLOOKUP(C620,'[1]MASTER KONFIRMASI'!$C:$E,3,0),""),"")</f>
        <v/>
      </c>
      <c r="AE620" t="str">
        <f t="shared" si="19"/>
        <v/>
      </c>
      <c r="AF620" t="str">
        <f t="shared" si="20"/>
        <v>Detail-1201-</v>
      </c>
    </row>
    <row r="621" spans="1:32" x14ac:dyDescent="0.25">
      <c r="A621" t="s">
        <v>21</v>
      </c>
      <c r="B621" t="s">
        <v>22</v>
      </c>
      <c r="C621" t="s">
        <v>398</v>
      </c>
      <c r="D621" t="s">
        <v>399</v>
      </c>
      <c r="E621" t="s">
        <v>25</v>
      </c>
      <c r="F621" t="s">
        <v>26</v>
      </c>
      <c r="G621" t="s">
        <v>400</v>
      </c>
      <c r="H621" t="s">
        <v>401</v>
      </c>
      <c r="I621" t="s">
        <v>401</v>
      </c>
      <c r="J621" t="s">
        <v>104</v>
      </c>
      <c r="K621">
        <v>265007</v>
      </c>
      <c r="L621" t="s">
        <v>105</v>
      </c>
      <c r="M621">
        <v>1</v>
      </c>
      <c r="N621" t="s">
        <v>31</v>
      </c>
      <c r="O621" t="s">
        <v>401</v>
      </c>
      <c r="P621" t="s">
        <v>104</v>
      </c>
      <c r="Q621">
        <v>265007</v>
      </c>
      <c r="R621" t="s">
        <v>105</v>
      </c>
      <c r="S621">
        <v>1</v>
      </c>
      <c r="T621" t="s">
        <v>31</v>
      </c>
      <c r="AC621" t="str">
        <f>IF(A621="Kumulatif",IFERROR(VLOOKUP(C621,'[1]MASTER KONFIRMASI'!$C:$D,2,0),""),"")</f>
        <v/>
      </c>
      <c r="AD621" t="str">
        <f>IF(A621="Kumulatif",IFERROR(VLOOKUP(C621,'[1]MASTER KONFIRMASI'!$C:$E,3,0),""),"")</f>
        <v/>
      </c>
      <c r="AE621" t="str">
        <f t="shared" si="19"/>
        <v/>
      </c>
      <c r="AF621" t="str">
        <f t="shared" si="20"/>
        <v>Detail-1201-</v>
      </c>
    </row>
    <row r="622" spans="1:32" x14ac:dyDescent="0.25">
      <c r="A622" t="s">
        <v>21</v>
      </c>
      <c r="B622" t="s">
        <v>22</v>
      </c>
      <c r="C622" t="s">
        <v>398</v>
      </c>
      <c r="D622" t="s">
        <v>399</v>
      </c>
      <c r="E622" t="s">
        <v>25</v>
      </c>
      <c r="F622" t="s">
        <v>26</v>
      </c>
      <c r="G622" t="s">
        <v>400</v>
      </c>
      <c r="H622" t="s">
        <v>401</v>
      </c>
      <c r="I622" t="s">
        <v>401</v>
      </c>
      <c r="J622" t="s">
        <v>104</v>
      </c>
      <c r="K622">
        <v>265007</v>
      </c>
      <c r="L622" t="s">
        <v>105</v>
      </c>
      <c r="M622">
        <v>1</v>
      </c>
      <c r="N622" t="s">
        <v>31</v>
      </c>
      <c r="O622" t="s">
        <v>401</v>
      </c>
      <c r="P622" t="s">
        <v>104</v>
      </c>
      <c r="Q622">
        <v>265007</v>
      </c>
      <c r="R622" t="s">
        <v>105</v>
      </c>
      <c r="S622">
        <v>1</v>
      </c>
      <c r="T622" t="s">
        <v>31</v>
      </c>
      <c r="AC622" t="str">
        <f>IF(A622="Kumulatif",IFERROR(VLOOKUP(C622,'[1]MASTER KONFIRMASI'!$C:$D,2,0),""),"")</f>
        <v/>
      </c>
      <c r="AD622" t="str">
        <f>IF(A622="Kumulatif",IFERROR(VLOOKUP(C622,'[1]MASTER KONFIRMASI'!$C:$E,3,0),""),"")</f>
        <v/>
      </c>
      <c r="AE622" t="str">
        <f t="shared" si="19"/>
        <v/>
      </c>
      <c r="AF622" t="str">
        <f t="shared" si="20"/>
        <v>Detail-1201-</v>
      </c>
    </row>
    <row r="623" spans="1:32" x14ac:dyDescent="0.25">
      <c r="A623" t="s">
        <v>21</v>
      </c>
      <c r="B623" t="s">
        <v>22</v>
      </c>
      <c r="C623" t="s">
        <v>398</v>
      </c>
      <c r="D623" t="s">
        <v>399</v>
      </c>
      <c r="E623" t="s">
        <v>25</v>
      </c>
      <c r="F623" t="s">
        <v>26</v>
      </c>
      <c r="G623" t="s">
        <v>400</v>
      </c>
      <c r="H623" t="s">
        <v>401</v>
      </c>
      <c r="I623" t="s">
        <v>401</v>
      </c>
      <c r="J623" t="s">
        <v>104</v>
      </c>
      <c r="K623">
        <v>265007</v>
      </c>
      <c r="L623" t="s">
        <v>105</v>
      </c>
      <c r="M623">
        <v>1</v>
      </c>
      <c r="N623" t="s">
        <v>31</v>
      </c>
      <c r="O623" t="s">
        <v>401</v>
      </c>
      <c r="P623" t="s">
        <v>104</v>
      </c>
      <c r="Q623">
        <v>265007</v>
      </c>
      <c r="R623" t="s">
        <v>105</v>
      </c>
      <c r="S623">
        <v>1</v>
      </c>
      <c r="T623" t="s">
        <v>31</v>
      </c>
      <c r="AC623" t="str">
        <f>IF(A623="Kumulatif",IFERROR(VLOOKUP(C623,'[1]MASTER KONFIRMASI'!$C:$D,2,0),""),"")</f>
        <v/>
      </c>
      <c r="AD623" t="str">
        <f>IF(A623="Kumulatif",IFERROR(VLOOKUP(C623,'[1]MASTER KONFIRMASI'!$C:$E,3,0),""),"")</f>
        <v/>
      </c>
      <c r="AE623" t="str">
        <f t="shared" si="19"/>
        <v/>
      </c>
      <c r="AF623" t="str">
        <f t="shared" si="20"/>
        <v>Detail-1201-</v>
      </c>
    </row>
    <row r="624" spans="1:32" x14ac:dyDescent="0.25">
      <c r="A624" t="s">
        <v>21</v>
      </c>
      <c r="B624" t="s">
        <v>22</v>
      </c>
      <c r="C624" t="s">
        <v>398</v>
      </c>
      <c r="D624" t="s">
        <v>399</v>
      </c>
      <c r="E624" t="s">
        <v>25</v>
      </c>
      <c r="F624" t="s">
        <v>26</v>
      </c>
      <c r="G624" t="s">
        <v>400</v>
      </c>
      <c r="H624" t="s">
        <v>401</v>
      </c>
      <c r="I624" t="s">
        <v>401</v>
      </c>
      <c r="J624" t="s">
        <v>104</v>
      </c>
      <c r="K624">
        <v>265007</v>
      </c>
      <c r="L624" t="s">
        <v>105</v>
      </c>
      <c r="M624">
        <v>1</v>
      </c>
      <c r="N624" t="s">
        <v>31</v>
      </c>
      <c r="O624" t="s">
        <v>401</v>
      </c>
      <c r="P624" t="s">
        <v>193</v>
      </c>
      <c r="Q624">
        <v>263249</v>
      </c>
      <c r="R624" t="s">
        <v>206</v>
      </c>
      <c r="S624">
        <v>25</v>
      </c>
      <c r="T624" t="s">
        <v>31</v>
      </c>
      <c r="AC624" t="str">
        <f>IF(A624="Kumulatif",IFERROR(VLOOKUP(C624,'[1]MASTER KONFIRMASI'!$C:$D,2,0),""),"")</f>
        <v/>
      </c>
      <c r="AD624" t="str">
        <f>IF(A624="Kumulatif",IFERROR(VLOOKUP(C624,'[1]MASTER KONFIRMASI'!$C:$E,3,0),""),"")</f>
        <v/>
      </c>
      <c r="AE624" t="str">
        <f t="shared" si="19"/>
        <v/>
      </c>
      <c r="AF624" t="str">
        <f t="shared" si="20"/>
        <v>Detail-1201-</v>
      </c>
    </row>
    <row r="625" spans="1:32" x14ac:dyDescent="0.25">
      <c r="A625" t="s">
        <v>21</v>
      </c>
      <c r="B625" t="s">
        <v>22</v>
      </c>
      <c r="C625" t="s">
        <v>398</v>
      </c>
      <c r="D625" t="s">
        <v>399</v>
      </c>
      <c r="E625" t="s">
        <v>25</v>
      </c>
      <c r="F625" t="s">
        <v>26</v>
      </c>
      <c r="G625" t="s">
        <v>400</v>
      </c>
      <c r="H625" t="s">
        <v>401</v>
      </c>
      <c r="I625" t="s">
        <v>401</v>
      </c>
      <c r="J625" t="s">
        <v>193</v>
      </c>
      <c r="K625">
        <v>263249</v>
      </c>
      <c r="L625" t="s">
        <v>206</v>
      </c>
      <c r="M625">
        <v>6</v>
      </c>
      <c r="N625" t="s">
        <v>31</v>
      </c>
      <c r="O625" t="s">
        <v>401</v>
      </c>
      <c r="P625" t="s">
        <v>104</v>
      </c>
      <c r="Q625">
        <v>265007</v>
      </c>
      <c r="R625" t="s">
        <v>105</v>
      </c>
      <c r="S625">
        <v>1</v>
      </c>
      <c r="T625" t="s">
        <v>31</v>
      </c>
      <c r="AC625" t="str">
        <f>IF(A625="Kumulatif",IFERROR(VLOOKUP(C625,'[1]MASTER KONFIRMASI'!$C:$D,2,0),""),"")</f>
        <v/>
      </c>
      <c r="AD625" t="str">
        <f>IF(A625="Kumulatif",IFERROR(VLOOKUP(C625,'[1]MASTER KONFIRMASI'!$C:$E,3,0),""),"")</f>
        <v/>
      </c>
      <c r="AE625" t="str">
        <f t="shared" si="19"/>
        <v/>
      </c>
      <c r="AF625" t="str">
        <f t="shared" si="20"/>
        <v>Detail-1201-</v>
      </c>
    </row>
    <row r="626" spans="1:32" x14ac:dyDescent="0.25">
      <c r="A626" t="s">
        <v>21</v>
      </c>
      <c r="B626" t="s">
        <v>22</v>
      </c>
      <c r="C626" t="s">
        <v>398</v>
      </c>
      <c r="D626" t="s">
        <v>399</v>
      </c>
      <c r="E626" t="s">
        <v>25</v>
      </c>
      <c r="F626" t="s">
        <v>26</v>
      </c>
      <c r="G626" t="s">
        <v>400</v>
      </c>
      <c r="H626" t="s">
        <v>401</v>
      </c>
      <c r="I626" t="s">
        <v>401</v>
      </c>
      <c r="J626" t="s">
        <v>104</v>
      </c>
      <c r="K626">
        <v>265007</v>
      </c>
      <c r="L626" t="s">
        <v>105</v>
      </c>
      <c r="M626">
        <v>1</v>
      </c>
      <c r="N626" t="s">
        <v>31</v>
      </c>
      <c r="O626" t="s">
        <v>401</v>
      </c>
      <c r="P626" t="s">
        <v>104</v>
      </c>
      <c r="Q626">
        <v>265007</v>
      </c>
      <c r="R626" t="s">
        <v>105</v>
      </c>
      <c r="S626">
        <v>1</v>
      </c>
      <c r="T626" t="s">
        <v>31</v>
      </c>
      <c r="AC626" t="str">
        <f>IF(A626="Kumulatif",IFERROR(VLOOKUP(C626,'[1]MASTER KONFIRMASI'!$C:$D,2,0),""),"")</f>
        <v/>
      </c>
      <c r="AD626" t="str">
        <f>IF(A626="Kumulatif",IFERROR(VLOOKUP(C626,'[1]MASTER KONFIRMASI'!$C:$E,3,0),""),"")</f>
        <v/>
      </c>
      <c r="AE626" t="str">
        <f t="shared" si="19"/>
        <v/>
      </c>
      <c r="AF626" t="str">
        <f t="shared" si="20"/>
        <v>Detail-1201-</v>
      </c>
    </row>
    <row r="627" spans="1:32" x14ac:dyDescent="0.25">
      <c r="A627" s="1" t="s">
        <v>32</v>
      </c>
      <c r="B627" s="1" t="s">
        <v>22</v>
      </c>
      <c r="C627" s="1" t="s">
        <v>398</v>
      </c>
      <c r="D627" s="1" t="s">
        <v>399</v>
      </c>
      <c r="E627" s="1" t="s">
        <v>25</v>
      </c>
      <c r="F627" s="1" t="s">
        <v>26</v>
      </c>
      <c r="G627" s="1" t="s">
        <v>400</v>
      </c>
      <c r="H627" s="1" t="s">
        <v>401</v>
      </c>
      <c r="I627" s="1" t="s">
        <v>401</v>
      </c>
      <c r="J627" s="1"/>
      <c r="K627" s="1"/>
      <c r="L627" s="1"/>
      <c r="M627" s="1">
        <v>269</v>
      </c>
      <c r="N627" s="1" t="s">
        <v>31</v>
      </c>
      <c r="O627" s="1" t="s">
        <v>401</v>
      </c>
      <c r="P627" s="1"/>
      <c r="Q627" s="1"/>
      <c r="R627" s="1"/>
      <c r="S627" s="1">
        <v>269</v>
      </c>
      <c r="T627" s="1" t="s">
        <v>31</v>
      </c>
      <c r="U627" s="1" t="s">
        <v>401</v>
      </c>
      <c r="V627" s="1"/>
      <c r="W627" s="1"/>
      <c r="X627" s="1">
        <v>269</v>
      </c>
      <c r="Y627" s="1" t="s">
        <v>31</v>
      </c>
      <c r="Z627" s="1" t="s">
        <v>33</v>
      </c>
      <c r="AA627" s="1" t="s">
        <v>33</v>
      </c>
      <c r="AB627" s="1" t="s">
        <v>34</v>
      </c>
      <c r="AC627" t="str">
        <f>IF(A627="Kumulatif",IFERROR(VLOOKUP(C627,'[1]MASTER KONFIRMASI'!$C:$D,2,0),""),"")</f>
        <v/>
      </c>
      <c r="AD627" t="str">
        <f>IF(A627="Kumulatif",IFERROR(VLOOKUP(C627,'[1]MASTER KONFIRMASI'!$C:$E,3,0),""),"")</f>
        <v/>
      </c>
      <c r="AE627" t="str">
        <f t="shared" si="19"/>
        <v/>
      </c>
      <c r="AF627" t="str">
        <f t="shared" si="20"/>
        <v>PER UoM-1201-QTY PER UoM SESUAI</v>
      </c>
    </row>
    <row r="628" spans="1:32" x14ac:dyDescent="0.25">
      <c r="A628" s="2" t="s">
        <v>35</v>
      </c>
      <c r="B628" s="2" t="s">
        <v>22</v>
      </c>
      <c r="C628" s="2" t="s">
        <v>398</v>
      </c>
      <c r="D628" s="2" t="s">
        <v>399</v>
      </c>
      <c r="E628" s="2" t="s">
        <v>25</v>
      </c>
      <c r="F628" s="2" t="s">
        <v>26</v>
      </c>
      <c r="G628" s="2" t="s">
        <v>400</v>
      </c>
      <c r="H628" s="2" t="s">
        <v>401</v>
      </c>
      <c r="I628" s="2" t="s">
        <v>401</v>
      </c>
      <c r="J628" s="2"/>
      <c r="K628" s="2"/>
      <c r="L628" s="2"/>
      <c r="M628" s="2">
        <v>352</v>
      </c>
      <c r="N628" s="2"/>
      <c r="O628" s="2" t="s">
        <v>401</v>
      </c>
      <c r="P628" s="2"/>
      <c r="Q628" s="2"/>
      <c r="R628" s="2"/>
      <c r="S628" s="2">
        <v>352</v>
      </c>
      <c r="T628" s="2"/>
      <c r="U628" s="2" t="s">
        <v>401</v>
      </c>
      <c r="V628" s="2"/>
      <c r="W628" s="2"/>
      <c r="X628" s="2">
        <v>352</v>
      </c>
      <c r="Y628" s="2"/>
      <c r="Z628" s="2" t="s">
        <v>33</v>
      </c>
      <c r="AA628" s="2" t="s">
        <v>33</v>
      </c>
      <c r="AB628" s="2" t="s">
        <v>36</v>
      </c>
      <c r="AC628" t="str">
        <f>IF(A628="Kumulatif",IFERROR(VLOOKUP(C628,'[1]MASTER KONFIRMASI'!$C:$D,2,0),""),"")</f>
        <v/>
      </c>
      <c r="AD628" t="str">
        <f>IF(A628="Kumulatif",IFERROR(VLOOKUP(C628,'[1]MASTER KONFIRMASI'!$C:$E,3,0),""),"")</f>
        <v/>
      </c>
      <c r="AE628" t="str">
        <f t="shared" si="19"/>
        <v>SESUAI</v>
      </c>
      <c r="AF628" t="str">
        <f t="shared" si="20"/>
        <v>Kumulatif-1201-SESUAI</v>
      </c>
    </row>
    <row r="629" spans="1:32" x14ac:dyDescent="0.25">
      <c r="A629" t="s">
        <v>21</v>
      </c>
      <c r="B629" t="s">
        <v>22</v>
      </c>
      <c r="C629" t="s">
        <v>402</v>
      </c>
      <c r="D629" t="s">
        <v>403</v>
      </c>
      <c r="E629" t="s">
        <v>25</v>
      </c>
      <c r="F629" t="s">
        <v>26</v>
      </c>
      <c r="G629" t="s">
        <v>404</v>
      </c>
      <c r="H629" t="s">
        <v>401</v>
      </c>
      <c r="I629" t="s">
        <v>401</v>
      </c>
      <c r="J629" t="s">
        <v>193</v>
      </c>
      <c r="K629">
        <v>268179</v>
      </c>
      <c r="L629" t="s">
        <v>291</v>
      </c>
      <c r="M629">
        <v>20</v>
      </c>
      <c r="N629" t="s">
        <v>181</v>
      </c>
      <c r="O629" t="s">
        <v>401</v>
      </c>
      <c r="P629" t="s">
        <v>193</v>
      </c>
      <c r="Q629">
        <v>268179</v>
      </c>
      <c r="R629" t="s">
        <v>291</v>
      </c>
      <c r="S629">
        <v>20</v>
      </c>
      <c r="T629" t="s">
        <v>181</v>
      </c>
      <c r="AC629" t="str">
        <f>IF(A629="Kumulatif",IFERROR(VLOOKUP(C629,'[1]MASTER KONFIRMASI'!$C:$D,2,0),""),"")</f>
        <v/>
      </c>
      <c r="AD629" t="str">
        <f>IF(A629="Kumulatif",IFERROR(VLOOKUP(C629,'[1]MASTER KONFIRMASI'!$C:$E,3,0),""),"")</f>
        <v/>
      </c>
      <c r="AE629" t="str">
        <f t="shared" si="19"/>
        <v/>
      </c>
      <c r="AF629" t="str">
        <f t="shared" si="20"/>
        <v>Detail-1201-</v>
      </c>
    </row>
    <row r="630" spans="1:32" x14ac:dyDescent="0.25">
      <c r="A630" s="1" t="s">
        <v>32</v>
      </c>
      <c r="B630" s="1" t="s">
        <v>22</v>
      </c>
      <c r="C630" s="1" t="s">
        <v>402</v>
      </c>
      <c r="D630" s="1" t="s">
        <v>403</v>
      </c>
      <c r="E630" s="1" t="s">
        <v>25</v>
      </c>
      <c r="F630" s="1" t="s">
        <v>26</v>
      </c>
      <c r="G630" s="1" t="s">
        <v>404</v>
      </c>
      <c r="H630" s="1" t="s">
        <v>401</v>
      </c>
      <c r="I630" s="1" t="s">
        <v>401</v>
      </c>
      <c r="J630" s="1"/>
      <c r="K630" s="1"/>
      <c r="L630" s="1"/>
      <c r="M630" s="1">
        <v>20</v>
      </c>
      <c r="N630" s="1" t="s">
        <v>181</v>
      </c>
      <c r="O630" s="1" t="s">
        <v>401</v>
      </c>
      <c r="P630" s="1"/>
      <c r="Q630" s="1"/>
      <c r="R630" s="1"/>
      <c r="S630" s="1">
        <v>20</v>
      </c>
      <c r="T630" s="1" t="s">
        <v>181</v>
      </c>
      <c r="U630" s="1" t="s">
        <v>401</v>
      </c>
      <c r="V630" s="1"/>
      <c r="W630" s="1"/>
      <c r="X630" s="1">
        <v>20</v>
      </c>
      <c r="Y630" s="1" t="s">
        <v>181</v>
      </c>
      <c r="Z630" s="1" t="s">
        <v>33</v>
      </c>
      <c r="AA630" s="1" t="s">
        <v>33</v>
      </c>
      <c r="AB630" s="1" t="s">
        <v>34</v>
      </c>
      <c r="AC630" t="str">
        <f>IF(A630="Kumulatif",IFERROR(VLOOKUP(C630,'[1]MASTER KONFIRMASI'!$C:$D,2,0),""),"")</f>
        <v/>
      </c>
      <c r="AD630" t="str">
        <f>IF(A630="Kumulatif",IFERROR(VLOOKUP(C630,'[1]MASTER KONFIRMASI'!$C:$E,3,0),""),"")</f>
        <v/>
      </c>
      <c r="AE630" t="str">
        <f t="shared" si="19"/>
        <v/>
      </c>
      <c r="AF630" t="str">
        <f t="shared" si="20"/>
        <v>PER UoM-1201-QTY PER UoM SESUAI</v>
      </c>
    </row>
    <row r="631" spans="1:32" x14ac:dyDescent="0.25">
      <c r="A631" s="2" t="s">
        <v>35</v>
      </c>
      <c r="B631" s="2" t="s">
        <v>22</v>
      </c>
      <c r="C631" s="2" t="s">
        <v>402</v>
      </c>
      <c r="D631" s="2" t="s">
        <v>403</v>
      </c>
      <c r="E631" s="2" t="s">
        <v>25</v>
      </c>
      <c r="F631" s="2" t="s">
        <v>26</v>
      </c>
      <c r="G631" s="2" t="s">
        <v>404</v>
      </c>
      <c r="H631" s="2" t="s">
        <v>401</v>
      </c>
      <c r="I631" s="2" t="s">
        <v>401</v>
      </c>
      <c r="J631" s="2"/>
      <c r="K631" s="2"/>
      <c r="L631" s="2"/>
      <c r="M631" s="2">
        <v>20</v>
      </c>
      <c r="N631" s="2"/>
      <c r="O631" s="2" t="s">
        <v>401</v>
      </c>
      <c r="P631" s="2"/>
      <c r="Q631" s="2"/>
      <c r="R631" s="2"/>
      <c r="S631" s="2">
        <v>20</v>
      </c>
      <c r="T631" s="2"/>
      <c r="U631" s="2" t="s">
        <v>401</v>
      </c>
      <c r="V631" s="2"/>
      <c r="W631" s="2"/>
      <c r="X631" s="2">
        <v>20</v>
      </c>
      <c r="Y631" s="2"/>
      <c r="Z631" s="2" t="s">
        <v>33</v>
      </c>
      <c r="AA631" s="2" t="s">
        <v>33</v>
      </c>
      <c r="AB631" s="2" t="s">
        <v>36</v>
      </c>
      <c r="AC631" t="str">
        <f>IF(A631="Kumulatif",IFERROR(VLOOKUP(C631,'[1]MASTER KONFIRMASI'!$C:$D,2,0),""),"")</f>
        <v/>
      </c>
      <c r="AD631" t="str">
        <f>IF(A631="Kumulatif",IFERROR(VLOOKUP(C631,'[1]MASTER KONFIRMASI'!$C:$E,3,0),""),"")</f>
        <v/>
      </c>
      <c r="AE631" t="str">
        <f t="shared" si="19"/>
        <v>SESUAI</v>
      </c>
      <c r="AF631" t="str">
        <f t="shared" si="20"/>
        <v>Kumulatif-1201-SESUAI</v>
      </c>
    </row>
    <row r="632" spans="1:32" x14ac:dyDescent="0.25">
      <c r="A632" t="s">
        <v>21</v>
      </c>
      <c r="B632" t="s">
        <v>22</v>
      </c>
      <c r="C632" t="s">
        <v>405</v>
      </c>
      <c r="D632" t="s">
        <v>406</v>
      </c>
      <c r="E632" t="s">
        <v>25</v>
      </c>
      <c r="F632" t="s">
        <v>26</v>
      </c>
      <c r="G632" t="s">
        <v>407</v>
      </c>
      <c r="H632" t="s">
        <v>401</v>
      </c>
      <c r="I632" t="s">
        <v>401</v>
      </c>
      <c r="J632" t="s">
        <v>29</v>
      </c>
      <c r="K632">
        <v>293018</v>
      </c>
      <c r="L632" t="s">
        <v>40</v>
      </c>
      <c r="M632">
        <v>727</v>
      </c>
      <c r="N632" t="s">
        <v>41</v>
      </c>
      <c r="O632" t="s">
        <v>401</v>
      </c>
      <c r="P632" t="s">
        <v>29</v>
      </c>
      <c r="Q632">
        <v>293018</v>
      </c>
      <c r="R632" t="s">
        <v>40</v>
      </c>
      <c r="S632">
        <v>727</v>
      </c>
      <c r="T632" t="s">
        <v>41</v>
      </c>
      <c r="AC632" t="str">
        <f>IF(A632="Kumulatif",IFERROR(VLOOKUP(C632,'[1]MASTER KONFIRMASI'!$C:$D,2,0),""),"")</f>
        <v/>
      </c>
      <c r="AD632" t="str">
        <f>IF(A632="Kumulatif",IFERROR(VLOOKUP(C632,'[1]MASTER KONFIRMASI'!$C:$E,3,0),""),"")</f>
        <v/>
      </c>
      <c r="AE632" t="str">
        <f t="shared" si="19"/>
        <v/>
      </c>
      <c r="AF632" t="str">
        <f t="shared" si="20"/>
        <v>Detail-1201-</v>
      </c>
    </row>
    <row r="633" spans="1:32" x14ac:dyDescent="0.25">
      <c r="A633" s="1" t="s">
        <v>32</v>
      </c>
      <c r="B633" s="1" t="s">
        <v>22</v>
      </c>
      <c r="C633" s="1" t="s">
        <v>405</v>
      </c>
      <c r="D633" s="1" t="s">
        <v>406</v>
      </c>
      <c r="E633" s="1" t="s">
        <v>25</v>
      </c>
      <c r="F633" s="1" t="s">
        <v>26</v>
      </c>
      <c r="G633" s="1" t="s">
        <v>407</v>
      </c>
      <c r="H633" s="1" t="s">
        <v>401</v>
      </c>
      <c r="I633" s="1" t="s">
        <v>401</v>
      </c>
      <c r="J633" s="1"/>
      <c r="K633" s="1"/>
      <c r="L633" s="1"/>
      <c r="M633" s="1">
        <v>727</v>
      </c>
      <c r="N633" s="1" t="s">
        <v>41</v>
      </c>
      <c r="O633" s="1" t="s">
        <v>401</v>
      </c>
      <c r="P633" s="1"/>
      <c r="Q633" s="1"/>
      <c r="R633" s="1"/>
      <c r="S633" s="1">
        <v>727</v>
      </c>
      <c r="T633" s="1" t="s">
        <v>41</v>
      </c>
      <c r="U633" s="1" t="s">
        <v>401</v>
      </c>
      <c r="V633" s="1"/>
      <c r="W633" s="1"/>
      <c r="X633" s="1">
        <v>727</v>
      </c>
      <c r="Y633" s="1" t="s">
        <v>41</v>
      </c>
      <c r="Z633" s="1" t="s">
        <v>33</v>
      </c>
      <c r="AA633" s="1" t="s">
        <v>33</v>
      </c>
      <c r="AB633" s="1" t="s">
        <v>34</v>
      </c>
      <c r="AC633" t="str">
        <f>IF(A633="Kumulatif",IFERROR(VLOOKUP(C633,'[1]MASTER KONFIRMASI'!$C:$D,2,0),""),"")</f>
        <v/>
      </c>
      <c r="AD633" t="str">
        <f>IF(A633="Kumulatif",IFERROR(VLOOKUP(C633,'[1]MASTER KONFIRMASI'!$C:$E,3,0),""),"")</f>
        <v/>
      </c>
      <c r="AE633" t="str">
        <f t="shared" si="19"/>
        <v/>
      </c>
      <c r="AF633" t="str">
        <f t="shared" si="20"/>
        <v>PER UoM-1201-QTY PER UoM SESUAI</v>
      </c>
    </row>
    <row r="634" spans="1:32" x14ac:dyDescent="0.25">
      <c r="A634" s="2" t="s">
        <v>35</v>
      </c>
      <c r="B634" s="2" t="s">
        <v>22</v>
      </c>
      <c r="C634" s="2" t="s">
        <v>405</v>
      </c>
      <c r="D634" s="2" t="s">
        <v>406</v>
      </c>
      <c r="E634" s="2" t="s">
        <v>25</v>
      </c>
      <c r="F634" s="2" t="s">
        <v>26</v>
      </c>
      <c r="G634" s="2" t="s">
        <v>407</v>
      </c>
      <c r="H634" s="2" t="s">
        <v>401</v>
      </c>
      <c r="I634" s="2" t="s">
        <v>401</v>
      </c>
      <c r="J634" s="2"/>
      <c r="K634" s="2"/>
      <c r="L634" s="2"/>
      <c r="M634" s="2">
        <v>727</v>
      </c>
      <c r="N634" s="2"/>
      <c r="O634" s="2" t="s">
        <v>401</v>
      </c>
      <c r="P634" s="2"/>
      <c r="Q634" s="2"/>
      <c r="R634" s="2"/>
      <c r="S634" s="2">
        <v>727</v>
      </c>
      <c r="T634" s="2"/>
      <c r="U634" s="2" t="s">
        <v>401</v>
      </c>
      <c r="V634" s="2"/>
      <c r="W634" s="2"/>
      <c r="X634" s="2">
        <v>727</v>
      </c>
      <c r="Y634" s="2"/>
      <c r="Z634" s="2" t="s">
        <v>33</v>
      </c>
      <c r="AA634" s="2" t="s">
        <v>33</v>
      </c>
      <c r="AB634" s="2" t="s">
        <v>36</v>
      </c>
      <c r="AC634" t="str">
        <f>IF(A634="Kumulatif",IFERROR(VLOOKUP(C634,'[1]MASTER KONFIRMASI'!$C:$D,2,0),""),"")</f>
        <v/>
      </c>
      <c r="AD634" t="str">
        <f>IF(A634="Kumulatif",IFERROR(VLOOKUP(C634,'[1]MASTER KONFIRMASI'!$C:$E,3,0),""),"")</f>
        <v/>
      </c>
      <c r="AE634" t="str">
        <f t="shared" si="19"/>
        <v>SESUAI</v>
      </c>
      <c r="AF634" t="str">
        <f t="shared" si="20"/>
        <v>Kumulatif-1201-SESUAI</v>
      </c>
    </row>
    <row r="635" spans="1:32" x14ac:dyDescent="0.25">
      <c r="A635" t="s">
        <v>21</v>
      </c>
      <c r="B635" t="s">
        <v>22</v>
      </c>
      <c r="C635" t="s">
        <v>408</v>
      </c>
      <c r="D635" t="s">
        <v>409</v>
      </c>
      <c r="E635" t="s">
        <v>25</v>
      </c>
      <c r="F635" t="s">
        <v>26</v>
      </c>
      <c r="G635" t="s">
        <v>410</v>
      </c>
      <c r="H635" t="s">
        <v>411</v>
      </c>
      <c r="I635" t="s">
        <v>411</v>
      </c>
      <c r="J635" t="s">
        <v>29</v>
      </c>
      <c r="K635">
        <v>293018</v>
      </c>
      <c r="L635" t="s">
        <v>40</v>
      </c>
      <c r="M635">
        <v>527</v>
      </c>
      <c r="N635" t="s">
        <v>41</v>
      </c>
      <c r="O635" t="s">
        <v>411</v>
      </c>
      <c r="P635" t="s">
        <v>29</v>
      </c>
      <c r="Q635">
        <v>293018</v>
      </c>
      <c r="R635" t="s">
        <v>40</v>
      </c>
      <c r="S635">
        <v>527</v>
      </c>
      <c r="T635" t="s">
        <v>41</v>
      </c>
      <c r="AC635" t="str">
        <f>IF(A635="Kumulatif",IFERROR(VLOOKUP(C635,'[1]MASTER KONFIRMASI'!$C:$D,2,0),""),"")</f>
        <v/>
      </c>
      <c r="AD635" t="str">
        <f>IF(A635="Kumulatif",IFERROR(VLOOKUP(C635,'[1]MASTER KONFIRMASI'!$C:$E,3,0),""),"")</f>
        <v/>
      </c>
      <c r="AE635" t="str">
        <f t="shared" si="19"/>
        <v/>
      </c>
      <c r="AF635" t="str">
        <f t="shared" si="20"/>
        <v>Detail-1201-</v>
      </c>
    </row>
    <row r="636" spans="1:32" x14ac:dyDescent="0.25">
      <c r="A636" s="1" t="s">
        <v>32</v>
      </c>
      <c r="B636" s="1" t="s">
        <v>22</v>
      </c>
      <c r="C636" s="1" t="s">
        <v>408</v>
      </c>
      <c r="D636" s="1" t="s">
        <v>409</v>
      </c>
      <c r="E636" s="1" t="s">
        <v>25</v>
      </c>
      <c r="F636" s="1" t="s">
        <v>26</v>
      </c>
      <c r="G636" s="1" t="s">
        <v>410</v>
      </c>
      <c r="H636" s="1" t="s">
        <v>411</v>
      </c>
      <c r="I636" s="1" t="s">
        <v>411</v>
      </c>
      <c r="J636" s="1"/>
      <c r="K636" s="1"/>
      <c r="L636" s="1"/>
      <c r="M636" s="1">
        <v>527</v>
      </c>
      <c r="N636" s="1" t="s">
        <v>41</v>
      </c>
      <c r="O636" s="1" t="s">
        <v>411</v>
      </c>
      <c r="P636" s="1"/>
      <c r="Q636" s="1"/>
      <c r="R636" s="1"/>
      <c r="S636" s="1">
        <v>527</v>
      </c>
      <c r="T636" s="1" t="s">
        <v>41</v>
      </c>
      <c r="U636" s="1" t="s">
        <v>411</v>
      </c>
      <c r="V636" s="1"/>
      <c r="W636" s="1"/>
      <c r="X636" s="1">
        <v>527</v>
      </c>
      <c r="Y636" s="1" t="s">
        <v>41</v>
      </c>
      <c r="Z636" s="1" t="s">
        <v>33</v>
      </c>
      <c r="AA636" s="1" t="s">
        <v>33</v>
      </c>
      <c r="AB636" s="1" t="s">
        <v>34</v>
      </c>
      <c r="AC636" t="str">
        <f>IF(A636="Kumulatif",IFERROR(VLOOKUP(C636,'[1]MASTER KONFIRMASI'!$C:$D,2,0),""),"")</f>
        <v/>
      </c>
      <c r="AD636" t="str">
        <f>IF(A636="Kumulatif",IFERROR(VLOOKUP(C636,'[1]MASTER KONFIRMASI'!$C:$E,3,0),""),"")</f>
        <v/>
      </c>
      <c r="AE636" t="str">
        <f t="shared" si="19"/>
        <v/>
      </c>
      <c r="AF636" t="str">
        <f t="shared" si="20"/>
        <v>PER UoM-1201-QTY PER UoM SESUAI</v>
      </c>
    </row>
    <row r="637" spans="1:32" x14ac:dyDescent="0.25">
      <c r="A637" s="2" t="s">
        <v>35</v>
      </c>
      <c r="B637" s="2" t="s">
        <v>22</v>
      </c>
      <c r="C637" s="2" t="s">
        <v>408</v>
      </c>
      <c r="D637" s="2" t="s">
        <v>409</v>
      </c>
      <c r="E637" s="2" t="s">
        <v>25</v>
      </c>
      <c r="F637" s="2" t="s">
        <v>26</v>
      </c>
      <c r="G637" s="2" t="s">
        <v>410</v>
      </c>
      <c r="H637" s="2" t="s">
        <v>411</v>
      </c>
      <c r="I637" s="2" t="s">
        <v>411</v>
      </c>
      <c r="J637" s="2"/>
      <c r="K637" s="2"/>
      <c r="L637" s="2"/>
      <c r="M637" s="2">
        <v>527</v>
      </c>
      <c r="N637" s="2"/>
      <c r="O637" s="2" t="s">
        <v>411</v>
      </c>
      <c r="P637" s="2"/>
      <c r="Q637" s="2"/>
      <c r="R637" s="2"/>
      <c r="S637" s="2">
        <v>527</v>
      </c>
      <c r="T637" s="2"/>
      <c r="U637" s="2" t="s">
        <v>411</v>
      </c>
      <c r="V637" s="2"/>
      <c r="W637" s="2"/>
      <c r="X637" s="2">
        <v>527</v>
      </c>
      <c r="Y637" s="2"/>
      <c r="Z637" s="2" t="s">
        <v>33</v>
      </c>
      <c r="AA637" s="2" t="s">
        <v>33</v>
      </c>
      <c r="AB637" s="2" t="s">
        <v>36</v>
      </c>
      <c r="AC637" t="str">
        <f>IF(A637="Kumulatif",IFERROR(VLOOKUP(C637,'[1]MASTER KONFIRMASI'!$C:$D,2,0),""),"")</f>
        <v/>
      </c>
      <c r="AD637" t="str">
        <f>IF(A637="Kumulatif",IFERROR(VLOOKUP(C637,'[1]MASTER KONFIRMASI'!$C:$E,3,0),""),"")</f>
        <v/>
      </c>
      <c r="AE637" t="str">
        <f t="shared" si="19"/>
        <v>SESUAI</v>
      </c>
      <c r="AF637" t="str">
        <f t="shared" si="20"/>
        <v>Kumulatif-1201-SESUAI</v>
      </c>
    </row>
    <row r="638" spans="1:32" x14ac:dyDescent="0.25">
      <c r="A638" t="s">
        <v>21</v>
      </c>
      <c r="B638" t="s">
        <v>22</v>
      </c>
      <c r="C638" t="s">
        <v>412</v>
      </c>
      <c r="D638" t="s">
        <v>413</v>
      </c>
      <c r="E638" t="s">
        <v>25</v>
      </c>
      <c r="F638" t="s">
        <v>26</v>
      </c>
      <c r="G638" t="s">
        <v>414</v>
      </c>
      <c r="H638" t="s">
        <v>415</v>
      </c>
      <c r="I638" t="s">
        <v>415</v>
      </c>
      <c r="J638" t="s">
        <v>29</v>
      </c>
      <c r="K638">
        <v>293018</v>
      </c>
      <c r="L638" t="s">
        <v>40</v>
      </c>
      <c r="M638">
        <v>171</v>
      </c>
      <c r="N638" t="s">
        <v>41</v>
      </c>
      <c r="O638" t="s">
        <v>415</v>
      </c>
      <c r="P638" t="s">
        <v>29</v>
      </c>
      <c r="Q638">
        <v>293018</v>
      </c>
      <c r="R638" t="s">
        <v>40</v>
      </c>
      <c r="S638">
        <v>171</v>
      </c>
      <c r="T638" t="s">
        <v>41</v>
      </c>
      <c r="AC638" t="str">
        <f>IF(A638="Kumulatif",IFERROR(VLOOKUP(C638,'[1]MASTER KONFIRMASI'!$C:$D,2,0),""),"")</f>
        <v/>
      </c>
      <c r="AD638" t="str">
        <f>IF(A638="Kumulatif",IFERROR(VLOOKUP(C638,'[1]MASTER KONFIRMASI'!$C:$E,3,0),""),"")</f>
        <v/>
      </c>
      <c r="AE638" t="str">
        <f t="shared" si="19"/>
        <v/>
      </c>
      <c r="AF638" t="str">
        <f t="shared" si="20"/>
        <v>Detail-1201-</v>
      </c>
    </row>
    <row r="639" spans="1:32" x14ac:dyDescent="0.25">
      <c r="A639" s="1" t="s">
        <v>32</v>
      </c>
      <c r="B639" s="1" t="s">
        <v>22</v>
      </c>
      <c r="C639" s="1" t="s">
        <v>412</v>
      </c>
      <c r="D639" s="1" t="s">
        <v>413</v>
      </c>
      <c r="E639" s="1" t="s">
        <v>25</v>
      </c>
      <c r="F639" s="1" t="s">
        <v>26</v>
      </c>
      <c r="G639" s="1" t="s">
        <v>414</v>
      </c>
      <c r="H639" s="1" t="s">
        <v>415</v>
      </c>
      <c r="I639" s="1" t="s">
        <v>415</v>
      </c>
      <c r="J639" s="1"/>
      <c r="K639" s="1"/>
      <c r="L639" s="1"/>
      <c r="M639" s="1">
        <v>171</v>
      </c>
      <c r="N639" s="1" t="s">
        <v>41</v>
      </c>
      <c r="O639" s="1" t="s">
        <v>415</v>
      </c>
      <c r="P639" s="1"/>
      <c r="Q639" s="1"/>
      <c r="R639" s="1"/>
      <c r="S639" s="1">
        <v>171</v>
      </c>
      <c r="T639" s="1" t="s">
        <v>41</v>
      </c>
      <c r="U639" s="1" t="s">
        <v>415</v>
      </c>
      <c r="V639" s="1"/>
      <c r="W639" s="1"/>
      <c r="X639" s="1">
        <v>171</v>
      </c>
      <c r="Y639" s="1" t="s">
        <v>41</v>
      </c>
      <c r="Z639" s="1" t="s">
        <v>33</v>
      </c>
      <c r="AA639" s="1" t="s">
        <v>33</v>
      </c>
      <c r="AB639" s="1" t="s">
        <v>34</v>
      </c>
      <c r="AC639" t="str">
        <f>IF(A639="Kumulatif",IFERROR(VLOOKUP(C639,'[1]MASTER KONFIRMASI'!$C:$D,2,0),""),"")</f>
        <v/>
      </c>
      <c r="AD639" t="str">
        <f>IF(A639="Kumulatif",IFERROR(VLOOKUP(C639,'[1]MASTER KONFIRMASI'!$C:$E,3,0),""),"")</f>
        <v/>
      </c>
      <c r="AE639" t="str">
        <f t="shared" si="19"/>
        <v/>
      </c>
      <c r="AF639" t="str">
        <f t="shared" si="20"/>
        <v>PER UoM-1201-QTY PER UoM SESUAI</v>
      </c>
    </row>
    <row r="640" spans="1:32" x14ac:dyDescent="0.25">
      <c r="A640" s="2" t="s">
        <v>35</v>
      </c>
      <c r="B640" s="2" t="s">
        <v>22</v>
      </c>
      <c r="C640" s="2" t="s">
        <v>412</v>
      </c>
      <c r="D640" s="2" t="s">
        <v>413</v>
      </c>
      <c r="E640" s="2" t="s">
        <v>25</v>
      </c>
      <c r="F640" s="2" t="s">
        <v>26</v>
      </c>
      <c r="G640" s="2" t="s">
        <v>414</v>
      </c>
      <c r="H640" s="2" t="s">
        <v>415</v>
      </c>
      <c r="I640" s="2" t="s">
        <v>415</v>
      </c>
      <c r="J640" s="2"/>
      <c r="K640" s="2"/>
      <c r="L640" s="2"/>
      <c r="M640" s="2">
        <v>171</v>
      </c>
      <c r="N640" s="2"/>
      <c r="O640" s="2" t="s">
        <v>415</v>
      </c>
      <c r="P640" s="2"/>
      <c r="Q640" s="2"/>
      <c r="R640" s="2"/>
      <c r="S640" s="2">
        <v>171</v>
      </c>
      <c r="T640" s="2"/>
      <c r="U640" s="2" t="s">
        <v>415</v>
      </c>
      <c r="V640" s="2"/>
      <c r="W640" s="2"/>
      <c r="X640" s="2">
        <v>171</v>
      </c>
      <c r="Y640" s="2"/>
      <c r="Z640" s="2" t="s">
        <v>33</v>
      </c>
      <c r="AA640" s="2" t="s">
        <v>33</v>
      </c>
      <c r="AB640" s="2" t="s">
        <v>36</v>
      </c>
      <c r="AC640" t="str">
        <f>IF(A640="Kumulatif",IFERROR(VLOOKUP(C640,'[1]MASTER KONFIRMASI'!$C:$D,2,0),""),"")</f>
        <v/>
      </c>
      <c r="AD640" t="str">
        <f>IF(A640="Kumulatif",IFERROR(VLOOKUP(C640,'[1]MASTER KONFIRMASI'!$C:$E,3,0),""),"")</f>
        <v/>
      </c>
      <c r="AE640" t="str">
        <f t="shared" si="19"/>
        <v>SESUAI</v>
      </c>
      <c r="AF640" t="str">
        <f t="shared" si="20"/>
        <v>Kumulatif-1201-SESUAI</v>
      </c>
    </row>
    <row r="641" spans="1:32" x14ac:dyDescent="0.25">
      <c r="A641" t="s">
        <v>21</v>
      </c>
      <c r="B641" t="s">
        <v>22</v>
      </c>
      <c r="C641" t="s">
        <v>416</v>
      </c>
      <c r="D641" t="s">
        <v>417</v>
      </c>
      <c r="E641" t="s">
        <v>25</v>
      </c>
      <c r="F641" t="s">
        <v>26</v>
      </c>
      <c r="G641" t="s">
        <v>418</v>
      </c>
      <c r="H641" t="s">
        <v>419</v>
      </c>
      <c r="I641" t="s">
        <v>419</v>
      </c>
      <c r="J641" t="s">
        <v>29</v>
      </c>
      <c r="K641">
        <v>293018</v>
      </c>
      <c r="L641" t="s">
        <v>40</v>
      </c>
      <c r="M641">
        <v>231</v>
      </c>
      <c r="N641" t="s">
        <v>41</v>
      </c>
      <c r="O641" t="s">
        <v>419</v>
      </c>
      <c r="P641" t="s">
        <v>29</v>
      </c>
      <c r="Q641">
        <v>293018</v>
      </c>
      <c r="R641" t="s">
        <v>40</v>
      </c>
      <c r="S641">
        <v>231</v>
      </c>
      <c r="T641" t="s">
        <v>41</v>
      </c>
      <c r="AC641" t="str">
        <f>IF(A641="Kumulatif",IFERROR(VLOOKUP(C641,'[1]MASTER KONFIRMASI'!$C:$D,2,0),""),"")</f>
        <v/>
      </c>
      <c r="AD641" t="str">
        <f>IF(A641="Kumulatif",IFERROR(VLOOKUP(C641,'[1]MASTER KONFIRMASI'!$C:$E,3,0),""),"")</f>
        <v/>
      </c>
      <c r="AE641" t="str">
        <f t="shared" si="19"/>
        <v/>
      </c>
      <c r="AF641" t="str">
        <f t="shared" si="20"/>
        <v>Detail-1201-</v>
      </c>
    </row>
    <row r="642" spans="1:32" x14ac:dyDescent="0.25">
      <c r="A642" s="1" t="s">
        <v>32</v>
      </c>
      <c r="B642" s="1" t="s">
        <v>22</v>
      </c>
      <c r="C642" s="1" t="s">
        <v>416</v>
      </c>
      <c r="D642" s="1" t="s">
        <v>417</v>
      </c>
      <c r="E642" s="1" t="s">
        <v>25</v>
      </c>
      <c r="F642" s="1" t="s">
        <v>26</v>
      </c>
      <c r="G642" s="1" t="s">
        <v>418</v>
      </c>
      <c r="H642" s="1" t="s">
        <v>419</v>
      </c>
      <c r="I642" s="1" t="s">
        <v>419</v>
      </c>
      <c r="J642" s="1"/>
      <c r="K642" s="1"/>
      <c r="L642" s="1"/>
      <c r="M642" s="1">
        <v>231</v>
      </c>
      <c r="N642" s="1" t="s">
        <v>41</v>
      </c>
      <c r="O642" s="1" t="s">
        <v>419</v>
      </c>
      <c r="P642" s="1"/>
      <c r="Q642" s="1"/>
      <c r="R642" s="1"/>
      <c r="S642" s="1">
        <v>231</v>
      </c>
      <c r="T642" s="1" t="s">
        <v>41</v>
      </c>
      <c r="U642" s="1" t="s">
        <v>419</v>
      </c>
      <c r="V642" s="1"/>
      <c r="W642" s="1"/>
      <c r="X642" s="1">
        <v>231</v>
      </c>
      <c r="Y642" s="1" t="s">
        <v>41</v>
      </c>
      <c r="Z642" s="1" t="s">
        <v>33</v>
      </c>
      <c r="AA642" s="1" t="s">
        <v>33</v>
      </c>
      <c r="AB642" s="1" t="s">
        <v>34</v>
      </c>
      <c r="AC642" t="str">
        <f>IF(A642="Kumulatif",IFERROR(VLOOKUP(C642,'[1]MASTER KONFIRMASI'!$C:$D,2,0),""),"")</f>
        <v/>
      </c>
      <c r="AD642" t="str">
        <f>IF(A642="Kumulatif",IFERROR(VLOOKUP(C642,'[1]MASTER KONFIRMASI'!$C:$E,3,0),""),"")</f>
        <v/>
      </c>
      <c r="AE642" t="str">
        <f t="shared" si="19"/>
        <v/>
      </c>
      <c r="AF642" t="str">
        <f t="shared" si="20"/>
        <v>PER UoM-1201-QTY PER UoM SESUAI</v>
      </c>
    </row>
    <row r="643" spans="1:32" x14ac:dyDescent="0.25">
      <c r="A643" s="2" t="s">
        <v>35</v>
      </c>
      <c r="B643" s="2" t="s">
        <v>22</v>
      </c>
      <c r="C643" s="2" t="s">
        <v>416</v>
      </c>
      <c r="D643" s="2" t="s">
        <v>417</v>
      </c>
      <c r="E643" s="2" t="s">
        <v>25</v>
      </c>
      <c r="F643" s="2" t="s">
        <v>26</v>
      </c>
      <c r="G643" s="2" t="s">
        <v>418</v>
      </c>
      <c r="H643" s="2" t="s">
        <v>419</v>
      </c>
      <c r="I643" s="2" t="s">
        <v>419</v>
      </c>
      <c r="J643" s="2"/>
      <c r="K643" s="2"/>
      <c r="L643" s="2"/>
      <c r="M643" s="2">
        <v>231</v>
      </c>
      <c r="N643" s="2"/>
      <c r="O643" s="2" t="s">
        <v>419</v>
      </c>
      <c r="P643" s="2"/>
      <c r="Q643" s="2"/>
      <c r="R643" s="2"/>
      <c r="S643" s="2">
        <v>231</v>
      </c>
      <c r="T643" s="2"/>
      <c r="U643" s="2" t="s">
        <v>419</v>
      </c>
      <c r="V643" s="2"/>
      <c r="W643" s="2"/>
      <c r="X643" s="2">
        <v>231</v>
      </c>
      <c r="Y643" s="2"/>
      <c r="Z643" s="2" t="s">
        <v>33</v>
      </c>
      <c r="AA643" s="2" t="s">
        <v>33</v>
      </c>
      <c r="AB643" s="2" t="s">
        <v>36</v>
      </c>
      <c r="AC643" t="str">
        <f>IF(A643="Kumulatif",IFERROR(VLOOKUP(C643,'[1]MASTER KONFIRMASI'!$C:$D,2,0),""),"")</f>
        <v/>
      </c>
      <c r="AD643" t="str">
        <f>IF(A643="Kumulatif",IFERROR(VLOOKUP(C643,'[1]MASTER KONFIRMASI'!$C:$E,3,0),""),"")</f>
        <v/>
      </c>
      <c r="AE643" t="str">
        <f t="shared" ref="AE643:AE706" si="21">IF(A643&lt;&gt;"Kumulatif","",IF(AND(A643="Kumulatif",AB643="SESUAI"),"SESUAI",IF(AND(A643="Kumulatif",AB643&lt;&gt;"SESUAI",AD643="KONFIRMASI DITERIMA"),"SESUAI",IF(AND(A643="Kumulatif",AB643&lt;&gt;"SESUAI",OR(AD643&lt;&gt;"KONFIRMASI DITERIMA",AD643="")),"TIDAK SESUAI","CEK"))))</f>
        <v>SESUAI</v>
      </c>
      <c r="AF643" t="str">
        <f t="shared" si="20"/>
        <v>Kumulatif-1201-SESUAI</v>
      </c>
    </row>
    <row r="644" spans="1:32" x14ac:dyDescent="0.25">
      <c r="A644" t="s">
        <v>21</v>
      </c>
      <c r="B644" t="s">
        <v>22</v>
      </c>
      <c r="C644" t="s">
        <v>420</v>
      </c>
      <c r="D644" t="s">
        <v>421</v>
      </c>
      <c r="E644" t="s">
        <v>25</v>
      </c>
      <c r="F644" t="s">
        <v>26</v>
      </c>
      <c r="G644" t="s">
        <v>422</v>
      </c>
      <c r="H644" t="s">
        <v>423</v>
      </c>
      <c r="I644" t="s">
        <v>423</v>
      </c>
      <c r="J644" t="s">
        <v>29</v>
      </c>
      <c r="K644">
        <v>293018</v>
      </c>
      <c r="L644" t="s">
        <v>40</v>
      </c>
      <c r="M644">
        <v>313</v>
      </c>
      <c r="N644" t="s">
        <v>41</v>
      </c>
      <c r="O644" t="s">
        <v>423</v>
      </c>
      <c r="P644" t="s">
        <v>29</v>
      </c>
      <c r="Q644">
        <v>293018</v>
      </c>
      <c r="R644" t="s">
        <v>40</v>
      </c>
      <c r="S644">
        <v>313</v>
      </c>
      <c r="T644" t="s">
        <v>41</v>
      </c>
      <c r="AC644" t="str">
        <f>IF(A644="Kumulatif",IFERROR(VLOOKUP(C644,'[1]MASTER KONFIRMASI'!$C:$D,2,0),""),"")</f>
        <v/>
      </c>
      <c r="AD644" t="str">
        <f>IF(A644="Kumulatif",IFERROR(VLOOKUP(C644,'[1]MASTER KONFIRMASI'!$C:$E,3,0),""),"")</f>
        <v/>
      </c>
      <c r="AE644" t="str">
        <f t="shared" si="21"/>
        <v/>
      </c>
      <c r="AF644" t="str">
        <f t="shared" ref="AF644:AF707" si="22">A644&amp;"-"&amp;LEFT(TRIM(B644),4)&amp;"-"&amp;AB644</f>
        <v>Detail-1201-</v>
      </c>
    </row>
    <row r="645" spans="1:32" x14ac:dyDescent="0.25">
      <c r="A645" s="1" t="s">
        <v>32</v>
      </c>
      <c r="B645" s="1" t="s">
        <v>22</v>
      </c>
      <c r="C645" s="1" t="s">
        <v>420</v>
      </c>
      <c r="D645" s="1" t="s">
        <v>421</v>
      </c>
      <c r="E645" s="1" t="s">
        <v>25</v>
      </c>
      <c r="F645" s="1" t="s">
        <v>26</v>
      </c>
      <c r="G645" s="1" t="s">
        <v>422</v>
      </c>
      <c r="H645" s="1" t="s">
        <v>423</v>
      </c>
      <c r="I645" s="1" t="s">
        <v>423</v>
      </c>
      <c r="J645" s="1"/>
      <c r="K645" s="1"/>
      <c r="L645" s="1"/>
      <c r="M645" s="1">
        <v>313</v>
      </c>
      <c r="N645" s="1" t="s">
        <v>41</v>
      </c>
      <c r="O645" s="1" t="s">
        <v>423</v>
      </c>
      <c r="P645" s="1"/>
      <c r="Q645" s="1"/>
      <c r="R645" s="1"/>
      <c r="S645" s="1">
        <v>313</v>
      </c>
      <c r="T645" s="1" t="s">
        <v>41</v>
      </c>
      <c r="U645" s="1" t="s">
        <v>423</v>
      </c>
      <c r="V645" s="1"/>
      <c r="W645" s="1"/>
      <c r="X645" s="1">
        <v>313</v>
      </c>
      <c r="Y645" s="1" t="s">
        <v>41</v>
      </c>
      <c r="Z645" s="1" t="s">
        <v>33</v>
      </c>
      <c r="AA645" s="1" t="s">
        <v>33</v>
      </c>
      <c r="AB645" s="1" t="s">
        <v>34</v>
      </c>
      <c r="AC645" t="str">
        <f>IF(A645="Kumulatif",IFERROR(VLOOKUP(C645,'[1]MASTER KONFIRMASI'!$C:$D,2,0),""),"")</f>
        <v/>
      </c>
      <c r="AD645" t="str">
        <f>IF(A645="Kumulatif",IFERROR(VLOOKUP(C645,'[1]MASTER KONFIRMASI'!$C:$E,3,0),""),"")</f>
        <v/>
      </c>
      <c r="AE645" t="str">
        <f t="shared" si="21"/>
        <v/>
      </c>
      <c r="AF645" t="str">
        <f t="shared" si="22"/>
        <v>PER UoM-1201-QTY PER UoM SESUAI</v>
      </c>
    </row>
    <row r="646" spans="1:32" x14ac:dyDescent="0.25">
      <c r="A646" s="2" t="s">
        <v>35</v>
      </c>
      <c r="B646" s="2" t="s">
        <v>22</v>
      </c>
      <c r="C646" s="2" t="s">
        <v>420</v>
      </c>
      <c r="D646" s="2" t="s">
        <v>421</v>
      </c>
      <c r="E646" s="2" t="s">
        <v>25</v>
      </c>
      <c r="F646" s="2" t="s">
        <v>26</v>
      </c>
      <c r="G646" s="2" t="s">
        <v>422</v>
      </c>
      <c r="H646" s="2" t="s">
        <v>423</v>
      </c>
      <c r="I646" s="2" t="s">
        <v>423</v>
      </c>
      <c r="J646" s="2"/>
      <c r="K646" s="2"/>
      <c r="L646" s="2"/>
      <c r="M646" s="2">
        <v>313</v>
      </c>
      <c r="N646" s="2"/>
      <c r="O646" s="2" t="s">
        <v>423</v>
      </c>
      <c r="P646" s="2"/>
      <c r="Q646" s="2"/>
      <c r="R646" s="2"/>
      <c r="S646" s="2">
        <v>313</v>
      </c>
      <c r="T646" s="2"/>
      <c r="U646" s="2" t="s">
        <v>423</v>
      </c>
      <c r="V646" s="2"/>
      <c r="W646" s="2"/>
      <c r="X646" s="2">
        <v>313</v>
      </c>
      <c r="Y646" s="2"/>
      <c r="Z646" s="2" t="s">
        <v>33</v>
      </c>
      <c r="AA646" s="2" t="s">
        <v>33</v>
      </c>
      <c r="AB646" s="2" t="s">
        <v>36</v>
      </c>
      <c r="AC646" t="str">
        <f>IF(A646="Kumulatif",IFERROR(VLOOKUP(C646,'[1]MASTER KONFIRMASI'!$C:$D,2,0),""),"")</f>
        <v/>
      </c>
      <c r="AD646" t="str">
        <f>IF(A646="Kumulatif",IFERROR(VLOOKUP(C646,'[1]MASTER KONFIRMASI'!$C:$E,3,0),""),"")</f>
        <v/>
      </c>
      <c r="AE646" t="str">
        <f t="shared" si="21"/>
        <v>SESUAI</v>
      </c>
      <c r="AF646" t="str">
        <f t="shared" si="22"/>
        <v>Kumulatif-1201-SESUAI</v>
      </c>
    </row>
    <row r="647" spans="1:32" x14ac:dyDescent="0.25">
      <c r="A647" t="s">
        <v>21</v>
      </c>
      <c r="B647" t="s">
        <v>22</v>
      </c>
      <c r="C647" t="s">
        <v>424</v>
      </c>
      <c r="D647" t="s">
        <v>425</v>
      </c>
      <c r="E647" t="s">
        <v>25</v>
      </c>
      <c r="F647" t="s">
        <v>26</v>
      </c>
      <c r="G647" t="s">
        <v>426</v>
      </c>
      <c r="H647" t="s">
        <v>427</v>
      </c>
      <c r="I647" t="s">
        <v>427</v>
      </c>
      <c r="J647" t="s">
        <v>29</v>
      </c>
      <c r="K647">
        <v>293018</v>
      </c>
      <c r="L647" t="s">
        <v>40</v>
      </c>
      <c r="M647">
        <v>509</v>
      </c>
      <c r="N647" t="s">
        <v>41</v>
      </c>
      <c r="O647" t="s">
        <v>427</v>
      </c>
      <c r="P647" t="s">
        <v>29</v>
      </c>
      <c r="Q647">
        <v>293018</v>
      </c>
      <c r="R647" t="s">
        <v>40</v>
      </c>
      <c r="S647">
        <v>509</v>
      </c>
      <c r="T647" t="s">
        <v>41</v>
      </c>
      <c r="AC647" t="str">
        <f>IF(A647="Kumulatif",IFERROR(VLOOKUP(C647,'[1]MASTER KONFIRMASI'!$C:$D,2,0),""),"")</f>
        <v/>
      </c>
      <c r="AD647" t="str">
        <f>IF(A647="Kumulatif",IFERROR(VLOOKUP(C647,'[1]MASTER KONFIRMASI'!$C:$E,3,0),""),"")</f>
        <v/>
      </c>
      <c r="AE647" t="str">
        <f t="shared" si="21"/>
        <v/>
      </c>
      <c r="AF647" t="str">
        <f t="shared" si="22"/>
        <v>Detail-1201-</v>
      </c>
    </row>
    <row r="648" spans="1:32" x14ac:dyDescent="0.25">
      <c r="A648" s="1" t="s">
        <v>32</v>
      </c>
      <c r="B648" s="1" t="s">
        <v>22</v>
      </c>
      <c r="C648" s="1" t="s">
        <v>424</v>
      </c>
      <c r="D648" s="1" t="s">
        <v>425</v>
      </c>
      <c r="E648" s="1" t="s">
        <v>25</v>
      </c>
      <c r="F648" s="1" t="s">
        <v>26</v>
      </c>
      <c r="G648" s="1" t="s">
        <v>426</v>
      </c>
      <c r="H648" s="1" t="s">
        <v>427</v>
      </c>
      <c r="I648" s="1" t="s">
        <v>427</v>
      </c>
      <c r="J648" s="1"/>
      <c r="K648" s="1"/>
      <c r="L648" s="1"/>
      <c r="M648" s="1">
        <v>509</v>
      </c>
      <c r="N648" s="1" t="s">
        <v>41</v>
      </c>
      <c r="O648" s="1" t="s">
        <v>427</v>
      </c>
      <c r="P648" s="1"/>
      <c r="Q648" s="1"/>
      <c r="R648" s="1"/>
      <c r="S648" s="1">
        <v>509</v>
      </c>
      <c r="T648" s="1" t="s">
        <v>41</v>
      </c>
      <c r="U648" s="1" t="s">
        <v>427</v>
      </c>
      <c r="V648" s="1"/>
      <c r="W648" s="1"/>
      <c r="X648" s="1">
        <v>509</v>
      </c>
      <c r="Y648" s="1" t="s">
        <v>41</v>
      </c>
      <c r="Z648" s="1" t="s">
        <v>33</v>
      </c>
      <c r="AA648" s="1" t="s">
        <v>33</v>
      </c>
      <c r="AB648" s="1" t="s">
        <v>34</v>
      </c>
      <c r="AC648" t="str">
        <f>IF(A648="Kumulatif",IFERROR(VLOOKUP(C648,'[1]MASTER KONFIRMASI'!$C:$D,2,0),""),"")</f>
        <v/>
      </c>
      <c r="AD648" t="str">
        <f>IF(A648="Kumulatif",IFERROR(VLOOKUP(C648,'[1]MASTER KONFIRMASI'!$C:$E,3,0),""),"")</f>
        <v/>
      </c>
      <c r="AE648" t="str">
        <f t="shared" si="21"/>
        <v/>
      </c>
      <c r="AF648" t="str">
        <f t="shared" si="22"/>
        <v>PER UoM-1201-QTY PER UoM SESUAI</v>
      </c>
    </row>
    <row r="649" spans="1:32" x14ac:dyDescent="0.25">
      <c r="A649" s="2" t="s">
        <v>35</v>
      </c>
      <c r="B649" s="2" t="s">
        <v>22</v>
      </c>
      <c r="C649" s="2" t="s">
        <v>424</v>
      </c>
      <c r="D649" s="2" t="s">
        <v>425</v>
      </c>
      <c r="E649" s="2" t="s">
        <v>25</v>
      </c>
      <c r="F649" s="2" t="s">
        <v>26</v>
      </c>
      <c r="G649" s="2" t="s">
        <v>426</v>
      </c>
      <c r="H649" s="2" t="s">
        <v>427</v>
      </c>
      <c r="I649" s="2" t="s">
        <v>427</v>
      </c>
      <c r="J649" s="2"/>
      <c r="K649" s="2"/>
      <c r="L649" s="2"/>
      <c r="M649" s="2">
        <v>509</v>
      </c>
      <c r="N649" s="2"/>
      <c r="O649" s="2" t="s">
        <v>427</v>
      </c>
      <c r="P649" s="2"/>
      <c r="Q649" s="2"/>
      <c r="R649" s="2"/>
      <c r="S649" s="2">
        <v>509</v>
      </c>
      <c r="T649" s="2"/>
      <c r="U649" s="2" t="s">
        <v>427</v>
      </c>
      <c r="V649" s="2"/>
      <c r="W649" s="2"/>
      <c r="X649" s="2">
        <v>509</v>
      </c>
      <c r="Y649" s="2"/>
      <c r="Z649" s="2" t="s">
        <v>33</v>
      </c>
      <c r="AA649" s="2" t="s">
        <v>33</v>
      </c>
      <c r="AB649" s="2" t="s">
        <v>36</v>
      </c>
      <c r="AC649" t="str">
        <f>IF(A649="Kumulatif",IFERROR(VLOOKUP(C649,'[1]MASTER KONFIRMASI'!$C:$D,2,0),""),"")</f>
        <v/>
      </c>
      <c r="AD649" t="str">
        <f>IF(A649="Kumulatif",IFERROR(VLOOKUP(C649,'[1]MASTER KONFIRMASI'!$C:$E,3,0),""),"")</f>
        <v/>
      </c>
      <c r="AE649" t="str">
        <f t="shared" si="21"/>
        <v>SESUAI</v>
      </c>
      <c r="AF649" t="str">
        <f t="shared" si="22"/>
        <v>Kumulatif-1201-SESUAI</v>
      </c>
    </row>
    <row r="650" spans="1:32" x14ac:dyDescent="0.25">
      <c r="A650" t="s">
        <v>21</v>
      </c>
      <c r="B650" t="s">
        <v>22</v>
      </c>
      <c r="C650" t="s">
        <v>428</v>
      </c>
      <c r="D650" t="s">
        <v>429</v>
      </c>
      <c r="E650" t="s">
        <v>25</v>
      </c>
      <c r="F650" t="s">
        <v>26</v>
      </c>
      <c r="G650" t="s">
        <v>430</v>
      </c>
      <c r="H650" t="s">
        <v>431</v>
      </c>
      <c r="I650" t="s">
        <v>431</v>
      </c>
      <c r="J650" t="s">
        <v>29</v>
      </c>
      <c r="K650">
        <v>293018</v>
      </c>
      <c r="L650" t="s">
        <v>40</v>
      </c>
      <c r="M650">
        <v>192</v>
      </c>
      <c r="N650" t="s">
        <v>41</v>
      </c>
      <c r="O650" t="s">
        <v>431</v>
      </c>
      <c r="P650" t="s">
        <v>29</v>
      </c>
      <c r="Q650">
        <v>293018</v>
      </c>
      <c r="R650" t="s">
        <v>40</v>
      </c>
      <c r="S650">
        <v>192</v>
      </c>
      <c r="T650" t="s">
        <v>41</v>
      </c>
      <c r="AC650" t="str">
        <f>IF(A650="Kumulatif",IFERROR(VLOOKUP(C650,'[1]MASTER KONFIRMASI'!$C:$D,2,0),""),"")</f>
        <v/>
      </c>
      <c r="AD650" t="str">
        <f>IF(A650="Kumulatif",IFERROR(VLOOKUP(C650,'[1]MASTER KONFIRMASI'!$C:$E,3,0),""),"")</f>
        <v/>
      </c>
      <c r="AE650" t="str">
        <f t="shared" si="21"/>
        <v/>
      </c>
      <c r="AF650" t="str">
        <f t="shared" si="22"/>
        <v>Detail-1201-</v>
      </c>
    </row>
    <row r="651" spans="1:32" x14ac:dyDescent="0.25">
      <c r="A651" s="1" t="s">
        <v>32</v>
      </c>
      <c r="B651" s="1" t="s">
        <v>22</v>
      </c>
      <c r="C651" s="1" t="s">
        <v>428</v>
      </c>
      <c r="D651" s="1" t="s">
        <v>429</v>
      </c>
      <c r="E651" s="1" t="s">
        <v>25</v>
      </c>
      <c r="F651" s="1" t="s">
        <v>26</v>
      </c>
      <c r="G651" s="1" t="s">
        <v>430</v>
      </c>
      <c r="H651" s="1" t="s">
        <v>431</v>
      </c>
      <c r="I651" s="1" t="s">
        <v>431</v>
      </c>
      <c r="J651" s="1"/>
      <c r="K651" s="1"/>
      <c r="L651" s="1"/>
      <c r="M651" s="1">
        <v>192</v>
      </c>
      <c r="N651" s="1" t="s">
        <v>41</v>
      </c>
      <c r="O651" s="1" t="s">
        <v>431</v>
      </c>
      <c r="P651" s="1"/>
      <c r="Q651" s="1"/>
      <c r="R651" s="1"/>
      <c r="S651" s="1">
        <v>192</v>
      </c>
      <c r="T651" s="1" t="s">
        <v>41</v>
      </c>
      <c r="U651" s="1" t="s">
        <v>431</v>
      </c>
      <c r="V651" s="1"/>
      <c r="W651" s="1"/>
      <c r="X651" s="1">
        <v>192</v>
      </c>
      <c r="Y651" s="1" t="s">
        <v>41</v>
      </c>
      <c r="Z651" s="1" t="s">
        <v>33</v>
      </c>
      <c r="AA651" s="1" t="s">
        <v>33</v>
      </c>
      <c r="AB651" s="1" t="s">
        <v>34</v>
      </c>
      <c r="AC651" t="str">
        <f>IF(A651="Kumulatif",IFERROR(VLOOKUP(C651,'[1]MASTER KONFIRMASI'!$C:$D,2,0),""),"")</f>
        <v/>
      </c>
      <c r="AD651" t="str">
        <f>IF(A651="Kumulatif",IFERROR(VLOOKUP(C651,'[1]MASTER KONFIRMASI'!$C:$E,3,0),""),"")</f>
        <v/>
      </c>
      <c r="AE651" t="str">
        <f t="shared" si="21"/>
        <v/>
      </c>
      <c r="AF651" t="str">
        <f t="shared" si="22"/>
        <v>PER UoM-1201-QTY PER UoM SESUAI</v>
      </c>
    </row>
    <row r="652" spans="1:32" x14ac:dyDescent="0.25">
      <c r="A652" s="2" t="s">
        <v>35</v>
      </c>
      <c r="B652" s="2" t="s">
        <v>22</v>
      </c>
      <c r="C652" s="2" t="s">
        <v>428</v>
      </c>
      <c r="D652" s="2" t="s">
        <v>429</v>
      </c>
      <c r="E652" s="2" t="s">
        <v>25</v>
      </c>
      <c r="F652" s="2" t="s">
        <v>26</v>
      </c>
      <c r="G652" s="2" t="s">
        <v>430</v>
      </c>
      <c r="H652" s="2" t="s">
        <v>431</v>
      </c>
      <c r="I652" s="2" t="s">
        <v>431</v>
      </c>
      <c r="J652" s="2"/>
      <c r="K652" s="2"/>
      <c r="L652" s="2"/>
      <c r="M652" s="2">
        <v>192</v>
      </c>
      <c r="N652" s="2"/>
      <c r="O652" s="2" t="s">
        <v>431</v>
      </c>
      <c r="P652" s="2"/>
      <c r="Q652" s="2"/>
      <c r="R652" s="2"/>
      <c r="S652" s="2">
        <v>192</v>
      </c>
      <c r="T652" s="2"/>
      <c r="U652" s="2" t="s">
        <v>431</v>
      </c>
      <c r="V652" s="2"/>
      <c r="W652" s="2"/>
      <c r="X652" s="2">
        <v>192</v>
      </c>
      <c r="Y652" s="2"/>
      <c r="Z652" s="2" t="s">
        <v>33</v>
      </c>
      <c r="AA652" s="2" t="s">
        <v>33</v>
      </c>
      <c r="AB652" s="2" t="s">
        <v>36</v>
      </c>
      <c r="AC652" t="str">
        <f>IF(A652="Kumulatif",IFERROR(VLOOKUP(C652,'[1]MASTER KONFIRMASI'!$C:$D,2,0),""),"")</f>
        <v/>
      </c>
      <c r="AD652" t="str">
        <f>IF(A652="Kumulatif",IFERROR(VLOOKUP(C652,'[1]MASTER KONFIRMASI'!$C:$E,3,0),""),"")</f>
        <v/>
      </c>
      <c r="AE652" t="str">
        <f t="shared" si="21"/>
        <v>SESUAI</v>
      </c>
      <c r="AF652" t="str">
        <f t="shared" si="22"/>
        <v>Kumulatif-1201-SESUAI</v>
      </c>
    </row>
    <row r="653" spans="1:32" x14ac:dyDescent="0.25">
      <c r="A653" t="s">
        <v>21</v>
      </c>
      <c r="B653" t="s">
        <v>22</v>
      </c>
      <c r="C653" t="s">
        <v>432</v>
      </c>
      <c r="D653" t="s">
        <v>433</v>
      </c>
      <c r="E653" t="s">
        <v>25</v>
      </c>
      <c r="F653" t="s">
        <v>26</v>
      </c>
      <c r="G653" t="s">
        <v>434</v>
      </c>
      <c r="H653" t="s">
        <v>435</v>
      </c>
      <c r="I653" t="s">
        <v>435</v>
      </c>
      <c r="J653" t="s">
        <v>29</v>
      </c>
      <c r="K653">
        <v>293018</v>
      </c>
      <c r="L653" t="s">
        <v>40</v>
      </c>
      <c r="M653">
        <v>172</v>
      </c>
      <c r="N653" t="s">
        <v>41</v>
      </c>
      <c r="O653" t="s">
        <v>435</v>
      </c>
      <c r="P653" t="s">
        <v>29</v>
      </c>
      <c r="Q653">
        <v>293018</v>
      </c>
      <c r="R653" t="s">
        <v>40</v>
      </c>
      <c r="S653">
        <v>172</v>
      </c>
      <c r="T653" t="s">
        <v>41</v>
      </c>
      <c r="AC653" t="str">
        <f>IF(A653="Kumulatif",IFERROR(VLOOKUP(C653,'[1]MASTER KONFIRMASI'!$C:$D,2,0),""),"")</f>
        <v/>
      </c>
      <c r="AD653" t="str">
        <f>IF(A653="Kumulatif",IFERROR(VLOOKUP(C653,'[1]MASTER KONFIRMASI'!$C:$E,3,0),""),"")</f>
        <v/>
      </c>
      <c r="AE653" t="str">
        <f t="shared" si="21"/>
        <v/>
      </c>
      <c r="AF653" t="str">
        <f t="shared" si="22"/>
        <v>Detail-1201-</v>
      </c>
    </row>
    <row r="654" spans="1:32" x14ac:dyDescent="0.25">
      <c r="A654" s="1" t="s">
        <v>32</v>
      </c>
      <c r="B654" s="1" t="s">
        <v>22</v>
      </c>
      <c r="C654" s="1" t="s">
        <v>432</v>
      </c>
      <c r="D654" s="1" t="s">
        <v>433</v>
      </c>
      <c r="E654" s="1" t="s">
        <v>25</v>
      </c>
      <c r="F654" s="1" t="s">
        <v>26</v>
      </c>
      <c r="G654" s="1" t="s">
        <v>434</v>
      </c>
      <c r="H654" s="1" t="s">
        <v>435</v>
      </c>
      <c r="I654" s="1" t="s">
        <v>435</v>
      </c>
      <c r="J654" s="1"/>
      <c r="K654" s="1"/>
      <c r="L654" s="1"/>
      <c r="M654" s="1">
        <v>172</v>
      </c>
      <c r="N654" s="1" t="s">
        <v>41</v>
      </c>
      <c r="O654" s="1" t="s">
        <v>435</v>
      </c>
      <c r="P654" s="1"/>
      <c r="Q654" s="1"/>
      <c r="R654" s="1"/>
      <c r="S654" s="1">
        <v>172</v>
      </c>
      <c r="T654" s="1" t="s">
        <v>41</v>
      </c>
      <c r="U654" s="1" t="s">
        <v>435</v>
      </c>
      <c r="V654" s="1"/>
      <c r="W654" s="1"/>
      <c r="X654" s="1">
        <v>172</v>
      </c>
      <c r="Y654" s="1" t="s">
        <v>41</v>
      </c>
      <c r="Z654" s="1" t="s">
        <v>33</v>
      </c>
      <c r="AA654" s="1" t="s">
        <v>33</v>
      </c>
      <c r="AB654" s="1" t="s">
        <v>34</v>
      </c>
      <c r="AC654" t="str">
        <f>IF(A654="Kumulatif",IFERROR(VLOOKUP(C654,'[1]MASTER KONFIRMASI'!$C:$D,2,0),""),"")</f>
        <v/>
      </c>
      <c r="AD654" t="str">
        <f>IF(A654="Kumulatif",IFERROR(VLOOKUP(C654,'[1]MASTER KONFIRMASI'!$C:$E,3,0),""),"")</f>
        <v/>
      </c>
      <c r="AE654" t="str">
        <f t="shared" si="21"/>
        <v/>
      </c>
      <c r="AF654" t="str">
        <f t="shared" si="22"/>
        <v>PER UoM-1201-QTY PER UoM SESUAI</v>
      </c>
    </row>
    <row r="655" spans="1:32" x14ac:dyDescent="0.25">
      <c r="A655" s="2" t="s">
        <v>35</v>
      </c>
      <c r="B655" s="2" t="s">
        <v>22</v>
      </c>
      <c r="C655" s="2" t="s">
        <v>432</v>
      </c>
      <c r="D655" s="2" t="s">
        <v>433</v>
      </c>
      <c r="E655" s="2" t="s">
        <v>25</v>
      </c>
      <c r="F655" s="2" t="s">
        <v>26</v>
      </c>
      <c r="G655" s="2" t="s">
        <v>434</v>
      </c>
      <c r="H655" s="2" t="s">
        <v>435</v>
      </c>
      <c r="I655" s="2" t="s">
        <v>435</v>
      </c>
      <c r="J655" s="2"/>
      <c r="K655" s="2"/>
      <c r="L655" s="2"/>
      <c r="M655" s="2">
        <v>172</v>
      </c>
      <c r="N655" s="2"/>
      <c r="O655" s="2" t="s">
        <v>435</v>
      </c>
      <c r="P655" s="2"/>
      <c r="Q655" s="2"/>
      <c r="R655" s="2"/>
      <c r="S655" s="2">
        <v>172</v>
      </c>
      <c r="T655" s="2"/>
      <c r="U655" s="2" t="s">
        <v>435</v>
      </c>
      <c r="V655" s="2"/>
      <c r="W655" s="2"/>
      <c r="X655" s="2">
        <v>172</v>
      </c>
      <c r="Y655" s="2"/>
      <c r="Z655" s="2" t="s">
        <v>33</v>
      </c>
      <c r="AA655" s="2" t="s">
        <v>33</v>
      </c>
      <c r="AB655" s="2" t="s">
        <v>36</v>
      </c>
      <c r="AC655" t="str">
        <f>IF(A655="Kumulatif",IFERROR(VLOOKUP(C655,'[1]MASTER KONFIRMASI'!$C:$D,2,0),""),"")</f>
        <v/>
      </c>
      <c r="AD655" t="str">
        <f>IF(A655="Kumulatif",IFERROR(VLOOKUP(C655,'[1]MASTER KONFIRMASI'!$C:$E,3,0),""),"")</f>
        <v/>
      </c>
      <c r="AE655" t="str">
        <f t="shared" si="21"/>
        <v>SESUAI</v>
      </c>
      <c r="AF655" t="str">
        <f t="shared" si="22"/>
        <v>Kumulatif-1201-SESUAI</v>
      </c>
    </row>
    <row r="656" spans="1:32" x14ac:dyDescent="0.25">
      <c r="A656" t="s">
        <v>21</v>
      </c>
      <c r="B656" t="s">
        <v>22</v>
      </c>
      <c r="C656" t="s">
        <v>436</v>
      </c>
      <c r="D656" t="s">
        <v>437</v>
      </c>
      <c r="E656" t="s">
        <v>25</v>
      </c>
      <c r="F656" t="s">
        <v>26</v>
      </c>
      <c r="G656" t="s">
        <v>438</v>
      </c>
      <c r="H656" t="s">
        <v>439</v>
      </c>
      <c r="I656" t="s">
        <v>439</v>
      </c>
      <c r="J656" t="s">
        <v>29</v>
      </c>
      <c r="K656">
        <v>293018</v>
      </c>
      <c r="L656" t="s">
        <v>40</v>
      </c>
      <c r="M656">
        <v>119</v>
      </c>
      <c r="N656" t="s">
        <v>41</v>
      </c>
      <c r="O656" t="s">
        <v>439</v>
      </c>
      <c r="P656" t="s">
        <v>29</v>
      </c>
      <c r="Q656">
        <v>293018</v>
      </c>
      <c r="R656" t="s">
        <v>40</v>
      </c>
      <c r="S656">
        <v>119</v>
      </c>
      <c r="T656" t="s">
        <v>41</v>
      </c>
      <c r="AC656" t="str">
        <f>IF(A656="Kumulatif",IFERROR(VLOOKUP(C656,'[1]MASTER KONFIRMASI'!$C:$D,2,0),""),"")</f>
        <v/>
      </c>
      <c r="AD656" t="str">
        <f>IF(A656="Kumulatif",IFERROR(VLOOKUP(C656,'[1]MASTER KONFIRMASI'!$C:$E,3,0),""),"")</f>
        <v/>
      </c>
      <c r="AE656" t="str">
        <f t="shared" si="21"/>
        <v/>
      </c>
      <c r="AF656" t="str">
        <f t="shared" si="22"/>
        <v>Detail-1201-</v>
      </c>
    </row>
    <row r="657" spans="1:32" x14ac:dyDescent="0.25">
      <c r="A657" s="1" t="s">
        <v>32</v>
      </c>
      <c r="B657" s="1" t="s">
        <v>22</v>
      </c>
      <c r="C657" s="1" t="s">
        <v>436</v>
      </c>
      <c r="D657" s="1" t="s">
        <v>437</v>
      </c>
      <c r="E657" s="1" t="s">
        <v>25</v>
      </c>
      <c r="F657" s="1" t="s">
        <v>26</v>
      </c>
      <c r="G657" s="1" t="s">
        <v>438</v>
      </c>
      <c r="H657" s="1" t="s">
        <v>439</v>
      </c>
      <c r="I657" s="1" t="s">
        <v>439</v>
      </c>
      <c r="J657" s="1"/>
      <c r="K657" s="1"/>
      <c r="L657" s="1"/>
      <c r="M657" s="1">
        <v>119</v>
      </c>
      <c r="N657" s="1" t="s">
        <v>41</v>
      </c>
      <c r="O657" s="1" t="s">
        <v>439</v>
      </c>
      <c r="P657" s="1"/>
      <c r="Q657" s="1"/>
      <c r="R657" s="1"/>
      <c r="S657" s="1">
        <v>119</v>
      </c>
      <c r="T657" s="1" t="s">
        <v>41</v>
      </c>
      <c r="U657" s="1" t="s">
        <v>439</v>
      </c>
      <c r="V657" s="1"/>
      <c r="W657" s="1"/>
      <c r="X657" s="1">
        <v>119</v>
      </c>
      <c r="Y657" s="1" t="s">
        <v>41</v>
      </c>
      <c r="Z657" s="1" t="s">
        <v>33</v>
      </c>
      <c r="AA657" s="1" t="s">
        <v>33</v>
      </c>
      <c r="AB657" s="1" t="s">
        <v>34</v>
      </c>
      <c r="AC657" t="str">
        <f>IF(A657="Kumulatif",IFERROR(VLOOKUP(C657,'[1]MASTER KONFIRMASI'!$C:$D,2,0),""),"")</f>
        <v/>
      </c>
      <c r="AD657" t="str">
        <f>IF(A657="Kumulatif",IFERROR(VLOOKUP(C657,'[1]MASTER KONFIRMASI'!$C:$E,3,0),""),"")</f>
        <v/>
      </c>
      <c r="AE657" t="str">
        <f t="shared" si="21"/>
        <v/>
      </c>
      <c r="AF657" t="str">
        <f t="shared" si="22"/>
        <v>PER UoM-1201-QTY PER UoM SESUAI</v>
      </c>
    </row>
    <row r="658" spans="1:32" x14ac:dyDescent="0.25">
      <c r="A658" s="2" t="s">
        <v>35</v>
      </c>
      <c r="B658" s="2" t="s">
        <v>22</v>
      </c>
      <c r="C658" s="2" t="s">
        <v>436</v>
      </c>
      <c r="D658" s="2" t="s">
        <v>437</v>
      </c>
      <c r="E658" s="2" t="s">
        <v>25</v>
      </c>
      <c r="F658" s="2" t="s">
        <v>26</v>
      </c>
      <c r="G658" s="2" t="s">
        <v>438</v>
      </c>
      <c r="H658" s="2" t="s">
        <v>439</v>
      </c>
      <c r="I658" s="2" t="s">
        <v>439</v>
      </c>
      <c r="J658" s="2"/>
      <c r="K658" s="2"/>
      <c r="L658" s="2"/>
      <c r="M658" s="2">
        <v>119</v>
      </c>
      <c r="N658" s="2"/>
      <c r="O658" s="2" t="s">
        <v>439</v>
      </c>
      <c r="P658" s="2"/>
      <c r="Q658" s="2"/>
      <c r="R658" s="2"/>
      <c r="S658" s="2">
        <v>119</v>
      </c>
      <c r="T658" s="2"/>
      <c r="U658" s="2" t="s">
        <v>439</v>
      </c>
      <c r="V658" s="2"/>
      <c r="W658" s="2"/>
      <c r="X658" s="2">
        <v>119</v>
      </c>
      <c r="Y658" s="2"/>
      <c r="Z658" s="2" t="s">
        <v>33</v>
      </c>
      <c r="AA658" s="2" t="s">
        <v>33</v>
      </c>
      <c r="AB658" s="2" t="s">
        <v>36</v>
      </c>
      <c r="AC658" t="str">
        <f>IF(A658="Kumulatif",IFERROR(VLOOKUP(C658,'[1]MASTER KONFIRMASI'!$C:$D,2,0),""),"")</f>
        <v/>
      </c>
      <c r="AD658" t="str">
        <f>IF(A658="Kumulatif",IFERROR(VLOOKUP(C658,'[1]MASTER KONFIRMASI'!$C:$E,3,0),""),"")</f>
        <v/>
      </c>
      <c r="AE658" t="str">
        <f t="shared" si="21"/>
        <v>SESUAI</v>
      </c>
      <c r="AF658" t="str">
        <f t="shared" si="22"/>
        <v>Kumulatif-1201-SESUAI</v>
      </c>
    </row>
    <row r="659" spans="1:32" x14ac:dyDescent="0.25">
      <c r="A659" t="s">
        <v>21</v>
      </c>
      <c r="B659" t="s">
        <v>22</v>
      </c>
      <c r="C659" t="s">
        <v>440</v>
      </c>
      <c r="D659" t="s">
        <v>441</v>
      </c>
      <c r="E659" t="s">
        <v>25</v>
      </c>
      <c r="F659" t="s">
        <v>26</v>
      </c>
      <c r="G659" t="s">
        <v>442</v>
      </c>
      <c r="H659" t="s">
        <v>443</v>
      </c>
      <c r="I659" t="s">
        <v>443</v>
      </c>
      <c r="J659" t="s">
        <v>29</v>
      </c>
      <c r="K659">
        <v>293018</v>
      </c>
      <c r="L659" t="s">
        <v>40</v>
      </c>
      <c r="M659">
        <v>372</v>
      </c>
      <c r="N659" t="s">
        <v>41</v>
      </c>
      <c r="O659" t="s">
        <v>443</v>
      </c>
      <c r="P659" t="s">
        <v>29</v>
      </c>
      <c r="Q659">
        <v>293018</v>
      </c>
      <c r="R659" t="s">
        <v>40</v>
      </c>
      <c r="S659">
        <v>372</v>
      </c>
      <c r="T659" t="s">
        <v>41</v>
      </c>
      <c r="AC659" t="str">
        <f>IF(A659="Kumulatif",IFERROR(VLOOKUP(C659,'[1]MASTER KONFIRMASI'!$C:$D,2,0),""),"")</f>
        <v/>
      </c>
      <c r="AD659" t="str">
        <f>IF(A659="Kumulatif",IFERROR(VLOOKUP(C659,'[1]MASTER KONFIRMASI'!$C:$E,3,0),""),"")</f>
        <v/>
      </c>
      <c r="AE659" t="str">
        <f t="shared" si="21"/>
        <v/>
      </c>
      <c r="AF659" t="str">
        <f t="shared" si="22"/>
        <v>Detail-1201-</v>
      </c>
    </row>
    <row r="660" spans="1:32" x14ac:dyDescent="0.25">
      <c r="A660" s="1" t="s">
        <v>32</v>
      </c>
      <c r="B660" s="1" t="s">
        <v>22</v>
      </c>
      <c r="C660" s="1" t="s">
        <v>440</v>
      </c>
      <c r="D660" s="1" t="s">
        <v>441</v>
      </c>
      <c r="E660" s="1" t="s">
        <v>25</v>
      </c>
      <c r="F660" s="1" t="s">
        <v>26</v>
      </c>
      <c r="G660" s="1" t="s">
        <v>442</v>
      </c>
      <c r="H660" s="1" t="s">
        <v>443</v>
      </c>
      <c r="I660" s="1" t="s">
        <v>443</v>
      </c>
      <c r="J660" s="1"/>
      <c r="K660" s="1"/>
      <c r="L660" s="1"/>
      <c r="M660" s="1">
        <v>372</v>
      </c>
      <c r="N660" s="1" t="s">
        <v>41</v>
      </c>
      <c r="O660" s="1" t="s">
        <v>443</v>
      </c>
      <c r="P660" s="1"/>
      <c r="Q660" s="1"/>
      <c r="R660" s="1"/>
      <c r="S660" s="1">
        <v>372</v>
      </c>
      <c r="T660" s="1" t="s">
        <v>41</v>
      </c>
      <c r="U660" s="1" t="s">
        <v>443</v>
      </c>
      <c r="V660" s="1"/>
      <c r="W660" s="1"/>
      <c r="X660" s="1">
        <v>372</v>
      </c>
      <c r="Y660" s="1" t="s">
        <v>41</v>
      </c>
      <c r="Z660" s="1" t="s">
        <v>33</v>
      </c>
      <c r="AA660" s="1" t="s">
        <v>33</v>
      </c>
      <c r="AB660" s="1" t="s">
        <v>34</v>
      </c>
      <c r="AC660" t="str">
        <f>IF(A660="Kumulatif",IFERROR(VLOOKUP(C660,'[1]MASTER KONFIRMASI'!$C:$D,2,0),""),"")</f>
        <v/>
      </c>
      <c r="AD660" t="str">
        <f>IF(A660="Kumulatif",IFERROR(VLOOKUP(C660,'[1]MASTER KONFIRMASI'!$C:$E,3,0),""),"")</f>
        <v/>
      </c>
      <c r="AE660" t="str">
        <f t="shared" si="21"/>
        <v/>
      </c>
      <c r="AF660" t="str">
        <f t="shared" si="22"/>
        <v>PER UoM-1201-QTY PER UoM SESUAI</v>
      </c>
    </row>
    <row r="661" spans="1:32" x14ac:dyDescent="0.25">
      <c r="A661" s="2" t="s">
        <v>35</v>
      </c>
      <c r="B661" s="2" t="s">
        <v>22</v>
      </c>
      <c r="C661" s="2" t="s">
        <v>440</v>
      </c>
      <c r="D661" s="2" t="s">
        <v>441</v>
      </c>
      <c r="E661" s="2" t="s">
        <v>25</v>
      </c>
      <c r="F661" s="2" t="s">
        <v>26</v>
      </c>
      <c r="G661" s="2" t="s">
        <v>442</v>
      </c>
      <c r="H661" s="2" t="s">
        <v>443</v>
      </c>
      <c r="I661" s="2" t="s">
        <v>443</v>
      </c>
      <c r="J661" s="2"/>
      <c r="K661" s="2"/>
      <c r="L661" s="2"/>
      <c r="M661" s="2">
        <v>372</v>
      </c>
      <c r="N661" s="2"/>
      <c r="O661" s="2" t="s">
        <v>443</v>
      </c>
      <c r="P661" s="2"/>
      <c r="Q661" s="2"/>
      <c r="R661" s="2"/>
      <c r="S661" s="2">
        <v>372</v>
      </c>
      <c r="T661" s="2"/>
      <c r="U661" s="2" t="s">
        <v>443</v>
      </c>
      <c r="V661" s="2"/>
      <c r="W661" s="2"/>
      <c r="X661" s="2">
        <v>372</v>
      </c>
      <c r="Y661" s="2"/>
      <c r="Z661" s="2" t="s">
        <v>33</v>
      </c>
      <c r="AA661" s="2" t="s">
        <v>33</v>
      </c>
      <c r="AB661" s="2" t="s">
        <v>36</v>
      </c>
      <c r="AC661" t="str">
        <f>IF(A661="Kumulatif",IFERROR(VLOOKUP(C661,'[1]MASTER KONFIRMASI'!$C:$D,2,0),""),"")</f>
        <v/>
      </c>
      <c r="AD661" t="str">
        <f>IF(A661="Kumulatif",IFERROR(VLOOKUP(C661,'[1]MASTER KONFIRMASI'!$C:$E,3,0),""),"")</f>
        <v/>
      </c>
      <c r="AE661" t="str">
        <f t="shared" si="21"/>
        <v>SESUAI</v>
      </c>
      <c r="AF661" t="str">
        <f t="shared" si="22"/>
        <v>Kumulatif-1201-SESUAI</v>
      </c>
    </row>
    <row r="662" spans="1:32" x14ac:dyDescent="0.25">
      <c r="A662" t="s">
        <v>21</v>
      </c>
      <c r="B662" t="s">
        <v>22</v>
      </c>
      <c r="C662" t="s">
        <v>444</v>
      </c>
      <c r="D662" t="s">
        <v>445</v>
      </c>
      <c r="E662" t="s">
        <v>25</v>
      </c>
      <c r="F662" t="s">
        <v>26</v>
      </c>
      <c r="G662" t="s">
        <v>446</v>
      </c>
      <c r="H662" t="s">
        <v>447</v>
      </c>
      <c r="I662" t="s">
        <v>447</v>
      </c>
      <c r="J662" t="s">
        <v>29</v>
      </c>
      <c r="K662">
        <v>286469</v>
      </c>
      <c r="L662" t="s">
        <v>30</v>
      </c>
      <c r="M662">
        <v>2149</v>
      </c>
      <c r="N662" t="s">
        <v>31</v>
      </c>
      <c r="O662" t="s">
        <v>447</v>
      </c>
      <c r="P662" t="s">
        <v>29</v>
      </c>
      <c r="Q662">
        <v>286469</v>
      </c>
      <c r="R662" t="s">
        <v>30</v>
      </c>
      <c r="S662">
        <v>2149</v>
      </c>
      <c r="T662" t="s">
        <v>31</v>
      </c>
      <c r="AC662" t="str">
        <f>IF(A662="Kumulatif",IFERROR(VLOOKUP(C662,'[1]MASTER KONFIRMASI'!$C:$D,2,0),""),"")</f>
        <v/>
      </c>
      <c r="AD662" t="str">
        <f>IF(A662="Kumulatif",IFERROR(VLOOKUP(C662,'[1]MASTER KONFIRMASI'!$C:$E,3,0),""),"")</f>
        <v/>
      </c>
      <c r="AE662" t="str">
        <f t="shared" si="21"/>
        <v/>
      </c>
      <c r="AF662" t="str">
        <f t="shared" si="22"/>
        <v>Detail-1201-</v>
      </c>
    </row>
    <row r="663" spans="1:32" x14ac:dyDescent="0.25">
      <c r="A663" s="1" t="s">
        <v>32</v>
      </c>
      <c r="B663" s="1" t="s">
        <v>22</v>
      </c>
      <c r="C663" s="1" t="s">
        <v>444</v>
      </c>
      <c r="D663" s="1" t="s">
        <v>445</v>
      </c>
      <c r="E663" s="1" t="s">
        <v>25</v>
      </c>
      <c r="F663" s="1" t="s">
        <v>26</v>
      </c>
      <c r="G663" s="1" t="s">
        <v>446</v>
      </c>
      <c r="H663" s="1" t="s">
        <v>447</v>
      </c>
      <c r="I663" s="1" t="s">
        <v>447</v>
      </c>
      <c r="J663" s="1"/>
      <c r="K663" s="1"/>
      <c r="L663" s="1"/>
      <c r="M663" s="1">
        <v>2149</v>
      </c>
      <c r="N663" s="1" t="s">
        <v>31</v>
      </c>
      <c r="O663" s="1" t="s">
        <v>447</v>
      </c>
      <c r="P663" s="1"/>
      <c r="Q663" s="1"/>
      <c r="R663" s="1"/>
      <c r="S663" s="1">
        <v>2149</v>
      </c>
      <c r="T663" s="1" t="s">
        <v>31</v>
      </c>
      <c r="U663" s="1" t="s">
        <v>447</v>
      </c>
      <c r="V663" s="1"/>
      <c r="W663" s="1"/>
      <c r="X663" s="1">
        <v>2149</v>
      </c>
      <c r="Y663" s="1" t="s">
        <v>31</v>
      </c>
      <c r="Z663" s="1" t="s">
        <v>33</v>
      </c>
      <c r="AA663" s="1" t="s">
        <v>33</v>
      </c>
      <c r="AB663" s="1" t="s">
        <v>34</v>
      </c>
      <c r="AC663" t="str">
        <f>IF(A663="Kumulatif",IFERROR(VLOOKUP(C663,'[1]MASTER KONFIRMASI'!$C:$D,2,0),""),"")</f>
        <v/>
      </c>
      <c r="AD663" t="str">
        <f>IF(A663="Kumulatif",IFERROR(VLOOKUP(C663,'[1]MASTER KONFIRMASI'!$C:$E,3,0),""),"")</f>
        <v/>
      </c>
      <c r="AE663" t="str">
        <f t="shared" si="21"/>
        <v/>
      </c>
      <c r="AF663" t="str">
        <f t="shared" si="22"/>
        <v>PER UoM-1201-QTY PER UoM SESUAI</v>
      </c>
    </row>
    <row r="664" spans="1:32" x14ac:dyDescent="0.25">
      <c r="A664" s="2" t="s">
        <v>35</v>
      </c>
      <c r="B664" s="2" t="s">
        <v>22</v>
      </c>
      <c r="C664" s="2" t="s">
        <v>444</v>
      </c>
      <c r="D664" s="2" t="s">
        <v>445</v>
      </c>
      <c r="E664" s="2" t="s">
        <v>25</v>
      </c>
      <c r="F664" s="2" t="s">
        <v>26</v>
      </c>
      <c r="G664" s="2" t="s">
        <v>446</v>
      </c>
      <c r="H664" s="2" t="s">
        <v>447</v>
      </c>
      <c r="I664" s="2" t="s">
        <v>447</v>
      </c>
      <c r="J664" s="2"/>
      <c r="K664" s="2"/>
      <c r="L664" s="2"/>
      <c r="M664" s="2">
        <v>2149</v>
      </c>
      <c r="N664" s="2"/>
      <c r="O664" s="2" t="s">
        <v>447</v>
      </c>
      <c r="P664" s="2"/>
      <c r="Q664" s="2"/>
      <c r="R664" s="2"/>
      <c r="S664" s="2">
        <v>2149</v>
      </c>
      <c r="T664" s="2"/>
      <c r="U664" s="2" t="s">
        <v>447</v>
      </c>
      <c r="V664" s="2"/>
      <c r="W664" s="2"/>
      <c r="X664" s="2">
        <v>2149</v>
      </c>
      <c r="Y664" s="2"/>
      <c r="Z664" s="2" t="s">
        <v>33</v>
      </c>
      <c r="AA664" s="2" t="s">
        <v>33</v>
      </c>
      <c r="AB664" s="2" t="s">
        <v>36</v>
      </c>
      <c r="AC664" t="str">
        <f>IF(A664="Kumulatif",IFERROR(VLOOKUP(C664,'[1]MASTER KONFIRMASI'!$C:$D,2,0),""),"")</f>
        <v/>
      </c>
      <c r="AD664" t="str">
        <f>IF(A664="Kumulatif",IFERROR(VLOOKUP(C664,'[1]MASTER KONFIRMASI'!$C:$E,3,0),""),"")</f>
        <v/>
      </c>
      <c r="AE664" t="str">
        <f t="shared" si="21"/>
        <v>SESUAI</v>
      </c>
      <c r="AF664" t="str">
        <f t="shared" si="22"/>
        <v>Kumulatif-1201-SESUAI</v>
      </c>
    </row>
    <row r="665" spans="1:32" x14ac:dyDescent="0.25">
      <c r="A665" t="s">
        <v>21</v>
      </c>
      <c r="B665" t="s">
        <v>22</v>
      </c>
      <c r="C665" t="s">
        <v>448</v>
      </c>
      <c r="D665" t="s">
        <v>449</v>
      </c>
      <c r="E665" t="s">
        <v>25</v>
      </c>
      <c r="F665" t="s">
        <v>26</v>
      </c>
      <c r="G665" t="s">
        <v>450</v>
      </c>
      <c r="H665" t="s">
        <v>451</v>
      </c>
      <c r="I665" t="s">
        <v>451</v>
      </c>
      <c r="J665" t="s">
        <v>29</v>
      </c>
      <c r="K665">
        <v>293018</v>
      </c>
      <c r="L665" t="s">
        <v>40</v>
      </c>
      <c r="M665">
        <v>25</v>
      </c>
      <c r="N665" t="s">
        <v>41</v>
      </c>
      <c r="O665" t="s">
        <v>451</v>
      </c>
      <c r="P665" t="s">
        <v>29</v>
      </c>
      <c r="Q665">
        <v>293018</v>
      </c>
      <c r="R665" t="s">
        <v>40</v>
      </c>
      <c r="S665">
        <v>25</v>
      </c>
      <c r="T665" t="s">
        <v>41</v>
      </c>
      <c r="AC665" t="str">
        <f>IF(A665="Kumulatif",IFERROR(VLOOKUP(C665,'[1]MASTER KONFIRMASI'!$C:$D,2,0),""),"")</f>
        <v/>
      </c>
      <c r="AD665" t="str">
        <f>IF(A665="Kumulatif",IFERROR(VLOOKUP(C665,'[1]MASTER KONFIRMASI'!$C:$E,3,0),""),"")</f>
        <v/>
      </c>
      <c r="AE665" t="str">
        <f t="shared" si="21"/>
        <v/>
      </c>
      <c r="AF665" t="str">
        <f t="shared" si="22"/>
        <v>Detail-1201-</v>
      </c>
    </row>
    <row r="666" spans="1:32" x14ac:dyDescent="0.25">
      <c r="A666" s="1" t="s">
        <v>32</v>
      </c>
      <c r="B666" s="1" t="s">
        <v>22</v>
      </c>
      <c r="C666" s="1" t="s">
        <v>448</v>
      </c>
      <c r="D666" s="1" t="s">
        <v>449</v>
      </c>
      <c r="E666" s="1" t="s">
        <v>25</v>
      </c>
      <c r="F666" s="1" t="s">
        <v>26</v>
      </c>
      <c r="G666" s="1" t="s">
        <v>450</v>
      </c>
      <c r="H666" s="1" t="s">
        <v>451</v>
      </c>
      <c r="I666" s="1" t="s">
        <v>451</v>
      </c>
      <c r="J666" s="1"/>
      <c r="K666" s="1"/>
      <c r="L666" s="1"/>
      <c r="M666" s="1">
        <v>25</v>
      </c>
      <c r="N666" s="1" t="s">
        <v>41</v>
      </c>
      <c r="O666" s="1" t="s">
        <v>451</v>
      </c>
      <c r="P666" s="1"/>
      <c r="Q666" s="1"/>
      <c r="R666" s="1"/>
      <c r="S666" s="1">
        <v>25</v>
      </c>
      <c r="T666" s="1" t="s">
        <v>41</v>
      </c>
      <c r="U666" s="1" t="s">
        <v>451</v>
      </c>
      <c r="V666" s="1"/>
      <c r="W666" s="1"/>
      <c r="X666" s="1">
        <v>25</v>
      </c>
      <c r="Y666" s="1" t="s">
        <v>41</v>
      </c>
      <c r="Z666" s="1" t="s">
        <v>33</v>
      </c>
      <c r="AA666" s="1" t="s">
        <v>33</v>
      </c>
      <c r="AB666" s="1" t="s">
        <v>34</v>
      </c>
      <c r="AC666" t="str">
        <f>IF(A666="Kumulatif",IFERROR(VLOOKUP(C666,'[1]MASTER KONFIRMASI'!$C:$D,2,0),""),"")</f>
        <v/>
      </c>
      <c r="AD666" t="str">
        <f>IF(A666="Kumulatif",IFERROR(VLOOKUP(C666,'[1]MASTER KONFIRMASI'!$C:$E,3,0),""),"")</f>
        <v/>
      </c>
      <c r="AE666" t="str">
        <f t="shared" si="21"/>
        <v/>
      </c>
      <c r="AF666" t="str">
        <f t="shared" si="22"/>
        <v>PER UoM-1201-QTY PER UoM SESUAI</v>
      </c>
    </row>
    <row r="667" spans="1:32" x14ac:dyDescent="0.25">
      <c r="A667" s="2" t="s">
        <v>35</v>
      </c>
      <c r="B667" s="2" t="s">
        <v>22</v>
      </c>
      <c r="C667" s="2" t="s">
        <v>448</v>
      </c>
      <c r="D667" s="2" t="s">
        <v>449</v>
      </c>
      <c r="E667" s="2" t="s">
        <v>25</v>
      </c>
      <c r="F667" s="2" t="s">
        <v>26</v>
      </c>
      <c r="G667" s="2" t="s">
        <v>450</v>
      </c>
      <c r="H667" s="2" t="s">
        <v>451</v>
      </c>
      <c r="I667" s="2" t="s">
        <v>451</v>
      </c>
      <c r="J667" s="2"/>
      <c r="K667" s="2"/>
      <c r="L667" s="2"/>
      <c r="M667" s="2">
        <v>25</v>
      </c>
      <c r="N667" s="2"/>
      <c r="O667" s="2" t="s">
        <v>451</v>
      </c>
      <c r="P667" s="2"/>
      <c r="Q667" s="2"/>
      <c r="R667" s="2"/>
      <c r="S667" s="2">
        <v>25</v>
      </c>
      <c r="T667" s="2"/>
      <c r="U667" s="2" t="s">
        <v>451</v>
      </c>
      <c r="V667" s="2"/>
      <c r="W667" s="2"/>
      <c r="X667" s="2">
        <v>25</v>
      </c>
      <c r="Y667" s="2"/>
      <c r="Z667" s="2" t="s">
        <v>33</v>
      </c>
      <c r="AA667" s="2" t="s">
        <v>33</v>
      </c>
      <c r="AB667" s="2" t="s">
        <v>36</v>
      </c>
      <c r="AC667" t="str">
        <f>IF(A667="Kumulatif",IFERROR(VLOOKUP(C667,'[1]MASTER KONFIRMASI'!$C:$D,2,0),""),"")</f>
        <v/>
      </c>
      <c r="AD667" t="str">
        <f>IF(A667="Kumulatif",IFERROR(VLOOKUP(C667,'[1]MASTER KONFIRMASI'!$C:$E,3,0),""),"")</f>
        <v/>
      </c>
      <c r="AE667" t="str">
        <f t="shared" si="21"/>
        <v>SESUAI</v>
      </c>
      <c r="AF667" t="str">
        <f t="shared" si="22"/>
        <v>Kumulatif-1201-SESUAI</v>
      </c>
    </row>
    <row r="668" spans="1:32" x14ac:dyDescent="0.25">
      <c r="A668" t="s">
        <v>21</v>
      </c>
      <c r="B668" t="s">
        <v>22</v>
      </c>
      <c r="C668" t="s">
        <v>452</v>
      </c>
      <c r="D668" t="s">
        <v>453</v>
      </c>
      <c r="E668" t="s">
        <v>25</v>
      </c>
      <c r="F668" t="s">
        <v>26</v>
      </c>
      <c r="G668" t="s">
        <v>454</v>
      </c>
      <c r="H668" t="s">
        <v>455</v>
      </c>
      <c r="I668" t="s">
        <v>455</v>
      </c>
      <c r="J668" t="s">
        <v>303</v>
      </c>
      <c r="K668">
        <v>200967</v>
      </c>
      <c r="L668" t="s">
        <v>456</v>
      </c>
      <c r="M668">
        <v>1</v>
      </c>
      <c r="N668" t="s">
        <v>123</v>
      </c>
      <c r="O668" t="s">
        <v>455</v>
      </c>
      <c r="P668" t="s">
        <v>303</v>
      </c>
      <c r="Q668">
        <v>200967</v>
      </c>
      <c r="R668" t="s">
        <v>456</v>
      </c>
      <c r="S668">
        <v>1</v>
      </c>
      <c r="T668" t="s">
        <v>123</v>
      </c>
      <c r="AC668" t="str">
        <f>IF(A668="Kumulatif",IFERROR(VLOOKUP(C668,'[1]MASTER KONFIRMASI'!$C:$D,2,0),""),"")</f>
        <v/>
      </c>
      <c r="AD668" t="str">
        <f>IF(A668="Kumulatif",IFERROR(VLOOKUP(C668,'[1]MASTER KONFIRMASI'!$C:$E,3,0),""),"")</f>
        <v/>
      </c>
      <c r="AE668" t="str">
        <f t="shared" si="21"/>
        <v/>
      </c>
      <c r="AF668" t="str">
        <f t="shared" si="22"/>
        <v>Detail-1201-</v>
      </c>
    </row>
    <row r="669" spans="1:32" x14ac:dyDescent="0.25">
      <c r="A669" s="1" t="s">
        <v>32</v>
      </c>
      <c r="B669" s="1" t="s">
        <v>22</v>
      </c>
      <c r="C669" s="1" t="s">
        <v>452</v>
      </c>
      <c r="D669" s="1" t="s">
        <v>453</v>
      </c>
      <c r="E669" s="1" t="s">
        <v>25</v>
      </c>
      <c r="F669" s="1" t="s">
        <v>26</v>
      </c>
      <c r="G669" s="1" t="s">
        <v>454</v>
      </c>
      <c r="H669" s="1" t="s">
        <v>455</v>
      </c>
      <c r="I669" s="1" t="s">
        <v>455</v>
      </c>
      <c r="J669" s="1"/>
      <c r="K669" s="1"/>
      <c r="L669" s="1"/>
      <c r="M669" s="1">
        <v>1</v>
      </c>
      <c r="N669" s="1" t="s">
        <v>123</v>
      </c>
      <c r="O669" s="1" t="s">
        <v>455</v>
      </c>
      <c r="P669" s="1"/>
      <c r="Q669" s="1"/>
      <c r="R669" s="1"/>
      <c r="S669" s="1">
        <v>1</v>
      </c>
      <c r="T669" s="1" t="s">
        <v>123</v>
      </c>
      <c r="U669" s="1" t="s">
        <v>455</v>
      </c>
      <c r="V669" s="1"/>
      <c r="W669" s="1"/>
      <c r="X669" s="1">
        <v>1</v>
      </c>
      <c r="Y669" s="1" t="s">
        <v>123</v>
      </c>
      <c r="Z669" s="1" t="s">
        <v>33</v>
      </c>
      <c r="AA669" s="1" t="s">
        <v>33</v>
      </c>
      <c r="AB669" s="1" t="s">
        <v>34</v>
      </c>
      <c r="AC669" t="str">
        <f>IF(A669="Kumulatif",IFERROR(VLOOKUP(C669,'[1]MASTER KONFIRMASI'!$C:$D,2,0),""),"")</f>
        <v/>
      </c>
      <c r="AD669" t="str">
        <f>IF(A669="Kumulatif",IFERROR(VLOOKUP(C669,'[1]MASTER KONFIRMASI'!$C:$E,3,0),""),"")</f>
        <v/>
      </c>
      <c r="AE669" t="str">
        <f t="shared" si="21"/>
        <v/>
      </c>
      <c r="AF669" t="str">
        <f t="shared" si="22"/>
        <v>PER UoM-1201-QTY PER UoM SESUAI</v>
      </c>
    </row>
    <row r="670" spans="1:32" x14ac:dyDescent="0.25">
      <c r="A670" s="2" t="s">
        <v>35</v>
      </c>
      <c r="B670" s="2" t="s">
        <v>22</v>
      </c>
      <c r="C670" s="2" t="s">
        <v>452</v>
      </c>
      <c r="D670" s="2" t="s">
        <v>453</v>
      </c>
      <c r="E670" s="2" t="s">
        <v>25</v>
      </c>
      <c r="F670" s="2" t="s">
        <v>26</v>
      </c>
      <c r="G670" s="2" t="s">
        <v>454</v>
      </c>
      <c r="H670" s="2" t="s">
        <v>455</v>
      </c>
      <c r="I670" s="2" t="s">
        <v>455</v>
      </c>
      <c r="J670" s="2"/>
      <c r="K670" s="2"/>
      <c r="L670" s="2"/>
      <c r="M670" s="2">
        <v>1</v>
      </c>
      <c r="N670" s="2"/>
      <c r="O670" s="2" t="s">
        <v>455</v>
      </c>
      <c r="P670" s="2"/>
      <c r="Q670" s="2"/>
      <c r="R670" s="2"/>
      <c r="S670" s="2">
        <v>1</v>
      </c>
      <c r="T670" s="2"/>
      <c r="U670" s="2" t="s">
        <v>455</v>
      </c>
      <c r="V670" s="2"/>
      <c r="W670" s="2"/>
      <c r="X670" s="2">
        <v>1</v>
      </c>
      <c r="Y670" s="2"/>
      <c r="Z670" s="2" t="s">
        <v>33</v>
      </c>
      <c r="AA670" s="2" t="s">
        <v>33</v>
      </c>
      <c r="AB670" s="2" t="s">
        <v>36</v>
      </c>
      <c r="AC670" t="str">
        <f>IF(A670="Kumulatif",IFERROR(VLOOKUP(C670,'[1]MASTER KONFIRMASI'!$C:$D,2,0),""),"")</f>
        <v/>
      </c>
      <c r="AD670" t="str">
        <f>IF(A670="Kumulatif",IFERROR(VLOOKUP(C670,'[1]MASTER KONFIRMASI'!$C:$E,3,0),""),"")</f>
        <v/>
      </c>
      <c r="AE670" t="str">
        <f t="shared" si="21"/>
        <v>SESUAI</v>
      </c>
      <c r="AF670" t="str">
        <f t="shared" si="22"/>
        <v>Kumulatif-1201-SESUAI</v>
      </c>
    </row>
    <row r="671" spans="1:32" x14ac:dyDescent="0.25">
      <c r="A671" t="s">
        <v>21</v>
      </c>
      <c r="B671" t="s">
        <v>22</v>
      </c>
      <c r="C671" t="s">
        <v>457</v>
      </c>
      <c r="D671" t="s">
        <v>458</v>
      </c>
      <c r="E671" t="s">
        <v>25</v>
      </c>
      <c r="F671" t="s">
        <v>26</v>
      </c>
      <c r="G671" t="s">
        <v>459</v>
      </c>
      <c r="H671" t="s">
        <v>460</v>
      </c>
      <c r="I671" t="s">
        <v>460</v>
      </c>
      <c r="J671" t="s">
        <v>29</v>
      </c>
      <c r="K671">
        <v>293018</v>
      </c>
      <c r="L671" t="s">
        <v>40</v>
      </c>
      <c r="M671">
        <v>20</v>
      </c>
      <c r="N671" t="s">
        <v>41</v>
      </c>
      <c r="O671" t="s">
        <v>460</v>
      </c>
      <c r="P671" t="s">
        <v>29</v>
      </c>
      <c r="Q671">
        <v>293018</v>
      </c>
      <c r="R671" t="s">
        <v>40</v>
      </c>
      <c r="S671">
        <v>20</v>
      </c>
      <c r="T671" t="s">
        <v>41</v>
      </c>
      <c r="AC671" t="str">
        <f>IF(A671="Kumulatif",IFERROR(VLOOKUP(C671,'[1]MASTER KONFIRMASI'!$C:$D,2,0),""),"")</f>
        <v/>
      </c>
      <c r="AD671" t="str">
        <f>IF(A671="Kumulatif",IFERROR(VLOOKUP(C671,'[1]MASTER KONFIRMASI'!$C:$E,3,0),""),"")</f>
        <v/>
      </c>
      <c r="AE671" t="str">
        <f t="shared" si="21"/>
        <v/>
      </c>
      <c r="AF671" t="str">
        <f t="shared" si="22"/>
        <v>Detail-1201-</v>
      </c>
    </row>
    <row r="672" spans="1:32" x14ac:dyDescent="0.25">
      <c r="A672" s="1" t="s">
        <v>32</v>
      </c>
      <c r="B672" s="1" t="s">
        <v>22</v>
      </c>
      <c r="C672" s="1" t="s">
        <v>457</v>
      </c>
      <c r="D672" s="1" t="s">
        <v>458</v>
      </c>
      <c r="E672" s="1" t="s">
        <v>25</v>
      </c>
      <c r="F672" s="1" t="s">
        <v>26</v>
      </c>
      <c r="G672" s="1" t="s">
        <v>459</v>
      </c>
      <c r="H672" s="1" t="s">
        <v>460</v>
      </c>
      <c r="I672" s="1" t="s">
        <v>460</v>
      </c>
      <c r="J672" s="1"/>
      <c r="K672" s="1"/>
      <c r="L672" s="1"/>
      <c r="M672" s="1">
        <v>20</v>
      </c>
      <c r="N672" s="1" t="s">
        <v>41</v>
      </c>
      <c r="O672" s="1" t="s">
        <v>460</v>
      </c>
      <c r="P672" s="1"/>
      <c r="Q672" s="1"/>
      <c r="R672" s="1"/>
      <c r="S672" s="1">
        <v>20</v>
      </c>
      <c r="T672" s="1" t="s">
        <v>41</v>
      </c>
      <c r="U672" s="1" t="s">
        <v>460</v>
      </c>
      <c r="V672" s="1"/>
      <c r="W672" s="1"/>
      <c r="X672" s="1">
        <v>20</v>
      </c>
      <c r="Y672" s="1" t="s">
        <v>41</v>
      </c>
      <c r="Z672" s="1" t="s">
        <v>33</v>
      </c>
      <c r="AA672" s="1" t="s">
        <v>33</v>
      </c>
      <c r="AB672" s="1" t="s">
        <v>34</v>
      </c>
      <c r="AC672" t="str">
        <f>IF(A672="Kumulatif",IFERROR(VLOOKUP(C672,'[1]MASTER KONFIRMASI'!$C:$D,2,0),""),"")</f>
        <v/>
      </c>
      <c r="AD672" t="str">
        <f>IF(A672="Kumulatif",IFERROR(VLOOKUP(C672,'[1]MASTER KONFIRMASI'!$C:$E,3,0),""),"")</f>
        <v/>
      </c>
      <c r="AE672" t="str">
        <f t="shared" si="21"/>
        <v/>
      </c>
      <c r="AF672" t="str">
        <f t="shared" si="22"/>
        <v>PER UoM-1201-QTY PER UoM SESUAI</v>
      </c>
    </row>
    <row r="673" spans="1:32" x14ac:dyDescent="0.25">
      <c r="A673" s="2" t="s">
        <v>35</v>
      </c>
      <c r="B673" s="2" t="s">
        <v>22</v>
      </c>
      <c r="C673" s="2" t="s">
        <v>457</v>
      </c>
      <c r="D673" s="2" t="s">
        <v>458</v>
      </c>
      <c r="E673" s="2" t="s">
        <v>25</v>
      </c>
      <c r="F673" s="2" t="s">
        <v>26</v>
      </c>
      <c r="G673" s="2" t="s">
        <v>459</v>
      </c>
      <c r="H673" s="2" t="s">
        <v>460</v>
      </c>
      <c r="I673" s="2" t="s">
        <v>460</v>
      </c>
      <c r="J673" s="2"/>
      <c r="K673" s="2"/>
      <c r="L673" s="2"/>
      <c r="M673" s="2">
        <v>20</v>
      </c>
      <c r="N673" s="2"/>
      <c r="O673" s="2" t="s">
        <v>460</v>
      </c>
      <c r="P673" s="2"/>
      <c r="Q673" s="2"/>
      <c r="R673" s="2"/>
      <c r="S673" s="2">
        <v>20</v>
      </c>
      <c r="T673" s="2"/>
      <c r="U673" s="2" t="s">
        <v>460</v>
      </c>
      <c r="V673" s="2"/>
      <c r="W673" s="2"/>
      <c r="X673" s="2">
        <v>20</v>
      </c>
      <c r="Y673" s="2"/>
      <c r="Z673" s="2" t="s">
        <v>33</v>
      </c>
      <c r="AA673" s="2" t="s">
        <v>33</v>
      </c>
      <c r="AB673" s="2" t="s">
        <v>36</v>
      </c>
      <c r="AC673" t="str">
        <f>IF(A673="Kumulatif",IFERROR(VLOOKUP(C673,'[1]MASTER KONFIRMASI'!$C:$D,2,0),""),"")</f>
        <v/>
      </c>
      <c r="AD673" t="str">
        <f>IF(A673="Kumulatif",IFERROR(VLOOKUP(C673,'[1]MASTER KONFIRMASI'!$C:$E,3,0),""),"")</f>
        <v/>
      </c>
      <c r="AE673" t="str">
        <f t="shared" si="21"/>
        <v>SESUAI</v>
      </c>
      <c r="AF673" t="str">
        <f t="shared" si="22"/>
        <v>Kumulatif-1201-SESUAI</v>
      </c>
    </row>
    <row r="674" spans="1:32" x14ac:dyDescent="0.25">
      <c r="A674" t="s">
        <v>21</v>
      </c>
      <c r="B674" t="s">
        <v>22</v>
      </c>
      <c r="C674" t="s">
        <v>461</v>
      </c>
      <c r="D674" t="s">
        <v>462</v>
      </c>
      <c r="E674" t="s">
        <v>25</v>
      </c>
      <c r="F674" t="s">
        <v>26</v>
      </c>
      <c r="G674" t="s">
        <v>463</v>
      </c>
      <c r="H674" t="s">
        <v>460</v>
      </c>
      <c r="I674" t="s">
        <v>460</v>
      </c>
      <c r="J674" t="s">
        <v>171</v>
      </c>
      <c r="K674">
        <v>290061</v>
      </c>
      <c r="L674" t="s">
        <v>172</v>
      </c>
      <c r="M674">
        <v>13.5</v>
      </c>
      <c r="N674" t="s">
        <v>173</v>
      </c>
      <c r="O674" t="s">
        <v>460</v>
      </c>
      <c r="P674" t="s">
        <v>171</v>
      </c>
      <c r="Q674">
        <v>290059</v>
      </c>
      <c r="R674" t="s">
        <v>172</v>
      </c>
      <c r="S674">
        <v>13.5</v>
      </c>
      <c r="T674" t="s">
        <v>173</v>
      </c>
      <c r="AC674" t="str">
        <f>IF(A674="Kumulatif",IFERROR(VLOOKUP(C674,'[1]MASTER KONFIRMASI'!$C:$D,2,0),""),"")</f>
        <v/>
      </c>
      <c r="AD674" t="str">
        <f>IF(A674="Kumulatif",IFERROR(VLOOKUP(C674,'[1]MASTER KONFIRMASI'!$C:$E,3,0),""),"")</f>
        <v/>
      </c>
      <c r="AE674" t="str">
        <f t="shared" si="21"/>
        <v/>
      </c>
      <c r="AF674" t="str">
        <f t="shared" si="22"/>
        <v>Detail-1201-</v>
      </c>
    </row>
    <row r="675" spans="1:32" x14ac:dyDescent="0.25">
      <c r="A675" t="s">
        <v>21</v>
      </c>
      <c r="B675" t="s">
        <v>22</v>
      </c>
      <c r="C675" t="s">
        <v>461</v>
      </c>
      <c r="D675" t="s">
        <v>462</v>
      </c>
      <c r="E675" t="s">
        <v>25</v>
      </c>
      <c r="F675" t="s">
        <v>26</v>
      </c>
      <c r="G675" t="s">
        <v>463</v>
      </c>
      <c r="H675" t="s">
        <v>460</v>
      </c>
      <c r="I675" t="s">
        <v>460</v>
      </c>
      <c r="J675" t="s">
        <v>171</v>
      </c>
      <c r="K675">
        <v>290059</v>
      </c>
      <c r="L675" t="s">
        <v>172</v>
      </c>
      <c r="M675">
        <v>0.3</v>
      </c>
      <c r="N675" t="s">
        <v>173</v>
      </c>
      <c r="O675" t="s">
        <v>460</v>
      </c>
      <c r="P675" t="s">
        <v>171</v>
      </c>
      <c r="Q675">
        <v>290061</v>
      </c>
      <c r="R675" t="s">
        <v>172</v>
      </c>
      <c r="S675">
        <v>0.3</v>
      </c>
      <c r="T675" t="s">
        <v>173</v>
      </c>
      <c r="AC675" t="str">
        <f>IF(A675="Kumulatif",IFERROR(VLOOKUP(C675,'[1]MASTER KONFIRMASI'!$C:$D,2,0),""),"")</f>
        <v/>
      </c>
      <c r="AD675" t="str">
        <f>IF(A675="Kumulatif",IFERROR(VLOOKUP(C675,'[1]MASTER KONFIRMASI'!$C:$E,3,0),""),"")</f>
        <v/>
      </c>
      <c r="AE675" t="str">
        <f t="shared" si="21"/>
        <v/>
      </c>
      <c r="AF675" t="str">
        <f t="shared" si="22"/>
        <v>Detail-1201-</v>
      </c>
    </row>
    <row r="676" spans="1:32" x14ac:dyDescent="0.25">
      <c r="A676" t="s">
        <v>21</v>
      </c>
      <c r="B676" t="s">
        <v>22</v>
      </c>
      <c r="C676" t="s">
        <v>461</v>
      </c>
      <c r="D676" t="s">
        <v>462</v>
      </c>
      <c r="E676" t="s">
        <v>25</v>
      </c>
      <c r="F676" t="s">
        <v>26</v>
      </c>
      <c r="G676" t="s">
        <v>463</v>
      </c>
      <c r="H676" t="s">
        <v>460</v>
      </c>
      <c r="I676" t="s">
        <v>460</v>
      </c>
      <c r="J676" t="s">
        <v>171</v>
      </c>
      <c r="K676">
        <v>290059</v>
      </c>
      <c r="L676" t="s">
        <v>172</v>
      </c>
      <c r="M676">
        <v>13.5</v>
      </c>
      <c r="N676" t="s">
        <v>173</v>
      </c>
      <c r="O676" t="s">
        <v>460</v>
      </c>
      <c r="P676" t="s">
        <v>171</v>
      </c>
      <c r="Q676">
        <v>290060</v>
      </c>
      <c r="R676" t="s">
        <v>172</v>
      </c>
      <c r="S676">
        <v>14.1</v>
      </c>
      <c r="T676" t="s">
        <v>173</v>
      </c>
      <c r="AC676" t="str">
        <f>IF(A676="Kumulatif",IFERROR(VLOOKUP(C676,'[1]MASTER KONFIRMASI'!$C:$D,2,0),""),"")</f>
        <v/>
      </c>
      <c r="AD676" t="str">
        <f>IF(A676="Kumulatif",IFERROR(VLOOKUP(C676,'[1]MASTER KONFIRMASI'!$C:$E,3,0),""),"")</f>
        <v/>
      </c>
      <c r="AE676" t="str">
        <f t="shared" si="21"/>
        <v/>
      </c>
      <c r="AF676" t="str">
        <f t="shared" si="22"/>
        <v>Detail-1201-</v>
      </c>
    </row>
    <row r="677" spans="1:32" x14ac:dyDescent="0.25">
      <c r="A677" t="s">
        <v>21</v>
      </c>
      <c r="B677" t="s">
        <v>22</v>
      </c>
      <c r="C677" t="s">
        <v>461</v>
      </c>
      <c r="D677" t="s">
        <v>462</v>
      </c>
      <c r="E677" t="s">
        <v>25</v>
      </c>
      <c r="F677" t="s">
        <v>26</v>
      </c>
      <c r="G677" t="s">
        <v>463</v>
      </c>
      <c r="H677" t="s">
        <v>460</v>
      </c>
      <c r="I677" t="s">
        <v>460</v>
      </c>
      <c r="J677" t="s">
        <v>171</v>
      </c>
      <c r="K677">
        <v>290061</v>
      </c>
      <c r="L677" t="s">
        <v>172</v>
      </c>
      <c r="M677">
        <v>0.3</v>
      </c>
      <c r="N677" t="s">
        <v>173</v>
      </c>
      <c r="O677" t="s">
        <v>460</v>
      </c>
      <c r="P677" t="s">
        <v>171</v>
      </c>
      <c r="Q677">
        <v>290059</v>
      </c>
      <c r="R677" t="s">
        <v>172</v>
      </c>
      <c r="S677">
        <v>0.3</v>
      </c>
      <c r="T677" t="s">
        <v>173</v>
      </c>
      <c r="AC677" t="str">
        <f>IF(A677="Kumulatif",IFERROR(VLOOKUP(C677,'[1]MASTER KONFIRMASI'!$C:$D,2,0),""),"")</f>
        <v/>
      </c>
      <c r="AD677" t="str">
        <f>IF(A677="Kumulatif",IFERROR(VLOOKUP(C677,'[1]MASTER KONFIRMASI'!$C:$E,3,0),""),"")</f>
        <v/>
      </c>
      <c r="AE677" t="str">
        <f t="shared" si="21"/>
        <v/>
      </c>
      <c r="AF677" t="str">
        <f t="shared" si="22"/>
        <v>Detail-1201-</v>
      </c>
    </row>
    <row r="678" spans="1:32" x14ac:dyDescent="0.25">
      <c r="A678" t="s">
        <v>21</v>
      </c>
      <c r="B678" t="s">
        <v>22</v>
      </c>
      <c r="C678" t="s">
        <v>461</v>
      </c>
      <c r="D678" t="s">
        <v>462</v>
      </c>
      <c r="E678" t="s">
        <v>25</v>
      </c>
      <c r="F678" t="s">
        <v>26</v>
      </c>
      <c r="G678" t="s">
        <v>463</v>
      </c>
      <c r="H678" t="s">
        <v>460</v>
      </c>
      <c r="I678" t="s">
        <v>460</v>
      </c>
      <c r="J678" t="s">
        <v>171</v>
      </c>
      <c r="K678">
        <v>290060</v>
      </c>
      <c r="L678" t="s">
        <v>172</v>
      </c>
      <c r="M678">
        <v>14.1</v>
      </c>
      <c r="N678" t="s">
        <v>173</v>
      </c>
      <c r="O678" t="s">
        <v>460</v>
      </c>
      <c r="P678" t="s">
        <v>171</v>
      </c>
      <c r="Q678">
        <v>290061</v>
      </c>
      <c r="R678" t="s">
        <v>172</v>
      </c>
      <c r="S678">
        <v>0.3</v>
      </c>
      <c r="T678" t="s">
        <v>173</v>
      </c>
      <c r="AC678" t="str">
        <f>IF(A678="Kumulatif",IFERROR(VLOOKUP(C678,'[1]MASTER KONFIRMASI'!$C:$D,2,0),""),"")</f>
        <v/>
      </c>
      <c r="AD678" t="str">
        <f>IF(A678="Kumulatif",IFERROR(VLOOKUP(C678,'[1]MASTER KONFIRMASI'!$C:$E,3,0),""),"")</f>
        <v/>
      </c>
      <c r="AE678" t="str">
        <f t="shared" si="21"/>
        <v/>
      </c>
      <c r="AF678" t="str">
        <f t="shared" si="22"/>
        <v>Detail-1201-</v>
      </c>
    </row>
    <row r="679" spans="1:32" x14ac:dyDescent="0.25">
      <c r="A679" t="s">
        <v>21</v>
      </c>
      <c r="B679" t="s">
        <v>22</v>
      </c>
      <c r="C679" t="s">
        <v>461</v>
      </c>
      <c r="D679" t="s">
        <v>462</v>
      </c>
      <c r="E679" t="s">
        <v>25</v>
      </c>
      <c r="F679" t="s">
        <v>26</v>
      </c>
      <c r="G679" t="s">
        <v>463</v>
      </c>
      <c r="H679" t="s">
        <v>460</v>
      </c>
      <c r="I679" t="s">
        <v>460</v>
      </c>
      <c r="J679" t="s">
        <v>171</v>
      </c>
      <c r="K679">
        <v>290059</v>
      </c>
      <c r="L679" t="s">
        <v>172</v>
      </c>
      <c r="M679">
        <v>0.3</v>
      </c>
      <c r="N679" t="s">
        <v>173</v>
      </c>
      <c r="O679" t="s">
        <v>460</v>
      </c>
      <c r="P679" t="s">
        <v>171</v>
      </c>
      <c r="Q679">
        <v>290061</v>
      </c>
      <c r="R679" t="s">
        <v>172</v>
      </c>
      <c r="S679">
        <v>13.5</v>
      </c>
      <c r="T679" t="s">
        <v>173</v>
      </c>
      <c r="AC679" t="str">
        <f>IF(A679="Kumulatif",IFERROR(VLOOKUP(C679,'[1]MASTER KONFIRMASI'!$C:$D,2,0),""),"")</f>
        <v/>
      </c>
      <c r="AD679" t="str">
        <f>IF(A679="Kumulatif",IFERROR(VLOOKUP(C679,'[1]MASTER KONFIRMASI'!$C:$E,3,0),""),"")</f>
        <v/>
      </c>
      <c r="AE679" t="str">
        <f t="shared" si="21"/>
        <v/>
      </c>
      <c r="AF679" t="str">
        <f t="shared" si="22"/>
        <v>Detail-1201-</v>
      </c>
    </row>
    <row r="680" spans="1:32" x14ac:dyDescent="0.25">
      <c r="A680" t="s">
        <v>21</v>
      </c>
      <c r="B680" t="s">
        <v>22</v>
      </c>
      <c r="C680" t="s">
        <v>461</v>
      </c>
      <c r="D680" t="s">
        <v>462</v>
      </c>
      <c r="E680" t="s">
        <v>25</v>
      </c>
      <c r="F680" t="s">
        <v>26</v>
      </c>
      <c r="G680" t="s">
        <v>463</v>
      </c>
      <c r="H680" t="s">
        <v>460</v>
      </c>
      <c r="I680" t="s">
        <v>460</v>
      </c>
      <c r="J680" t="s">
        <v>171</v>
      </c>
      <c r="K680">
        <v>290061</v>
      </c>
      <c r="L680" t="s">
        <v>172</v>
      </c>
      <c r="M680">
        <v>0.3</v>
      </c>
      <c r="N680" t="s">
        <v>173</v>
      </c>
      <c r="O680" t="s">
        <v>460</v>
      </c>
      <c r="P680" t="s">
        <v>171</v>
      </c>
      <c r="Q680">
        <v>290059</v>
      </c>
      <c r="R680" t="s">
        <v>172</v>
      </c>
      <c r="S680">
        <v>0.3</v>
      </c>
      <c r="T680" t="s">
        <v>173</v>
      </c>
      <c r="AC680" t="str">
        <f>IF(A680="Kumulatif",IFERROR(VLOOKUP(C680,'[1]MASTER KONFIRMASI'!$C:$D,2,0),""),"")</f>
        <v/>
      </c>
      <c r="AD680" t="str">
        <f>IF(A680="Kumulatif",IFERROR(VLOOKUP(C680,'[1]MASTER KONFIRMASI'!$C:$E,3,0),""),"")</f>
        <v/>
      </c>
      <c r="AE680" t="str">
        <f t="shared" si="21"/>
        <v/>
      </c>
      <c r="AF680" t="str">
        <f t="shared" si="22"/>
        <v>Detail-1201-</v>
      </c>
    </row>
    <row r="681" spans="1:32" x14ac:dyDescent="0.25">
      <c r="A681" s="1" t="s">
        <v>32</v>
      </c>
      <c r="B681" s="1" t="s">
        <v>22</v>
      </c>
      <c r="C681" s="1" t="s">
        <v>461</v>
      </c>
      <c r="D681" s="1" t="s">
        <v>462</v>
      </c>
      <c r="E681" s="1" t="s">
        <v>25</v>
      </c>
      <c r="F681" s="1" t="s">
        <v>26</v>
      </c>
      <c r="G681" s="1" t="s">
        <v>463</v>
      </c>
      <c r="H681" s="1" t="s">
        <v>460</v>
      </c>
      <c r="I681" s="1" t="s">
        <v>460</v>
      </c>
      <c r="J681" s="1"/>
      <c r="K681" s="1"/>
      <c r="L681" s="1"/>
      <c r="M681" s="1">
        <v>42.3</v>
      </c>
      <c r="N681" s="1" t="s">
        <v>173</v>
      </c>
      <c r="O681" s="1" t="s">
        <v>460</v>
      </c>
      <c r="P681" s="1"/>
      <c r="Q681" s="1"/>
      <c r="R681" s="1"/>
      <c r="S681" s="1">
        <v>42.3</v>
      </c>
      <c r="T681" s="1" t="s">
        <v>173</v>
      </c>
      <c r="U681" s="1" t="s">
        <v>460</v>
      </c>
      <c r="V681" s="1"/>
      <c r="W681" s="1"/>
      <c r="X681" s="1">
        <v>42.3</v>
      </c>
      <c r="Y681" s="1" t="s">
        <v>173</v>
      </c>
      <c r="Z681" s="1" t="s">
        <v>33</v>
      </c>
      <c r="AA681" s="1" t="s">
        <v>33</v>
      </c>
      <c r="AB681" s="1" t="s">
        <v>34</v>
      </c>
      <c r="AC681" t="str">
        <f>IF(A681="Kumulatif",IFERROR(VLOOKUP(C681,'[1]MASTER KONFIRMASI'!$C:$D,2,0),""),"")</f>
        <v/>
      </c>
      <c r="AD681" t="str">
        <f>IF(A681="Kumulatif",IFERROR(VLOOKUP(C681,'[1]MASTER KONFIRMASI'!$C:$E,3,0),""),"")</f>
        <v/>
      </c>
      <c r="AE681" t="str">
        <f t="shared" si="21"/>
        <v/>
      </c>
      <c r="AF681" t="str">
        <f t="shared" si="22"/>
        <v>PER UoM-1201-QTY PER UoM SESUAI</v>
      </c>
    </row>
    <row r="682" spans="1:32" x14ac:dyDescent="0.25">
      <c r="A682" s="2" t="s">
        <v>35</v>
      </c>
      <c r="B682" s="2" t="s">
        <v>22</v>
      </c>
      <c r="C682" s="2" t="s">
        <v>461</v>
      </c>
      <c r="D682" s="2" t="s">
        <v>462</v>
      </c>
      <c r="E682" s="2" t="s">
        <v>25</v>
      </c>
      <c r="F682" s="2" t="s">
        <v>26</v>
      </c>
      <c r="G682" s="2" t="s">
        <v>463</v>
      </c>
      <c r="H682" s="2" t="s">
        <v>460</v>
      </c>
      <c r="I682" s="2" t="s">
        <v>460</v>
      </c>
      <c r="J682" s="2"/>
      <c r="K682" s="2"/>
      <c r="L682" s="2"/>
      <c r="M682" s="2">
        <v>42.3</v>
      </c>
      <c r="N682" s="2"/>
      <c r="O682" s="2" t="s">
        <v>460</v>
      </c>
      <c r="P682" s="2"/>
      <c r="Q682" s="2"/>
      <c r="R682" s="2"/>
      <c r="S682" s="2">
        <v>42.3</v>
      </c>
      <c r="T682" s="2"/>
      <c r="U682" s="2" t="s">
        <v>460</v>
      </c>
      <c r="V682" s="2"/>
      <c r="W682" s="2"/>
      <c r="X682" s="2">
        <v>42.3</v>
      </c>
      <c r="Y682" s="2"/>
      <c r="Z682" s="2" t="s">
        <v>33</v>
      </c>
      <c r="AA682" s="2" t="s">
        <v>33</v>
      </c>
      <c r="AB682" s="2" t="s">
        <v>36</v>
      </c>
      <c r="AC682" t="str">
        <f>IF(A682="Kumulatif",IFERROR(VLOOKUP(C682,'[1]MASTER KONFIRMASI'!$C:$D,2,0),""),"")</f>
        <v/>
      </c>
      <c r="AD682" t="str">
        <f>IF(A682="Kumulatif",IFERROR(VLOOKUP(C682,'[1]MASTER KONFIRMASI'!$C:$E,3,0),""),"")</f>
        <v/>
      </c>
      <c r="AE682" t="str">
        <f t="shared" si="21"/>
        <v>SESUAI</v>
      </c>
      <c r="AF682" t="str">
        <f t="shared" si="22"/>
        <v>Kumulatif-1201-SESUAI</v>
      </c>
    </row>
    <row r="683" spans="1:32" x14ac:dyDescent="0.25">
      <c r="A683" t="s">
        <v>21</v>
      </c>
      <c r="B683" t="s">
        <v>22</v>
      </c>
      <c r="C683" t="s">
        <v>464</v>
      </c>
      <c r="D683" t="s">
        <v>465</v>
      </c>
      <c r="E683" t="s">
        <v>25</v>
      </c>
      <c r="F683" t="s">
        <v>26</v>
      </c>
      <c r="G683" t="s">
        <v>466</v>
      </c>
      <c r="H683" t="s">
        <v>460</v>
      </c>
      <c r="I683" t="s">
        <v>460</v>
      </c>
      <c r="J683" t="s">
        <v>29</v>
      </c>
      <c r="K683">
        <v>286469</v>
      </c>
      <c r="L683" t="s">
        <v>30</v>
      </c>
      <c r="M683">
        <v>25</v>
      </c>
      <c r="N683" t="s">
        <v>31</v>
      </c>
      <c r="O683" t="s">
        <v>460</v>
      </c>
      <c r="P683" t="s">
        <v>29</v>
      </c>
      <c r="Q683">
        <v>286469</v>
      </c>
      <c r="R683" t="s">
        <v>30</v>
      </c>
      <c r="S683">
        <v>25</v>
      </c>
      <c r="T683" t="s">
        <v>31</v>
      </c>
      <c r="AC683" t="str">
        <f>IF(A683="Kumulatif",IFERROR(VLOOKUP(C683,'[1]MASTER KONFIRMASI'!$C:$D,2,0),""),"")</f>
        <v/>
      </c>
      <c r="AD683" t="str">
        <f>IF(A683="Kumulatif",IFERROR(VLOOKUP(C683,'[1]MASTER KONFIRMASI'!$C:$E,3,0),""),"")</f>
        <v/>
      </c>
      <c r="AE683" t="str">
        <f t="shared" si="21"/>
        <v/>
      </c>
      <c r="AF683" t="str">
        <f t="shared" si="22"/>
        <v>Detail-1201-</v>
      </c>
    </row>
    <row r="684" spans="1:32" x14ac:dyDescent="0.25">
      <c r="A684" s="1" t="s">
        <v>32</v>
      </c>
      <c r="B684" s="1" t="s">
        <v>22</v>
      </c>
      <c r="C684" s="1" t="s">
        <v>464</v>
      </c>
      <c r="D684" s="1" t="s">
        <v>465</v>
      </c>
      <c r="E684" s="1" t="s">
        <v>25</v>
      </c>
      <c r="F684" s="1" t="s">
        <v>26</v>
      </c>
      <c r="G684" s="1" t="s">
        <v>466</v>
      </c>
      <c r="H684" s="1" t="s">
        <v>460</v>
      </c>
      <c r="I684" s="1" t="s">
        <v>460</v>
      </c>
      <c r="J684" s="1"/>
      <c r="K684" s="1"/>
      <c r="L684" s="1"/>
      <c r="M684" s="1">
        <v>25</v>
      </c>
      <c r="N684" s="1" t="s">
        <v>31</v>
      </c>
      <c r="O684" s="1" t="s">
        <v>460</v>
      </c>
      <c r="P684" s="1"/>
      <c r="Q684" s="1"/>
      <c r="R684" s="1"/>
      <c r="S684" s="1">
        <v>25</v>
      </c>
      <c r="T684" s="1" t="s">
        <v>31</v>
      </c>
      <c r="U684" s="1" t="s">
        <v>460</v>
      </c>
      <c r="V684" s="1"/>
      <c r="W684" s="1"/>
      <c r="X684" s="1">
        <v>25</v>
      </c>
      <c r="Y684" s="1" t="s">
        <v>31</v>
      </c>
      <c r="Z684" s="1" t="s">
        <v>33</v>
      </c>
      <c r="AA684" s="1" t="s">
        <v>33</v>
      </c>
      <c r="AB684" s="1" t="s">
        <v>34</v>
      </c>
      <c r="AC684" t="str">
        <f>IF(A684="Kumulatif",IFERROR(VLOOKUP(C684,'[1]MASTER KONFIRMASI'!$C:$D,2,0),""),"")</f>
        <v/>
      </c>
      <c r="AD684" t="str">
        <f>IF(A684="Kumulatif",IFERROR(VLOOKUP(C684,'[1]MASTER KONFIRMASI'!$C:$E,3,0),""),"")</f>
        <v/>
      </c>
      <c r="AE684" t="str">
        <f t="shared" si="21"/>
        <v/>
      </c>
      <c r="AF684" t="str">
        <f t="shared" si="22"/>
        <v>PER UoM-1201-QTY PER UoM SESUAI</v>
      </c>
    </row>
    <row r="685" spans="1:32" x14ac:dyDescent="0.25">
      <c r="A685" s="2" t="s">
        <v>35</v>
      </c>
      <c r="B685" s="2" t="s">
        <v>22</v>
      </c>
      <c r="C685" s="2" t="s">
        <v>464</v>
      </c>
      <c r="D685" s="2" t="s">
        <v>465</v>
      </c>
      <c r="E685" s="2" t="s">
        <v>25</v>
      </c>
      <c r="F685" s="2" t="s">
        <v>26</v>
      </c>
      <c r="G685" s="2" t="s">
        <v>466</v>
      </c>
      <c r="H685" s="2" t="s">
        <v>460</v>
      </c>
      <c r="I685" s="2" t="s">
        <v>460</v>
      </c>
      <c r="J685" s="2"/>
      <c r="K685" s="2"/>
      <c r="L685" s="2"/>
      <c r="M685" s="2">
        <v>25</v>
      </c>
      <c r="N685" s="2"/>
      <c r="O685" s="2" t="s">
        <v>460</v>
      </c>
      <c r="P685" s="2"/>
      <c r="Q685" s="2"/>
      <c r="R685" s="2"/>
      <c r="S685" s="2">
        <v>25</v>
      </c>
      <c r="T685" s="2"/>
      <c r="U685" s="2" t="s">
        <v>460</v>
      </c>
      <c r="V685" s="2"/>
      <c r="W685" s="2"/>
      <c r="X685" s="2">
        <v>25</v>
      </c>
      <c r="Y685" s="2"/>
      <c r="Z685" s="2" t="s">
        <v>33</v>
      </c>
      <c r="AA685" s="2" t="s">
        <v>33</v>
      </c>
      <c r="AB685" s="2" t="s">
        <v>36</v>
      </c>
      <c r="AC685" t="str">
        <f>IF(A685="Kumulatif",IFERROR(VLOOKUP(C685,'[1]MASTER KONFIRMASI'!$C:$D,2,0),""),"")</f>
        <v/>
      </c>
      <c r="AD685" t="str">
        <f>IF(A685="Kumulatif",IFERROR(VLOOKUP(C685,'[1]MASTER KONFIRMASI'!$C:$E,3,0),""),"")</f>
        <v/>
      </c>
      <c r="AE685" t="str">
        <f t="shared" si="21"/>
        <v>SESUAI</v>
      </c>
      <c r="AF685" t="str">
        <f t="shared" si="22"/>
        <v>Kumulatif-1201-SESUAI</v>
      </c>
    </row>
    <row r="686" spans="1:32" x14ac:dyDescent="0.25">
      <c r="A686" t="s">
        <v>21</v>
      </c>
      <c r="B686" t="s">
        <v>22</v>
      </c>
      <c r="C686" t="s">
        <v>467</v>
      </c>
      <c r="D686" t="s">
        <v>468</v>
      </c>
      <c r="E686" t="s">
        <v>25</v>
      </c>
      <c r="F686" t="s">
        <v>26</v>
      </c>
      <c r="G686" t="s">
        <v>469</v>
      </c>
      <c r="H686" t="s">
        <v>470</v>
      </c>
      <c r="I686" t="s">
        <v>470</v>
      </c>
      <c r="J686" t="s">
        <v>29</v>
      </c>
      <c r="K686">
        <v>293018</v>
      </c>
      <c r="L686" t="s">
        <v>40</v>
      </c>
      <c r="M686">
        <v>309</v>
      </c>
      <c r="N686" t="s">
        <v>41</v>
      </c>
      <c r="O686" t="s">
        <v>470</v>
      </c>
      <c r="P686" t="s">
        <v>29</v>
      </c>
      <c r="Q686">
        <v>293018</v>
      </c>
      <c r="R686" t="s">
        <v>40</v>
      </c>
      <c r="S686">
        <v>309</v>
      </c>
      <c r="T686" t="s">
        <v>41</v>
      </c>
      <c r="AC686" t="str">
        <f>IF(A686="Kumulatif",IFERROR(VLOOKUP(C686,'[1]MASTER KONFIRMASI'!$C:$D,2,0),""),"")</f>
        <v/>
      </c>
      <c r="AD686" t="str">
        <f>IF(A686="Kumulatif",IFERROR(VLOOKUP(C686,'[1]MASTER KONFIRMASI'!$C:$E,3,0),""),"")</f>
        <v/>
      </c>
      <c r="AE686" t="str">
        <f t="shared" si="21"/>
        <v/>
      </c>
      <c r="AF686" t="str">
        <f t="shared" si="22"/>
        <v>Detail-1201-</v>
      </c>
    </row>
    <row r="687" spans="1:32" x14ac:dyDescent="0.25">
      <c r="A687" s="1" t="s">
        <v>32</v>
      </c>
      <c r="B687" s="1" t="s">
        <v>22</v>
      </c>
      <c r="C687" s="1" t="s">
        <v>467</v>
      </c>
      <c r="D687" s="1" t="s">
        <v>468</v>
      </c>
      <c r="E687" s="1" t="s">
        <v>25</v>
      </c>
      <c r="F687" s="1" t="s">
        <v>26</v>
      </c>
      <c r="G687" s="1" t="s">
        <v>469</v>
      </c>
      <c r="H687" s="1" t="s">
        <v>470</v>
      </c>
      <c r="I687" s="1" t="s">
        <v>470</v>
      </c>
      <c r="J687" s="1"/>
      <c r="K687" s="1"/>
      <c r="L687" s="1"/>
      <c r="M687" s="1">
        <v>309</v>
      </c>
      <c r="N687" s="1" t="s">
        <v>41</v>
      </c>
      <c r="O687" s="1" t="s">
        <v>470</v>
      </c>
      <c r="P687" s="1"/>
      <c r="Q687" s="1"/>
      <c r="R687" s="1"/>
      <c r="S687" s="1">
        <v>309</v>
      </c>
      <c r="T687" s="1" t="s">
        <v>41</v>
      </c>
      <c r="U687" s="1" t="s">
        <v>470</v>
      </c>
      <c r="V687" s="1"/>
      <c r="W687" s="1"/>
      <c r="X687" s="1">
        <v>309</v>
      </c>
      <c r="Y687" s="1" t="s">
        <v>41</v>
      </c>
      <c r="Z687" s="1" t="s">
        <v>33</v>
      </c>
      <c r="AA687" s="1" t="s">
        <v>33</v>
      </c>
      <c r="AB687" s="1" t="s">
        <v>34</v>
      </c>
      <c r="AC687" t="str">
        <f>IF(A687="Kumulatif",IFERROR(VLOOKUP(C687,'[1]MASTER KONFIRMASI'!$C:$D,2,0),""),"")</f>
        <v/>
      </c>
      <c r="AD687" t="str">
        <f>IF(A687="Kumulatif",IFERROR(VLOOKUP(C687,'[1]MASTER KONFIRMASI'!$C:$E,3,0),""),"")</f>
        <v/>
      </c>
      <c r="AE687" t="str">
        <f t="shared" si="21"/>
        <v/>
      </c>
      <c r="AF687" t="str">
        <f t="shared" si="22"/>
        <v>PER UoM-1201-QTY PER UoM SESUAI</v>
      </c>
    </row>
    <row r="688" spans="1:32" x14ac:dyDescent="0.25">
      <c r="A688" s="2" t="s">
        <v>35</v>
      </c>
      <c r="B688" s="2" t="s">
        <v>22</v>
      </c>
      <c r="C688" s="2" t="s">
        <v>467</v>
      </c>
      <c r="D688" s="2" t="s">
        <v>468</v>
      </c>
      <c r="E688" s="2" t="s">
        <v>25</v>
      </c>
      <c r="F688" s="2" t="s">
        <v>26</v>
      </c>
      <c r="G688" s="2" t="s">
        <v>469</v>
      </c>
      <c r="H688" s="2" t="s">
        <v>470</v>
      </c>
      <c r="I688" s="2" t="s">
        <v>470</v>
      </c>
      <c r="J688" s="2"/>
      <c r="K688" s="2"/>
      <c r="L688" s="2"/>
      <c r="M688" s="2">
        <v>309</v>
      </c>
      <c r="N688" s="2"/>
      <c r="O688" s="2" t="s">
        <v>470</v>
      </c>
      <c r="P688" s="2"/>
      <c r="Q688" s="2"/>
      <c r="R688" s="2"/>
      <c r="S688" s="2">
        <v>309</v>
      </c>
      <c r="T688" s="2"/>
      <c r="U688" s="2" t="s">
        <v>470</v>
      </c>
      <c r="V688" s="2"/>
      <c r="W688" s="2"/>
      <c r="X688" s="2">
        <v>309</v>
      </c>
      <c r="Y688" s="2"/>
      <c r="Z688" s="2" t="s">
        <v>33</v>
      </c>
      <c r="AA688" s="2" t="s">
        <v>33</v>
      </c>
      <c r="AB688" s="2" t="s">
        <v>36</v>
      </c>
      <c r="AC688" t="str">
        <f>IF(A688="Kumulatif",IFERROR(VLOOKUP(C688,'[1]MASTER KONFIRMASI'!$C:$D,2,0),""),"")</f>
        <v/>
      </c>
      <c r="AD688" t="str">
        <f>IF(A688="Kumulatif",IFERROR(VLOOKUP(C688,'[1]MASTER KONFIRMASI'!$C:$E,3,0),""),"")</f>
        <v/>
      </c>
      <c r="AE688" t="str">
        <f t="shared" si="21"/>
        <v>SESUAI</v>
      </c>
      <c r="AF688" t="str">
        <f t="shared" si="22"/>
        <v>Kumulatif-1201-SESUAI</v>
      </c>
    </row>
    <row r="689" spans="1:32" x14ac:dyDescent="0.25">
      <c r="A689" t="s">
        <v>21</v>
      </c>
      <c r="B689" t="s">
        <v>22</v>
      </c>
      <c r="C689" t="s">
        <v>471</v>
      </c>
      <c r="D689" t="s">
        <v>472</v>
      </c>
      <c r="E689" t="s">
        <v>25</v>
      </c>
      <c r="F689" t="s">
        <v>26</v>
      </c>
      <c r="G689" t="s">
        <v>473</v>
      </c>
      <c r="H689" t="s">
        <v>474</v>
      </c>
      <c r="I689" t="s">
        <v>474</v>
      </c>
      <c r="J689" t="s">
        <v>29</v>
      </c>
      <c r="K689">
        <v>293018</v>
      </c>
      <c r="L689" t="s">
        <v>40</v>
      </c>
      <c r="M689">
        <v>126</v>
      </c>
      <c r="N689" t="s">
        <v>41</v>
      </c>
      <c r="O689" t="s">
        <v>474</v>
      </c>
      <c r="P689" t="s">
        <v>29</v>
      </c>
      <c r="Q689">
        <v>293018</v>
      </c>
      <c r="R689" t="s">
        <v>40</v>
      </c>
      <c r="S689">
        <v>55</v>
      </c>
      <c r="T689" t="s">
        <v>41</v>
      </c>
      <c r="AC689" t="str">
        <f>IF(A689="Kumulatif",IFERROR(VLOOKUP(C689,'[1]MASTER KONFIRMASI'!$C:$D,2,0),""),"")</f>
        <v/>
      </c>
      <c r="AD689" t="str">
        <f>IF(A689="Kumulatif",IFERROR(VLOOKUP(C689,'[1]MASTER KONFIRMASI'!$C:$E,3,0),""),"")</f>
        <v/>
      </c>
      <c r="AE689" t="str">
        <f t="shared" si="21"/>
        <v/>
      </c>
      <c r="AF689" t="str">
        <f t="shared" si="22"/>
        <v>Detail-1201-</v>
      </c>
    </row>
    <row r="690" spans="1:32" x14ac:dyDescent="0.25">
      <c r="A690" t="s">
        <v>21</v>
      </c>
      <c r="B690" t="s">
        <v>22</v>
      </c>
      <c r="C690" t="s">
        <v>471</v>
      </c>
      <c r="D690" t="s">
        <v>472</v>
      </c>
      <c r="E690" t="s">
        <v>25</v>
      </c>
      <c r="F690" t="s">
        <v>26</v>
      </c>
      <c r="G690" t="s">
        <v>473</v>
      </c>
      <c r="H690" t="s">
        <v>474</v>
      </c>
      <c r="I690" t="s">
        <v>474</v>
      </c>
      <c r="J690" t="s">
        <v>29</v>
      </c>
      <c r="K690">
        <v>293018</v>
      </c>
      <c r="L690" t="s">
        <v>40</v>
      </c>
      <c r="M690">
        <v>55</v>
      </c>
      <c r="N690" t="s">
        <v>41</v>
      </c>
      <c r="O690" t="s">
        <v>474</v>
      </c>
      <c r="P690" t="s">
        <v>29</v>
      </c>
      <c r="Q690">
        <v>293018</v>
      </c>
      <c r="R690" t="s">
        <v>40</v>
      </c>
      <c r="S690">
        <v>126</v>
      </c>
      <c r="T690" t="s">
        <v>41</v>
      </c>
      <c r="AC690" t="str">
        <f>IF(A690="Kumulatif",IFERROR(VLOOKUP(C690,'[1]MASTER KONFIRMASI'!$C:$D,2,0),""),"")</f>
        <v/>
      </c>
      <c r="AD690" t="str">
        <f>IF(A690="Kumulatif",IFERROR(VLOOKUP(C690,'[1]MASTER KONFIRMASI'!$C:$E,3,0),""),"")</f>
        <v/>
      </c>
      <c r="AE690" t="str">
        <f t="shared" si="21"/>
        <v/>
      </c>
      <c r="AF690" t="str">
        <f t="shared" si="22"/>
        <v>Detail-1201-</v>
      </c>
    </row>
    <row r="691" spans="1:32" x14ac:dyDescent="0.25">
      <c r="A691" s="1" t="s">
        <v>32</v>
      </c>
      <c r="B691" s="1" t="s">
        <v>22</v>
      </c>
      <c r="C691" s="1" t="s">
        <v>471</v>
      </c>
      <c r="D691" s="1" t="s">
        <v>472</v>
      </c>
      <c r="E691" s="1" t="s">
        <v>25</v>
      </c>
      <c r="F691" s="1" t="s">
        <v>26</v>
      </c>
      <c r="G691" s="1" t="s">
        <v>473</v>
      </c>
      <c r="H691" s="1" t="s">
        <v>474</v>
      </c>
      <c r="I691" s="1" t="s">
        <v>474</v>
      </c>
      <c r="J691" s="1"/>
      <c r="K691" s="1"/>
      <c r="L691" s="1"/>
      <c r="M691" s="1">
        <v>181</v>
      </c>
      <c r="N691" s="1" t="s">
        <v>41</v>
      </c>
      <c r="O691" s="1" t="s">
        <v>474</v>
      </c>
      <c r="P691" s="1"/>
      <c r="Q691" s="1"/>
      <c r="R691" s="1"/>
      <c r="S691" s="1">
        <v>181</v>
      </c>
      <c r="T691" s="1" t="s">
        <v>41</v>
      </c>
      <c r="U691" s="1" t="s">
        <v>474</v>
      </c>
      <c r="V691" s="1"/>
      <c r="W691" s="1"/>
      <c r="X691" s="1">
        <v>181</v>
      </c>
      <c r="Y691" s="1" t="s">
        <v>41</v>
      </c>
      <c r="Z691" s="1" t="s">
        <v>33</v>
      </c>
      <c r="AA691" s="1" t="s">
        <v>33</v>
      </c>
      <c r="AB691" s="1" t="s">
        <v>34</v>
      </c>
      <c r="AC691" t="str">
        <f>IF(A691="Kumulatif",IFERROR(VLOOKUP(C691,'[1]MASTER KONFIRMASI'!$C:$D,2,0),""),"")</f>
        <v/>
      </c>
      <c r="AD691" t="str">
        <f>IF(A691="Kumulatif",IFERROR(VLOOKUP(C691,'[1]MASTER KONFIRMASI'!$C:$E,3,0),""),"")</f>
        <v/>
      </c>
      <c r="AE691" t="str">
        <f t="shared" si="21"/>
        <v/>
      </c>
      <c r="AF691" t="str">
        <f t="shared" si="22"/>
        <v>PER UoM-1201-QTY PER UoM SESUAI</v>
      </c>
    </row>
    <row r="692" spans="1:32" x14ac:dyDescent="0.25">
      <c r="A692" s="2" t="s">
        <v>35</v>
      </c>
      <c r="B692" s="2" t="s">
        <v>22</v>
      </c>
      <c r="C692" s="2" t="s">
        <v>471</v>
      </c>
      <c r="D692" s="2" t="s">
        <v>472</v>
      </c>
      <c r="E692" s="2" t="s">
        <v>25</v>
      </c>
      <c r="F692" s="2" t="s">
        <v>26</v>
      </c>
      <c r="G692" s="2" t="s">
        <v>473</v>
      </c>
      <c r="H692" s="2" t="s">
        <v>474</v>
      </c>
      <c r="I692" s="2" t="s">
        <v>474</v>
      </c>
      <c r="J692" s="2"/>
      <c r="K692" s="2"/>
      <c r="L692" s="2"/>
      <c r="M692" s="2">
        <v>181</v>
      </c>
      <c r="N692" s="2"/>
      <c r="O692" s="2" t="s">
        <v>474</v>
      </c>
      <c r="P692" s="2"/>
      <c r="Q692" s="2"/>
      <c r="R692" s="2"/>
      <c r="S692" s="2">
        <v>181</v>
      </c>
      <c r="T692" s="2"/>
      <c r="U692" s="2" t="s">
        <v>474</v>
      </c>
      <c r="V692" s="2"/>
      <c r="W692" s="2"/>
      <c r="X692" s="2">
        <v>181</v>
      </c>
      <c r="Y692" s="2"/>
      <c r="Z692" s="2" t="s">
        <v>33</v>
      </c>
      <c r="AA692" s="2" t="s">
        <v>33</v>
      </c>
      <c r="AB692" s="2" t="s">
        <v>36</v>
      </c>
      <c r="AC692" t="str">
        <f>IF(A692="Kumulatif",IFERROR(VLOOKUP(C692,'[1]MASTER KONFIRMASI'!$C:$D,2,0),""),"")</f>
        <v/>
      </c>
      <c r="AD692" t="str">
        <f>IF(A692="Kumulatif",IFERROR(VLOOKUP(C692,'[1]MASTER KONFIRMASI'!$C:$E,3,0),""),"")</f>
        <v/>
      </c>
      <c r="AE692" t="str">
        <f t="shared" si="21"/>
        <v>SESUAI</v>
      </c>
      <c r="AF692" t="str">
        <f t="shared" si="22"/>
        <v>Kumulatif-1201-SESUAI</v>
      </c>
    </row>
    <row r="693" spans="1:32" x14ac:dyDescent="0.25">
      <c r="A693" t="s">
        <v>21</v>
      </c>
      <c r="B693" t="s">
        <v>22</v>
      </c>
      <c r="C693" t="s">
        <v>475</v>
      </c>
      <c r="D693" t="s">
        <v>476</v>
      </c>
      <c r="E693" t="s">
        <v>25</v>
      </c>
      <c r="F693" t="s">
        <v>26</v>
      </c>
      <c r="G693" t="s">
        <v>477</v>
      </c>
      <c r="H693" t="s">
        <v>474</v>
      </c>
      <c r="I693" t="s">
        <v>474</v>
      </c>
      <c r="J693" t="s">
        <v>193</v>
      </c>
      <c r="K693">
        <v>267875</v>
      </c>
      <c r="L693" t="s">
        <v>291</v>
      </c>
      <c r="M693">
        <v>16</v>
      </c>
      <c r="N693" t="s">
        <v>181</v>
      </c>
      <c r="O693" t="s">
        <v>474</v>
      </c>
      <c r="P693" t="s">
        <v>193</v>
      </c>
      <c r="Q693">
        <v>267875</v>
      </c>
      <c r="R693" t="s">
        <v>291</v>
      </c>
      <c r="S693">
        <v>43</v>
      </c>
      <c r="T693" t="s">
        <v>181</v>
      </c>
      <c r="AC693" t="str">
        <f>IF(A693="Kumulatif",IFERROR(VLOOKUP(C693,'[1]MASTER KONFIRMASI'!$C:$D,2,0),""),"")</f>
        <v/>
      </c>
      <c r="AD693" t="str">
        <f>IF(A693="Kumulatif",IFERROR(VLOOKUP(C693,'[1]MASTER KONFIRMASI'!$C:$E,3,0),""),"")</f>
        <v/>
      </c>
      <c r="AE693" t="str">
        <f t="shared" si="21"/>
        <v/>
      </c>
      <c r="AF693" t="str">
        <f t="shared" si="22"/>
        <v>Detail-1201-</v>
      </c>
    </row>
    <row r="694" spans="1:32" x14ac:dyDescent="0.25">
      <c r="A694" t="s">
        <v>21</v>
      </c>
      <c r="B694" t="s">
        <v>22</v>
      </c>
      <c r="C694" t="s">
        <v>475</v>
      </c>
      <c r="D694" t="s">
        <v>476</v>
      </c>
      <c r="E694" t="s">
        <v>25</v>
      </c>
      <c r="F694" t="s">
        <v>26</v>
      </c>
      <c r="G694" t="s">
        <v>477</v>
      </c>
      <c r="H694" t="s">
        <v>474</v>
      </c>
      <c r="I694" t="s">
        <v>474</v>
      </c>
      <c r="J694" t="s">
        <v>193</v>
      </c>
      <c r="K694">
        <v>267875</v>
      </c>
      <c r="L694" t="s">
        <v>291</v>
      </c>
      <c r="M694">
        <v>5</v>
      </c>
      <c r="N694" t="s">
        <v>181</v>
      </c>
      <c r="O694" t="s">
        <v>474</v>
      </c>
      <c r="P694" t="s">
        <v>193</v>
      </c>
      <c r="Q694">
        <v>267875</v>
      </c>
      <c r="R694" t="s">
        <v>291</v>
      </c>
      <c r="S694">
        <v>10</v>
      </c>
      <c r="T694" t="s">
        <v>181</v>
      </c>
      <c r="AC694" t="str">
        <f>IF(A694="Kumulatif",IFERROR(VLOOKUP(C694,'[1]MASTER KONFIRMASI'!$C:$D,2,0),""),"")</f>
        <v/>
      </c>
      <c r="AD694" t="str">
        <f>IF(A694="Kumulatif",IFERROR(VLOOKUP(C694,'[1]MASTER KONFIRMASI'!$C:$E,3,0),""),"")</f>
        <v/>
      </c>
      <c r="AE694" t="str">
        <f t="shared" si="21"/>
        <v/>
      </c>
      <c r="AF694" t="str">
        <f t="shared" si="22"/>
        <v>Detail-1201-</v>
      </c>
    </row>
    <row r="695" spans="1:32" x14ac:dyDescent="0.25">
      <c r="A695" t="s">
        <v>21</v>
      </c>
      <c r="B695" t="s">
        <v>22</v>
      </c>
      <c r="C695" t="s">
        <v>475</v>
      </c>
      <c r="D695" t="s">
        <v>476</v>
      </c>
      <c r="E695" t="s">
        <v>25</v>
      </c>
      <c r="F695" t="s">
        <v>26</v>
      </c>
      <c r="G695" t="s">
        <v>477</v>
      </c>
      <c r="H695" t="s">
        <v>474</v>
      </c>
      <c r="I695" t="s">
        <v>474</v>
      </c>
      <c r="J695" t="s">
        <v>193</v>
      </c>
      <c r="K695">
        <v>265050</v>
      </c>
      <c r="L695" t="s">
        <v>291</v>
      </c>
      <c r="M695">
        <v>24</v>
      </c>
      <c r="N695" t="s">
        <v>181</v>
      </c>
      <c r="O695" t="s">
        <v>474</v>
      </c>
      <c r="P695" t="s">
        <v>193</v>
      </c>
      <c r="Q695">
        <v>267875</v>
      </c>
      <c r="R695" t="s">
        <v>291</v>
      </c>
      <c r="S695">
        <v>4.5</v>
      </c>
      <c r="T695" t="s">
        <v>181</v>
      </c>
      <c r="AC695" t="str">
        <f>IF(A695="Kumulatif",IFERROR(VLOOKUP(C695,'[1]MASTER KONFIRMASI'!$C:$D,2,0),""),"")</f>
        <v/>
      </c>
      <c r="AD695" t="str">
        <f>IF(A695="Kumulatif",IFERROR(VLOOKUP(C695,'[1]MASTER KONFIRMASI'!$C:$E,3,0),""),"")</f>
        <v/>
      </c>
      <c r="AE695" t="str">
        <f t="shared" si="21"/>
        <v/>
      </c>
      <c r="AF695" t="str">
        <f t="shared" si="22"/>
        <v>Detail-1201-</v>
      </c>
    </row>
    <row r="696" spans="1:32" x14ac:dyDescent="0.25">
      <c r="A696" t="s">
        <v>21</v>
      </c>
      <c r="B696" t="s">
        <v>22</v>
      </c>
      <c r="C696" t="s">
        <v>475</v>
      </c>
      <c r="D696" t="s">
        <v>476</v>
      </c>
      <c r="E696" t="s">
        <v>25</v>
      </c>
      <c r="F696" t="s">
        <v>26</v>
      </c>
      <c r="G696" t="s">
        <v>477</v>
      </c>
      <c r="H696" t="s">
        <v>474</v>
      </c>
      <c r="I696" t="s">
        <v>474</v>
      </c>
      <c r="J696" t="s">
        <v>193</v>
      </c>
      <c r="K696">
        <v>265050</v>
      </c>
      <c r="L696" t="s">
        <v>291</v>
      </c>
      <c r="M696">
        <v>1</v>
      </c>
      <c r="N696" t="s">
        <v>181</v>
      </c>
      <c r="O696" t="s">
        <v>474</v>
      </c>
      <c r="P696" t="s">
        <v>193</v>
      </c>
      <c r="Q696">
        <v>265050</v>
      </c>
      <c r="R696" t="s">
        <v>291</v>
      </c>
      <c r="S696">
        <v>7</v>
      </c>
      <c r="T696" t="s">
        <v>181</v>
      </c>
      <c r="AC696" t="str">
        <f>IF(A696="Kumulatif",IFERROR(VLOOKUP(C696,'[1]MASTER KONFIRMASI'!$C:$D,2,0),""),"")</f>
        <v/>
      </c>
      <c r="AD696" t="str">
        <f>IF(A696="Kumulatif",IFERROR(VLOOKUP(C696,'[1]MASTER KONFIRMASI'!$C:$E,3,0),""),"")</f>
        <v/>
      </c>
      <c r="AE696" t="str">
        <f t="shared" si="21"/>
        <v/>
      </c>
      <c r="AF696" t="str">
        <f t="shared" si="22"/>
        <v>Detail-1201-</v>
      </c>
    </row>
    <row r="697" spans="1:32" x14ac:dyDescent="0.25">
      <c r="A697" t="s">
        <v>21</v>
      </c>
      <c r="B697" t="s">
        <v>22</v>
      </c>
      <c r="C697" t="s">
        <v>475</v>
      </c>
      <c r="D697" t="s">
        <v>476</v>
      </c>
      <c r="E697" t="s">
        <v>25</v>
      </c>
      <c r="F697" t="s">
        <v>26</v>
      </c>
      <c r="G697" t="s">
        <v>477</v>
      </c>
      <c r="H697" t="s">
        <v>474</v>
      </c>
      <c r="I697" t="s">
        <v>474</v>
      </c>
      <c r="J697" t="s">
        <v>193</v>
      </c>
      <c r="K697">
        <v>263272</v>
      </c>
      <c r="L697" t="s">
        <v>291</v>
      </c>
      <c r="M697">
        <v>11</v>
      </c>
      <c r="N697" t="s">
        <v>181</v>
      </c>
      <c r="O697" t="s">
        <v>474</v>
      </c>
      <c r="P697" t="s">
        <v>193</v>
      </c>
      <c r="Q697">
        <v>263271</v>
      </c>
      <c r="R697" t="s">
        <v>291</v>
      </c>
      <c r="S697">
        <v>37</v>
      </c>
      <c r="T697" t="s">
        <v>181</v>
      </c>
      <c r="AC697" t="str">
        <f>IF(A697="Kumulatif",IFERROR(VLOOKUP(C697,'[1]MASTER KONFIRMASI'!$C:$D,2,0),""),"")</f>
        <v/>
      </c>
      <c r="AD697" t="str">
        <f>IF(A697="Kumulatif",IFERROR(VLOOKUP(C697,'[1]MASTER KONFIRMASI'!$C:$E,3,0),""),"")</f>
        <v/>
      </c>
      <c r="AE697" t="str">
        <f t="shared" si="21"/>
        <v/>
      </c>
      <c r="AF697" t="str">
        <f t="shared" si="22"/>
        <v>Detail-1201-</v>
      </c>
    </row>
    <row r="698" spans="1:32" x14ac:dyDescent="0.25">
      <c r="A698" t="s">
        <v>21</v>
      </c>
      <c r="B698" t="s">
        <v>22</v>
      </c>
      <c r="C698" t="s">
        <v>475</v>
      </c>
      <c r="D698" t="s">
        <v>476</v>
      </c>
      <c r="E698" t="s">
        <v>25</v>
      </c>
      <c r="F698" t="s">
        <v>26</v>
      </c>
      <c r="G698" t="s">
        <v>477</v>
      </c>
      <c r="H698" t="s">
        <v>474</v>
      </c>
      <c r="I698" t="s">
        <v>474</v>
      </c>
      <c r="J698" t="s">
        <v>193</v>
      </c>
      <c r="K698">
        <v>267875</v>
      </c>
      <c r="L698" t="s">
        <v>291</v>
      </c>
      <c r="M698">
        <v>23</v>
      </c>
      <c r="N698" t="s">
        <v>181</v>
      </c>
      <c r="O698" t="s">
        <v>474</v>
      </c>
      <c r="P698" t="s">
        <v>193</v>
      </c>
      <c r="Q698">
        <v>263272</v>
      </c>
      <c r="R698" t="s">
        <v>291</v>
      </c>
      <c r="S698">
        <v>11</v>
      </c>
      <c r="T698" t="s">
        <v>181</v>
      </c>
      <c r="AC698" t="str">
        <f>IF(A698="Kumulatif",IFERROR(VLOOKUP(C698,'[1]MASTER KONFIRMASI'!$C:$D,2,0),""),"")</f>
        <v/>
      </c>
      <c r="AD698" t="str">
        <f>IF(A698="Kumulatif",IFERROR(VLOOKUP(C698,'[1]MASTER KONFIRMASI'!$C:$E,3,0),""),"")</f>
        <v/>
      </c>
      <c r="AE698" t="str">
        <f t="shared" si="21"/>
        <v/>
      </c>
      <c r="AF698" t="str">
        <f t="shared" si="22"/>
        <v>Detail-1201-</v>
      </c>
    </row>
    <row r="699" spans="1:32" x14ac:dyDescent="0.25">
      <c r="A699" t="s">
        <v>21</v>
      </c>
      <c r="B699" t="s">
        <v>22</v>
      </c>
      <c r="C699" t="s">
        <v>475</v>
      </c>
      <c r="D699" t="s">
        <v>476</v>
      </c>
      <c r="E699" t="s">
        <v>25</v>
      </c>
      <c r="F699" t="s">
        <v>26</v>
      </c>
      <c r="G699" t="s">
        <v>477</v>
      </c>
      <c r="H699" t="s">
        <v>474</v>
      </c>
      <c r="I699" t="s">
        <v>474</v>
      </c>
      <c r="J699" t="s">
        <v>193</v>
      </c>
      <c r="K699">
        <v>267875</v>
      </c>
      <c r="L699" t="s">
        <v>291</v>
      </c>
      <c r="M699">
        <v>7</v>
      </c>
      <c r="N699" t="s">
        <v>181</v>
      </c>
      <c r="O699" t="s">
        <v>474</v>
      </c>
      <c r="P699" t="s">
        <v>193</v>
      </c>
      <c r="Q699">
        <v>267875</v>
      </c>
      <c r="R699" t="s">
        <v>291</v>
      </c>
      <c r="S699">
        <v>17</v>
      </c>
      <c r="T699" t="s">
        <v>181</v>
      </c>
      <c r="AC699" t="str">
        <f>IF(A699="Kumulatif",IFERROR(VLOOKUP(C699,'[1]MASTER KONFIRMASI'!$C:$D,2,0),""),"")</f>
        <v/>
      </c>
      <c r="AD699" t="str">
        <f>IF(A699="Kumulatif",IFERROR(VLOOKUP(C699,'[1]MASTER KONFIRMASI'!$C:$E,3,0),""),"")</f>
        <v/>
      </c>
      <c r="AE699" t="str">
        <f t="shared" si="21"/>
        <v/>
      </c>
      <c r="AF699" t="str">
        <f t="shared" si="22"/>
        <v>Detail-1201-</v>
      </c>
    </row>
    <row r="700" spans="1:32" x14ac:dyDescent="0.25">
      <c r="A700" t="s">
        <v>21</v>
      </c>
      <c r="B700" t="s">
        <v>22</v>
      </c>
      <c r="C700" t="s">
        <v>475</v>
      </c>
      <c r="D700" t="s">
        <v>476</v>
      </c>
      <c r="E700" t="s">
        <v>25</v>
      </c>
      <c r="F700" t="s">
        <v>26</v>
      </c>
      <c r="G700" t="s">
        <v>477</v>
      </c>
      <c r="H700" t="s">
        <v>474</v>
      </c>
      <c r="I700" t="s">
        <v>474</v>
      </c>
      <c r="J700" t="s">
        <v>193</v>
      </c>
      <c r="K700">
        <v>265050</v>
      </c>
      <c r="L700" t="s">
        <v>291</v>
      </c>
      <c r="M700">
        <v>12</v>
      </c>
      <c r="N700" t="s">
        <v>181</v>
      </c>
      <c r="O700" t="s">
        <v>474</v>
      </c>
      <c r="P700" t="s">
        <v>193</v>
      </c>
      <c r="Q700">
        <v>267875</v>
      </c>
      <c r="R700" t="s">
        <v>291</v>
      </c>
      <c r="S700">
        <v>5</v>
      </c>
      <c r="T700" t="s">
        <v>181</v>
      </c>
      <c r="AC700" t="str">
        <f>IF(A700="Kumulatif",IFERROR(VLOOKUP(C700,'[1]MASTER KONFIRMASI'!$C:$D,2,0),""),"")</f>
        <v/>
      </c>
      <c r="AD700" t="str">
        <f>IF(A700="Kumulatif",IFERROR(VLOOKUP(C700,'[1]MASTER KONFIRMASI'!$C:$E,3,0),""),"")</f>
        <v/>
      </c>
      <c r="AE700" t="str">
        <f t="shared" si="21"/>
        <v/>
      </c>
      <c r="AF700" t="str">
        <f t="shared" si="22"/>
        <v>Detail-1201-</v>
      </c>
    </row>
    <row r="701" spans="1:32" x14ac:dyDescent="0.25">
      <c r="A701" t="s">
        <v>21</v>
      </c>
      <c r="B701" t="s">
        <v>22</v>
      </c>
      <c r="C701" t="s">
        <v>475</v>
      </c>
      <c r="D701" t="s">
        <v>476</v>
      </c>
      <c r="E701" t="s">
        <v>25</v>
      </c>
      <c r="F701" t="s">
        <v>26</v>
      </c>
      <c r="G701" t="s">
        <v>477</v>
      </c>
      <c r="H701" t="s">
        <v>474</v>
      </c>
      <c r="I701" t="s">
        <v>474</v>
      </c>
      <c r="J701" t="s">
        <v>193</v>
      </c>
      <c r="K701">
        <v>267875</v>
      </c>
      <c r="L701" t="s">
        <v>291</v>
      </c>
      <c r="M701">
        <v>43</v>
      </c>
      <c r="N701" t="s">
        <v>181</v>
      </c>
      <c r="O701" t="s">
        <v>474</v>
      </c>
      <c r="P701" t="s">
        <v>193</v>
      </c>
      <c r="Q701">
        <v>265050</v>
      </c>
      <c r="R701" t="s">
        <v>291</v>
      </c>
      <c r="S701">
        <v>22</v>
      </c>
      <c r="T701" t="s">
        <v>181</v>
      </c>
      <c r="AC701" t="str">
        <f>IF(A701="Kumulatif",IFERROR(VLOOKUP(C701,'[1]MASTER KONFIRMASI'!$C:$D,2,0),""),"")</f>
        <v/>
      </c>
      <c r="AD701" t="str">
        <f>IF(A701="Kumulatif",IFERROR(VLOOKUP(C701,'[1]MASTER KONFIRMASI'!$C:$E,3,0),""),"")</f>
        <v/>
      </c>
      <c r="AE701" t="str">
        <f t="shared" si="21"/>
        <v/>
      </c>
      <c r="AF701" t="str">
        <f t="shared" si="22"/>
        <v>Detail-1201-</v>
      </c>
    </row>
    <row r="702" spans="1:32" x14ac:dyDescent="0.25">
      <c r="A702" t="s">
        <v>21</v>
      </c>
      <c r="B702" t="s">
        <v>22</v>
      </c>
      <c r="C702" t="s">
        <v>475</v>
      </c>
      <c r="D702" t="s">
        <v>476</v>
      </c>
      <c r="E702" t="s">
        <v>25</v>
      </c>
      <c r="F702" t="s">
        <v>26</v>
      </c>
      <c r="G702" t="s">
        <v>477</v>
      </c>
      <c r="H702" t="s">
        <v>474</v>
      </c>
      <c r="I702" t="s">
        <v>474</v>
      </c>
      <c r="J702" t="s">
        <v>193</v>
      </c>
      <c r="K702">
        <v>267875</v>
      </c>
      <c r="L702" t="s">
        <v>291</v>
      </c>
      <c r="M702">
        <v>10</v>
      </c>
      <c r="N702" t="s">
        <v>181</v>
      </c>
      <c r="O702" t="s">
        <v>474</v>
      </c>
      <c r="P702" t="s">
        <v>193</v>
      </c>
      <c r="Q702">
        <v>267875</v>
      </c>
      <c r="R702" t="s">
        <v>291</v>
      </c>
      <c r="S702">
        <v>30</v>
      </c>
      <c r="T702" t="s">
        <v>181</v>
      </c>
      <c r="AC702" t="str">
        <f>IF(A702="Kumulatif",IFERROR(VLOOKUP(C702,'[1]MASTER KONFIRMASI'!$C:$D,2,0),""),"")</f>
        <v/>
      </c>
      <c r="AD702" t="str">
        <f>IF(A702="Kumulatif",IFERROR(VLOOKUP(C702,'[1]MASTER KONFIRMASI'!$C:$E,3,0),""),"")</f>
        <v/>
      </c>
      <c r="AE702" t="str">
        <f t="shared" si="21"/>
        <v/>
      </c>
      <c r="AF702" t="str">
        <f t="shared" si="22"/>
        <v>Detail-1201-</v>
      </c>
    </row>
    <row r="703" spans="1:32" x14ac:dyDescent="0.25">
      <c r="A703" t="s">
        <v>21</v>
      </c>
      <c r="B703" t="s">
        <v>22</v>
      </c>
      <c r="C703" t="s">
        <v>475</v>
      </c>
      <c r="D703" t="s">
        <v>476</v>
      </c>
      <c r="E703" t="s">
        <v>25</v>
      </c>
      <c r="F703" t="s">
        <v>26</v>
      </c>
      <c r="G703" t="s">
        <v>477</v>
      </c>
      <c r="H703" t="s">
        <v>474</v>
      </c>
      <c r="I703" t="s">
        <v>474</v>
      </c>
      <c r="J703" t="s">
        <v>193</v>
      </c>
      <c r="K703">
        <v>267875</v>
      </c>
      <c r="L703" t="s">
        <v>291</v>
      </c>
      <c r="M703">
        <v>5</v>
      </c>
      <c r="N703" t="s">
        <v>181</v>
      </c>
      <c r="O703" t="s">
        <v>474</v>
      </c>
      <c r="P703" t="s">
        <v>193</v>
      </c>
      <c r="Q703">
        <v>267875</v>
      </c>
      <c r="R703" t="s">
        <v>291</v>
      </c>
      <c r="S703">
        <v>8</v>
      </c>
      <c r="T703" t="s">
        <v>181</v>
      </c>
      <c r="AC703" t="str">
        <f>IF(A703="Kumulatif",IFERROR(VLOOKUP(C703,'[1]MASTER KONFIRMASI'!$C:$D,2,0),""),"")</f>
        <v/>
      </c>
      <c r="AD703" t="str">
        <f>IF(A703="Kumulatif",IFERROR(VLOOKUP(C703,'[1]MASTER KONFIRMASI'!$C:$E,3,0),""),"")</f>
        <v/>
      </c>
      <c r="AE703" t="str">
        <f t="shared" si="21"/>
        <v/>
      </c>
      <c r="AF703" t="str">
        <f t="shared" si="22"/>
        <v>Detail-1201-</v>
      </c>
    </row>
    <row r="704" spans="1:32" x14ac:dyDescent="0.25">
      <c r="A704" t="s">
        <v>21</v>
      </c>
      <c r="B704" t="s">
        <v>22</v>
      </c>
      <c r="C704" t="s">
        <v>475</v>
      </c>
      <c r="D704" t="s">
        <v>476</v>
      </c>
      <c r="E704" t="s">
        <v>25</v>
      </c>
      <c r="F704" t="s">
        <v>26</v>
      </c>
      <c r="G704" t="s">
        <v>477</v>
      </c>
      <c r="H704" t="s">
        <v>474</v>
      </c>
      <c r="I704" t="s">
        <v>474</v>
      </c>
      <c r="J704" t="s">
        <v>193</v>
      </c>
      <c r="K704">
        <v>265050</v>
      </c>
      <c r="L704" t="s">
        <v>291</v>
      </c>
      <c r="M704">
        <v>22</v>
      </c>
      <c r="N704" t="s">
        <v>181</v>
      </c>
      <c r="O704" t="s">
        <v>474</v>
      </c>
      <c r="P704" t="s">
        <v>193</v>
      </c>
      <c r="Q704">
        <v>267875</v>
      </c>
      <c r="R704" t="s">
        <v>291</v>
      </c>
      <c r="S704">
        <v>2</v>
      </c>
      <c r="T704" t="s">
        <v>181</v>
      </c>
      <c r="AC704" t="str">
        <f>IF(A704="Kumulatif",IFERROR(VLOOKUP(C704,'[1]MASTER KONFIRMASI'!$C:$D,2,0),""),"")</f>
        <v/>
      </c>
      <c r="AD704" t="str">
        <f>IF(A704="Kumulatif",IFERROR(VLOOKUP(C704,'[1]MASTER KONFIRMASI'!$C:$E,3,0),""),"")</f>
        <v/>
      </c>
      <c r="AE704" t="str">
        <f t="shared" si="21"/>
        <v/>
      </c>
      <c r="AF704" t="str">
        <f t="shared" si="22"/>
        <v>Detail-1201-</v>
      </c>
    </row>
    <row r="705" spans="1:32" x14ac:dyDescent="0.25">
      <c r="A705" t="s">
        <v>21</v>
      </c>
      <c r="B705" t="s">
        <v>22</v>
      </c>
      <c r="C705" t="s">
        <v>475</v>
      </c>
      <c r="D705" t="s">
        <v>476</v>
      </c>
      <c r="E705" t="s">
        <v>25</v>
      </c>
      <c r="F705" t="s">
        <v>26</v>
      </c>
      <c r="G705" t="s">
        <v>477</v>
      </c>
      <c r="H705" t="s">
        <v>474</v>
      </c>
      <c r="I705" t="s">
        <v>474</v>
      </c>
      <c r="J705" t="s">
        <v>193</v>
      </c>
      <c r="K705">
        <v>263271</v>
      </c>
      <c r="L705" t="s">
        <v>291</v>
      </c>
      <c r="M705">
        <v>37</v>
      </c>
      <c r="N705" t="s">
        <v>181</v>
      </c>
      <c r="O705" t="s">
        <v>474</v>
      </c>
      <c r="P705" t="s">
        <v>193</v>
      </c>
      <c r="Q705">
        <v>265050</v>
      </c>
      <c r="R705" t="s">
        <v>291</v>
      </c>
      <c r="S705">
        <v>1</v>
      </c>
      <c r="T705" t="s">
        <v>181</v>
      </c>
      <c r="AC705" t="str">
        <f>IF(A705="Kumulatif",IFERROR(VLOOKUP(C705,'[1]MASTER KONFIRMASI'!$C:$D,2,0),""),"")</f>
        <v/>
      </c>
      <c r="AD705" t="str">
        <f>IF(A705="Kumulatif",IFERROR(VLOOKUP(C705,'[1]MASTER KONFIRMASI'!$C:$E,3,0),""),"")</f>
        <v/>
      </c>
      <c r="AE705" t="str">
        <f t="shared" si="21"/>
        <v/>
      </c>
      <c r="AF705" t="str">
        <f t="shared" si="22"/>
        <v>Detail-1201-</v>
      </c>
    </row>
    <row r="706" spans="1:32" x14ac:dyDescent="0.25">
      <c r="A706" t="s">
        <v>21</v>
      </c>
      <c r="B706" t="s">
        <v>22</v>
      </c>
      <c r="C706" t="s">
        <v>475</v>
      </c>
      <c r="D706" t="s">
        <v>476</v>
      </c>
      <c r="E706" t="s">
        <v>25</v>
      </c>
      <c r="F706" t="s">
        <v>26</v>
      </c>
      <c r="G706" t="s">
        <v>477</v>
      </c>
      <c r="H706" t="s">
        <v>474</v>
      </c>
      <c r="I706" t="s">
        <v>474</v>
      </c>
      <c r="J706" t="s">
        <v>193</v>
      </c>
      <c r="K706">
        <v>263272</v>
      </c>
      <c r="L706" t="s">
        <v>291</v>
      </c>
      <c r="M706">
        <v>11</v>
      </c>
      <c r="N706" t="s">
        <v>181</v>
      </c>
      <c r="O706" t="s">
        <v>474</v>
      </c>
      <c r="P706" t="s">
        <v>193</v>
      </c>
      <c r="Q706">
        <v>263271</v>
      </c>
      <c r="R706" t="s">
        <v>291</v>
      </c>
      <c r="S706">
        <v>30</v>
      </c>
      <c r="T706" t="s">
        <v>181</v>
      </c>
      <c r="AC706" t="str">
        <f>IF(A706="Kumulatif",IFERROR(VLOOKUP(C706,'[1]MASTER KONFIRMASI'!$C:$D,2,0),""),"")</f>
        <v/>
      </c>
      <c r="AD706" t="str">
        <f>IF(A706="Kumulatif",IFERROR(VLOOKUP(C706,'[1]MASTER KONFIRMASI'!$C:$E,3,0),""),"")</f>
        <v/>
      </c>
      <c r="AE706" t="str">
        <f t="shared" si="21"/>
        <v/>
      </c>
      <c r="AF706" t="str">
        <f t="shared" si="22"/>
        <v>Detail-1201-</v>
      </c>
    </row>
    <row r="707" spans="1:32" x14ac:dyDescent="0.25">
      <c r="A707" t="s">
        <v>21</v>
      </c>
      <c r="B707" t="s">
        <v>22</v>
      </c>
      <c r="C707" t="s">
        <v>475</v>
      </c>
      <c r="D707" t="s">
        <v>476</v>
      </c>
      <c r="E707" t="s">
        <v>25</v>
      </c>
      <c r="F707" t="s">
        <v>26</v>
      </c>
      <c r="G707" t="s">
        <v>477</v>
      </c>
      <c r="H707" t="s">
        <v>474</v>
      </c>
      <c r="I707" t="s">
        <v>474</v>
      </c>
      <c r="J707" t="s">
        <v>193</v>
      </c>
      <c r="K707">
        <v>267875</v>
      </c>
      <c r="L707" t="s">
        <v>291</v>
      </c>
      <c r="M707">
        <v>17</v>
      </c>
      <c r="N707" t="s">
        <v>181</v>
      </c>
      <c r="O707" t="s">
        <v>474</v>
      </c>
      <c r="P707" t="s">
        <v>193</v>
      </c>
      <c r="Q707">
        <v>267875</v>
      </c>
      <c r="R707" t="s">
        <v>291</v>
      </c>
      <c r="S707">
        <v>46</v>
      </c>
      <c r="T707" t="s">
        <v>181</v>
      </c>
      <c r="AC707" t="str">
        <f>IF(A707="Kumulatif",IFERROR(VLOOKUP(C707,'[1]MASTER KONFIRMASI'!$C:$D,2,0),""),"")</f>
        <v/>
      </c>
      <c r="AD707" t="str">
        <f>IF(A707="Kumulatif",IFERROR(VLOOKUP(C707,'[1]MASTER KONFIRMASI'!$C:$E,3,0),""),"")</f>
        <v/>
      </c>
      <c r="AE707" t="str">
        <f t="shared" ref="AE707:AE770" si="23">IF(A707&lt;&gt;"Kumulatif","",IF(AND(A707="Kumulatif",AB707="SESUAI"),"SESUAI",IF(AND(A707="Kumulatif",AB707&lt;&gt;"SESUAI",AD707="KONFIRMASI DITERIMA"),"SESUAI",IF(AND(A707="Kumulatif",AB707&lt;&gt;"SESUAI",OR(AD707&lt;&gt;"KONFIRMASI DITERIMA",AD707="")),"TIDAK SESUAI","CEK"))))</f>
        <v/>
      </c>
      <c r="AF707" t="str">
        <f t="shared" si="22"/>
        <v>Detail-1201-</v>
      </c>
    </row>
    <row r="708" spans="1:32" x14ac:dyDescent="0.25">
      <c r="A708" t="s">
        <v>21</v>
      </c>
      <c r="B708" t="s">
        <v>22</v>
      </c>
      <c r="C708" t="s">
        <v>475</v>
      </c>
      <c r="D708" t="s">
        <v>476</v>
      </c>
      <c r="E708" t="s">
        <v>25</v>
      </c>
      <c r="F708" t="s">
        <v>26</v>
      </c>
      <c r="G708" t="s">
        <v>477</v>
      </c>
      <c r="H708" t="s">
        <v>474</v>
      </c>
      <c r="I708" t="s">
        <v>474</v>
      </c>
      <c r="J708" t="s">
        <v>193</v>
      </c>
      <c r="K708">
        <v>267875</v>
      </c>
      <c r="L708" t="s">
        <v>291</v>
      </c>
      <c r="M708">
        <v>2</v>
      </c>
      <c r="N708" t="s">
        <v>181</v>
      </c>
      <c r="O708" t="s">
        <v>474</v>
      </c>
      <c r="P708" t="s">
        <v>193</v>
      </c>
      <c r="Q708">
        <v>267875</v>
      </c>
      <c r="R708" t="s">
        <v>291</v>
      </c>
      <c r="S708">
        <v>16</v>
      </c>
      <c r="T708" t="s">
        <v>181</v>
      </c>
      <c r="AC708" t="str">
        <f>IF(A708="Kumulatif",IFERROR(VLOOKUP(C708,'[1]MASTER KONFIRMASI'!$C:$D,2,0),""),"")</f>
        <v/>
      </c>
      <c r="AD708" t="str">
        <f>IF(A708="Kumulatif",IFERROR(VLOOKUP(C708,'[1]MASTER KONFIRMASI'!$C:$E,3,0),""),"")</f>
        <v/>
      </c>
      <c r="AE708" t="str">
        <f t="shared" si="23"/>
        <v/>
      </c>
      <c r="AF708" t="str">
        <f t="shared" ref="AF708:AF771" si="24">A708&amp;"-"&amp;LEFT(TRIM(B708),4)&amp;"-"&amp;AB708</f>
        <v>Detail-1201-</v>
      </c>
    </row>
    <row r="709" spans="1:32" x14ac:dyDescent="0.25">
      <c r="A709" t="s">
        <v>21</v>
      </c>
      <c r="B709" t="s">
        <v>22</v>
      </c>
      <c r="C709" t="s">
        <v>475</v>
      </c>
      <c r="D709" t="s">
        <v>476</v>
      </c>
      <c r="E709" t="s">
        <v>25</v>
      </c>
      <c r="F709" t="s">
        <v>26</v>
      </c>
      <c r="G709" t="s">
        <v>477</v>
      </c>
      <c r="H709" t="s">
        <v>474</v>
      </c>
      <c r="I709" t="s">
        <v>474</v>
      </c>
      <c r="J709" t="s">
        <v>193</v>
      </c>
      <c r="K709">
        <v>265050</v>
      </c>
      <c r="L709" t="s">
        <v>291</v>
      </c>
      <c r="M709">
        <v>7</v>
      </c>
      <c r="N709" t="s">
        <v>181</v>
      </c>
      <c r="O709" t="s">
        <v>474</v>
      </c>
      <c r="P709" t="s">
        <v>193</v>
      </c>
      <c r="Q709">
        <v>267875</v>
      </c>
      <c r="R709" t="s">
        <v>291</v>
      </c>
      <c r="S709">
        <v>5</v>
      </c>
      <c r="T709" t="s">
        <v>181</v>
      </c>
      <c r="AC709" t="str">
        <f>IF(A709="Kumulatif",IFERROR(VLOOKUP(C709,'[1]MASTER KONFIRMASI'!$C:$D,2,0),""),"")</f>
        <v/>
      </c>
      <c r="AD709" t="str">
        <f>IF(A709="Kumulatif",IFERROR(VLOOKUP(C709,'[1]MASTER KONFIRMASI'!$C:$E,3,0),""),"")</f>
        <v/>
      </c>
      <c r="AE709" t="str">
        <f t="shared" si="23"/>
        <v/>
      </c>
      <c r="AF709" t="str">
        <f t="shared" si="24"/>
        <v>Detail-1201-</v>
      </c>
    </row>
    <row r="710" spans="1:32" x14ac:dyDescent="0.25">
      <c r="A710" t="s">
        <v>21</v>
      </c>
      <c r="B710" t="s">
        <v>22</v>
      </c>
      <c r="C710" t="s">
        <v>475</v>
      </c>
      <c r="D710" t="s">
        <v>476</v>
      </c>
      <c r="E710" t="s">
        <v>25</v>
      </c>
      <c r="F710" t="s">
        <v>26</v>
      </c>
      <c r="G710" t="s">
        <v>477</v>
      </c>
      <c r="H710" t="s">
        <v>474</v>
      </c>
      <c r="I710" t="s">
        <v>474</v>
      </c>
      <c r="J710" t="s">
        <v>193</v>
      </c>
      <c r="K710">
        <v>267875</v>
      </c>
      <c r="L710" t="s">
        <v>291</v>
      </c>
      <c r="M710">
        <v>30</v>
      </c>
      <c r="N710" t="s">
        <v>181</v>
      </c>
      <c r="O710" t="s">
        <v>474</v>
      </c>
      <c r="P710" t="s">
        <v>193</v>
      </c>
      <c r="Q710">
        <v>265050</v>
      </c>
      <c r="R710" t="s">
        <v>291</v>
      </c>
      <c r="S710">
        <v>12</v>
      </c>
      <c r="T710" t="s">
        <v>181</v>
      </c>
      <c r="AC710" t="str">
        <f>IF(A710="Kumulatif",IFERROR(VLOOKUP(C710,'[1]MASTER KONFIRMASI'!$C:$D,2,0),""),"")</f>
        <v/>
      </c>
      <c r="AD710" t="str">
        <f>IF(A710="Kumulatif",IFERROR(VLOOKUP(C710,'[1]MASTER KONFIRMASI'!$C:$E,3,0),""),"")</f>
        <v/>
      </c>
      <c r="AE710" t="str">
        <f t="shared" si="23"/>
        <v/>
      </c>
      <c r="AF710" t="str">
        <f t="shared" si="24"/>
        <v>Detail-1201-</v>
      </c>
    </row>
    <row r="711" spans="1:32" x14ac:dyDescent="0.25">
      <c r="A711" t="s">
        <v>21</v>
      </c>
      <c r="B711" t="s">
        <v>22</v>
      </c>
      <c r="C711" t="s">
        <v>475</v>
      </c>
      <c r="D711" t="s">
        <v>476</v>
      </c>
      <c r="E711" t="s">
        <v>25</v>
      </c>
      <c r="F711" t="s">
        <v>26</v>
      </c>
      <c r="G711" t="s">
        <v>477</v>
      </c>
      <c r="H711" t="s">
        <v>474</v>
      </c>
      <c r="I711" t="s">
        <v>474</v>
      </c>
      <c r="J711" t="s">
        <v>193</v>
      </c>
      <c r="K711">
        <v>267875</v>
      </c>
      <c r="L711" t="s">
        <v>291</v>
      </c>
      <c r="M711">
        <v>8</v>
      </c>
      <c r="N711" t="s">
        <v>181</v>
      </c>
      <c r="O711" t="s">
        <v>474</v>
      </c>
      <c r="P711" t="s">
        <v>193</v>
      </c>
      <c r="Q711">
        <v>263272</v>
      </c>
      <c r="R711" t="s">
        <v>291</v>
      </c>
      <c r="S711">
        <v>11</v>
      </c>
      <c r="T711" t="s">
        <v>181</v>
      </c>
      <c r="AC711" t="str">
        <f>IF(A711="Kumulatif",IFERROR(VLOOKUP(C711,'[1]MASTER KONFIRMASI'!$C:$D,2,0),""),"")</f>
        <v/>
      </c>
      <c r="AD711" t="str">
        <f>IF(A711="Kumulatif",IFERROR(VLOOKUP(C711,'[1]MASTER KONFIRMASI'!$C:$E,3,0),""),"")</f>
        <v/>
      </c>
      <c r="AE711" t="str">
        <f t="shared" si="23"/>
        <v/>
      </c>
      <c r="AF711" t="str">
        <f t="shared" si="24"/>
        <v>Detail-1201-</v>
      </c>
    </row>
    <row r="712" spans="1:32" x14ac:dyDescent="0.25">
      <c r="A712" t="s">
        <v>21</v>
      </c>
      <c r="B712" t="s">
        <v>22</v>
      </c>
      <c r="C712" t="s">
        <v>475</v>
      </c>
      <c r="D712" t="s">
        <v>476</v>
      </c>
      <c r="E712" t="s">
        <v>25</v>
      </c>
      <c r="F712" t="s">
        <v>26</v>
      </c>
      <c r="G712" t="s">
        <v>477</v>
      </c>
      <c r="H712" t="s">
        <v>474</v>
      </c>
      <c r="I712" t="s">
        <v>474</v>
      </c>
      <c r="J712" t="s">
        <v>193</v>
      </c>
      <c r="K712">
        <v>267875</v>
      </c>
      <c r="L712" t="s">
        <v>291</v>
      </c>
      <c r="M712">
        <v>4.5</v>
      </c>
      <c r="N712" t="s">
        <v>181</v>
      </c>
      <c r="O712" t="s">
        <v>474</v>
      </c>
      <c r="P712" t="s">
        <v>193</v>
      </c>
      <c r="Q712">
        <v>267875</v>
      </c>
      <c r="R712" t="s">
        <v>291</v>
      </c>
      <c r="S712">
        <v>23</v>
      </c>
      <c r="T712" t="s">
        <v>181</v>
      </c>
      <c r="AC712" t="str">
        <f>IF(A712="Kumulatif",IFERROR(VLOOKUP(C712,'[1]MASTER KONFIRMASI'!$C:$D,2,0),""),"")</f>
        <v/>
      </c>
      <c r="AD712" t="str">
        <f>IF(A712="Kumulatif",IFERROR(VLOOKUP(C712,'[1]MASTER KONFIRMASI'!$C:$E,3,0),""),"")</f>
        <v/>
      </c>
      <c r="AE712" t="str">
        <f t="shared" si="23"/>
        <v/>
      </c>
      <c r="AF712" t="str">
        <f t="shared" si="24"/>
        <v>Detail-1201-</v>
      </c>
    </row>
    <row r="713" spans="1:32" x14ac:dyDescent="0.25">
      <c r="A713" t="s">
        <v>21</v>
      </c>
      <c r="B713" t="s">
        <v>22</v>
      </c>
      <c r="C713" t="s">
        <v>475</v>
      </c>
      <c r="D713" t="s">
        <v>476</v>
      </c>
      <c r="E713" t="s">
        <v>25</v>
      </c>
      <c r="F713" t="s">
        <v>26</v>
      </c>
      <c r="G713" t="s">
        <v>477</v>
      </c>
      <c r="H713" t="s">
        <v>474</v>
      </c>
      <c r="I713" t="s">
        <v>474</v>
      </c>
      <c r="J713" t="s">
        <v>193</v>
      </c>
      <c r="K713">
        <v>263271</v>
      </c>
      <c r="L713" t="s">
        <v>291</v>
      </c>
      <c r="M713">
        <v>30</v>
      </c>
      <c r="N713" t="s">
        <v>181</v>
      </c>
      <c r="O713" t="s">
        <v>474</v>
      </c>
      <c r="P713" t="s">
        <v>193</v>
      </c>
      <c r="Q713">
        <v>267875</v>
      </c>
      <c r="R713" t="s">
        <v>291</v>
      </c>
      <c r="S713">
        <v>7</v>
      </c>
      <c r="T713" t="s">
        <v>181</v>
      </c>
      <c r="AC713" t="str">
        <f>IF(A713="Kumulatif",IFERROR(VLOOKUP(C713,'[1]MASTER KONFIRMASI'!$C:$D,2,0),""),"")</f>
        <v/>
      </c>
      <c r="AD713" t="str">
        <f>IF(A713="Kumulatif",IFERROR(VLOOKUP(C713,'[1]MASTER KONFIRMASI'!$C:$E,3,0),""),"")</f>
        <v/>
      </c>
      <c r="AE713" t="str">
        <f t="shared" si="23"/>
        <v/>
      </c>
      <c r="AF713" t="str">
        <f t="shared" si="24"/>
        <v>Detail-1201-</v>
      </c>
    </row>
    <row r="714" spans="1:32" x14ac:dyDescent="0.25">
      <c r="A714" t="s">
        <v>21</v>
      </c>
      <c r="B714" t="s">
        <v>22</v>
      </c>
      <c r="C714" t="s">
        <v>475</v>
      </c>
      <c r="D714" t="s">
        <v>476</v>
      </c>
      <c r="E714" t="s">
        <v>25</v>
      </c>
      <c r="F714" t="s">
        <v>26</v>
      </c>
      <c r="G714" t="s">
        <v>477</v>
      </c>
      <c r="H714" t="s">
        <v>474</v>
      </c>
      <c r="I714" t="s">
        <v>474</v>
      </c>
      <c r="J714" t="s">
        <v>193</v>
      </c>
      <c r="K714">
        <v>267875</v>
      </c>
      <c r="L714" t="s">
        <v>291</v>
      </c>
      <c r="M714">
        <v>46</v>
      </c>
      <c r="N714" t="s">
        <v>181</v>
      </c>
      <c r="O714" t="s">
        <v>474</v>
      </c>
      <c r="P714" t="s">
        <v>193</v>
      </c>
      <c r="Q714">
        <v>265050</v>
      </c>
      <c r="R714" t="s">
        <v>291</v>
      </c>
      <c r="S714">
        <v>24</v>
      </c>
      <c r="T714" t="s">
        <v>181</v>
      </c>
      <c r="AC714" t="str">
        <f>IF(A714="Kumulatif",IFERROR(VLOOKUP(C714,'[1]MASTER KONFIRMASI'!$C:$D,2,0),""),"")</f>
        <v/>
      </c>
      <c r="AD714" t="str">
        <f>IF(A714="Kumulatif",IFERROR(VLOOKUP(C714,'[1]MASTER KONFIRMASI'!$C:$E,3,0),""),"")</f>
        <v/>
      </c>
      <c r="AE714" t="str">
        <f t="shared" si="23"/>
        <v/>
      </c>
      <c r="AF714" t="str">
        <f t="shared" si="24"/>
        <v>Detail-1201-</v>
      </c>
    </row>
    <row r="715" spans="1:32" x14ac:dyDescent="0.25">
      <c r="A715" s="1" t="s">
        <v>32</v>
      </c>
      <c r="B715" s="1" t="s">
        <v>22</v>
      </c>
      <c r="C715" s="1" t="s">
        <v>475</v>
      </c>
      <c r="D715" s="1" t="s">
        <v>476</v>
      </c>
      <c r="E715" s="1" t="s">
        <v>25</v>
      </c>
      <c r="F715" s="1" t="s">
        <v>26</v>
      </c>
      <c r="G715" s="1" t="s">
        <v>477</v>
      </c>
      <c r="H715" s="1" t="s">
        <v>474</v>
      </c>
      <c r="I715" s="1" t="s">
        <v>474</v>
      </c>
      <c r="J715" s="1"/>
      <c r="K715" s="1"/>
      <c r="L715" s="1"/>
      <c r="M715" s="1">
        <v>371.5</v>
      </c>
      <c r="N715" s="1" t="s">
        <v>181</v>
      </c>
      <c r="O715" s="1" t="s">
        <v>474</v>
      </c>
      <c r="P715" s="1"/>
      <c r="Q715" s="1"/>
      <c r="R715" s="1"/>
      <c r="S715" s="1">
        <v>371.5</v>
      </c>
      <c r="T715" s="1" t="s">
        <v>181</v>
      </c>
      <c r="U715" s="1" t="s">
        <v>474</v>
      </c>
      <c r="V715" s="1"/>
      <c r="W715" s="1"/>
      <c r="X715" s="1">
        <v>371.5</v>
      </c>
      <c r="Y715" s="1" t="s">
        <v>181</v>
      </c>
      <c r="Z715" s="1" t="s">
        <v>33</v>
      </c>
      <c r="AA715" s="1" t="s">
        <v>33</v>
      </c>
      <c r="AB715" s="1" t="s">
        <v>34</v>
      </c>
      <c r="AC715" t="str">
        <f>IF(A715="Kumulatif",IFERROR(VLOOKUP(C715,'[1]MASTER KONFIRMASI'!$C:$D,2,0),""),"")</f>
        <v/>
      </c>
      <c r="AD715" t="str">
        <f>IF(A715="Kumulatif",IFERROR(VLOOKUP(C715,'[1]MASTER KONFIRMASI'!$C:$E,3,0),""),"")</f>
        <v/>
      </c>
      <c r="AE715" t="str">
        <f t="shared" si="23"/>
        <v/>
      </c>
      <c r="AF715" t="str">
        <f t="shared" si="24"/>
        <v>PER UoM-1201-QTY PER UoM SESUAI</v>
      </c>
    </row>
    <row r="716" spans="1:32" x14ac:dyDescent="0.25">
      <c r="A716" t="s">
        <v>21</v>
      </c>
      <c r="B716" t="s">
        <v>22</v>
      </c>
      <c r="C716" t="s">
        <v>475</v>
      </c>
      <c r="D716" t="s">
        <v>476</v>
      </c>
      <c r="E716" t="s">
        <v>25</v>
      </c>
      <c r="F716" t="s">
        <v>26</v>
      </c>
      <c r="G716" t="s">
        <v>477</v>
      </c>
      <c r="H716" t="s">
        <v>474</v>
      </c>
      <c r="I716" t="s">
        <v>474</v>
      </c>
      <c r="J716" t="s">
        <v>104</v>
      </c>
      <c r="K716">
        <v>273664</v>
      </c>
      <c r="L716" t="s">
        <v>151</v>
      </c>
      <c r="M716">
        <v>40</v>
      </c>
      <c r="N716" t="s">
        <v>31</v>
      </c>
      <c r="O716" t="s">
        <v>474</v>
      </c>
      <c r="P716" t="s">
        <v>104</v>
      </c>
      <c r="Q716">
        <v>273664</v>
      </c>
      <c r="R716" t="s">
        <v>151</v>
      </c>
      <c r="S716">
        <v>14</v>
      </c>
      <c r="T716" t="s">
        <v>31</v>
      </c>
      <c r="AC716" t="str">
        <f>IF(A716="Kumulatif",IFERROR(VLOOKUP(C716,'[1]MASTER KONFIRMASI'!$C:$D,2,0),""),"")</f>
        <v/>
      </c>
      <c r="AD716" t="str">
        <f>IF(A716="Kumulatif",IFERROR(VLOOKUP(C716,'[1]MASTER KONFIRMASI'!$C:$E,3,0),""),"")</f>
        <v/>
      </c>
      <c r="AE716" t="str">
        <f t="shared" si="23"/>
        <v/>
      </c>
      <c r="AF716" t="str">
        <f t="shared" si="24"/>
        <v>Detail-1201-</v>
      </c>
    </row>
    <row r="717" spans="1:32" x14ac:dyDescent="0.25">
      <c r="A717" t="s">
        <v>21</v>
      </c>
      <c r="B717" t="s">
        <v>22</v>
      </c>
      <c r="C717" t="s">
        <v>475</v>
      </c>
      <c r="D717" t="s">
        <v>476</v>
      </c>
      <c r="E717" t="s">
        <v>25</v>
      </c>
      <c r="F717" t="s">
        <v>26</v>
      </c>
      <c r="G717" t="s">
        <v>477</v>
      </c>
      <c r="H717" t="s">
        <v>474</v>
      </c>
      <c r="I717" t="s">
        <v>474</v>
      </c>
      <c r="J717" t="s">
        <v>104</v>
      </c>
      <c r="K717">
        <v>273664</v>
      </c>
      <c r="L717" t="s">
        <v>151</v>
      </c>
      <c r="M717">
        <v>13</v>
      </c>
      <c r="N717" t="s">
        <v>31</v>
      </c>
      <c r="O717" t="s">
        <v>474</v>
      </c>
      <c r="P717" t="s">
        <v>104</v>
      </c>
      <c r="Q717">
        <v>273664</v>
      </c>
      <c r="R717" t="s">
        <v>151</v>
      </c>
      <c r="S717">
        <v>5</v>
      </c>
      <c r="T717" t="s">
        <v>31</v>
      </c>
      <c r="AC717" t="str">
        <f>IF(A717="Kumulatif",IFERROR(VLOOKUP(C717,'[1]MASTER KONFIRMASI'!$C:$D,2,0),""),"")</f>
        <v/>
      </c>
      <c r="AD717" t="str">
        <f>IF(A717="Kumulatif",IFERROR(VLOOKUP(C717,'[1]MASTER KONFIRMASI'!$C:$E,3,0),""),"")</f>
        <v/>
      </c>
      <c r="AE717" t="str">
        <f t="shared" si="23"/>
        <v/>
      </c>
      <c r="AF717" t="str">
        <f t="shared" si="24"/>
        <v>Detail-1201-</v>
      </c>
    </row>
    <row r="718" spans="1:32" x14ac:dyDescent="0.25">
      <c r="A718" t="s">
        <v>21</v>
      </c>
      <c r="B718" t="s">
        <v>22</v>
      </c>
      <c r="C718" t="s">
        <v>475</v>
      </c>
      <c r="D718" t="s">
        <v>476</v>
      </c>
      <c r="E718" t="s">
        <v>25</v>
      </c>
      <c r="F718" t="s">
        <v>26</v>
      </c>
      <c r="G718" t="s">
        <v>477</v>
      </c>
      <c r="H718" t="s">
        <v>474</v>
      </c>
      <c r="I718" t="s">
        <v>474</v>
      </c>
      <c r="J718" t="s">
        <v>104</v>
      </c>
      <c r="K718">
        <v>273664</v>
      </c>
      <c r="L718" t="s">
        <v>151</v>
      </c>
      <c r="M718">
        <v>72</v>
      </c>
      <c r="N718" t="s">
        <v>31</v>
      </c>
      <c r="O718" t="s">
        <v>474</v>
      </c>
      <c r="P718" t="s">
        <v>104</v>
      </c>
      <c r="Q718">
        <v>273664</v>
      </c>
      <c r="R718" t="s">
        <v>151</v>
      </c>
      <c r="S718">
        <v>22</v>
      </c>
      <c r="T718" t="s">
        <v>31</v>
      </c>
      <c r="AC718" t="str">
        <f>IF(A718="Kumulatif",IFERROR(VLOOKUP(C718,'[1]MASTER KONFIRMASI'!$C:$D,2,0),""),"")</f>
        <v/>
      </c>
      <c r="AD718" t="str">
        <f>IF(A718="Kumulatif",IFERROR(VLOOKUP(C718,'[1]MASTER KONFIRMASI'!$C:$E,3,0),""),"")</f>
        <v/>
      </c>
      <c r="AE718" t="str">
        <f t="shared" si="23"/>
        <v/>
      </c>
      <c r="AF718" t="str">
        <f t="shared" si="24"/>
        <v>Detail-1201-</v>
      </c>
    </row>
    <row r="719" spans="1:32" x14ac:dyDescent="0.25">
      <c r="A719" t="s">
        <v>21</v>
      </c>
      <c r="B719" t="s">
        <v>22</v>
      </c>
      <c r="C719" t="s">
        <v>475</v>
      </c>
      <c r="D719" t="s">
        <v>476</v>
      </c>
      <c r="E719" t="s">
        <v>25</v>
      </c>
      <c r="F719" t="s">
        <v>26</v>
      </c>
      <c r="G719" t="s">
        <v>477</v>
      </c>
      <c r="H719" t="s">
        <v>474</v>
      </c>
      <c r="I719" t="s">
        <v>474</v>
      </c>
      <c r="J719" t="s">
        <v>104</v>
      </c>
      <c r="K719">
        <v>273664</v>
      </c>
      <c r="L719" t="s">
        <v>151</v>
      </c>
      <c r="M719">
        <v>14</v>
      </c>
      <c r="N719" t="s">
        <v>31</v>
      </c>
      <c r="O719" t="s">
        <v>474</v>
      </c>
      <c r="P719" t="s">
        <v>104</v>
      </c>
      <c r="Q719">
        <v>273664</v>
      </c>
      <c r="R719" t="s">
        <v>151</v>
      </c>
      <c r="S719">
        <v>9</v>
      </c>
      <c r="T719" t="s">
        <v>31</v>
      </c>
      <c r="AC719" t="str">
        <f>IF(A719="Kumulatif",IFERROR(VLOOKUP(C719,'[1]MASTER KONFIRMASI'!$C:$D,2,0),""),"")</f>
        <v/>
      </c>
      <c r="AD719" t="str">
        <f>IF(A719="Kumulatif",IFERROR(VLOOKUP(C719,'[1]MASTER KONFIRMASI'!$C:$E,3,0),""),"")</f>
        <v/>
      </c>
      <c r="AE719" t="str">
        <f t="shared" si="23"/>
        <v/>
      </c>
      <c r="AF719" t="str">
        <f t="shared" si="24"/>
        <v>Detail-1201-</v>
      </c>
    </row>
    <row r="720" spans="1:32" x14ac:dyDescent="0.25">
      <c r="A720" t="s">
        <v>21</v>
      </c>
      <c r="B720" t="s">
        <v>22</v>
      </c>
      <c r="C720" t="s">
        <v>475</v>
      </c>
      <c r="D720" t="s">
        <v>476</v>
      </c>
      <c r="E720" t="s">
        <v>25</v>
      </c>
      <c r="F720" t="s">
        <v>26</v>
      </c>
      <c r="G720" t="s">
        <v>477</v>
      </c>
      <c r="H720" t="s">
        <v>474</v>
      </c>
      <c r="I720" t="s">
        <v>474</v>
      </c>
      <c r="J720" t="s">
        <v>104</v>
      </c>
      <c r="K720">
        <v>273664</v>
      </c>
      <c r="L720" t="s">
        <v>151</v>
      </c>
      <c r="M720">
        <v>5</v>
      </c>
      <c r="N720" t="s">
        <v>31</v>
      </c>
      <c r="O720" t="s">
        <v>474</v>
      </c>
      <c r="P720" t="s">
        <v>104</v>
      </c>
      <c r="Q720">
        <v>273664</v>
      </c>
      <c r="R720" t="s">
        <v>151</v>
      </c>
      <c r="S720">
        <v>41</v>
      </c>
      <c r="T720" t="s">
        <v>31</v>
      </c>
      <c r="AC720" t="str">
        <f>IF(A720="Kumulatif",IFERROR(VLOOKUP(C720,'[1]MASTER KONFIRMASI'!$C:$D,2,0),""),"")</f>
        <v/>
      </c>
      <c r="AD720" t="str">
        <f>IF(A720="Kumulatif",IFERROR(VLOOKUP(C720,'[1]MASTER KONFIRMASI'!$C:$E,3,0),""),"")</f>
        <v/>
      </c>
      <c r="AE720" t="str">
        <f t="shared" si="23"/>
        <v/>
      </c>
      <c r="AF720" t="str">
        <f t="shared" si="24"/>
        <v>Detail-1201-</v>
      </c>
    </row>
    <row r="721" spans="1:32" x14ac:dyDescent="0.25">
      <c r="A721" t="s">
        <v>21</v>
      </c>
      <c r="B721" t="s">
        <v>22</v>
      </c>
      <c r="C721" t="s">
        <v>475</v>
      </c>
      <c r="D721" t="s">
        <v>476</v>
      </c>
      <c r="E721" t="s">
        <v>25</v>
      </c>
      <c r="F721" t="s">
        <v>26</v>
      </c>
      <c r="G721" t="s">
        <v>477</v>
      </c>
      <c r="H721" t="s">
        <v>474</v>
      </c>
      <c r="I721" t="s">
        <v>474</v>
      </c>
      <c r="J721" t="s">
        <v>104</v>
      </c>
      <c r="K721">
        <v>273664</v>
      </c>
      <c r="L721" t="s">
        <v>151</v>
      </c>
      <c r="M721">
        <v>22</v>
      </c>
      <c r="N721" t="s">
        <v>31</v>
      </c>
      <c r="O721" t="s">
        <v>474</v>
      </c>
      <c r="P721" t="s">
        <v>104</v>
      </c>
      <c r="Q721">
        <v>273664</v>
      </c>
      <c r="R721" t="s">
        <v>151</v>
      </c>
      <c r="S721">
        <v>13</v>
      </c>
      <c r="T721" t="s">
        <v>31</v>
      </c>
      <c r="AC721" t="str">
        <f>IF(A721="Kumulatif",IFERROR(VLOOKUP(C721,'[1]MASTER KONFIRMASI'!$C:$D,2,0),""),"")</f>
        <v/>
      </c>
      <c r="AD721" t="str">
        <f>IF(A721="Kumulatif",IFERROR(VLOOKUP(C721,'[1]MASTER KONFIRMASI'!$C:$E,3,0),""),"")</f>
        <v/>
      </c>
      <c r="AE721" t="str">
        <f t="shared" si="23"/>
        <v/>
      </c>
      <c r="AF721" t="str">
        <f t="shared" si="24"/>
        <v>Detail-1201-</v>
      </c>
    </row>
    <row r="722" spans="1:32" x14ac:dyDescent="0.25">
      <c r="A722" t="s">
        <v>21</v>
      </c>
      <c r="B722" t="s">
        <v>22</v>
      </c>
      <c r="C722" t="s">
        <v>475</v>
      </c>
      <c r="D722" t="s">
        <v>476</v>
      </c>
      <c r="E722" t="s">
        <v>25</v>
      </c>
      <c r="F722" t="s">
        <v>26</v>
      </c>
      <c r="G722" t="s">
        <v>477</v>
      </c>
      <c r="H722" t="s">
        <v>474</v>
      </c>
      <c r="I722" t="s">
        <v>474</v>
      </c>
      <c r="J722" t="s">
        <v>104</v>
      </c>
      <c r="K722">
        <v>273664</v>
      </c>
      <c r="L722" t="s">
        <v>151</v>
      </c>
      <c r="M722">
        <v>9</v>
      </c>
      <c r="N722" t="s">
        <v>31</v>
      </c>
      <c r="O722" t="s">
        <v>474</v>
      </c>
      <c r="P722" t="s">
        <v>104</v>
      </c>
      <c r="Q722">
        <v>273664</v>
      </c>
      <c r="R722" t="s">
        <v>151</v>
      </c>
      <c r="S722">
        <v>5</v>
      </c>
      <c r="T722" t="s">
        <v>31</v>
      </c>
      <c r="AC722" t="str">
        <f>IF(A722="Kumulatif",IFERROR(VLOOKUP(C722,'[1]MASTER KONFIRMASI'!$C:$D,2,0),""),"")</f>
        <v/>
      </c>
      <c r="AD722" t="str">
        <f>IF(A722="Kumulatif",IFERROR(VLOOKUP(C722,'[1]MASTER KONFIRMASI'!$C:$E,3,0),""),"")</f>
        <v/>
      </c>
      <c r="AE722" t="str">
        <f t="shared" si="23"/>
        <v/>
      </c>
      <c r="AF722" t="str">
        <f t="shared" si="24"/>
        <v>Detail-1201-</v>
      </c>
    </row>
    <row r="723" spans="1:32" x14ac:dyDescent="0.25">
      <c r="A723" t="s">
        <v>21</v>
      </c>
      <c r="B723" t="s">
        <v>22</v>
      </c>
      <c r="C723" t="s">
        <v>475</v>
      </c>
      <c r="D723" t="s">
        <v>476</v>
      </c>
      <c r="E723" t="s">
        <v>25</v>
      </c>
      <c r="F723" t="s">
        <v>26</v>
      </c>
      <c r="G723" t="s">
        <v>477</v>
      </c>
      <c r="H723" t="s">
        <v>474</v>
      </c>
      <c r="I723" t="s">
        <v>474</v>
      </c>
      <c r="J723" t="s">
        <v>104</v>
      </c>
      <c r="K723">
        <v>273664</v>
      </c>
      <c r="L723" t="s">
        <v>151</v>
      </c>
      <c r="M723">
        <v>41</v>
      </c>
      <c r="N723" t="s">
        <v>31</v>
      </c>
      <c r="O723" t="s">
        <v>474</v>
      </c>
      <c r="P723" t="s">
        <v>104</v>
      </c>
      <c r="Q723">
        <v>273664</v>
      </c>
      <c r="R723" t="s">
        <v>151</v>
      </c>
      <c r="S723">
        <v>19</v>
      </c>
      <c r="T723" t="s">
        <v>31</v>
      </c>
      <c r="AC723" t="str">
        <f>IF(A723="Kumulatif",IFERROR(VLOOKUP(C723,'[1]MASTER KONFIRMASI'!$C:$D,2,0),""),"")</f>
        <v/>
      </c>
      <c r="AD723" t="str">
        <f>IF(A723="Kumulatif",IFERROR(VLOOKUP(C723,'[1]MASTER KONFIRMASI'!$C:$E,3,0),""),"")</f>
        <v/>
      </c>
      <c r="AE723" t="str">
        <f t="shared" si="23"/>
        <v/>
      </c>
      <c r="AF723" t="str">
        <f t="shared" si="24"/>
        <v>Detail-1201-</v>
      </c>
    </row>
    <row r="724" spans="1:32" x14ac:dyDescent="0.25">
      <c r="A724" t="s">
        <v>21</v>
      </c>
      <c r="B724" t="s">
        <v>22</v>
      </c>
      <c r="C724" t="s">
        <v>475</v>
      </c>
      <c r="D724" t="s">
        <v>476</v>
      </c>
      <c r="E724" t="s">
        <v>25</v>
      </c>
      <c r="F724" t="s">
        <v>26</v>
      </c>
      <c r="G724" t="s">
        <v>477</v>
      </c>
      <c r="H724" t="s">
        <v>474</v>
      </c>
      <c r="I724" t="s">
        <v>474</v>
      </c>
      <c r="J724" t="s">
        <v>104</v>
      </c>
      <c r="K724">
        <v>273664</v>
      </c>
      <c r="L724" t="s">
        <v>151</v>
      </c>
      <c r="M724">
        <v>13</v>
      </c>
      <c r="N724" t="s">
        <v>31</v>
      </c>
      <c r="O724" t="s">
        <v>474</v>
      </c>
      <c r="P724" t="s">
        <v>104</v>
      </c>
      <c r="Q724">
        <v>273664</v>
      </c>
      <c r="R724" t="s">
        <v>151</v>
      </c>
      <c r="S724">
        <v>5</v>
      </c>
      <c r="T724" t="s">
        <v>31</v>
      </c>
      <c r="AC724" t="str">
        <f>IF(A724="Kumulatif",IFERROR(VLOOKUP(C724,'[1]MASTER KONFIRMASI'!$C:$D,2,0),""),"")</f>
        <v/>
      </c>
      <c r="AD724" t="str">
        <f>IF(A724="Kumulatif",IFERROR(VLOOKUP(C724,'[1]MASTER KONFIRMASI'!$C:$E,3,0),""),"")</f>
        <v/>
      </c>
      <c r="AE724" t="str">
        <f t="shared" si="23"/>
        <v/>
      </c>
      <c r="AF724" t="str">
        <f t="shared" si="24"/>
        <v>Detail-1201-</v>
      </c>
    </row>
    <row r="725" spans="1:32" x14ac:dyDescent="0.25">
      <c r="A725" t="s">
        <v>21</v>
      </c>
      <c r="B725" t="s">
        <v>22</v>
      </c>
      <c r="C725" t="s">
        <v>475</v>
      </c>
      <c r="D725" t="s">
        <v>476</v>
      </c>
      <c r="E725" t="s">
        <v>25</v>
      </c>
      <c r="F725" t="s">
        <v>26</v>
      </c>
      <c r="G725" t="s">
        <v>477</v>
      </c>
      <c r="H725" t="s">
        <v>474</v>
      </c>
      <c r="I725" t="s">
        <v>474</v>
      </c>
      <c r="J725" t="s">
        <v>104</v>
      </c>
      <c r="K725">
        <v>273664</v>
      </c>
      <c r="L725" t="s">
        <v>151</v>
      </c>
      <c r="M725">
        <v>5</v>
      </c>
      <c r="N725" t="s">
        <v>31</v>
      </c>
      <c r="O725" t="s">
        <v>474</v>
      </c>
      <c r="P725" t="s">
        <v>104</v>
      </c>
      <c r="Q725">
        <v>273664</v>
      </c>
      <c r="R725" t="s">
        <v>151</v>
      </c>
      <c r="S725">
        <v>40</v>
      </c>
      <c r="T725" t="s">
        <v>31</v>
      </c>
      <c r="AC725" t="str">
        <f>IF(A725="Kumulatif",IFERROR(VLOOKUP(C725,'[1]MASTER KONFIRMASI'!$C:$D,2,0),""),"")</f>
        <v/>
      </c>
      <c r="AD725" t="str">
        <f>IF(A725="Kumulatif",IFERROR(VLOOKUP(C725,'[1]MASTER KONFIRMASI'!$C:$E,3,0),""),"")</f>
        <v/>
      </c>
      <c r="AE725" t="str">
        <f t="shared" si="23"/>
        <v/>
      </c>
      <c r="AF725" t="str">
        <f t="shared" si="24"/>
        <v>Detail-1201-</v>
      </c>
    </row>
    <row r="726" spans="1:32" x14ac:dyDescent="0.25">
      <c r="A726" t="s">
        <v>21</v>
      </c>
      <c r="B726" t="s">
        <v>22</v>
      </c>
      <c r="C726" t="s">
        <v>475</v>
      </c>
      <c r="D726" t="s">
        <v>476</v>
      </c>
      <c r="E726" t="s">
        <v>25</v>
      </c>
      <c r="F726" t="s">
        <v>26</v>
      </c>
      <c r="G726" t="s">
        <v>477</v>
      </c>
      <c r="H726" t="s">
        <v>474</v>
      </c>
      <c r="I726" t="s">
        <v>474</v>
      </c>
      <c r="J726" t="s">
        <v>104</v>
      </c>
      <c r="K726">
        <v>273664</v>
      </c>
      <c r="L726" t="s">
        <v>151</v>
      </c>
      <c r="M726">
        <v>19</v>
      </c>
      <c r="N726" t="s">
        <v>31</v>
      </c>
      <c r="O726" t="s">
        <v>474</v>
      </c>
      <c r="P726" t="s">
        <v>104</v>
      </c>
      <c r="Q726">
        <v>273664</v>
      </c>
      <c r="R726" t="s">
        <v>151</v>
      </c>
      <c r="S726">
        <v>13</v>
      </c>
      <c r="T726" t="s">
        <v>31</v>
      </c>
      <c r="AC726" t="str">
        <f>IF(A726="Kumulatif",IFERROR(VLOOKUP(C726,'[1]MASTER KONFIRMASI'!$C:$D,2,0),""),"")</f>
        <v/>
      </c>
      <c r="AD726" t="str">
        <f>IF(A726="Kumulatif",IFERROR(VLOOKUP(C726,'[1]MASTER KONFIRMASI'!$C:$E,3,0),""),"")</f>
        <v/>
      </c>
      <c r="AE726" t="str">
        <f t="shared" si="23"/>
        <v/>
      </c>
      <c r="AF726" t="str">
        <f t="shared" si="24"/>
        <v>Detail-1201-</v>
      </c>
    </row>
    <row r="727" spans="1:32" x14ac:dyDescent="0.25">
      <c r="A727" t="s">
        <v>21</v>
      </c>
      <c r="B727" t="s">
        <v>22</v>
      </c>
      <c r="C727" t="s">
        <v>475</v>
      </c>
      <c r="D727" t="s">
        <v>476</v>
      </c>
      <c r="E727" t="s">
        <v>25</v>
      </c>
      <c r="F727" t="s">
        <v>26</v>
      </c>
      <c r="G727" t="s">
        <v>477</v>
      </c>
      <c r="H727" t="s">
        <v>474</v>
      </c>
      <c r="I727" t="s">
        <v>474</v>
      </c>
      <c r="J727" t="s">
        <v>104</v>
      </c>
      <c r="K727">
        <v>273664</v>
      </c>
      <c r="L727" t="s">
        <v>151</v>
      </c>
      <c r="M727">
        <v>5</v>
      </c>
      <c r="N727" t="s">
        <v>31</v>
      </c>
      <c r="O727" t="s">
        <v>474</v>
      </c>
      <c r="P727" t="s">
        <v>104</v>
      </c>
      <c r="Q727">
        <v>273664</v>
      </c>
      <c r="R727" t="s">
        <v>151</v>
      </c>
      <c r="S727">
        <v>72</v>
      </c>
      <c r="T727" t="s">
        <v>31</v>
      </c>
      <c r="AC727" t="str">
        <f>IF(A727="Kumulatif",IFERROR(VLOOKUP(C727,'[1]MASTER KONFIRMASI'!$C:$D,2,0),""),"")</f>
        <v/>
      </c>
      <c r="AD727" t="str">
        <f>IF(A727="Kumulatif",IFERROR(VLOOKUP(C727,'[1]MASTER KONFIRMASI'!$C:$E,3,0),""),"")</f>
        <v/>
      </c>
      <c r="AE727" t="str">
        <f t="shared" si="23"/>
        <v/>
      </c>
      <c r="AF727" t="str">
        <f t="shared" si="24"/>
        <v>Detail-1201-</v>
      </c>
    </row>
    <row r="728" spans="1:32" x14ac:dyDescent="0.25">
      <c r="A728" s="1" t="s">
        <v>32</v>
      </c>
      <c r="B728" s="1" t="s">
        <v>22</v>
      </c>
      <c r="C728" s="1" t="s">
        <v>475</v>
      </c>
      <c r="D728" s="1" t="s">
        <v>476</v>
      </c>
      <c r="E728" s="1" t="s">
        <v>25</v>
      </c>
      <c r="F728" s="1" t="s">
        <v>26</v>
      </c>
      <c r="G728" s="1" t="s">
        <v>477</v>
      </c>
      <c r="H728" s="1" t="s">
        <v>474</v>
      </c>
      <c r="I728" s="1" t="s">
        <v>474</v>
      </c>
      <c r="J728" s="1"/>
      <c r="K728" s="1"/>
      <c r="L728" s="1"/>
      <c r="M728" s="1">
        <v>258</v>
      </c>
      <c r="N728" s="1" t="s">
        <v>31</v>
      </c>
      <c r="O728" s="1" t="s">
        <v>474</v>
      </c>
      <c r="P728" s="1"/>
      <c r="Q728" s="1"/>
      <c r="R728" s="1"/>
      <c r="S728" s="1">
        <v>258</v>
      </c>
      <c r="T728" s="1" t="s">
        <v>31</v>
      </c>
      <c r="U728" s="1" t="s">
        <v>474</v>
      </c>
      <c r="V728" s="1"/>
      <c r="W728" s="1"/>
      <c r="X728" s="1">
        <v>258</v>
      </c>
      <c r="Y728" s="1" t="s">
        <v>31</v>
      </c>
      <c r="Z728" s="1" t="s">
        <v>33</v>
      </c>
      <c r="AA728" s="1" t="s">
        <v>33</v>
      </c>
      <c r="AB728" s="1" t="s">
        <v>34</v>
      </c>
      <c r="AC728" t="str">
        <f>IF(A728="Kumulatif",IFERROR(VLOOKUP(C728,'[1]MASTER KONFIRMASI'!$C:$D,2,0),""),"")</f>
        <v/>
      </c>
      <c r="AD728" t="str">
        <f>IF(A728="Kumulatif",IFERROR(VLOOKUP(C728,'[1]MASTER KONFIRMASI'!$C:$E,3,0),""),"")</f>
        <v/>
      </c>
      <c r="AE728" t="str">
        <f t="shared" si="23"/>
        <v/>
      </c>
      <c r="AF728" t="str">
        <f t="shared" si="24"/>
        <v>PER UoM-1201-QTY PER UoM SESUAI</v>
      </c>
    </row>
    <row r="729" spans="1:32" x14ac:dyDescent="0.25">
      <c r="A729" s="2" t="s">
        <v>35</v>
      </c>
      <c r="B729" s="2" t="s">
        <v>22</v>
      </c>
      <c r="C729" s="2" t="s">
        <v>475</v>
      </c>
      <c r="D729" s="2" t="s">
        <v>476</v>
      </c>
      <c r="E729" s="2" t="s">
        <v>25</v>
      </c>
      <c r="F729" s="2" t="s">
        <v>26</v>
      </c>
      <c r="G729" s="2" t="s">
        <v>477</v>
      </c>
      <c r="H729" s="2" t="s">
        <v>474</v>
      </c>
      <c r="I729" s="2" t="s">
        <v>474</v>
      </c>
      <c r="J729" s="2"/>
      <c r="K729" s="2"/>
      <c r="L729" s="2"/>
      <c r="M729" s="2">
        <v>629.5</v>
      </c>
      <c r="N729" s="2"/>
      <c r="O729" s="2" t="s">
        <v>474</v>
      </c>
      <c r="P729" s="2"/>
      <c r="Q729" s="2"/>
      <c r="R729" s="2"/>
      <c r="S729" s="2">
        <v>629.5</v>
      </c>
      <c r="T729" s="2"/>
      <c r="U729" s="2" t="s">
        <v>474</v>
      </c>
      <c r="V729" s="2"/>
      <c r="W729" s="2"/>
      <c r="X729" s="2">
        <v>629.5</v>
      </c>
      <c r="Y729" s="2"/>
      <c r="Z729" s="2" t="s">
        <v>33</v>
      </c>
      <c r="AA729" s="2" t="s">
        <v>33</v>
      </c>
      <c r="AB729" s="2" t="s">
        <v>36</v>
      </c>
      <c r="AC729" t="str">
        <f>IF(A729="Kumulatif",IFERROR(VLOOKUP(C729,'[1]MASTER KONFIRMASI'!$C:$D,2,0),""),"")</f>
        <v/>
      </c>
      <c r="AD729" t="str">
        <f>IF(A729="Kumulatif",IFERROR(VLOOKUP(C729,'[1]MASTER KONFIRMASI'!$C:$E,3,0),""),"")</f>
        <v/>
      </c>
      <c r="AE729" t="str">
        <f t="shared" si="23"/>
        <v>SESUAI</v>
      </c>
      <c r="AF729" t="str">
        <f t="shared" si="24"/>
        <v>Kumulatif-1201-SESUAI</v>
      </c>
    </row>
    <row r="730" spans="1:32" x14ac:dyDescent="0.25">
      <c r="A730" t="s">
        <v>21</v>
      </c>
      <c r="B730" t="s">
        <v>22</v>
      </c>
      <c r="C730" t="s">
        <v>478</v>
      </c>
      <c r="D730" t="s">
        <v>479</v>
      </c>
      <c r="E730" t="s">
        <v>25</v>
      </c>
      <c r="F730" t="s">
        <v>26</v>
      </c>
      <c r="G730" t="s">
        <v>480</v>
      </c>
      <c r="H730" t="s">
        <v>481</v>
      </c>
      <c r="I730" t="s">
        <v>481</v>
      </c>
      <c r="J730" t="s">
        <v>29</v>
      </c>
      <c r="K730">
        <v>293018</v>
      </c>
      <c r="L730" t="s">
        <v>40</v>
      </c>
      <c r="M730">
        <v>138</v>
      </c>
      <c r="N730" t="s">
        <v>41</v>
      </c>
      <c r="O730" t="s">
        <v>481</v>
      </c>
      <c r="P730" t="s">
        <v>29</v>
      </c>
      <c r="Q730">
        <v>293018</v>
      </c>
      <c r="R730" t="s">
        <v>40</v>
      </c>
      <c r="S730">
        <v>138</v>
      </c>
      <c r="T730" t="s">
        <v>41</v>
      </c>
      <c r="AC730" t="str">
        <f>IF(A730="Kumulatif",IFERROR(VLOOKUP(C730,'[1]MASTER KONFIRMASI'!$C:$D,2,0),""),"")</f>
        <v/>
      </c>
      <c r="AD730" t="str">
        <f>IF(A730="Kumulatif",IFERROR(VLOOKUP(C730,'[1]MASTER KONFIRMASI'!$C:$E,3,0),""),"")</f>
        <v/>
      </c>
      <c r="AE730" t="str">
        <f t="shared" si="23"/>
        <v/>
      </c>
      <c r="AF730" t="str">
        <f t="shared" si="24"/>
        <v>Detail-1201-</v>
      </c>
    </row>
    <row r="731" spans="1:32" x14ac:dyDescent="0.25">
      <c r="A731" s="1" t="s">
        <v>32</v>
      </c>
      <c r="B731" s="1" t="s">
        <v>22</v>
      </c>
      <c r="C731" s="1" t="s">
        <v>478</v>
      </c>
      <c r="D731" s="1" t="s">
        <v>479</v>
      </c>
      <c r="E731" s="1" t="s">
        <v>25</v>
      </c>
      <c r="F731" s="1" t="s">
        <v>26</v>
      </c>
      <c r="G731" s="1" t="s">
        <v>480</v>
      </c>
      <c r="H731" s="1" t="s">
        <v>481</v>
      </c>
      <c r="I731" s="1" t="s">
        <v>481</v>
      </c>
      <c r="J731" s="1"/>
      <c r="K731" s="1"/>
      <c r="L731" s="1"/>
      <c r="M731" s="1">
        <v>138</v>
      </c>
      <c r="N731" s="1" t="s">
        <v>41</v>
      </c>
      <c r="O731" s="1" t="s">
        <v>481</v>
      </c>
      <c r="P731" s="1"/>
      <c r="Q731" s="1"/>
      <c r="R731" s="1"/>
      <c r="S731" s="1">
        <v>138</v>
      </c>
      <c r="T731" s="1" t="s">
        <v>41</v>
      </c>
      <c r="U731" s="1" t="s">
        <v>481</v>
      </c>
      <c r="V731" s="1"/>
      <c r="W731" s="1"/>
      <c r="X731" s="1">
        <v>138</v>
      </c>
      <c r="Y731" s="1" t="s">
        <v>41</v>
      </c>
      <c r="Z731" s="1" t="s">
        <v>33</v>
      </c>
      <c r="AA731" s="1" t="s">
        <v>33</v>
      </c>
      <c r="AB731" s="1" t="s">
        <v>34</v>
      </c>
      <c r="AC731" t="str">
        <f>IF(A731="Kumulatif",IFERROR(VLOOKUP(C731,'[1]MASTER KONFIRMASI'!$C:$D,2,0),""),"")</f>
        <v/>
      </c>
      <c r="AD731" t="str">
        <f>IF(A731="Kumulatif",IFERROR(VLOOKUP(C731,'[1]MASTER KONFIRMASI'!$C:$E,3,0),""),"")</f>
        <v/>
      </c>
      <c r="AE731" t="str">
        <f t="shared" si="23"/>
        <v/>
      </c>
      <c r="AF731" t="str">
        <f t="shared" si="24"/>
        <v>PER UoM-1201-QTY PER UoM SESUAI</v>
      </c>
    </row>
    <row r="732" spans="1:32" x14ac:dyDescent="0.25">
      <c r="A732" s="2" t="s">
        <v>35</v>
      </c>
      <c r="B732" s="2" t="s">
        <v>22</v>
      </c>
      <c r="C732" s="2" t="s">
        <v>478</v>
      </c>
      <c r="D732" s="2" t="s">
        <v>479</v>
      </c>
      <c r="E732" s="2" t="s">
        <v>25</v>
      </c>
      <c r="F732" s="2" t="s">
        <v>26</v>
      </c>
      <c r="G732" s="2" t="s">
        <v>480</v>
      </c>
      <c r="H732" s="2" t="s">
        <v>481</v>
      </c>
      <c r="I732" s="2" t="s">
        <v>481</v>
      </c>
      <c r="J732" s="2"/>
      <c r="K732" s="2"/>
      <c r="L732" s="2"/>
      <c r="M732" s="2">
        <v>138</v>
      </c>
      <c r="N732" s="2"/>
      <c r="O732" s="2" t="s">
        <v>481</v>
      </c>
      <c r="P732" s="2"/>
      <c r="Q732" s="2"/>
      <c r="R732" s="2"/>
      <c r="S732" s="2">
        <v>138</v>
      </c>
      <c r="T732" s="2"/>
      <c r="U732" s="2" t="s">
        <v>481</v>
      </c>
      <c r="V732" s="2"/>
      <c r="W732" s="2"/>
      <c r="X732" s="2">
        <v>138</v>
      </c>
      <c r="Y732" s="2"/>
      <c r="Z732" s="2" t="s">
        <v>33</v>
      </c>
      <c r="AA732" s="2" t="s">
        <v>33</v>
      </c>
      <c r="AB732" s="2" t="s">
        <v>36</v>
      </c>
      <c r="AC732" t="str">
        <f>IF(A732="Kumulatif",IFERROR(VLOOKUP(C732,'[1]MASTER KONFIRMASI'!$C:$D,2,0),""),"")</f>
        <v/>
      </c>
      <c r="AD732" t="str">
        <f>IF(A732="Kumulatif",IFERROR(VLOOKUP(C732,'[1]MASTER KONFIRMASI'!$C:$E,3,0),""),"")</f>
        <v/>
      </c>
      <c r="AE732" t="str">
        <f t="shared" si="23"/>
        <v>SESUAI</v>
      </c>
      <c r="AF732" t="str">
        <f t="shared" si="24"/>
        <v>Kumulatif-1201-SESUAI</v>
      </c>
    </row>
    <row r="733" spans="1:32" x14ac:dyDescent="0.25">
      <c r="A733" t="s">
        <v>21</v>
      </c>
      <c r="B733" t="s">
        <v>22</v>
      </c>
      <c r="C733" t="s">
        <v>482</v>
      </c>
      <c r="D733" t="s">
        <v>483</v>
      </c>
      <c r="E733" t="s">
        <v>25</v>
      </c>
      <c r="F733" t="s">
        <v>26</v>
      </c>
      <c r="G733" t="s">
        <v>484</v>
      </c>
      <c r="H733" t="s">
        <v>485</v>
      </c>
      <c r="I733" t="s">
        <v>485</v>
      </c>
      <c r="J733" t="s">
        <v>29</v>
      </c>
      <c r="K733">
        <v>293018</v>
      </c>
      <c r="L733" t="s">
        <v>40</v>
      </c>
      <c r="M733">
        <v>24</v>
      </c>
      <c r="N733" t="s">
        <v>41</v>
      </c>
      <c r="O733" t="s">
        <v>485</v>
      </c>
      <c r="P733" t="s">
        <v>29</v>
      </c>
      <c r="Q733">
        <v>293018</v>
      </c>
      <c r="R733" t="s">
        <v>40</v>
      </c>
      <c r="S733">
        <v>24</v>
      </c>
      <c r="T733" t="s">
        <v>41</v>
      </c>
      <c r="AC733" t="str">
        <f>IF(A733="Kumulatif",IFERROR(VLOOKUP(C733,'[1]MASTER KONFIRMASI'!$C:$D,2,0),""),"")</f>
        <v/>
      </c>
      <c r="AD733" t="str">
        <f>IF(A733="Kumulatif",IFERROR(VLOOKUP(C733,'[1]MASTER KONFIRMASI'!$C:$E,3,0),""),"")</f>
        <v/>
      </c>
      <c r="AE733" t="str">
        <f t="shared" si="23"/>
        <v/>
      </c>
      <c r="AF733" t="str">
        <f t="shared" si="24"/>
        <v>Detail-1201-</v>
      </c>
    </row>
    <row r="734" spans="1:32" x14ac:dyDescent="0.25">
      <c r="A734" s="1" t="s">
        <v>32</v>
      </c>
      <c r="B734" s="1" t="s">
        <v>22</v>
      </c>
      <c r="C734" s="1" t="s">
        <v>482</v>
      </c>
      <c r="D734" s="1" t="s">
        <v>483</v>
      </c>
      <c r="E734" s="1" t="s">
        <v>25</v>
      </c>
      <c r="F734" s="1" t="s">
        <v>26</v>
      </c>
      <c r="G734" s="1" t="s">
        <v>484</v>
      </c>
      <c r="H734" s="1" t="s">
        <v>485</v>
      </c>
      <c r="I734" s="1" t="s">
        <v>485</v>
      </c>
      <c r="J734" s="1"/>
      <c r="K734" s="1"/>
      <c r="L734" s="1"/>
      <c r="M734" s="1">
        <v>24</v>
      </c>
      <c r="N734" s="1" t="s">
        <v>41</v>
      </c>
      <c r="O734" s="1" t="s">
        <v>485</v>
      </c>
      <c r="P734" s="1"/>
      <c r="Q734" s="1"/>
      <c r="R734" s="1"/>
      <c r="S734" s="1">
        <v>24</v>
      </c>
      <c r="T734" s="1" t="s">
        <v>41</v>
      </c>
      <c r="U734" s="1" t="s">
        <v>485</v>
      </c>
      <c r="V734" s="1"/>
      <c r="W734" s="1"/>
      <c r="X734" s="1">
        <v>24</v>
      </c>
      <c r="Y734" s="1" t="s">
        <v>41</v>
      </c>
      <c r="Z734" s="1" t="s">
        <v>33</v>
      </c>
      <c r="AA734" s="1" t="s">
        <v>33</v>
      </c>
      <c r="AB734" s="1" t="s">
        <v>34</v>
      </c>
      <c r="AC734" t="str">
        <f>IF(A734="Kumulatif",IFERROR(VLOOKUP(C734,'[1]MASTER KONFIRMASI'!$C:$D,2,0),""),"")</f>
        <v/>
      </c>
      <c r="AD734" t="str">
        <f>IF(A734="Kumulatif",IFERROR(VLOOKUP(C734,'[1]MASTER KONFIRMASI'!$C:$E,3,0),""),"")</f>
        <v/>
      </c>
      <c r="AE734" t="str">
        <f t="shared" si="23"/>
        <v/>
      </c>
      <c r="AF734" t="str">
        <f t="shared" si="24"/>
        <v>PER UoM-1201-QTY PER UoM SESUAI</v>
      </c>
    </row>
    <row r="735" spans="1:32" x14ac:dyDescent="0.25">
      <c r="A735" s="2" t="s">
        <v>35</v>
      </c>
      <c r="B735" s="2" t="s">
        <v>22</v>
      </c>
      <c r="C735" s="2" t="s">
        <v>482</v>
      </c>
      <c r="D735" s="2" t="s">
        <v>483</v>
      </c>
      <c r="E735" s="2" t="s">
        <v>25</v>
      </c>
      <c r="F735" s="2" t="s">
        <v>26</v>
      </c>
      <c r="G735" s="2" t="s">
        <v>484</v>
      </c>
      <c r="H735" s="2" t="s">
        <v>485</v>
      </c>
      <c r="I735" s="2" t="s">
        <v>485</v>
      </c>
      <c r="J735" s="2"/>
      <c r="K735" s="2"/>
      <c r="L735" s="2"/>
      <c r="M735" s="2">
        <v>24</v>
      </c>
      <c r="N735" s="2"/>
      <c r="O735" s="2" t="s">
        <v>485</v>
      </c>
      <c r="P735" s="2"/>
      <c r="Q735" s="2"/>
      <c r="R735" s="2"/>
      <c r="S735" s="2">
        <v>24</v>
      </c>
      <c r="T735" s="2"/>
      <c r="U735" s="2" t="s">
        <v>485</v>
      </c>
      <c r="V735" s="2"/>
      <c r="W735" s="2"/>
      <c r="X735" s="2">
        <v>24</v>
      </c>
      <c r="Y735" s="2"/>
      <c r="Z735" s="2" t="s">
        <v>33</v>
      </c>
      <c r="AA735" s="2" t="s">
        <v>33</v>
      </c>
      <c r="AB735" s="2" t="s">
        <v>36</v>
      </c>
      <c r="AC735" t="str">
        <f>IF(A735="Kumulatif",IFERROR(VLOOKUP(C735,'[1]MASTER KONFIRMASI'!$C:$D,2,0),""),"")</f>
        <v/>
      </c>
      <c r="AD735" t="str">
        <f>IF(A735="Kumulatif",IFERROR(VLOOKUP(C735,'[1]MASTER KONFIRMASI'!$C:$E,3,0),""),"")</f>
        <v/>
      </c>
      <c r="AE735" t="str">
        <f t="shared" si="23"/>
        <v>SESUAI</v>
      </c>
      <c r="AF735" t="str">
        <f t="shared" si="24"/>
        <v>Kumulatif-1201-SESUAI</v>
      </c>
    </row>
    <row r="736" spans="1:32" x14ac:dyDescent="0.25">
      <c r="A736" t="s">
        <v>21</v>
      </c>
      <c r="B736" t="s">
        <v>22</v>
      </c>
      <c r="C736" t="s">
        <v>486</v>
      </c>
      <c r="D736" t="s">
        <v>487</v>
      </c>
      <c r="E736" t="s">
        <v>25</v>
      </c>
      <c r="F736" t="s">
        <v>26</v>
      </c>
      <c r="G736" t="s">
        <v>488</v>
      </c>
      <c r="H736" t="s">
        <v>489</v>
      </c>
      <c r="I736" t="s">
        <v>489</v>
      </c>
      <c r="J736" t="s">
        <v>396</v>
      </c>
      <c r="K736">
        <v>289101</v>
      </c>
      <c r="L736" t="s">
        <v>490</v>
      </c>
      <c r="M736">
        <v>1</v>
      </c>
      <c r="N736" t="s">
        <v>123</v>
      </c>
      <c r="O736" t="s">
        <v>489</v>
      </c>
      <c r="P736" t="s">
        <v>396</v>
      </c>
      <c r="Q736">
        <v>289101</v>
      </c>
      <c r="R736" t="s">
        <v>490</v>
      </c>
      <c r="S736">
        <v>1</v>
      </c>
      <c r="T736" t="s">
        <v>123</v>
      </c>
      <c r="AC736" t="str">
        <f>IF(A736="Kumulatif",IFERROR(VLOOKUP(C736,'[1]MASTER KONFIRMASI'!$C:$D,2,0),""),"")</f>
        <v/>
      </c>
      <c r="AD736" t="str">
        <f>IF(A736="Kumulatif",IFERROR(VLOOKUP(C736,'[1]MASTER KONFIRMASI'!$C:$E,3,0),""),"")</f>
        <v/>
      </c>
      <c r="AE736" t="str">
        <f t="shared" si="23"/>
        <v/>
      </c>
      <c r="AF736" t="str">
        <f t="shared" si="24"/>
        <v>Detail-1201-</v>
      </c>
    </row>
    <row r="737" spans="1:32" x14ac:dyDescent="0.25">
      <c r="A737" s="1" t="s">
        <v>32</v>
      </c>
      <c r="B737" s="1" t="s">
        <v>22</v>
      </c>
      <c r="C737" s="1" t="s">
        <v>486</v>
      </c>
      <c r="D737" s="1" t="s">
        <v>487</v>
      </c>
      <c r="E737" s="1" t="s">
        <v>25</v>
      </c>
      <c r="F737" s="1" t="s">
        <v>26</v>
      </c>
      <c r="G737" s="1" t="s">
        <v>488</v>
      </c>
      <c r="H737" s="1" t="s">
        <v>489</v>
      </c>
      <c r="I737" s="1" t="s">
        <v>489</v>
      </c>
      <c r="J737" s="1"/>
      <c r="K737" s="1"/>
      <c r="L737" s="1"/>
      <c r="M737" s="1">
        <v>1</v>
      </c>
      <c r="N737" s="1" t="s">
        <v>123</v>
      </c>
      <c r="O737" s="1" t="s">
        <v>489</v>
      </c>
      <c r="P737" s="1"/>
      <c r="Q737" s="1"/>
      <c r="R737" s="1"/>
      <c r="S737" s="1">
        <v>1</v>
      </c>
      <c r="T737" s="1" t="s">
        <v>123</v>
      </c>
      <c r="U737" s="1" t="s">
        <v>489</v>
      </c>
      <c r="V737" s="1"/>
      <c r="W737" s="1"/>
      <c r="X737" s="1">
        <v>1</v>
      </c>
      <c r="Y737" s="1" t="s">
        <v>123</v>
      </c>
      <c r="Z737" s="1" t="s">
        <v>33</v>
      </c>
      <c r="AA737" s="1" t="s">
        <v>33</v>
      </c>
      <c r="AB737" s="1" t="s">
        <v>34</v>
      </c>
      <c r="AC737" t="str">
        <f>IF(A737="Kumulatif",IFERROR(VLOOKUP(C737,'[1]MASTER KONFIRMASI'!$C:$D,2,0),""),"")</f>
        <v/>
      </c>
      <c r="AD737" t="str">
        <f>IF(A737="Kumulatif",IFERROR(VLOOKUP(C737,'[1]MASTER KONFIRMASI'!$C:$E,3,0),""),"")</f>
        <v/>
      </c>
      <c r="AE737" t="str">
        <f t="shared" si="23"/>
        <v/>
      </c>
      <c r="AF737" t="str">
        <f t="shared" si="24"/>
        <v>PER UoM-1201-QTY PER UoM SESUAI</v>
      </c>
    </row>
    <row r="738" spans="1:32" x14ac:dyDescent="0.25">
      <c r="A738" s="2" t="s">
        <v>35</v>
      </c>
      <c r="B738" s="2" t="s">
        <v>22</v>
      </c>
      <c r="C738" s="2" t="s">
        <v>486</v>
      </c>
      <c r="D738" s="2" t="s">
        <v>487</v>
      </c>
      <c r="E738" s="2" t="s">
        <v>25</v>
      </c>
      <c r="F738" s="2" t="s">
        <v>26</v>
      </c>
      <c r="G738" s="2" t="s">
        <v>488</v>
      </c>
      <c r="H738" s="2" t="s">
        <v>489</v>
      </c>
      <c r="I738" s="2" t="s">
        <v>489</v>
      </c>
      <c r="J738" s="2"/>
      <c r="K738" s="2"/>
      <c r="L738" s="2"/>
      <c r="M738" s="2">
        <v>1</v>
      </c>
      <c r="N738" s="2"/>
      <c r="O738" s="2" t="s">
        <v>489</v>
      </c>
      <c r="P738" s="2"/>
      <c r="Q738" s="2"/>
      <c r="R738" s="2"/>
      <c r="S738" s="2">
        <v>1</v>
      </c>
      <c r="T738" s="2"/>
      <c r="U738" s="2" t="s">
        <v>489</v>
      </c>
      <c r="V738" s="2"/>
      <c r="W738" s="2"/>
      <c r="X738" s="2">
        <v>1</v>
      </c>
      <c r="Y738" s="2"/>
      <c r="Z738" s="2" t="s">
        <v>33</v>
      </c>
      <c r="AA738" s="2" t="s">
        <v>33</v>
      </c>
      <c r="AB738" s="2" t="s">
        <v>36</v>
      </c>
      <c r="AC738" t="str">
        <f>IF(A738="Kumulatif",IFERROR(VLOOKUP(C738,'[1]MASTER KONFIRMASI'!$C:$D,2,0),""),"")</f>
        <v/>
      </c>
      <c r="AD738" t="str">
        <f>IF(A738="Kumulatif",IFERROR(VLOOKUP(C738,'[1]MASTER KONFIRMASI'!$C:$E,3,0),""),"")</f>
        <v/>
      </c>
      <c r="AE738" t="str">
        <f t="shared" si="23"/>
        <v>SESUAI</v>
      </c>
      <c r="AF738" t="str">
        <f t="shared" si="24"/>
        <v>Kumulatif-1201-SESUAI</v>
      </c>
    </row>
    <row r="739" spans="1:32" x14ac:dyDescent="0.25">
      <c r="A739" t="s">
        <v>21</v>
      </c>
      <c r="B739" t="s">
        <v>22</v>
      </c>
      <c r="C739" t="s">
        <v>491</v>
      </c>
      <c r="D739" t="s">
        <v>492</v>
      </c>
      <c r="E739" t="s">
        <v>25</v>
      </c>
      <c r="F739" t="s">
        <v>26</v>
      </c>
      <c r="G739" t="s">
        <v>493</v>
      </c>
      <c r="H739" t="s">
        <v>489</v>
      </c>
      <c r="I739" t="s">
        <v>489</v>
      </c>
      <c r="J739" t="s">
        <v>193</v>
      </c>
      <c r="K739">
        <v>261300</v>
      </c>
      <c r="L739" t="s">
        <v>194</v>
      </c>
      <c r="M739">
        <v>1</v>
      </c>
      <c r="N739" t="s">
        <v>195</v>
      </c>
      <c r="O739" t="s">
        <v>489</v>
      </c>
      <c r="P739" t="s">
        <v>193</v>
      </c>
      <c r="Q739">
        <v>263665</v>
      </c>
      <c r="R739" t="s">
        <v>196</v>
      </c>
      <c r="S739">
        <v>3</v>
      </c>
      <c r="T739" t="s">
        <v>195</v>
      </c>
      <c r="AC739" t="str">
        <f>IF(A739="Kumulatif",IFERROR(VLOOKUP(C739,'[1]MASTER KONFIRMASI'!$C:$D,2,0),""),"")</f>
        <v/>
      </c>
      <c r="AD739" t="str">
        <f>IF(A739="Kumulatif",IFERROR(VLOOKUP(C739,'[1]MASTER KONFIRMASI'!$C:$E,3,0),""),"")</f>
        <v/>
      </c>
      <c r="AE739" t="str">
        <f t="shared" si="23"/>
        <v/>
      </c>
      <c r="AF739" t="str">
        <f t="shared" si="24"/>
        <v>Detail-1201-</v>
      </c>
    </row>
    <row r="740" spans="1:32" x14ac:dyDescent="0.25">
      <c r="A740" t="s">
        <v>21</v>
      </c>
      <c r="B740" t="s">
        <v>22</v>
      </c>
      <c r="C740" t="s">
        <v>491</v>
      </c>
      <c r="D740" t="s">
        <v>492</v>
      </c>
      <c r="E740" t="s">
        <v>25</v>
      </c>
      <c r="F740" t="s">
        <v>26</v>
      </c>
      <c r="G740" t="s">
        <v>493</v>
      </c>
      <c r="H740" t="s">
        <v>489</v>
      </c>
      <c r="I740" t="s">
        <v>489</v>
      </c>
      <c r="J740" t="s">
        <v>193</v>
      </c>
      <c r="K740">
        <v>263276</v>
      </c>
      <c r="L740" t="s">
        <v>494</v>
      </c>
      <c r="M740">
        <v>1</v>
      </c>
      <c r="N740" t="s">
        <v>195</v>
      </c>
      <c r="O740" t="s">
        <v>489</v>
      </c>
      <c r="P740" t="s">
        <v>193</v>
      </c>
      <c r="Q740">
        <v>263284</v>
      </c>
      <c r="R740" t="s">
        <v>494</v>
      </c>
      <c r="S740">
        <v>1</v>
      </c>
      <c r="T740" t="s">
        <v>195</v>
      </c>
      <c r="AC740" t="str">
        <f>IF(A740="Kumulatif",IFERROR(VLOOKUP(C740,'[1]MASTER KONFIRMASI'!$C:$D,2,0),""),"")</f>
        <v/>
      </c>
      <c r="AD740" t="str">
        <f>IF(A740="Kumulatif",IFERROR(VLOOKUP(C740,'[1]MASTER KONFIRMASI'!$C:$E,3,0),""),"")</f>
        <v/>
      </c>
      <c r="AE740" t="str">
        <f t="shared" si="23"/>
        <v/>
      </c>
      <c r="AF740" t="str">
        <f t="shared" si="24"/>
        <v>Detail-1201-</v>
      </c>
    </row>
    <row r="741" spans="1:32" x14ac:dyDescent="0.25">
      <c r="A741" t="s">
        <v>21</v>
      </c>
      <c r="B741" t="s">
        <v>22</v>
      </c>
      <c r="C741" t="s">
        <v>491</v>
      </c>
      <c r="D741" t="s">
        <v>492</v>
      </c>
      <c r="E741" t="s">
        <v>25</v>
      </c>
      <c r="F741" t="s">
        <v>26</v>
      </c>
      <c r="G741" t="s">
        <v>493</v>
      </c>
      <c r="H741" t="s">
        <v>489</v>
      </c>
      <c r="I741" t="s">
        <v>489</v>
      </c>
      <c r="J741" t="s">
        <v>193</v>
      </c>
      <c r="K741">
        <v>263665</v>
      </c>
      <c r="L741" t="s">
        <v>196</v>
      </c>
      <c r="M741">
        <v>3</v>
      </c>
      <c r="N741" t="s">
        <v>195</v>
      </c>
      <c r="O741" t="s">
        <v>489</v>
      </c>
      <c r="P741" t="s">
        <v>193</v>
      </c>
      <c r="Q741">
        <v>265034</v>
      </c>
      <c r="R741" t="s">
        <v>494</v>
      </c>
      <c r="S741">
        <v>1</v>
      </c>
      <c r="T741" t="s">
        <v>195</v>
      </c>
      <c r="AC741" t="str">
        <f>IF(A741="Kumulatif",IFERROR(VLOOKUP(C741,'[1]MASTER KONFIRMASI'!$C:$D,2,0),""),"")</f>
        <v/>
      </c>
      <c r="AD741" t="str">
        <f>IF(A741="Kumulatif",IFERROR(VLOOKUP(C741,'[1]MASTER KONFIRMASI'!$C:$E,3,0),""),"")</f>
        <v/>
      </c>
      <c r="AE741" t="str">
        <f t="shared" si="23"/>
        <v/>
      </c>
      <c r="AF741" t="str">
        <f t="shared" si="24"/>
        <v>Detail-1201-</v>
      </c>
    </row>
    <row r="742" spans="1:32" x14ac:dyDescent="0.25">
      <c r="A742" t="s">
        <v>21</v>
      </c>
      <c r="B742" t="s">
        <v>22</v>
      </c>
      <c r="C742" t="s">
        <v>491</v>
      </c>
      <c r="D742" t="s">
        <v>492</v>
      </c>
      <c r="E742" t="s">
        <v>25</v>
      </c>
      <c r="F742" t="s">
        <v>26</v>
      </c>
      <c r="G742" t="s">
        <v>493</v>
      </c>
      <c r="H742" t="s">
        <v>489</v>
      </c>
      <c r="I742" t="s">
        <v>489</v>
      </c>
      <c r="J742" t="s">
        <v>193</v>
      </c>
      <c r="K742">
        <v>261290</v>
      </c>
      <c r="L742" t="s">
        <v>194</v>
      </c>
      <c r="M742">
        <v>2</v>
      </c>
      <c r="N742" t="s">
        <v>195</v>
      </c>
      <c r="O742" t="s">
        <v>489</v>
      </c>
      <c r="P742" t="s">
        <v>193</v>
      </c>
      <c r="Q742">
        <v>177108</v>
      </c>
      <c r="R742" t="s">
        <v>196</v>
      </c>
      <c r="S742">
        <v>1</v>
      </c>
      <c r="T742" t="s">
        <v>195</v>
      </c>
      <c r="AC742" t="str">
        <f>IF(A742="Kumulatif",IFERROR(VLOOKUP(C742,'[1]MASTER KONFIRMASI'!$C:$D,2,0),""),"")</f>
        <v/>
      </c>
      <c r="AD742" t="str">
        <f>IF(A742="Kumulatif",IFERROR(VLOOKUP(C742,'[1]MASTER KONFIRMASI'!$C:$E,3,0),""),"")</f>
        <v/>
      </c>
      <c r="AE742" t="str">
        <f t="shared" si="23"/>
        <v/>
      </c>
      <c r="AF742" t="str">
        <f t="shared" si="24"/>
        <v>Detail-1201-</v>
      </c>
    </row>
    <row r="743" spans="1:32" x14ac:dyDescent="0.25">
      <c r="A743" t="s">
        <v>21</v>
      </c>
      <c r="B743" t="s">
        <v>22</v>
      </c>
      <c r="C743" t="s">
        <v>491</v>
      </c>
      <c r="D743" t="s">
        <v>492</v>
      </c>
      <c r="E743" t="s">
        <v>25</v>
      </c>
      <c r="F743" t="s">
        <v>26</v>
      </c>
      <c r="G743" t="s">
        <v>493</v>
      </c>
      <c r="H743" t="s">
        <v>489</v>
      </c>
      <c r="I743" t="s">
        <v>489</v>
      </c>
      <c r="J743" t="s">
        <v>193</v>
      </c>
      <c r="K743">
        <v>263284</v>
      </c>
      <c r="L743" t="s">
        <v>494</v>
      </c>
      <c r="M743">
        <v>1</v>
      </c>
      <c r="N743" t="s">
        <v>195</v>
      </c>
      <c r="O743" t="s">
        <v>489</v>
      </c>
      <c r="P743" t="s">
        <v>193</v>
      </c>
      <c r="Q743">
        <v>263659</v>
      </c>
      <c r="R743" t="s">
        <v>196</v>
      </c>
      <c r="S743">
        <v>5</v>
      </c>
      <c r="T743" t="s">
        <v>195</v>
      </c>
      <c r="AC743" t="str">
        <f>IF(A743="Kumulatif",IFERROR(VLOOKUP(C743,'[1]MASTER KONFIRMASI'!$C:$D,2,0),""),"")</f>
        <v/>
      </c>
      <c r="AD743" t="str">
        <f>IF(A743="Kumulatif",IFERROR(VLOOKUP(C743,'[1]MASTER KONFIRMASI'!$C:$E,3,0),""),"")</f>
        <v/>
      </c>
      <c r="AE743" t="str">
        <f t="shared" si="23"/>
        <v/>
      </c>
      <c r="AF743" t="str">
        <f t="shared" si="24"/>
        <v>Detail-1201-</v>
      </c>
    </row>
    <row r="744" spans="1:32" x14ac:dyDescent="0.25">
      <c r="A744" t="s">
        <v>21</v>
      </c>
      <c r="B744" t="s">
        <v>22</v>
      </c>
      <c r="C744" t="s">
        <v>491</v>
      </c>
      <c r="D744" t="s">
        <v>492</v>
      </c>
      <c r="E744" t="s">
        <v>25</v>
      </c>
      <c r="F744" t="s">
        <v>26</v>
      </c>
      <c r="G744" t="s">
        <v>493</v>
      </c>
      <c r="H744" t="s">
        <v>489</v>
      </c>
      <c r="I744" t="s">
        <v>489</v>
      </c>
      <c r="J744" t="s">
        <v>193</v>
      </c>
      <c r="K744">
        <v>177108</v>
      </c>
      <c r="L744" t="s">
        <v>196</v>
      </c>
      <c r="M744">
        <v>1</v>
      </c>
      <c r="N744" t="s">
        <v>195</v>
      </c>
      <c r="O744" t="s">
        <v>489</v>
      </c>
      <c r="P744" t="s">
        <v>193</v>
      </c>
      <c r="Q744">
        <v>224155</v>
      </c>
      <c r="R744" t="s">
        <v>196</v>
      </c>
      <c r="S744">
        <v>2</v>
      </c>
      <c r="T744" t="s">
        <v>195</v>
      </c>
      <c r="AC744" t="str">
        <f>IF(A744="Kumulatif",IFERROR(VLOOKUP(C744,'[1]MASTER KONFIRMASI'!$C:$D,2,0),""),"")</f>
        <v/>
      </c>
      <c r="AD744" t="str">
        <f>IF(A744="Kumulatif",IFERROR(VLOOKUP(C744,'[1]MASTER KONFIRMASI'!$C:$E,3,0),""),"")</f>
        <v/>
      </c>
      <c r="AE744" t="str">
        <f t="shared" si="23"/>
        <v/>
      </c>
      <c r="AF744" t="str">
        <f t="shared" si="24"/>
        <v>Detail-1201-</v>
      </c>
    </row>
    <row r="745" spans="1:32" x14ac:dyDescent="0.25">
      <c r="A745" t="s">
        <v>21</v>
      </c>
      <c r="B745" t="s">
        <v>22</v>
      </c>
      <c r="C745" t="s">
        <v>491</v>
      </c>
      <c r="D745" t="s">
        <v>492</v>
      </c>
      <c r="E745" t="s">
        <v>25</v>
      </c>
      <c r="F745" t="s">
        <v>26</v>
      </c>
      <c r="G745" t="s">
        <v>493</v>
      </c>
      <c r="H745" t="s">
        <v>489</v>
      </c>
      <c r="I745" t="s">
        <v>489</v>
      </c>
      <c r="J745" t="s">
        <v>193</v>
      </c>
      <c r="K745">
        <v>263659</v>
      </c>
      <c r="L745" t="s">
        <v>196</v>
      </c>
      <c r="M745">
        <v>5</v>
      </c>
      <c r="N745" t="s">
        <v>195</v>
      </c>
      <c r="O745" t="s">
        <v>489</v>
      </c>
      <c r="P745" t="s">
        <v>193</v>
      </c>
      <c r="Q745">
        <v>263665</v>
      </c>
      <c r="R745" t="s">
        <v>196</v>
      </c>
      <c r="S745">
        <v>9</v>
      </c>
      <c r="T745" t="s">
        <v>195</v>
      </c>
      <c r="AC745" t="str">
        <f>IF(A745="Kumulatif",IFERROR(VLOOKUP(C745,'[1]MASTER KONFIRMASI'!$C:$D,2,0),""),"")</f>
        <v/>
      </c>
      <c r="AD745" t="str">
        <f>IF(A745="Kumulatif",IFERROR(VLOOKUP(C745,'[1]MASTER KONFIRMASI'!$C:$E,3,0),""),"")</f>
        <v/>
      </c>
      <c r="AE745" t="str">
        <f t="shared" si="23"/>
        <v/>
      </c>
      <c r="AF745" t="str">
        <f t="shared" si="24"/>
        <v>Detail-1201-</v>
      </c>
    </row>
    <row r="746" spans="1:32" x14ac:dyDescent="0.25">
      <c r="A746" t="s">
        <v>21</v>
      </c>
      <c r="B746" t="s">
        <v>22</v>
      </c>
      <c r="C746" t="s">
        <v>491</v>
      </c>
      <c r="D746" t="s">
        <v>492</v>
      </c>
      <c r="E746" t="s">
        <v>25</v>
      </c>
      <c r="F746" t="s">
        <v>26</v>
      </c>
      <c r="G746" t="s">
        <v>493</v>
      </c>
      <c r="H746" t="s">
        <v>489</v>
      </c>
      <c r="I746" t="s">
        <v>489</v>
      </c>
      <c r="J746" t="s">
        <v>193</v>
      </c>
      <c r="K746">
        <v>265034</v>
      </c>
      <c r="L746" t="s">
        <v>494</v>
      </c>
      <c r="M746">
        <v>1</v>
      </c>
      <c r="N746" t="s">
        <v>195</v>
      </c>
      <c r="O746" t="s">
        <v>489</v>
      </c>
      <c r="P746" t="s">
        <v>193</v>
      </c>
      <c r="Q746">
        <v>263646</v>
      </c>
      <c r="R746" t="s">
        <v>194</v>
      </c>
      <c r="S746">
        <v>3</v>
      </c>
      <c r="T746" t="s">
        <v>195</v>
      </c>
      <c r="AC746" t="str">
        <f>IF(A746="Kumulatif",IFERROR(VLOOKUP(C746,'[1]MASTER KONFIRMASI'!$C:$D,2,0),""),"")</f>
        <v/>
      </c>
      <c r="AD746" t="str">
        <f>IF(A746="Kumulatif",IFERROR(VLOOKUP(C746,'[1]MASTER KONFIRMASI'!$C:$E,3,0),""),"")</f>
        <v/>
      </c>
      <c r="AE746" t="str">
        <f t="shared" si="23"/>
        <v/>
      </c>
      <c r="AF746" t="str">
        <f t="shared" si="24"/>
        <v>Detail-1201-</v>
      </c>
    </row>
    <row r="747" spans="1:32" x14ac:dyDescent="0.25">
      <c r="A747" t="s">
        <v>21</v>
      </c>
      <c r="B747" t="s">
        <v>22</v>
      </c>
      <c r="C747" t="s">
        <v>491</v>
      </c>
      <c r="D747" t="s">
        <v>492</v>
      </c>
      <c r="E747" t="s">
        <v>25</v>
      </c>
      <c r="F747" t="s">
        <v>26</v>
      </c>
      <c r="G747" t="s">
        <v>493</v>
      </c>
      <c r="H747" t="s">
        <v>489</v>
      </c>
      <c r="I747" t="s">
        <v>489</v>
      </c>
      <c r="J747" t="s">
        <v>193</v>
      </c>
      <c r="K747">
        <v>263652</v>
      </c>
      <c r="L747" t="s">
        <v>194</v>
      </c>
      <c r="M747">
        <v>8</v>
      </c>
      <c r="N747" t="s">
        <v>195</v>
      </c>
      <c r="O747" t="s">
        <v>489</v>
      </c>
      <c r="P747" t="s">
        <v>193</v>
      </c>
      <c r="Q747">
        <v>244492</v>
      </c>
      <c r="R747" t="s">
        <v>196</v>
      </c>
      <c r="S747">
        <v>1</v>
      </c>
      <c r="T747" t="s">
        <v>195</v>
      </c>
      <c r="AC747" t="str">
        <f>IF(A747="Kumulatif",IFERROR(VLOOKUP(C747,'[1]MASTER KONFIRMASI'!$C:$D,2,0),""),"")</f>
        <v/>
      </c>
      <c r="AD747" t="str">
        <f>IF(A747="Kumulatif",IFERROR(VLOOKUP(C747,'[1]MASTER KONFIRMASI'!$C:$E,3,0),""),"")</f>
        <v/>
      </c>
      <c r="AE747" t="str">
        <f t="shared" si="23"/>
        <v/>
      </c>
      <c r="AF747" t="str">
        <f t="shared" si="24"/>
        <v>Detail-1201-</v>
      </c>
    </row>
    <row r="748" spans="1:32" x14ac:dyDescent="0.25">
      <c r="A748" t="s">
        <v>21</v>
      </c>
      <c r="B748" t="s">
        <v>22</v>
      </c>
      <c r="C748" t="s">
        <v>491</v>
      </c>
      <c r="D748" t="s">
        <v>492</v>
      </c>
      <c r="E748" t="s">
        <v>25</v>
      </c>
      <c r="F748" t="s">
        <v>26</v>
      </c>
      <c r="G748" t="s">
        <v>493</v>
      </c>
      <c r="H748" t="s">
        <v>489</v>
      </c>
      <c r="I748" t="s">
        <v>489</v>
      </c>
      <c r="J748" t="s">
        <v>193</v>
      </c>
      <c r="K748">
        <v>263646</v>
      </c>
      <c r="L748" t="s">
        <v>194</v>
      </c>
      <c r="M748">
        <v>3</v>
      </c>
      <c r="N748" t="s">
        <v>195</v>
      </c>
      <c r="O748" t="s">
        <v>489</v>
      </c>
      <c r="P748" t="s">
        <v>193</v>
      </c>
      <c r="Q748">
        <v>263276</v>
      </c>
      <c r="R748" t="s">
        <v>494</v>
      </c>
      <c r="S748">
        <v>1</v>
      </c>
      <c r="T748" t="s">
        <v>195</v>
      </c>
      <c r="AC748" t="str">
        <f>IF(A748="Kumulatif",IFERROR(VLOOKUP(C748,'[1]MASTER KONFIRMASI'!$C:$D,2,0),""),"")</f>
        <v/>
      </c>
      <c r="AD748" t="str">
        <f>IF(A748="Kumulatif",IFERROR(VLOOKUP(C748,'[1]MASTER KONFIRMASI'!$C:$E,3,0),""),"")</f>
        <v/>
      </c>
      <c r="AE748" t="str">
        <f t="shared" si="23"/>
        <v/>
      </c>
      <c r="AF748" t="str">
        <f t="shared" si="24"/>
        <v>Detail-1201-</v>
      </c>
    </row>
    <row r="749" spans="1:32" x14ac:dyDescent="0.25">
      <c r="A749" t="s">
        <v>21</v>
      </c>
      <c r="B749" t="s">
        <v>22</v>
      </c>
      <c r="C749" t="s">
        <v>491</v>
      </c>
      <c r="D749" t="s">
        <v>492</v>
      </c>
      <c r="E749" t="s">
        <v>25</v>
      </c>
      <c r="F749" t="s">
        <v>26</v>
      </c>
      <c r="G749" t="s">
        <v>493</v>
      </c>
      <c r="H749" t="s">
        <v>489</v>
      </c>
      <c r="I749" t="s">
        <v>489</v>
      </c>
      <c r="J749" t="s">
        <v>193</v>
      </c>
      <c r="K749">
        <v>244492</v>
      </c>
      <c r="L749" t="s">
        <v>196</v>
      </c>
      <c r="M749">
        <v>1</v>
      </c>
      <c r="N749" t="s">
        <v>195</v>
      </c>
      <c r="O749" t="s">
        <v>489</v>
      </c>
      <c r="P749" t="s">
        <v>193</v>
      </c>
      <c r="Q749">
        <v>263652</v>
      </c>
      <c r="R749" t="s">
        <v>194</v>
      </c>
      <c r="S749">
        <v>5</v>
      </c>
      <c r="T749" t="s">
        <v>195</v>
      </c>
      <c r="AC749" t="str">
        <f>IF(A749="Kumulatif",IFERROR(VLOOKUP(C749,'[1]MASTER KONFIRMASI'!$C:$D,2,0),""),"")</f>
        <v/>
      </c>
      <c r="AD749" t="str">
        <f>IF(A749="Kumulatif",IFERROR(VLOOKUP(C749,'[1]MASTER KONFIRMASI'!$C:$E,3,0),""),"")</f>
        <v/>
      </c>
      <c r="AE749" t="str">
        <f t="shared" si="23"/>
        <v/>
      </c>
      <c r="AF749" t="str">
        <f t="shared" si="24"/>
        <v>Detail-1201-</v>
      </c>
    </row>
    <row r="750" spans="1:32" x14ac:dyDescent="0.25">
      <c r="A750" t="s">
        <v>21</v>
      </c>
      <c r="B750" t="s">
        <v>22</v>
      </c>
      <c r="C750" t="s">
        <v>491</v>
      </c>
      <c r="D750" t="s">
        <v>492</v>
      </c>
      <c r="E750" t="s">
        <v>25</v>
      </c>
      <c r="F750" t="s">
        <v>26</v>
      </c>
      <c r="G750" t="s">
        <v>493</v>
      </c>
      <c r="H750" t="s">
        <v>489</v>
      </c>
      <c r="I750" t="s">
        <v>489</v>
      </c>
      <c r="J750" t="s">
        <v>193</v>
      </c>
      <c r="K750">
        <v>263652</v>
      </c>
      <c r="L750" t="s">
        <v>194</v>
      </c>
      <c r="M750">
        <v>5</v>
      </c>
      <c r="N750" t="s">
        <v>195</v>
      </c>
      <c r="O750" t="s">
        <v>489</v>
      </c>
      <c r="P750" t="s">
        <v>193</v>
      </c>
      <c r="Q750">
        <v>265035</v>
      </c>
      <c r="R750" t="s">
        <v>494</v>
      </c>
      <c r="S750">
        <v>1</v>
      </c>
      <c r="T750" t="s">
        <v>195</v>
      </c>
      <c r="AC750" t="str">
        <f>IF(A750="Kumulatif",IFERROR(VLOOKUP(C750,'[1]MASTER KONFIRMASI'!$C:$D,2,0),""),"")</f>
        <v/>
      </c>
      <c r="AD750" t="str">
        <f>IF(A750="Kumulatif",IFERROR(VLOOKUP(C750,'[1]MASTER KONFIRMASI'!$C:$E,3,0),""),"")</f>
        <v/>
      </c>
      <c r="AE750" t="str">
        <f t="shared" si="23"/>
        <v/>
      </c>
      <c r="AF750" t="str">
        <f t="shared" si="24"/>
        <v>Detail-1201-</v>
      </c>
    </row>
    <row r="751" spans="1:32" x14ac:dyDescent="0.25">
      <c r="A751" t="s">
        <v>21</v>
      </c>
      <c r="B751" t="s">
        <v>22</v>
      </c>
      <c r="C751" t="s">
        <v>491</v>
      </c>
      <c r="D751" t="s">
        <v>492</v>
      </c>
      <c r="E751" t="s">
        <v>25</v>
      </c>
      <c r="F751" t="s">
        <v>26</v>
      </c>
      <c r="G751" t="s">
        <v>493</v>
      </c>
      <c r="H751" t="s">
        <v>489</v>
      </c>
      <c r="I751" t="s">
        <v>489</v>
      </c>
      <c r="J751" t="s">
        <v>193</v>
      </c>
      <c r="K751">
        <v>261269</v>
      </c>
      <c r="L751" t="s">
        <v>194</v>
      </c>
      <c r="M751">
        <v>1</v>
      </c>
      <c r="N751" t="s">
        <v>195</v>
      </c>
      <c r="O751" t="s">
        <v>489</v>
      </c>
      <c r="P751" t="s">
        <v>193</v>
      </c>
      <c r="Q751">
        <v>261269</v>
      </c>
      <c r="R751" t="s">
        <v>194</v>
      </c>
      <c r="S751">
        <v>1</v>
      </c>
      <c r="T751" t="s">
        <v>195</v>
      </c>
      <c r="AC751" t="str">
        <f>IF(A751="Kumulatif",IFERROR(VLOOKUP(C751,'[1]MASTER KONFIRMASI'!$C:$D,2,0),""),"")</f>
        <v/>
      </c>
      <c r="AD751" t="str">
        <f>IF(A751="Kumulatif",IFERROR(VLOOKUP(C751,'[1]MASTER KONFIRMASI'!$C:$E,3,0),""),"")</f>
        <v/>
      </c>
      <c r="AE751" t="str">
        <f t="shared" si="23"/>
        <v/>
      </c>
      <c r="AF751" t="str">
        <f t="shared" si="24"/>
        <v>Detail-1201-</v>
      </c>
    </row>
    <row r="752" spans="1:32" x14ac:dyDescent="0.25">
      <c r="A752" t="s">
        <v>21</v>
      </c>
      <c r="B752" t="s">
        <v>22</v>
      </c>
      <c r="C752" t="s">
        <v>491</v>
      </c>
      <c r="D752" t="s">
        <v>492</v>
      </c>
      <c r="E752" t="s">
        <v>25</v>
      </c>
      <c r="F752" t="s">
        <v>26</v>
      </c>
      <c r="G752" t="s">
        <v>493</v>
      </c>
      <c r="H752" t="s">
        <v>489</v>
      </c>
      <c r="I752" t="s">
        <v>489</v>
      </c>
      <c r="J752" t="s">
        <v>193</v>
      </c>
      <c r="K752">
        <v>263665</v>
      </c>
      <c r="L752" t="s">
        <v>196</v>
      </c>
      <c r="M752">
        <v>18</v>
      </c>
      <c r="N752" t="s">
        <v>195</v>
      </c>
      <c r="O752" t="s">
        <v>489</v>
      </c>
      <c r="P752" t="s">
        <v>193</v>
      </c>
      <c r="Q752">
        <v>263665</v>
      </c>
      <c r="R752" t="s">
        <v>196</v>
      </c>
      <c r="S752">
        <v>18</v>
      </c>
      <c r="T752" t="s">
        <v>195</v>
      </c>
      <c r="AC752" t="str">
        <f>IF(A752="Kumulatif",IFERROR(VLOOKUP(C752,'[1]MASTER KONFIRMASI'!$C:$D,2,0),""),"")</f>
        <v/>
      </c>
      <c r="AD752" t="str">
        <f>IF(A752="Kumulatif",IFERROR(VLOOKUP(C752,'[1]MASTER KONFIRMASI'!$C:$E,3,0),""),"")</f>
        <v/>
      </c>
      <c r="AE752" t="str">
        <f t="shared" si="23"/>
        <v/>
      </c>
      <c r="AF752" t="str">
        <f t="shared" si="24"/>
        <v>Detail-1201-</v>
      </c>
    </row>
    <row r="753" spans="1:32" x14ac:dyDescent="0.25">
      <c r="A753" t="s">
        <v>21</v>
      </c>
      <c r="B753" t="s">
        <v>22</v>
      </c>
      <c r="C753" t="s">
        <v>491</v>
      </c>
      <c r="D753" t="s">
        <v>492</v>
      </c>
      <c r="E753" t="s">
        <v>25</v>
      </c>
      <c r="F753" t="s">
        <v>26</v>
      </c>
      <c r="G753" t="s">
        <v>493</v>
      </c>
      <c r="H753" t="s">
        <v>489</v>
      </c>
      <c r="I753" t="s">
        <v>489</v>
      </c>
      <c r="J753" t="s">
        <v>193</v>
      </c>
      <c r="K753">
        <v>265035</v>
      </c>
      <c r="L753" t="s">
        <v>494</v>
      </c>
      <c r="M753">
        <v>1</v>
      </c>
      <c r="N753" t="s">
        <v>195</v>
      </c>
      <c r="O753" t="s">
        <v>489</v>
      </c>
      <c r="P753" t="s">
        <v>193</v>
      </c>
      <c r="Q753">
        <v>261290</v>
      </c>
      <c r="R753" t="s">
        <v>194</v>
      </c>
      <c r="S753">
        <v>2</v>
      </c>
      <c r="T753" t="s">
        <v>195</v>
      </c>
      <c r="AC753" t="str">
        <f>IF(A753="Kumulatif",IFERROR(VLOOKUP(C753,'[1]MASTER KONFIRMASI'!$C:$D,2,0),""),"")</f>
        <v/>
      </c>
      <c r="AD753" t="str">
        <f>IF(A753="Kumulatif",IFERROR(VLOOKUP(C753,'[1]MASTER KONFIRMASI'!$C:$E,3,0),""),"")</f>
        <v/>
      </c>
      <c r="AE753" t="str">
        <f t="shared" si="23"/>
        <v/>
      </c>
      <c r="AF753" t="str">
        <f t="shared" si="24"/>
        <v>Detail-1201-</v>
      </c>
    </row>
    <row r="754" spans="1:32" x14ac:dyDescent="0.25">
      <c r="A754" t="s">
        <v>21</v>
      </c>
      <c r="B754" t="s">
        <v>22</v>
      </c>
      <c r="C754" t="s">
        <v>491</v>
      </c>
      <c r="D754" t="s">
        <v>492</v>
      </c>
      <c r="E754" t="s">
        <v>25</v>
      </c>
      <c r="F754" t="s">
        <v>26</v>
      </c>
      <c r="G754" t="s">
        <v>493</v>
      </c>
      <c r="H754" t="s">
        <v>489</v>
      </c>
      <c r="I754" t="s">
        <v>489</v>
      </c>
      <c r="J754" t="s">
        <v>193</v>
      </c>
      <c r="K754">
        <v>224155</v>
      </c>
      <c r="L754" t="s">
        <v>196</v>
      </c>
      <c r="M754">
        <v>2</v>
      </c>
      <c r="N754" t="s">
        <v>195</v>
      </c>
      <c r="O754" t="s">
        <v>489</v>
      </c>
      <c r="P754" t="s">
        <v>193</v>
      </c>
      <c r="Q754">
        <v>263652</v>
      </c>
      <c r="R754" t="s">
        <v>194</v>
      </c>
      <c r="S754">
        <v>19</v>
      </c>
      <c r="T754" t="s">
        <v>195</v>
      </c>
      <c r="AC754" t="str">
        <f>IF(A754="Kumulatif",IFERROR(VLOOKUP(C754,'[1]MASTER KONFIRMASI'!$C:$D,2,0),""),"")</f>
        <v/>
      </c>
      <c r="AD754" t="str">
        <f>IF(A754="Kumulatif",IFERROR(VLOOKUP(C754,'[1]MASTER KONFIRMASI'!$C:$E,3,0),""),"")</f>
        <v/>
      </c>
      <c r="AE754" t="str">
        <f t="shared" si="23"/>
        <v/>
      </c>
      <c r="AF754" t="str">
        <f t="shared" si="24"/>
        <v>Detail-1201-</v>
      </c>
    </row>
    <row r="755" spans="1:32" x14ac:dyDescent="0.25">
      <c r="A755" t="s">
        <v>21</v>
      </c>
      <c r="B755" t="s">
        <v>22</v>
      </c>
      <c r="C755" t="s">
        <v>491</v>
      </c>
      <c r="D755" t="s">
        <v>492</v>
      </c>
      <c r="E755" t="s">
        <v>25</v>
      </c>
      <c r="F755" t="s">
        <v>26</v>
      </c>
      <c r="G755" t="s">
        <v>493</v>
      </c>
      <c r="H755" t="s">
        <v>489</v>
      </c>
      <c r="I755" t="s">
        <v>489</v>
      </c>
      <c r="J755" t="s">
        <v>193</v>
      </c>
      <c r="K755">
        <v>263665</v>
      </c>
      <c r="L755" t="s">
        <v>196</v>
      </c>
      <c r="M755">
        <v>9</v>
      </c>
      <c r="N755" t="s">
        <v>195</v>
      </c>
      <c r="O755" t="s">
        <v>489</v>
      </c>
      <c r="P755" t="s">
        <v>193</v>
      </c>
      <c r="Q755">
        <v>261300</v>
      </c>
      <c r="R755" t="s">
        <v>194</v>
      </c>
      <c r="S755">
        <v>1</v>
      </c>
      <c r="T755" t="s">
        <v>195</v>
      </c>
      <c r="AC755" t="str">
        <f>IF(A755="Kumulatif",IFERROR(VLOOKUP(C755,'[1]MASTER KONFIRMASI'!$C:$D,2,0),""),"")</f>
        <v/>
      </c>
      <c r="AD755" t="str">
        <f>IF(A755="Kumulatif",IFERROR(VLOOKUP(C755,'[1]MASTER KONFIRMASI'!$C:$E,3,0),""),"")</f>
        <v/>
      </c>
      <c r="AE755" t="str">
        <f t="shared" si="23"/>
        <v/>
      </c>
      <c r="AF755" t="str">
        <f t="shared" si="24"/>
        <v>Detail-1201-</v>
      </c>
    </row>
    <row r="756" spans="1:32" x14ac:dyDescent="0.25">
      <c r="A756" t="s">
        <v>21</v>
      </c>
      <c r="B756" t="s">
        <v>22</v>
      </c>
      <c r="C756" t="s">
        <v>491</v>
      </c>
      <c r="D756" t="s">
        <v>492</v>
      </c>
      <c r="E756" t="s">
        <v>25</v>
      </c>
      <c r="F756" t="s">
        <v>26</v>
      </c>
      <c r="G756" t="s">
        <v>493</v>
      </c>
      <c r="H756" t="s">
        <v>489</v>
      </c>
      <c r="I756" t="s">
        <v>489</v>
      </c>
      <c r="J756" t="s">
        <v>193</v>
      </c>
      <c r="K756">
        <v>263652</v>
      </c>
      <c r="L756" t="s">
        <v>194</v>
      </c>
      <c r="M756">
        <v>19</v>
      </c>
      <c r="N756" t="s">
        <v>195</v>
      </c>
      <c r="O756" t="s">
        <v>489</v>
      </c>
      <c r="P756" t="s">
        <v>193</v>
      </c>
      <c r="Q756">
        <v>263652</v>
      </c>
      <c r="R756" t="s">
        <v>194</v>
      </c>
      <c r="S756">
        <v>8</v>
      </c>
      <c r="T756" t="s">
        <v>195</v>
      </c>
      <c r="AC756" t="str">
        <f>IF(A756="Kumulatif",IFERROR(VLOOKUP(C756,'[1]MASTER KONFIRMASI'!$C:$D,2,0),""),"")</f>
        <v/>
      </c>
      <c r="AD756" t="str">
        <f>IF(A756="Kumulatif",IFERROR(VLOOKUP(C756,'[1]MASTER KONFIRMASI'!$C:$E,3,0),""),"")</f>
        <v/>
      </c>
      <c r="AE756" t="str">
        <f t="shared" si="23"/>
        <v/>
      </c>
      <c r="AF756" t="str">
        <f t="shared" si="24"/>
        <v>Detail-1201-</v>
      </c>
    </row>
    <row r="757" spans="1:32" x14ac:dyDescent="0.25">
      <c r="A757" s="1" t="s">
        <v>32</v>
      </c>
      <c r="B757" s="1" t="s">
        <v>22</v>
      </c>
      <c r="C757" s="1" t="s">
        <v>491</v>
      </c>
      <c r="D757" s="1" t="s">
        <v>492</v>
      </c>
      <c r="E757" s="1" t="s">
        <v>25</v>
      </c>
      <c r="F757" s="1" t="s">
        <v>26</v>
      </c>
      <c r="G757" s="1" t="s">
        <v>493</v>
      </c>
      <c r="H757" s="1" t="s">
        <v>489</v>
      </c>
      <c r="I757" s="1" t="s">
        <v>489</v>
      </c>
      <c r="J757" s="1"/>
      <c r="K757" s="1"/>
      <c r="L757" s="1"/>
      <c r="M757" s="1">
        <v>82</v>
      </c>
      <c r="N757" s="1" t="s">
        <v>195</v>
      </c>
      <c r="O757" s="1" t="s">
        <v>489</v>
      </c>
      <c r="P757" s="1"/>
      <c r="Q757" s="1"/>
      <c r="R757" s="1"/>
      <c r="S757" s="1">
        <v>82</v>
      </c>
      <c r="T757" s="1" t="s">
        <v>195</v>
      </c>
      <c r="U757" s="1" t="s">
        <v>489</v>
      </c>
      <c r="V757" s="1"/>
      <c r="W757" s="1"/>
      <c r="X757" s="1">
        <v>82</v>
      </c>
      <c r="Y757" s="1" t="s">
        <v>195</v>
      </c>
      <c r="Z757" s="1" t="s">
        <v>33</v>
      </c>
      <c r="AA757" s="1" t="s">
        <v>33</v>
      </c>
      <c r="AB757" s="1" t="s">
        <v>34</v>
      </c>
      <c r="AC757" t="str">
        <f>IF(A757="Kumulatif",IFERROR(VLOOKUP(C757,'[1]MASTER KONFIRMASI'!$C:$D,2,0),""),"")</f>
        <v/>
      </c>
      <c r="AD757" t="str">
        <f>IF(A757="Kumulatif",IFERROR(VLOOKUP(C757,'[1]MASTER KONFIRMASI'!$C:$E,3,0),""),"")</f>
        <v/>
      </c>
      <c r="AE757" t="str">
        <f t="shared" si="23"/>
        <v/>
      </c>
      <c r="AF757" t="str">
        <f t="shared" si="24"/>
        <v>PER UoM-1201-QTY PER UoM SESUAI</v>
      </c>
    </row>
    <row r="758" spans="1:32" x14ac:dyDescent="0.25">
      <c r="A758" t="s">
        <v>21</v>
      </c>
      <c r="B758" t="s">
        <v>22</v>
      </c>
      <c r="C758" t="s">
        <v>491</v>
      </c>
      <c r="D758" t="s">
        <v>492</v>
      </c>
      <c r="E758" t="s">
        <v>25</v>
      </c>
      <c r="F758" t="s">
        <v>26</v>
      </c>
      <c r="G758" t="s">
        <v>493</v>
      </c>
      <c r="H758" t="s">
        <v>489</v>
      </c>
      <c r="I758" t="s">
        <v>489</v>
      </c>
      <c r="J758" t="s">
        <v>171</v>
      </c>
      <c r="K758">
        <v>263213</v>
      </c>
      <c r="L758" t="s">
        <v>254</v>
      </c>
      <c r="M758">
        <v>23.4</v>
      </c>
      <c r="N758" t="s">
        <v>181</v>
      </c>
      <c r="O758" t="s">
        <v>489</v>
      </c>
      <c r="P758" t="s">
        <v>171</v>
      </c>
      <c r="Q758">
        <v>263213</v>
      </c>
      <c r="R758" t="s">
        <v>254</v>
      </c>
      <c r="S758">
        <v>28.6</v>
      </c>
      <c r="T758" t="s">
        <v>181</v>
      </c>
      <c r="AC758" t="str">
        <f>IF(A758="Kumulatif",IFERROR(VLOOKUP(C758,'[1]MASTER KONFIRMASI'!$C:$D,2,0),""),"")</f>
        <v/>
      </c>
      <c r="AD758" t="str">
        <f>IF(A758="Kumulatif",IFERROR(VLOOKUP(C758,'[1]MASTER KONFIRMASI'!$C:$E,3,0),""),"")</f>
        <v/>
      </c>
      <c r="AE758" t="str">
        <f t="shared" si="23"/>
        <v/>
      </c>
      <c r="AF758" t="str">
        <f t="shared" si="24"/>
        <v>Detail-1201-</v>
      </c>
    </row>
    <row r="759" spans="1:32" x14ac:dyDescent="0.25">
      <c r="A759" t="s">
        <v>21</v>
      </c>
      <c r="B759" t="s">
        <v>22</v>
      </c>
      <c r="C759" t="s">
        <v>491</v>
      </c>
      <c r="D759" t="s">
        <v>492</v>
      </c>
      <c r="E759" t="s">
        <v>25</v>
      </c>
      <c r="F759" t="s">
        <v>26</v>
      </c>
      <c r="G759" t="s">
        <v>493</v>
      </c>
      <c r="H759" t="s">
        <v>489</v>
      </c>
      <c r="I759" t="s">
        <v>489</v>
      </c>
      <c r="J759" t="s">
        <v>171</v>
      </c>
      <c r="K759">
        <v>263215</v>
      </c>
      <c r="L759" t="s">
        <v>59</v>
      </c>
      <c r="M759">
        <v>236</v>
      </c>
      <c r="N759" t="s">
        <v>181</v>
      </c>
      <c r="O759" t="s">
        <v>489</v>
      </c>
      <c r="P759" t="s">
        <v>171</v>
      </c>
      <c r="Q759">
        <v>263215</v>
      </c>
      <c r="R759" t="s">
        <v>59</v>
      </c>
      <c r="S759">
        <v>98</v>
      </c>
      <c r="T759" t="s">
        <v>181</v>
      </c>
      <c r="AC759" t="str">
        <f>IF(A759="Kumulatif",IFERROR(VLOOKUP(C759,'[1]MASTER KONFIRMASI'!$C:$D,2,0),""),"")</f>
        <v/>
      </c>
      <c r="AD759" t="str">
        <f>IF(A759="Kumulatif",IFERROR(VLOOKUP(C759,'[1]MASTER KONFIRMASI'!$C:$E,3,0),""),"")</f>
        <v/>
      </c>
      <c r="AE759" t="str">
        <f t="shared" si="23"/>
        <v/>
      </c>
      <c r="AF759" t="str">
        <f t="shared" si="24"/>
        <v>Detail-1201-</v>
      </c>
    </row>
    <row r="760" spans="1:32" x14ac:dyDescent="0.25">
      <c r="A760" t="s">
        <v>21</v>
      </c>
      <c r="B760" t="s">
        <v>22</v>
      </c>
      <c r="C760" t="s">
        <v>491</v>
      </c>
      <c r="D760" t="s">
        <v>492</v>
      </c>
      <c r="E760" t="s">
        <v>25</v>
      </c>
      <c r="F760" t="s">
        <v>26</v>
      </c>
      <c r="G760" t="s">
        <v>493</v>
      </c>
      <c r="H760" t="s">
        <v>489</v>
      </c>
      <c r="I760" t="s">
        <v>489</v>
      </c>
      <c r="J760" t="s">
        <v>171</v>
      </c>
      <c r="K760">
        <v>263255</v>
      </c>
      <c r="L760" t="s">
        <v>495</v>
      </c>
      <c r="M760">
        <v>31</v>
      </c>
      <c r="N760" t="s">
        <v>181</v>
      </c>
      <c r="O760" t="s">
        <v>489</v>
      </c>
      <c r="P760" t="s">
        <v>171</v>
      </c>
      <c r="Q760">
        <v>265071</v>
      </c>
      <c r="R760" t="s">
        <v>59</v>
      </c>
      <c r="S760">
        <v>38</v>
      </c>
      <c r="T760" t="s">
        <v>181</v>
      </c>
      <c r="AC760" t="str">
        <f>IF(A760="Kumulatif",IFERROR(VLOOKUP(C760,'[1]MASTER KONFIRMASI'!$C:$D,2,0),""),"")</f>
        <v/>
      </c>
      <c r="AD760" t="str">
        <f>IF(A760="Kumulatif",IFERROR(VLOOKUP(C760,'[1]MASTER KONFIRMASI'!$C:$E,3,0),""),"")</f>
        <v/>
      </c>
      <c r="AE760" t="str">
        <f t="shared" si="23"/>
        <v/>
      </c>
      <c r="AF760" t="str">
        <f t="shared" si="24"/>
        <v>Detail-1201-</v>
      </c>
    </row>
    <row r="761" spans="1:32" x14ac:dyDescent="0.25">
      <c r="A761" t="s">
        <v>21</v>
      </c>
      <c r="B761" t="s">
        <v>22</v>
      </c>
      <c r="C761" t="s">
        <v>491</v>
      </c>
      <c r="D761" t="s">
        <v>492</v>
      </c>
      <c r="E761" t="s">
        <v>25</v>
      </c>
      <c r="F761" t="s">
        <v>26</v>
      </c>
      <c r="G761" t="s">
        <v>493</v>
      </c>
      <c r="H761" t="s">
        <v>489</v>
      </c>
      <c r="I761" t="s">
        <v>489</v>
      </c>
      <c r="J761" t="s">
        <v>171</v>
      </c>
      <c r="K761">
        <v>263215</v>
      </c>
      <c r="L761" t="s">
        <v>59</v>
      </c>
      <c r="M761">
        <v>194</v>
      </c>
      <c r="N761" t="s">
        <v>181</v>
      </c>
      <c r="O761" t="s">
        <v>489</v>
      </c>
      <c r="P761" t="s">
        <v>171</v>
      </c>
      <c r="Q761">
        <v>263215</v>
      </c>
      <c r="R761" t="s">
        <v>59</v>
      </c>
      <c r="S761">
        <v>330.46</v>
      </c>
      <c r="T761" t="s">
        <v>181</v>
      </c>
      <c r="AC761" t="str">
        <f>IF(A761="Kumulatif",IFERROR(VLOOKUP(C761,'[1]MASTER KONFIRMASI'!$C:$D,2,0),""),"")</f>
        <v/>
      </c>
      <c r="AD761" t="str">
        <f>IF(A761="Kumulatif",IFERROR(VLOOKUP(C761,'[1]MASTER KONFIRMASI'!$C:$E,3,0),""),"")</f>
        <v/>
      </c>
      <c r="AE761" t="str">
        <f t="shared" si="23"/>
        <v/>
      </c>
      <c r="AF761" t="str">
        <f t="shared" si="24"/>
        <v>Detail-1201-</v>
      </c>
    </row>
    <row r="762" spans="1:32" x14ac:dyDescent="0.25">
      <c r="A762" t="s">
        <v>21</v>
      </c>
      <c r="B762" t="s">
        <v>22</v>
      </c>
      <c r="C762" t="s">
        <v>491</v>
      </c>
      <c r="D762" t="s">
        <v>492</v>
      </c>
      <c r="E762" t="s">
        <v>25</v>
      </c>
      <c r="F762" t="s">
        <v>26</v>
      </c>
      <c r="G762" t="s">
        <v>493</v>
      </c>
      <c r="H762" t="s">
        <v>489</v>
      </c>
      <c r="I762" t="s">
        <v>489</v>
      </c>
      <c r="J762" t="s">
        <v>171</v>
      </c>
      <c r="K762">
        <v>263215</v>
      </c>
      <c r="L762" t="s">
        <v>59</v>
      </c>
      <c r="M762">
        <v>457</v>
      </c>
      <c r="N762" t="s">
        <v>181</v>
      </c>
      <c r="O762" t="s">
        <v>489</v>
      </c>
      <c r="P762" t="s">
        <v>171</v>
      </c>
      <c r="Q762">
        <v>263213</v>
      </c>
      <c r="R762" t="s">
        <v>254</v>
      </c>
      <c r="S762">
        <v>23.4</v>
      </c>
      <c r="T762" t="s">
        <v>181</v>
      </c>
      <c r="AC762" t="str">
        <f>IF(A762="Kumulatif",IFERROR(VLOOKUP(C762,'[1]MASTER KONFIRMASI'!$C:$D,2,0),""),"")</f>
        <v/>
      </c>
      <c r="AD762" t="str">
        <f>IF(A762="Kumulatif",IFERROR(VLOOKUP(C762,'[1]MASTER KONFIRMASI'!$C:$E,3,0),""),"")</f>
        <v/>
      </c>
      <c r="AE762" t="str">
        <f t="shared" si="23"/>
        <v/>
      </c>
      <c r="AF762" t="str">
        <f t="shared" si="24"/>
        <v>Detail-1201-</v>
      </c>
    </row>
    <row r="763" spans="1:32" x14ac:dyDescent="0.25">
      <c r="A763" t="s">
        <v>21</v>
      </c>
      <c r="B763" t="s">
        <v>22</v>
      </c>
      <c r="C763" t="s">
        <v>491</v>
      </c>
      <c r="D763" t="s">
        <v>492</v>
      </c>
      <c r="E763" t="s">
        <v>25</v>
      </c>
      <c r="F763" t="s">
        <v>26</v>
      </c>
      <c r="G763" t="s">
        <v>493</v>
      </c>
      <c r="H763" t="s">
        <v>489</v>
      </c>
      <c r="I763" t="s">
        <v>489</v>
      </c>
      <c r="J763" t="s">
        <v>171</v>
      </c>
      <c r="K763">
        <v>263255</v>
      </c>
      <c r="L763" t="s">
        <v>495</v>
      </c>
      <c r="M763">
        <v>21</v>
      </c>
      <c r="N763" t="s">
        <v>181</v>
      </c>
      <c r="O763" t="s">
        <v>489</v>
      </c>
      <c r="P763" t="s">
        <v>193</v>
      </c>
      <c r="Q763">
        <v>265073</v>
      </c>
      <c r="R763" t="s">
        <v>200</v>
      </c>
      <c r="S763">
        <v>250</v>
      </c>
      <c r="T763" t="s">
        <v>181</v>
      </c>
      <c r="AC763" t="str">
        <f>IF(A763="Kumulatif",IFERROR(VLOOKUP(C763,'[1]MASTER KONFIRMASI'!$C:$D,2,0),""),"")</f>
        <v/>
      </c>
      <c r="AD763" t="str">
        <f>IF(A763="Kumulatif",IFERROR(VLOOKUP(C763,'[1]MASTER KONFIRMASI'!$C:$E,3,0),""),"")</f>
        <v/>
      </c>
      <c r="AE763" t="str">
        <f t="shared" si="23"/>
        <v/>
      </c>
      <c r="AF763" t="str">
        <f t="shared" si="24"/>
        <v>Detail-1201-</v>
      </c>
    </row>
    <row r="764" spans="1:32" x14ac:dyDescent="0.25">
      <c r="A764" t="s">
        <v>21</v>
      </c>
      <c r="B764" t="s">
        <v>22</v>
      </c>
      <c r="C764" t="s">
        <v>491</v>
      </c>
      <c r="D764" t="s">
        <v>492</v>
      </c>
      <c r="E764" t="s">
        <v>25</v>
      </c>
      <c r="F764" t="s">
        <v>26</v>
      </c>
      <c r="G764" t="s">
        <v>493</v>
      </c>
      <c r="H764" t="s">
        <v>489</v>
      </c>
      <c r="I764" t="s">
        <v>489</v>
      </c>
      <c r="J764" t="s">
        <v>171</v>
      </c>
      <c r="K764">
        <v>263213</v>
      </c>
      <c r="L764" t="s">
        <v>254</v>
      </c>
      <c r="M764">
        <v>28.6</v>
      </c>
      <c r="N764" t="s">
        <v>181</v>
      </c>
      <c r="O764" t="s">
        <v>489</v>
      </c>
      <c r="P764" t="s">
        <v>171</v>
      </c>
      <c r="Q764">
        <v>263215</v>
      </c>
      <c r="R764" t="s">
        <v>59</v>
      </c>
      <c r="S764">
        <v>236</v>
      </c>
      <c r="T764" t="s">
        <v>181</v>
      </c>
      <c r="AC764" t="str">
        <f>IF(A764="Kumulatif",IFERROR(VLOOKUP(C764,'[1]MASTER KONFIRMASI'!$C:$D,2,0),""),"")</f>
        <v/>
      </c>
      <c r="AD764" t="str">
        <f>IF(A764="Kumulatif",IFERROR(VLOOKUP(C764,'[1]MASTER KONFIRMASI'!$C:$E,3,0),""),"")</f>
        <v/>
      </c>
      <c r="AE764" t="str">
        <f t="shared" si="23"/>
        <v/>
      </c>
      <c r="AF764" t="str">
        <f t="shared" si="24"/>
        <v>Detail-1201-</v>
      </c>
    </row>
    <row r="765" spans="1:32" x14ac:dyDescent="0.25">
      <c r="A765" t="s">
        <v>21</v>
      </c>
      <c r="B765" t="s">
        <v>22</v>
      </c>
      <c r="C765" t="s">
        <v>491</v>
      </c>
      <c r="D765" t="s">
        <v>492</v>
      </c>
      <c r="E765" t="s">
        <v>25</v>
      </c>
      <c r="F765" t="s">
        <v>26</v>
      </c>
      <c r="G765" t="s">
        <v>493</v>
      </c>
      <c r="H765" t="s">
        <v>489</v>
      </c>
      <c r="I765" t="s">
        <v>489</v>
      </c>
      <c r="J765" t="s">
        <v>193</v>
      </c>
      <c r="K765">
        <v>265073</v>
      </c>
      <c r="L765" t="s">
        <v>200</v>
      </c>
      <c r="M765">
        <v>250</v>
      </c>
      <c r="N765" t="s">
        <v>181</v>
      </c>
      <c r="O765" t="s">
        <v>489</v>
      </c>
      <c r="P765" t="s">
        <v>171</v>
      </c>
      <c r="Q765">
        <v>263255</v>
      </c>
      <c r="R765" t="s">
        <v>495</v>
      </c>
      <c r="S765">
        <v>31</v>
      </c>
      <c r="T765" t="s">
        <v>181</v>
      </c>
      <c r="AC765" t="str">
        <f>IF(A765="Kumulatif",IFERROR(VLOOKUP(C765,'[1]MASTER KONFIRMASI'!$C:$D,2,0),""),"")</f>
        <v/>
      </c>
      <c r="AD765" t="str">
        <f>IF(A765="Kumulatif",IFERROR(VLOOKUP(C765,'[1]MASTER KONFIRMASI'!$C:$E,3,0),""),"")</f>
        <v/>
      </c>
      <c r="AE765" t="str">
        <f t="shared" si="23"/>
        <v/>
      </c>
      <c r="AF765" t="str">
        <f t="shared" si="24"/>
        <v>Detail-1201-</v>
      </c>
    </row>
    <row r="766" spans="1:32" x14ac:dyDescent="0.25">
      <c r="A766" t="s">
        <v>21</v>
      </c>
      <c r="B766" t="s">
        <v>22</v>
      </c>
      <c r="C766" t="s">
        <v>491</v>
      </c>
      <c r="D766" t="s">
        <v>492</v>
      </c>
      <c r="E766" t="s">
        <v>25</v>
      </c>
      <c r="F766" t="s">
        <v>26</v>
      </c>
      <c r="G766" t="s">
        <v>493</v>
      </c>
      <c r="H766" t="s">
        <v>489</v>
      </c>
      <c r="I766" t="s">
        <v>489</v>
      </c>
      <c r="J766" t="s">
        <v>171</v>
      </c>
      <c r="K766">
        <v>263215</v>
      </c>
      <c r="L766" t="s">
        <v>59</v>
      </c>
      <c r="M766">
        <v>98</v>
      </c>
      <c r="N766" t="s">
        <v>181</v>
      </c>
      <c r="O766" t="s">
        <v>489</v>
      </c>
      <c r="P766" t="s">
        <v>171</v>
      </c>
      <c r="Q766">
        <v>263215</v>
      </c>
      <c r="R766" t="s">
        <v>59</v>
      </c>
      <c r="S766">
        <v>194</v>
      </c>
      <c r="T766" t="s">
        <v>181</v>
      </c>
      <c r="AC766" t="str">
        <f>IF(A766="Kumulatif",IFERROR(VLOOKUP(C766,'[1]MASTER KONFIRMASI'!$C:$D,2,0),""),"")</f>
        <v/>
      </c>
      <c r="AD766" t="str">
        <f>IF(A766="Kumulatif",IFERROR(VLOOKUP(C766,'[1]MASTER KONFIRMASI'!$C:$E,3,0),""),"")</f>
        <v/>
      </c>
      <c r="AE766" t="str">
        <f t="shared" si="23"/>
        <v/>
      </c>
      <c r="AF766" t="str">
        <f t="shared" si="24"/>
        <v>Detail-1201-</v>
      </c>
    </row>
    <row r="767" spans="1:32" x14ac:dyDescent="0.25">
      <c r="A767" t="s">
        <v>21</v>
      </c>
      <c r="B767" t="s">
        <v>22</v>
      </c>
      <c r="C767" t="s">
        <v>491</v>
      </c>
      <c r="D767" t="s">
        <v>492</v>
      </c>
      <c r="E767" t="s">
        <v>25</v>
      </c>
      <c r="F767" t="s">
        <v>26</v>
      </c>
      <c r="G767" t="s">
        <v>493</v>
      </c>
      <c r="H767" t="s">
        <v>489</v>
      </c>
      <c r="I767" t="s">
        <v>489</v>
      </c>
      <c r="J767" t="s">
        <v>171</v>
      </c>
      <c r="K767">
        <v>265071</v>
      </c>
      <c r="L767" t="s">
        <v>59</v>
      </c>
      <c r="M767">
        <v>38</v>
      </c>
      <c r="N767" t="s">
        <v>181</v>
      </c>
      <c r="O767" t="s">
        <v>489</v>
      </c>
      <c r="P767" t="s">
        <v>171</v>
      </c>
      <c r="Q767">
        <v>263215</v>
      </c>
      <c r="R767" t="s">
        <v>59</v>
      </c>
      <c r="S767">
        <v>457</v>
      </c>
      <c r="T767" t="s">
        <v>181</v>
      </c>
      <c r="AC767" t="str">
        <f>IF(A767="Kumulatif",IFERROR(VLOOKUP(C767,'[1]MASTER KONFIRMASI'!$C:$D,2,0),""),"")</f>
        <v/>
      </c>
      <c r="AD767" t="str">
        <f>IF(A767="Kumulatif",IFERROR(VLOOKUP(C767,'[1]MASTER KONFIRMASI'!$C:$E,3,0),""),"")</f>
        <v/>
      </c>
      <c r="AE767" t="str">
        <f t="shared" si="23"/>
        <v/>
      </c>
      <c r="AF767" t="str">
        <f t="shared" si="24"/>
        <v>Detail-1201-</v>
      </c>
    </row>
    <row r="768" spans="1:32" x14ac:dyDescent="0.25">
      <c r="A768" t="s">
        <v>21</v>
      </c>
      <c r="B768" t="s">
        <v>22</v>
      </c>
      <c r="C768" t="s">
        <v>491</v>
      </c>
      <c r="D768" t="s">
        <v>492</v>
      </c>
      <c r="E768" t="s">
        <v>25</v>
      </c>
      <c r="F768" t="s">
        <v>26</v>
      </c>
      <c r="G768" t="s">
        <v>493</v>
      </c>
      <c r="H768" t="s">
        <v>489</v>
      </c>
      <c r="I768" t="s">
        <v>489</v>
      </c>
      <c r="J768" t="s">
        <v>171</v>
      </c>
      <c r="K768">
        <v>263215</v>
      </c>
      <c r="L768" t="s">
        <v>59</v>
      </c>
      <c r="M768">
        <v>330.46</v>
      </c>
      <c r="N768" t="s">
        <v>181</v>
      </c>
      <c r="O768" t="s">
        <v>489</v>
      </c>
      <c r="P768" t="s">
        <v>171</v>
      </c>
      <c r="Q768">
        <v>263255</v>
      </c>
      <c r="R768" t="s">
        <v>495</v>
      </c>
      <c r="S768">
        <v>21</v>
      </c>
      <c r="T768" t="s">
        <v>181</v>
      </c>
      <c r="AC768" t="str">
        <f>IF(A768="Kumulatif",IFERROR(VLOOKUP(C768,'[1]MASTER KONFIRMASI'!$C:$D,2,0),""),"")</f>
        <v/>
      </c>
      <c r="AD768" t="str">
        <f>IF(A768="Kumulatif",IFERROR(VLOOKUP(C768,'[1]MASTER KONFIRMASI'!$C:$E,3,0),""),"")</f>
        <v/>
      </c>
      <c r="AE768" t="str">
        <f t="shared" si="23"/>
        <v/>
      </c>
      <c r="AF768" t="str">
        <f t="shared" si="24"/>
        <v>Detail-1201-</v>
      </c>
    </row>
    <row r="769" spans="1:32" x14ac:dyDescent="0.25">
      <c r="A769" s="1" t="s">
        <v>32</v>
      </c>
      <c r="B769" s="1" t="s">
        <v>22</v>
      </c>
      <c r="C769" s="1" t="s">
        <v>491</v>
      </c>
      <c r="D769" s="1" t="s">
        <v>492</v>
      </c>
      <c r="E769" s="1" t="s">
        <v>25</v>
      </c>
      <c r="F769" s="1" t="s">
        <v>26</v>
      </c>
      <c r="G769" s="1" t="s">
        <v>493</v>
      </c>
      <c r="H769" s="1" t="s">
        <v>489</v>
      </c>
      <c r="I769" s="1" t="s">
        <v>489</v>
      </c>
      <c r="J769" s="1"/>
      <c r="K769" s="1"/>
      <c r="L769" s="1"/>
      <c r="M769" s="1">
        <v>1707.46</v>
      </c>
      <c r="N769" s="1" t="s">
        <v>181</v>
      </c>
      <c r="O769" s="1" t="s">
        <v>489</v>
      </c>
      <c r="P769" s="1"/>
      <c r="Q769" s="1"/>
      <c r="R769" s="1"/>
      <c r="S769" s="1">
        <v>1707.46</v>
      </c>
      <c r="T769" s="1" t="s">
        <v>181</v>
      </c>
      <c r="U769" s="1" t="s">
        <v>489</v>
      </c>
      <c r="V769" s="1"/>
      <c r="W769" s="1"/>
      <c r="X769" s="1">
        <v>1707.46</v>
      </c>
      <c r="Y769" s="1" t="s">
        <v>181</v>
      </c>
      <c r="Z769" s="1" t="s">
        <v>33</v>
      </c>
      <c r="AA769" s="1" t="s">
        <v>33</v>
      </c>
      <c r="AB769" s="1" t="s">
        <v>34</v>
      </c>
      <c r="AC769" t="str">
        <f>IF(A769="Kumulatif",IFERROR(VLOOKUP(C769,'[1]MASTER KONFIRMASI'!$C:$D,2,0),""),"")</f>
        <v/>
      </c>
      <c r="AD769" t="str">
        <f>IF(A769="Kumulatif",IFERROR(VLOOKUP(C769,'[1]MASTER KONFIRMASI'!$C:$E,3,0),""),"")</f>
        <v/>
      </c>
      <c r="AE769" t="str">
        <f t="shared" si="23"/>
        <v/>
      </c>
      <c r="AF769" t="str">
        <f t="shared" si="24"/>
        <v>PER UoM-1201-QTY PER UoM SESUAI</v>
      </c>
    </row>
    <row r="770" spans="1:32" x14ac:dyDescent="0.25">
      <c r="A770" t="s">
        <v>21</v>
      </c>
      <c r="B770" t="s">
        <v>22</v>
      </c>
      <c r="C770" t="s">
        <v>491</v>
      </c>
      <c r="D770" t="s">
        <v>492</v>
      </c>
      <c r="E770" t="s">
        <v>25</v>
      </c>
      <c r="F770" t="s">
        <v>26</v>
      </c>
      <c r="G770" t="s">
        <v>493</v>
      </c>
      <c r="H770" t="s">
        <v>489</v>
      </c>
      <c r="I770" t="s">
        <v>489</v>
      </c>
      <c r="J770" t="s">
        <v>193</v>
      </c>
      <c r="K770">
        <v>265032</v>
      </c>
      <c r="L770" t="s">
        <v>205</v>
      </c>
      <c r="M770">
        <v>534</v>
      </c>
      <c r="N770" t="s">
        <v>31</v>
      </c>
      <c r="O770" t="s">
        <v>489</v>
      </c>
      <c r="P770" t="s">
        <v>193</v>
      </c>
      <c r="Q770">
        <v>265028</v>
      </c>
      <c r="R770" t="s">
        <v>204</v>
      </c>
      <c r="S770">
        <v>86</v>
      </c>
      <c r="T770" t="s">
        <v>31</v>
      </c>
      <c r="AC770" t="str">
        <f>IF(A770="Kumulatif",IFERROR(VLOOKUP(C770,'[1]MASTER KONFIRMASI'!$C:$D,2,0),""),"")</f>
        <v/>
      </c>
      <c r="AD770" t="str">
        <f>IF(A770="Kumulatif",IFERROR(VLOOKUP(C770,'[1]MASTER KONFIRMASI'!$C:$E,3,0),""),"")</f>
        <v/>
      </c>
      <c r="AE770" t="str">
        <f t="shared" si="23"/>
        <v/>
      </c>
      <c r="AF770" t="str">
        <f t="shared" si="24"/>
        <v>Detail-1201-</v>
      </c>
    </row>
    <row r="771" spans="1:32" x14ac:dyDescent="0.25">
      <c r="A771" t="s">
        <v>21</v>
      </c>
      <c r="B771" t="s">
        <v>22</v>
      </c>
      <c r="C771" t="s">
        <v>491</v>
      </c>
      <c r="D771" t="s">
        <v>492</v>
      </c>
      <c r="E771" t="s">
        <v>25</v>
      </c>
      <c r="F771" t="s">
        <v>26</v>
      </c>
      <c r="G771" t="s">
        <v>493</v>
      </c>
      <c r="H771" t="s">
        <v>489</v>
      </c>
      <c r="I771" t="s">
        <v>489</v>
      </c>
      <c r="J771" t="s">
        <v>104</v>
      </c>
      <c r="K771">
        <v>160943</v>
      </c>
      <c r="L771" t="s">
        <v>496</v>
      </c>
      <c r="M771">
        <v>220</v>
      </c>
      <c r="N771" t="s">
        <v>31</v>
      </c>
      <c r="O771" t="s">
        <v>489</v>
      </c>
      <c r="P771" t="s">
        <v>193</v>
      </c>
      <c r="Q771">
        <v>265030</v>
      </c>
      <c r="R771" t="s">
        <v>204</v>
      </c>
      <c r="S771">
        <v>38</v>
      </c>
      <c r="T771" t="s">
        <v>31</v>
      </c>
      <c r="AC771" t="str">
        <f>IF(A771="Kumulatif",IFERROR(VLOOKUP(C771,'[1]MASTER KONFIRMASI'!$C:$D,2,0),""),"")</f>
        <v/>
      </c>
      <c r="AD771" t="str">
        <f>IF(A771="Kumulatif",IFERROR(VLOOKUP(C771,'[1]MASTER KONFIRMASI'!$C:$E,3,0),""),"")</f>
        <v/>
      </c>
      <c r="AE771" t="str">
        <f t="shared" ref="AE771:AE834" si="25">IF(A771&lt;&gt;"Kumulatif","",IF(AND(A771="Kumulatif",AB771="SESUAI"),"SESUAI",IF(AND(A771="Kumulatif",AB771&lt;&gt;"SESUAI",AD771="KONFIRMASI DITERIMA"),"SESUAI",IF(AND(A771="Kumulatif",AB771&lt;&gt;"SESUAI",OR(AD771&lt;&gt;"KONFIRMASI DITERIMA",AD771="")),"TIDAK SESUAI","CEK"))))</f>
        <v/>
      </c>
      <c r="AF771" t="str">
        <f t="shared" si="24"/>
        <v>Detail-1201-</v>
      </c>
    </row>
    <row r="772" spans="1:32" x14ac:dyDescent="0.25">
      <c r="A772" t="s">
        <v>21</v>
      </c>
      <c r="B772" t="s">
        <v>22</v>
      </c>
      <c r="C772" t="s">
        <v>491</v>
      </c>
      <c r="D772" t="s">
        <v>492</v>
      </c>
      <c r="E772" t="s">
        <v>25</v>
      </c>
      <c r="F772" t="s">
        <v>26</v>
      </c>
      <c r="G772" t="s">
        <v>493</v>
      </c>
      <c r="H772" t="s">
        <v>489</v>
      </c>
      <c r="I772" t="s">
        <v>489</v>
      </c>
      <c r="J772" t="s">
        <v>104</v>
      </c>
      <c r="K772">
        <v>266915</v>
      </c>
      <c r="L772" t="s">
        <v>207</v>
      </c>
      <c r="M772">
        <v>29</v>
      </c>
      <c r="N772" t="s">
        <v>31</v>
      </c>
      <c r="O772" t="s">
        <v>489</v>
      </c>
      <c r="P772" t="s">
        <v>193</v>
      </c>
      <c r="Q772">
        <v>265031</v>
      </c>
      <c r="R772" t="s">
        <v>204</v>
      </c>
      <c r="S772">
        <v>16</v>
      </c>
      <c r="T772" t="s">
        <v>31</v>
      </c>
      <c r="AC772" t="str">
        <f>IF(A772="Kumulatif",IFERROR(VLOOKUP(C772,'[1]MASTER KONFIRMASI'!$C:$D,2,0),""),"")</f>
        <v/>
      </c>
      <c r="AD772" t="str">
        <f>IF(A772="Kumulatif",IFERROR(VLOOKUP(C772,'[1]MASTER KONFIRMASI'!$C:$E,3,0),""),"")</f>
        <v/>
      </c>
      <c r="AE772" t="str">
        <f t="shared" si="25"/>
        <v/>
      </c>
      <c r="AF772" t="str">
        <f t="shared" ref="AF772:AF835" si="26">A772&amp;"-"&amp;LEFT(TRIM(B772),4)&amp;"-"&amp;AB772</f>
        <v>Detail-1201-</v>
      </c>
    </row>
    <row r="773" spans="1:32" x14ac:dyDescent="0.25">
      <c r="A773" t="s">
        <v>21</v>
      </c>
      <c r="B773" t="s">
        <v>22</v>
      </c>
      <c r="C773" t="s">
        <v>491</v>
      </c>
      <c r="D773" t="s">
        <v>492</v>
      </c>
      <c r="E773" t="s">
        <v>25</v>
      </c>
      <c r="F773" t="s">
        <v>26</v>
      </c>
      <c r="G773" t="s">
        <v>493</v>
      </c>
      <c r="H773" t="s">
        <v>489</v>
      </c>
      <c r="I773" t="s">
        <v>489</v>
      </c>
      <c r="J773" t="s">
        <v>193</v>
      </c>
      <c r="K773">
        <v>293995</v>
      </c>
      <c r="L773" t="s">
        <v>201</v>
      </c>
      <c r="M773">
        <v>118</v>
      </c>
      <c r="N773" t="s">
        <v>31</v>
      </c>
      <c r="O773" t="s">
        <v>489</v>
      </c>
      <c r="P773" t="s">
        <v>193</v>
      </c>
      <c r="Q773">
        <v>265861</v>
      </c>
      <c r="R773" t="s">
        <v>202</v>
      </c>
      <c r="S773">
        <v>86</v>
      </c>
      <c r="T773" t="s">
        <v>31</v>
      </c>
      <c r="AC773" t="str">
        <f>IF(A773="Kumulatif",IFERROR(VLOOKUP(C773,'[1]MASTER KONFIRMASI'!$C:$D,2,0),""),"")</f>
        <v/>
      </c>
      <c r="AD773" t="str">
        <f>IF(A773="Kumulatif",IFERROR(VLOOKUP(C773,'[1]MASTER KONFIRMASI'!$C:$E,3,0),""),"")</f>
        <v/>
      </c>
      <c r="AE773" t="str">
        <f t="shared" si="25"/>
        <v/>
      </c>
      <c r="AF773" t="str">
        <f t="shared" si="26"/>
        <v>Detail-1201-</v>
      </c>
    </row>
    <row r="774" spans="1:32" x14ac:dyDescent="0.25">
      <c r="A774" t="s">
        <v>21</v>
      </c>
      <c r="B774" t="s">
        <v>22</v>
      </c>
      <c r="C774" t="s">
        <v>491</v>
      </c>
      <c r="D774" t="s">
        <v>492</v>
      </c>
      <c r="E774" t="s">
        <v>25</v>
      </c>
      <c r="F774" t="s">
        <v>26</v>
      </c>
      <c r="G774" t="s">
        <v>493</v>
      </c>
      <c r="H774" t="s">
        <v>489</v>
      </c>
      <c r="I774" t="s">
        <v>489</v>
      </c>
      <c r="J774" t="s">
        <v>193</v>
      </c>
      <c r="K774">
        <v>265031</v>
      </c>
      <c r="L774" t="s">
        <v>204</v>
      </c>
      <c r="M774">
        <v>16</v>
      </c>
      <c r="N774" t="s">
        <v>31</v>
      </c>
      <c r="O774" t="s">
        <v>489</v>
      </c>
      <c r="P774" t="s">
        <v>104</v>
      </c>
      <c r="Q774">
        <v>265064</v>
      </c>
      <c r="R774" t="s">
        <v>138</v>
      </c>
      <c r="S774">
        <v>534</v>
      </c>
      <c r="T774" t="s">
        <v>31</v>
      </c>
      <c r="AC774" t="str">
        <f>IF(A774="Kumulatif",IFERROR(VLOOKUP(C774,'[1]MASTER KONFIRMASI'!$C:$D,2,0),""),"")</f>
        <v/>
      </c>
      <c r="AD774" t="str">
        <f>IF(A774="Kumulatif",IFERROR(VLOOKUP(C774,'[1]MASTER KONFIRMASI'!$C:$E,3,0),""),"")</f>
        <v/>
      </c>
      <c r="AE774" t="str">
        <f t="shared" si="25"/>
        <v/>
      </c>
      <c r="AF774" t="str">
        <f t="shared" si="26"/>
        <v>Detail-1201-</v>
      </c>
    </row>
    <row r="775" spans="1:32" x14ac:dyDescent="0.25">
      <c r="A775" t="s">
        <v>21</v>
      </c>
      <c r="B775" t="s">
        <v>22</v>
      </c>
      <c r="C775" t="s">
        <v>491</v>
      </c>
      <c r="D775" t="s">
        <v>492</v>
      </c>
      <c r="E775" t="s">
        <v>25</v>
      </c>
      <c r="F775" t="s">
        <v>26</v>
      </c>
      <c r="G775" t="s">
        <v>493</v>
      </c>
      <c r="H775" t="s">
        <v>489</v>
      </c>
      <c r="I775" t="s">
        <v>489</v>
      </c>
      <c r="J775" t="s">
        <v>193</v>
      </c>
      <c r="K775">
        <v>294009</v>
      </c>
      <c r="L775" t="s">
        <v>208</v>
      </c>
      <c r="M775">
        <v>220</v>
      </c>
      <c r="N775" t="s">
        <v>31</v>
      </c>
      <c r="O775" t="s">
        <v>489</v>
      </c>
      <c r="P775" t="s">
        <v>193</v>
      </c>
      <c r="Q775">
        <v>294009</v>
      </c>
      <c r="R775" t="s">
        <v>208</v>
      </c>
      <c r="S775">
        <v>220</v>
      </c>
      <c r="T775" t="s">
        <v>31</v>
      </c>
      <c r="AC775" t="str">
        <f>IF(A775="Kumulatif",IFERROR(VLOOKUP(C775,'[1]MASTER KONFIRMASI'!$C:$D,2,0),""),"")</f>
        <v/>
      </c>
      <c r="AD775" t="str">
        <f>IF(A775="Kumulatif",IFERROR(VLOOKUP(C775,'[1]MASTER KONFIRMASI'!$C:$E,3,0),""),"")</f>
        <v/>
      </c>
      <c r="AE775" t="str">
        <f t="shared" si="25"/>
        <v/>
      </c>
      <c r="AF775" t="str">
        <f t="shared" si="26"/>
        <v>Detail-1201-</v>
      </c>
    </row>
    <row r="776" spans="1:32" x14ac:dyDescent="0.25">
      <c r="A776" t="s">
        <v>21</v>
      </c>
      <c r="B776" t="s">
        <v>22</v>
      </c>
      <c r="C776" t="s">
        <v>491</v>
      </c>
      <c r="D776" t="s">
        <v>492</v>
      </c>
      <c r="E776" t="s">
        <v>25</v>
      </c>
      <c r="F776" t="s">
        <v>26</v>
      </c>
      <c r="G776" t="s">
        <v>493</v>
      </c>
      <c r="H776" t="s">
        <v>489</v>
      </c>
      <c r="I776" t="s">
        <v>489</v>
      </c>
      <c r="J776" t="s">
        <v>193</v>
      </c>
      <c r="K776">
        <v>265027</v>
      </c>
      <c r="L776" t="s">
        <v>204</v>
      </c>
      <c r="M776">
        <v>17</v>
      </c>
      <c r="N776" t="s">
        <v>31</v>
      </c>
      <c r="O776" t="s">
        <v>489</v>
      </c>
      <c r="P776" t="s">
        <v>193</v>
      </c>
      <c r="Q776">
        <v>274298</v>
      </c>
      <c r="R776" t="s">
        <v>202</v>
      </c>
      <c r="S776">
        <v>105</v>
      </c>
      <c r="T776" t="s">
        <v>31</v>
      </c>
      <c r="AC776" t="str">
        <f>IF(A776="Kumulatif",IFERROR(VLOOKUP(C776,'[1]MASTER KONFIRMASI'!$C:$D,2,0),""),"")</f>
        <v/>
      </c>
      <c r="AD776" t="str">
        <f>IF(A776="Kumulatif",IFERROR(VLOOKUP(C776,'[1]MASTER KONFIRMASI'!$C:$E,3,0),""),"")</f>
        <v/>
      </c>
      <c r="AE776" t="str">
        <f t="shared" si="25"/>
        <v/>
      </c>
      <c r="AF776" t="str">
        <f t="shared" si="26"/>
        <v>Detail-1201-</v>
      </c>
    </row>
    <row r="777" spans="1:32" x14ac:dyDescent="0.25">
      <c r="A777" t="s">
        <v>21</v>
      </c>
      <c r="B777" t="s">
        <v>22</v>
      </c>
      <c r="C777" t="s">
        <v>491</v>
      </c>
      <c r="D777" t="s">
        <v>492</v>
      </c>
      <c r="E777" t="s">
        <v>25</v>
      </c>
      <c r="F777" t="s">
        <v>26</v>
      </c>
      <c r="G777" t="s">
        <v>493</v>
      </c>
      <c r="H777" t="s">
        <v>489</v>
      </c>
      <c r="I777" t="s">
        <v>489</v>
      </c>
      <c r="J777" t="s">
        <v>193</v>
      </c>
      <c r="K777">
        <v>294000</v>
      </c>
      <c r="L777" t="s">
        <v>201</v>
      </c>
      <c r="M777">
        <v>9</v>
      </c>
      <c r="N777" t="s">
        <v>31</v>
      </c>
      <c r="O777" t="s">
        <v>489</v>
      </c>
      <c r="P777" t="s">
        <v>193</v>
      </c>
      <c r="Q777">
        <v>293993</v>
      </c>
      <c r="R777" t="s">
        <v>201</v>
      </c>
      <c r="S777">
        <v>9</v>
      </c>
      <c r="T777" t="s">
        <v>31</v>
      </c>
      <c r="AC777" t="str">
        <f>IF(A777="Kumulatif",IFERROR(VLOOKUP(C777,'[1]MASTER KONFIRMASI'!$C:$D,2,0),""),"")</f>
        <v/>
      </c>
      <c r="AD777" t="str">
        <f>IF(A777="Kumulatif",IFERROR(VLOOKUP(C777,'[1]MASTER KONFIRMASI'!$C:$E,3,0),""),"")</f>
        <v/>
      </c>
      <c r="AE777" t="str">
        <f t="shared" si="25"/>
        <v/>
      </c>
      <c r="AF777" t="str">
        <f t="shared" si="26"/>
        <v>Detail-1201-</v>
      </c>
    </row>
    <row r="778" spans="1:32" x14ac:dyDescent="0.25">
      <c r="A778" t="s">
        <v>21</v>
      </c>
      <c r="B778" t="s">
        <v>22</v>
      </c>
      <c r="C778" t="s">
        <v>491</v>
      </c>
      <c r="D778" t="s">
        <v>492</v>
      </c>
      <c r="E778" t="s">
        <v>25</v>
      </c>
      <c r="F778" t="s">
        <v>26</v>
      </c>
      <c r="G778" t="s">
        <v>493</v>
      </c>
      <c r="H778" t="s">
        <v>489</v>
      </c>
      <c r="I778" t="s">
        <v>489</v>
      </c>
      <c r="J778" t="s">
        <v>193</v>
      </c>
      <c r="K778">
        <v>263248</v>
      </c>
      <c r="L778" t="s">
        <v>204</v>
      </c>
      <c r="M778">
        <v>195</v>
      </c>
      <c r="N778" t="s">
        <v>31</v>
      </c>
      <c r="O778" t="s">
        <v>489</v>
      </c>
      <c r="P778" t="s">
        <v>193</v>
      </c>
      <c r="Q778">
        <v>263248</v>
      </c>
      <c r="R778" t="s">
        <v>204</v>
      </c>
      <c r="S778">
        <v>195</v>
      </c>
      <c r="T778" t="s">
        <v>31</v>
      </c>
      <c r="AC778" t="str">
        <f>IF(A778="Kumulatif",IFERROR(VLOOKUP(C778,'[1]MASTER KONFIRMASI'!$C:$D,2,0),""),"")</f>
        <v/>
      </c>
      <c r="AD778" t="str">
        <f>IF(A778="Kumulatif",IFERROR(VLOOKUP(C778,'[1]MASTER KONFIRMASI'!$C:$E,3,0),""),"")</f>
        <v/>
      </c>
      <c r="AE778" t="str">
        <f t="shared" si="25"/>
        <v/>
      </c>
      <c r="AF778" t="str">
        <f t="shared" si="26"/>
        <v>Detail-1201-</v>
      </c>
    </row>
    <row r="779" spans="1:32" x14ac:dyDescent="0.25">
      <c r="A779" t="s">
        <v>21</v>
      </c>
      <c r="B779" t="s">
        <v>22</v>
      </c>
      <c r="C779" t="s">
        <v>491</v>
      </c>
      <c r="D779" t="s">
        <v>492</v>
      </c>
      <c r="E779" t="s">
        <v>25</v>
      </c>
      <c r="F779" t="s">
        <v>26</v>
      </c>
      <c r="G779" t="s">
        <v>493</v>
      </c>
      <c r="H779" t="s">
        <v>489</v>
      </c>
      <c r="I779" t="s">
        <v>489</v>
      </c>
      <c r="J779" t="s">
        <v>104</v>
      </c>
      <c r="K779">
        <v>265064</v>
      </c>
      <c r="L779" t="s">
        <v>138</v>
      </c>
      <c r="M779">
        <v>285</v>
      </c>
      <c r="N779" t="s">
        <v>31</v>
      </c>
      <c r="O779" t="s">
        <v>489</v>
      </c>
      <c r="P779" t="s">
        <v>193</v>
      </c>
      <c r="Q779">
        <v>293998</v>
      </c>
      <c r="R779" t="s">
        <v>201</v>
      </c>
      <c r="S779">
        <v>27</v>
      </c>
      <c r="T779" t="s">
        <v>31</v>
      </c>
      <c r="AC779" t="str">
        <f>IF(A779="Kumulatif",IFERROR(VLOOKUP(C779,'[1]MASTER KONFIRMASI'!$C:$D,2,0),""),"")</f>
        <v/>
      </c>
      <c r="AD779" t="str">
        <f>IF(A779="Kumulatif",IFERROR(VLOOKUP(C779,'[1]MASTER KONFIRMASI'!$C:$E,3,0),""),"")</f>
        <v/>
      </c>
      <c r="AE779" t="str">
        <f t="shared" si="25"/>
        <v/>
      </c>
      <c r="AF779" t="str">
        <f t="shared" si="26"/>
        <v>Detail-1201-</v>
      </c>
    </row>
    <row r="780" spans="1:32" x14ac:dyDescent="0.25">
      <c r="A780" t="s">
        <v>21</v>
      </c>
      <c r="B780" t="s">
        <v>22</v>
      </c>
      <c r="C780" t="s">
        <v>491</v>
      </c>
      <c r="D780" t="s">
        <v>492</v>
      </c>
      <c r="E780" t="s">
        <v>25</v>
      </c>
      <c r="F780" t="s">
        <v>26</v>
      </c>
      <c r="G780" t="s">
        <v>493</v>
      </c>
      <c r="H780" t="s">
        <v>489</v>
      </c>
      <c r="I780" t="s">
        <v>489</v>
      </c>
      <c r="J780" t="s">
        <v>104</v>
      </c>
      <c r="K780">
        <v>265007</v>
      </c>
      <c r="L780" t="s">
        <v>105</v>
      </c>
      <c r="M780">
        <v>29</v>
      </c>
      <c r="N780" t="s">
        <v>31</v>
      </c>
      <c r="O780" t="s">
        <v>489</v>
      </c>
      <c r="P780" t="s">
        <v>104</v>
      </c>
      <c r="Q780">
        <v>265007</v>
      </c>
      <c r="R780" t="s">
        <v>105</v>
      </c>
      <c r="S780">
        <v>29</v>
      </c>
      <c r="T780" t="s">
        <v>31</v>
      </c>
      <c r="AC780" t="str">
        <f>IF(A780="Kumulatif",IFERROR(VLOOKUP(C780,'[1]MASTER KONFIRMASI'!$C:$D,2,0),""),"")</f>
        <v/>
      </c>
      <c r="AD780" t="str">
        <f>IF(A780="Kumulatif",IFERROR(VLOOKUP(C780,'[1]MASTER KONFIRMASI'!$C:$E,3,0),""),"")</f>
        <v/>
      </c>
      <c r="AE780" t="str">
        <f t="shared" si="25"/>
        <v/>
      </c>
      <c r="AF780" t="str">
        <f t="shared" si="26"/>
        <v>Detail-1201-</v>
      </c>
    </row>
    <row r="781" spans="1:32" x14ac:dyDescent="0.25">
      <c r="A781" t="s">
        <v>21</v>
      </c>
      <c r="B781" t="s">
        <v>22</v>
      </c>
      <c r="C781" t="s">
        <v>491</v>
      </c>
      <c r="D781" t="s">
        <v>492</v>
      </c>
      <c r="E781" t="s">
        <v>25</v>
      </c>
      <c r="F781" t="s">
        <v>26</v>
      </c>
      <c r="G781" t="s">
        <v>493</v>
      </c>
      <c r="H781" t="s">
        <v>489</v>
      </c>
      <c r="I781" t="s">
        <v>489</v>
      </c>
      <c r="J781" t="s">
        <v>193</v>
      </c>
      <c r="K781">
        <v>273581</v>
      </c>
      <c r="L781" t="s">
        <v>206</v>
      </c>
      <c r="M781">
        <v>285</v>
      </c>
      <c r="N781" t="s">
        <v>31</v>
      </c>
      <c r="O781" t="s">
        <v>489</v>
      </c>
      <c r="P781" t="s">
        <v>104</v>
      </c>
      <c r="Q781">
        <v>266915</v>
      </c>
      <c r="R781" t="s">
        <v>207</v>
      </c>
      <c r="S781">
        <v>10</v>
      </c>
      <c r="T781" t="s">
        <v>31</v>
      </c>
      <c r="AC781" t="str">
        <f>IF(A781="Kumulatif",IFERROR(VLOOKUP(C781,'[1]MASTER KONFIRMASI'!$C:$D,2,0),""),"")</f>
        <v/>
      </c>
      <c r="AD781" t="str">
        <f>IF(A781="Kumulatif",IFERROR(VLOOKUP(C781,'[1]MASTER KONFIRMASI'!$C:$E,3,0),""),"")</f>
        <v/>
      </c>
      <c r="AE781" t="str">
        <f t="shared" si="25"/>
        <v/>
      </c>
      <c r="AF781" t="str">
        <f t="shared" si="26"/>
        <v>Detail-1201-</v>
      </c>
    </row>
    <row r="782" spans="1:32" x14ac:dyDescent="0.25">
      <c r="A782" t="s">
        <v>21</v>
      </c>
      <c r="B782" t="s">
        <v>22</v>
      </c>
      <c r="C782" t="s">
        <v>491</v>
      </c>
      <c r="D782" t="s">
        <v>492</v>
      </c>
      <c r="E782" t="s">
        <v>25</v>
      </c>
      <c r="F782" t="s">
        <v>26</v>
      </c>
      <c r="G782" t="s">
        <v>493</v>
      </c>
      <c r="H782" t="s">
        <v>489</v>
      </c>
      <c r="I782" t="s">
        <v>489</v>
      </c>
      <c r="J782" t="s">
        <v>193</v>
      </c>
      <c r="K782">
        <v>265030</v>
      </c>
      <c r="L782" t="s">
        <v>204</v>
      </c>
      <c r="M782">
        <v>38</v>
      </c>
      <c r="N782" t="s">
        <v>31</v>
      </c>
      <c r="O782" t="s">
        <v>489</v>
      </c>
      <c r="P782" t="s">
        <v>193</v>
      </c>
      <c r="Q782">
        <v>294003</v>
      </c>
      <c r="R782" t="s">
        <v>201</v>
      </c>
      <c r="S782">
        <v>26</v>
      </c>
      <c r="T782" t="s">
        <v>31</v>
      </c>
      <c r="AC782" t="str">
        <f>IF(A782="Kumulatif",IFERROR(VLOOKUP(C782,'[1]MASTER KONFIRMASI'!$C:$D,2,0),""),"")</f>
        <v/>
      </c>
      <c r="AD782" t="str">
        <f>IF(A782="Kumulatif",IFERROR(VLOOKUP(C782,'[1]MASTER KONFIRMASI'!$C:$E,3,0),""),"")</f>
        <v/>
      </c>
      <c r="AE782" t="str">
        <f t="shared" si="25"/>
        <v/>
      </c>
      <c r="AF782" t="str">
        <f t="shared" si="26"/>
        <v>Detail-1201-</v>
      </c>
    </row>
    <row r="783" spans="1:32" x14ac:dyDescent="0.25">
      <c r="A783" t="s">
        <v>21</v>
      </c>
      <c r="B783" t="s">
        <v>22</v>
      </c>
      <c r="C783" t="s">
        <v>491</v>
      </c>
      <c r="D783" t="s">
        <v>492</v>
      </c>
      <c r="E783" t="s">
        <v>25</v>
      </c>
      <c r="F783" t="s">
        <v>26</v>
      </c>
      <c r="G783" t="s">
        <v>493</v>
      </c>
      <c r="H783" t="s">
        <v>489</v>
      </c>
      <c r="I783" t="s">
        <v>489</v>
      </c>
      <c r="J783" t="s">
        <v>193</v>
      </c>
      <c r="K783">
        <v>294007</v>
      </c>
      <c r="L783" t="s">
        <v>202</v>
      </c>
      <c r="M783">
        <v>53</v>
      </c>
      <c r="N783" t="s">
        <v>31</v>
      </c>
      <c r="O783" t="s">
        <v>489</v>
      </c>
      <c r="P783" t="s">
        <v>193</v>
      </c>
      <c r="Q783">
        <v>263248</v>
      </c>
      <c r="R783" t="s">
        <v>204</v>
      </c>
      <c r="S783">
        <v>105</v>
      </c>
      <c r="T783" t="s">
        <v>31</v>
      </c>
      <c r="AC783" t="str">
        <f>IF(A783="Kumulatif",IFERROR(VLOOKUP(C783,'[1]MASTER KONFIRMASI'!$C:$D,2,0),""),"")</f>
        <v/>
      </c>
      <c r="AD783" t="str">
        <f>IF(A783="Kumulatif",IFERROR(VLOOKUP(C783,'[1]MASTER KONFIRMASI'!$C:$E,3,0),""),"")</f>
        <v/>
      </c>
      <c r="AE783" t="str">
        <f t="shared" si="25"/>
        <v/>
      </c>
      <c r="AF783" t="str">
        <f t="shared" si="26"/>
        <v>Detail-1201-</v>
      </c>
    </row>
    <row r="784" spans="1:32" x14ac:dyDescent="0.25">
      <c r="A784" t="s">
        <v>21</v>
      </c>
      <c r="B784" t="s">
        <v>22</v>
      </c>
      <c r="C784" t="s">
        <v>491</v>
      </c>
      <c r="D784" t="s">
        <v>492</v>
      </c>
      <c r="E784" t="s">
        <v>25</v>
      </c>
      <c r="F784" t="s">
        <v>26</v>
      </c>
      <c r="G784" t="s">
        <v>493</v>
      </c>
      <c r="H784" t="s">
        <v>489</v>
      </c>
      <c r="I784" t="s">
        <v>489</v>
      </c>
      <c r="J784" t="s">
        <v>104</v>
      </c>
      <c r="K784">
        <v>265064</v>
      </c>
      <c r="L784" t="s">
        <v>138</v>
      </c>
      <c r="M784">
        <v>534</v>
      </c>
      <c r="N784" t="s">
        <v>31</v>
      </c>
      <c r="O784" t="s">
        <v>489</v>
      </c>
      <c r="P784" t="s">
        <v>104</v>
      </c>
      <c r="Q784">
        <v>265008</v>
      </c>
      <c r="R784" t="s">
        <v>106</v>
      </c>
      <c r="S784">
        <v>24</v>
      </c>
      <c r="T784" t="s">
        <v>31</v>
      </c>
      <c r="AC784" t="str">
        <f>IF(A784="Kumulatif",IFERROR(VLOOKUP(C784,'[1]MASTER KONFIRMASI'!$C:$D,2,0),""),"")</f>
        <v/>
      </c>
      <c r="AD784" t="str">
        <f>IF(A784="Kumulatif",IFERROR(VLOOKUP(C784,'[1]MASTER KONFIRMASI'!$C:$E,3,0),""),"")</f>
        <v/>
      </c>
      <c r="AE784" t="str">
        <f t="shared" si="25"/>
        <v/>
      </c>
      <c r="AF784" t="str">
        <f t="shared" si="26"/>
        <v>Detail-1201-</v>
      </c>
    </row>
    <row r="785" spans="1:32" x14ac:dyDescent="0.25">
      <c r="A785" t="s">
        <v>21</v>
      </c>
      <c r="B785" t="s">
        <v>22</v>
      </c>
      <c r="C785" t="s">
        <v>491</v>
      </c>
      <c r="D785" t="s">
        <v>492</v>
      </c>
      <c r="E785" t="s">
        <v>25</v>
      </c>
      <c r="F785" t="s">
        <v>26</v>
      </c>
      <c r="G785" t="s">
        <v>493</v>
      </c>
      <c r="H785" t="s">
        <v>489</v>
      </c>
      <c r="I785" t="s">
        <v>489</v>
      </c>
      <c r="J785" t="s">
        <v>104</v>
      </c>
      <c r="K785">
        <v>266915</v>
      </c>
      <c r="L785" t="s">
        <v>207</v>
      </c>
      <c r="M785">
        <v>10</v>
      </c>
      <c r="N785" t="s">
        <v>31</v>
      </c>
      <c r="O785" t="s">
        <v>489</v>
      </c>
      <c r="P785" t="s">
        <v>193</v>
      </c>
      <c r="Q785">
        <v>265029</v>
      </c>
      <c r="R785" t="s">
        <v>204</v>
      </c>
      <c r="S785">
        <v>21</v>
      </c>
      <c r="T785" t="s">
        <v>31</v>
      </c>
      <c r="AC785" t="str">
        <f>IF(A785="Kumulatif",IFERROR(VLOOKUP(C785,'[1]MASTER KONFIRMASI'!$C:$D,2,0),""),"")</f>
        <v/>
      </c>
      <c r="AD785" t="str">
        <f>IF(A785="Kumulatif",IFERROR(VLOOKUP(C785,'[1]MASTER KONFIRMASI'!$C:$E,3,0),""),"")</f>
        <v/>
      </c>
      <c r="AE785" t="str">
        <f t="shared" si="25"/>
        <v/>
      </c>
      <c r="AF785" t="str">
        <f t="shared" si="26"/>
        <v>Detail-1201-</v>
      </c>
    </row>
    <row r="786" spans="1:32" x14ac:dyDescent="0.25">
      <c r="A786" t="s">
        <v>21</v>
      </c>
      <c r="B786" t="s">
        <v>22</v>
      </c>
      <c r="C786" t="s">
        <v>491</v>
      </c>
      <c r="D786" t="s">
        <v>492</v>
      </c>
      <c r="E786" t="s">
        <v>25</v>
      </c>
      <c r="F786" t="s">
        <v>26</v>
      </c>
      <c r="G786" t="s">
        <v>493</v>
      </c>
      <c r="H786" t="s">
        <v>489</v>
      </c>
      <c r="I786" t="s">
        <v>489</v>
      </c>
      <c r="J786" t="s">
        <v>193</v>
      </c>
      <c r="K786">
        <v>293993</v>
      </c>
      <c r="L786" t="s">
        <v>201</v>
      </c>
      <c r="M786">
        <v>9</v>
      </c>
      <c r="N786" t="s">
        <v>31</v>
      </c>
      <c r="O786" t="s">
        <v>489</v>
      </c>
      <c r="P786" t="s">
        <v>193</v>
      </c>
      <c r="Q786">
        <v>265032</v>
      </c>
      <c r="R786" t="s">
        <v>205</v>
      </c>
      <c r="S786">
        <v>285</v>
      </c>
      <c r="T786" t="s">
        <v>31</v>
      </c>
      <c r="AC786" t="str">
        <f>IF(A786="Kumulatif",IFERROR(VLOOKUP(C786,'[1]MASTER KONFIRMASI'!$C:$D,2,0),""),"")</f>
        <v/>
      </c>
      <c r="AD786" t="str">
        <f>IF(A786="Kumulatif",IFERROR(VLOOKUP(C786,'[1]MASTER KONFIRMASI'!$C:$E,3,0),""),"")</f>
        <v/>
      </c>
      <c r="AE786" t="str">
        <f t="shared" si="25"/>
        <v/>
      </c>
      <c r="AF786" t="str">
        <f t="shared" si="26"/>
        <v>Detail-1201-</v>
      </c>
    </row>
    <row r="787" spans="1:32" x14ac:dyDescent="0.25">
      <c r="A787" t="s">
        <v>21</v>
      </c>
      <c r="B787" t="s">
        <v>22</v>
      </c>
      <c r="C787" t="s">
        <v>491</v>
      </c>
      <c r="D787" t="s">
        <v>492</v>
      </c>
      <c r="E787" t="s">
        <v>25</v>
      </c>
      <c r="F787" t="s">
        <v>26</v>
      </c>
      <c r="G787" t="s">
        <v>493</v>
      </c>
      <c r="H787" t="s">
        <v>489</v>
      </c>
      <c r="I787" t="s">
        <v>489</v>
      </c>
      <c r="J787" t="s">
        <v>193</v>
      </c>
      <c r="K787">
        <v>265029</v>
      </c>
      <c r="L787" t="s">
        <v>204</v>
      </c>
      <c r="M787">
        <v>21</v>
      </c>
      <c r="N787" t="s">
        <v>31</v>
      </c>
      <c r="O787" t="s">
        <v>489</v>
      </c>
      <c r="P787" t="s">
        <v>104</v>
      </c>
      <c r="Q787">
        <v>267691</v>
      </c>
      <c r="R787" t="s">
        <v>203</v>
      </c>
      <c r="S787">
        <v>229</v>
      </c>
      <c r="T787" t="s">
        <v>31</v>
      </c>
      <c r="AC787" t="str">
        <f>IF(A787="Kumulatif",IFERROR(VLOOKUP(C787,'[1]MASTER KONFIRMASI'!$C:$D,2,0),""),"")</f>
        <v/>
      </c>
      <c r="AD787" t="str">
        <f>IF(A787="Kumulatif",IFERROR(VLOOKUP(C787,'[1]MASTER KONFIRMASI'!$C:$E,3,0),""),"")</f>
        <v/>
      </c>
      <c r="AE787" t="str">
        <f t="shared" si="25"/>
        <v/>
      </c>
      <c r="AF787" t="str">
        <f t="shared" si="26"/>
        <v>Detail-1201-</v>
      </c>
    </row>
    <row r="788" spans="1:32" x14ac:dyDescent="0.25">
      <c r="A788" t="s">
        <v>21</v>
      </c>
      <c r="B788" t="s">
        <v>22</v>
      </c>
      <c r="C788" t="s">
        <v>491</v>
      </c>
      <c r="D788" t="s">
        <v>492</v>
      </c>
      <c r="E788" t="s">
        <v>25</v>
      </c>
      <c r="F788" t="s">
        <v>26</v>
      </c>
      <c r="G788" t="s">
        <v>493</v>
      </c>
      <c r="H788" t="s">
        <v>489</v>
      </c>
      <c r="I788" t="s">
        <v>489</v>
      </c>
      <c r="J788" t="s">
        <v>104</v>
      </c>
      <c r="K788">
        <v>265007</v>
      </c>
      <c r="L788" t="s">
        <v>105</v>
      </c>
      <c r="M788">
        <v>12</v>
      </c>
      <c r="N788" t="s">
        <v>31</v>
      </c>
      <c r="O788" t="s">
        <v>489</v>
      </c>
      <c r="P788" t="s">
        <v>104</v>
      </c>
      <c r="Q788">
        <v>267691</v>
      </c>
      <c r="R788" t="s">
        <v>203</v>
      </c>
      <c r="S788">
        <v>289</v>
      </c>
      <c r="T788" t="s">
        <v>31</v>
      </c>
      <c r="AC788" t="str">
        <f>IF(A788="Kumulatif",IFERROR(VLOOKUP(C788,'[1]MASTER KONFIRMASI'!$C:$D,2,0),""),"")</f>
        <v/>
      </c>
      <c r="AD788" t="str">
        <f>IF(A788="Kumulatif",IFERROR(VLOOKUP(C788,'[1]MASTER KONFIRMASI'!$C:$E,3,0),""),"")</f>
        <v/>
      </c>
      <c r="AE788" t="str">
        <f t="shared" si="25"/>
        <v/>
      </c>
      <c r="AF788" t="str">
        <f t="shared" si="26"/>
        <v>Detail-1201-</v>
      </c>
    </row>
    <row r="789" spans="1:32" x14ac:dyDescent="0.25">
      <c r="A789" t="s">
        <v>21</v>
      </c>
      <c r="B789" t="s">
        <v>22</v>
      </c>
      <c r="C789" t="s">
        <v>491</v>
      </c>
      <c r="D789" t="s">
        <v>492</v>
      </c>
      <c r="E789" t="s">
        <v>25</v>
      </c>
      <c r="F789" t="s">
        <v>26</v>
      </c>
      <c r="G789" t="s">
        <v>493</v>
      </c>
      <c r="H789" t="s">
        <v>489</v>
      </c>
      <c r="I789" t="s">
        <v>489</v>
      </c>
      <c r="J789" t="s">
        <v>193</v>
      </c>
      <c r="K789">
        <v>293998</v>
      </c>
      <c r="L789" t="s">
        <v>201</v>
      </c>
      <c r="M789">
        <v>27</v>
      </c>
      <c r="N789" t="s">
        <v>31</v>
      </c>
      <c r="O789" t="s">
        <v>489</v>
      </c>
      <c r="P789" t="s">
        <v>193</v>
      </c>
      <c r="Q789">
        <v>294007</v>
      </c>
      <c r="R789" t="s">
        <v>202</v>
      </c>
      <c r="S789">
        <v>53</v>
      </c>
      <c r="T789" t="s">
        <v>31</v>
      </c>
      <c r="AC789" t="str">
        <f>IF(A789="Kumulatif",IFERROR(VLOOKUP(C789,'[1]MASTER KONFIRMASI'!$C:$D,2,0),""),"")</f>
        <v/>
      </c>
      <c r="AD789" t="str">
        <f>IF(A789="Kumulatif",IFERROR(VLOOKUP(C789,'[1]MASTER KONFIRMASI'!$C:$E,3,0),""),"")</f>
        <v/>
      </c>
      <c r="AE789" t="str">
        <f t="shared" si="25"/>
        <v/>
      </c>
      <c r="AF789" t="str">
        <f t="shared" si="26"/>
        <v>Detail-1201-</v>
      </c>
    </row>
    <row r="790" spans="1:32" x14ac:dyDescent="0.25">
      <c r="A790" t="s">
        <v>21</v>
      </c>
      <c r="B790" t="s">
        <v>22</v>
      </c>
      <c r="C790" t="s">
        <v>491</v>
      </c>
      <c r="D790" t="s">
        <v>492</v>
      </c>
      <c r="E790" t="s">
        <v>25</v>
      </c>
      <c r="F790" t="s">
        <v>26</v>
      </c>
      <c r="G790" t="s">
        <v>493</v>
      </c>
      <c r="H790" t="s">
        <v>489</v>
      </c>
      <c r="I790" t="s">
        <v>489</v>
      </c>
      <c r="J790" t="s">
        <v>193</v>
      </c>
      <c r="K790">
        <v>294003</v>
      </c>
      <c r="L790" t="s">
        <v>201</v>
      </c>
      <c r="M790">
        <v>26</v>
      </c>
      <c r="N790" t="s">
        <v>31</v>
      </c>
      <c r="O790" t="s">
        <v>489</v>
      </c>
      <c r="P790" t="s">
        <v>193</v>
      </c>
      <c r="Q790">
        <v>267641</v>
      </c>
      <c r="R790" t="s">
        <v>204</v>
      </c>
      <c r="S790">
        <v>8</v>
      </c>
      <c r="T790" t="s">
        <v>31</v>
      </c>
      <c r="AC790" t="str">
        <f>IF(A790="Kumulatif",IFERROR(VLOOKUP(C790,'[1]MASTER KONFIRMASI'!$C:$D,2,0),""),"")</f>
        <v/>
      </c>
      <c r="AD790" t="str">
        <f>IF(A790="Kumulatif",IFERROR(VLOOKUP(C790,'[1]MASTER KONFIRMASI'!$C:$E,3,0),""),"")</f>
        <v/>
      </c>
      <c r="AE790" t="str">
        <f t="shared" si="25"/>
        <v/>
      </c>
      <c r="AF790" t="str">
        <f t="shared" si="26"/>
        <v>Detail-1201-</v>
      </c>
    </row>
    <row r="791" spans="1:32" x14ac:dyDescent="0.25">
      <c r="A791" t="s">
        <v>21</v>
      </c>
      <c r="B791" t="s">
        <v>22</v>
      </c>
      <c r="C791" t="s">
        <v>491</v>
      </c>
      <c r="D791" t="s">
        <v>492</v>
      </c>
      <c r="E791" t="s">
        <v>25</v>
      </c>
      <c r="F791" t="s">
        <v>26</v>
      </c>
      <c r="G791" t="s">
        <v>493</v>
      </c>
      <c r="H791" t="s">
        <v>489</v>
      </c>
      <c r="I791" t="s">
        <v>489</v>
      </c>
      <c r="J791" t="s">
        <v>104</v>
      </c>
      <c r="K791">
        <v>267691</v>
      </c>
      <c r="L791" t="s">
        <v>203</v>
      </c>
      <c r="M791">
        <v>229</v>
      </c>
      <c r="N791" t="s">
        <v>31</v>
      </c>
      <c r="O791" t="s">
        <v>489</v>
      </c>
      <c r="P791" t="s">
        <v>193</v>
      </c>
      <c r="Q791">
        <v>293996</v>
      </c>
      <c r="R791" t="s">
        <v>201</v>
      </c>
      <c r="S791">
        <v>143</v>
      </c>
      <c r="T791" t="s">
        <v>31</v>
      </c>
      <c r="AC791" t="str">
        <f>IF(A791="Kumulatif",IFERROR(VLOOKUP(C791,'[1]MASTER KONFIRMASI'!$C:$D,2,0),""),"")</f>
        <v/>
      </c>
      <c r="AD791" t="str">
        <f>IF(A791="Kumulatif",IFERROR(VLOOKUP(C791,'[1]MASTER KONFIRMASI'!$C:$E,3,0),""),"")</f>
        <v/>
      </c>
      <c r="AE791" t="str">
        <f t="shared" si="25"/>
        <v/>
      </c>
      <c r="AF791" t="str">
        <f t="shared" si="26"/>
        <v>Detail-1201-</v>
      </c>
    </row>
    <row r="792" spans="1:32" x14ac:dyDescent="0.25">
      <c r="A792" t="s">
        <v>21</v>
      </c>
      <c r="B792" t="s">
        <v>22</v>
      </c>
      <c r="C792" t="s">
        <v>491</v>
      </c>
      <c r="D792" t="s">
        <v>492</v>
      </c>
      <c r="E792" t="s">
        <v>25</v>
      </c>
      <c r="F792" t="s">
        <v>26</v>
      </c>
      <c r="G792" t="s">
        <v>493</v>
      </c>
      <c r="H792" t="s">
        <v>489</v>
      </c>
      <c r="I792" t="s">
        <v>489</v>
      </c>
      <c r="J792" t="s">
        <v>193</v>
      </c>
      <c r="K792">
        <v>265030</v>
      </c>
      <c r="L792" t="s">
        <v>204</v>
      </c>
      <c r="M792">
        <v>22</v>
      </c>
      <c r="N792" t="s">
        <v>31</v>
      </c>
      <c r="O792" t="s">
        <v>489</v>
      </c>
      <c r="P792" t="s">
        <v>104</v>
      </c>
      <c r="Q792">
        <v>265007</v>
      </c>
      <c r="R792" t="s">
        <v>105</v>
      </c>
      <c r="S792">
        <v>10</v>
      </c>
      <c r="T792" t="s">
        <v>31</v>
      </c>
      <c r="AC792" t="str">
        <f>IF(A792="Kumulatif",IFERROR(VLOOKUP(C792,'[1]MASTER KONFIRMASI'!$C:$D,2,0),""),"")</f>
        <v/>
      </c>
      <c r="AD792" t="str">
        <f>IF(A792="Kumulatif",IFERROR(VLOOKUP(C792,'[1]MASTER KONFIRMASI'!$C:$E,3,0),""),"")</f>
        <v/>
      </c>
      <c r="AE792" t="str">
        <f t="shared" si="25"/>
        <v/>
      </c>
      <c r="AF792" t="str">
        <f t="shared" si="26"/>
        <v>Detail-1201-</v>
      </c>
    </row>
    <row r="793" spans="1:32" x14ac:dyDescent="0.25">
      <c r="A793" t="s">
        <v>21</v>
      </c>
      <c r="B793" t="s">
        <v>22</v>
      </c>
      <c r="C793" t="s">
        <v>491</v>
      </c>
      <c r="D793" t="s">
        <v>492</v>
      </c>
      <c r="E793" t="s">
        <v>25</v>
      </c>
      <c r="F793" t="s">
        <v>26</v>
      </c>
      <c r="G793" t="s">
        <v>493</v>
      </c>
      <c r="H793" t="s">
        <v>489</v>
      </c>
      <c r="I793" t="s">
        <v>489</v>
      </c>
      <c r="J793" t="s">
        <v>193</v>
      </c>
      <c r="K793">
        <v>267641</v>
      </c>
      <c r="L793" t="s">
        <v>204</v>
      </c>
      <c r="M793">
        <v>6</v>
      </c>
      <c r="N793" t="s">
        <v>31</v>
      </c>
      <c r="O793" t="s">
        <v>489</v>
      </c>
      <c r="P793" t="s">
        <v>193</v>
      </c>
      <c r="Q793">
        <v>294001</v>
      </c>
      <c r="R793" t="s">
        <v>201</v>
      </c>
      <c r="S793">
        <v>43</v>
      </c>
      <c r="T793" t="s">
        <v>31</v>
      </c>
      <c r="AC793" t="str">
        <f>IF(A793="Kumulatif",IFERROR(VLOOKUP(C793,'[1]MASTER KONFIRMASI'!$C:$D,2,0),""),"")</f>
        <v/>
      </c>
      <c r="AD793" t="str">
        <f>IF(A793="Kumulatif",IFERROR(VLOOKUP(C793,'[1]MASTER KONFIRMASI'!$C:$E,3,0),""),"")</f>
        <v/>
      </c>
      <c r="AE793" t="str">
        <f t="shared" si="25"/>
        <v/>
      </c>
      <c r="AF793" t="str">
        <f t="shared" si="26"/>
        <v>Detail-1201-</v>
      </c>
    </row>
    <row r="794" spans="1:32" x14ac:dyDescent="0.25">
      <c r="A794" t="s">
        <v>21</v>
      </c>
      <c r="B794" t="s">
        <v>22</v>
      </c>
      <c r="C794" t="s">
        <v>491</v>
      </c>
      <c r="D794" t="s">
        <v>492</v>
      </c>
      <c r="E794" t="s">
        <v>25</v>
      </c>
      <c r="F794" t="s">
        <v>26</v>
      </c>
      <c r="G794" t="s">
        <v>493</v>
      </c>
      <c r="H794" t="s">
        <v>489</v>
      </c>
      <c r="I794" t="s">
        <v>489</v>
      </c>
      <c r="J794" t="s">
        <v>193</v>
      </c>
      <c r="K794">
        <v>265028</v>
      </c>
      <c r="L794" t="s">
        <v>204</v>
      </c>
      <c r="M794">
        <v>161</v>
      </c>
      <c r="N794" t="s">
        <v>31</v>
      </c>
      <c r="O794" t="s">
        <v>489</v>
      </c>
      <c r="P794" t="s">
        <v>193</v>
      </c>
      <c r="Q794">
        <v>265028</v>
      </c>
      <c r="R794" t="s">
        <v>204</v>
      </c>
      <c r="S794">
        <v>161</v>
      </c>
      <c r="T794" t="s">
        <v>31</v>
      </c>
      <c r="AC794" t="str">
        <f>IF(A794="Kumulatif",IFERROR(VLOOKUP(C794,'[1]MASTER KONFIRMASI'!$C:$D,2,0),""),"")</f>
        <v/>
      </c>
      <c r="AD794" t="str">
        <f>IF(A794="Kumulatif",IFERROR(VLOOKUP(C794,'[1]MASTER KONFIRMASI'!$C:$E,3,0),""),"")</f>
        <v/>
      </c>
      <c r="AE794" t="str">
        <f t="shared" si="25"/>
        <v/>
      </c>
      <c r="AF794" t="str">
        <f t="shared" si="26"/>
        <v>Detail-1201-</v>
      </c>
    </row>
    <row r="795" spans="1:32" x14ac:dyDescent="0.25">
      <c r="A795" t="s">
        <v>21</v>
      </c>
      <c r="B795" t="s">
        <v>22</v>
      </c>
      <c r="C795" t="s">
        <v>491</v>
      </c>
      <c r="D795" t="s">
        <v>492</v>
      </c>
      <c r="E795" t="s">
        <v>25</v>
      </c>
      <c r="F795" t="s">
        <v>26</v>
      </c>
      <c r="G795" t="s">
        <v>493</v>
      </c>
      <c r="H795" t="s">
        <v>489</v>
      </c>
      <c r="I795" t="s">
        <v>489</v>
      </c>
      <c r="J795" t="s">
        <v>104</v>
      </c>
      <c r="K795">
        <v>265007</v>
      </c>
      <c r="L795" t="s">
        <v>105</v>
      </c>
      <c r="M795">
        <v>10</v>
      </c>
      <c r="N795" t="s">
        <v>31</v>
      </c>
      <c r="O795" t="s">
        <v>489</v>
      </c>
      <c r="P795" t="s">
        <v>193</v>
      </c>
      <c r="Q795">
        <v>263248</v>
      </c>
      <c r="R795" t="s">
        <v>204</v>
      </c>
      <c r="S795">
        <v>49</v>
      </c>
      <c r="T795" t="s">
        <v>31</v>
      </c>
      <c r="AC795" t="str">
        <f>IF(A795="Kumulatif",IFERROR(VLOOKUP(C795,'[1]MASTER KONFIRMASI'!$C:$D,2,0),""),"")</f>
        <v/>
      </c>
      <c r="AD795" t="str">
        <f>IF(A795="Kumulatif",IFERROR(VLOOKUP(C795,'[1]MASTER KONFIRMASI'!$C:$E,3,0),""),"")</f>
        <v/>
      </c>
      <c r="AE795" t="str">
        <f t="shared" si="25"/>
        <v/>
      </c>
      <c r="AF795" t="str">
        <f t="shared" si="26"/>
        <v>Detail-1201-</v>
      </c>
    </row>
    <row r="796" spans="1:32" x14ac:dyDescent="0.25">
      <c r="A796" t="s">
        <v>21</v>
      </c>
      <c r="B796" t="s">
        <v>22</v>
      </c>
      <c r="C796" t="s">
        <v>491</v>
      </c>
      <c r="D796" t="s">
        <v>492</v>
      </c>
      <c r="E796" t="s">
        <v>25</v>
      </c>
      <c r="F796" t="s">
        <v>26</v>
      </c>
      <c r="G796" t="s">
        <v>493</v>
      </c>
      <c r="H796" t="s">
        <v>489</v>
      </c>
      <c r="I796" t="s">
        <v>489</v>
      </c>
      <c r="J796" t="s">
        <v>104</v>
      </c>
      <c r="K796">
        <v>160943</v>
      </c>
      <c r="L796" t="s">
        <v>496</v>
      </c>
      <c r="M796">
        <v>285</v>
      </c>
      <c r="N796" t="s">
        <v>31</v>
      </c>
      <c r="O796" t="s">
        <v>489</v>
      </c>
      <c r="P796" t="s">
        <v>193</v>
      </c>
      <c r="Q796">
        <v>265027</v>
      </c>
      <c r="R796" t="s">
        <v>204</v>
      </c>
      <c r="S796">
        <v>51</v>
      </c>
      <c r="T796" t="s">
        <v>31</v>
      </c>
      <c r="AC796" t="str">
        <f>IF(A796="Kumulatif",IFERROR(VLOOKUP(C796,'[1]MASTER KONFIRMASI'!$C:$D,2,0),""),"")</f>
        <v/>
      </c>
      <c r="AD796" t="str">
        <f>IF(A796="Kumulatif",IFERROR(VLOOKUP(C796,'[1]MASTER KONFIRMASI'!$C:$E,3,0),""),"")</f>
        <v/>
      </c>
      <c r="AE796" t="str">
        <f t="shared" si="25"/>
        <v/>
      </c>
      <c r="AF796" t="str">
        <f t="shared" si="26"/>
        <v>Detail-1201-</v>
      </c>
    </row>
    <row r="797" spans="1:32" x14ac:dyDescent="0.25">
      <c r="A797" t="s">
        <v>21</v>
      </c>
      <c r="B797" t="s">
        <v>22</v>
      </c>
      <c r="C797" t="s">
        <v>491</v>
      </c>
      <c r="D797" t="s">
        <v>492</v>
      </c>
      <c r="E797" t="s">
        <v>25</v>
      </c>
      <c r="F797" t="s">
        <v>26</v>
      </c>
      <c r="G797" t="s">
        <v>493</v>
      </c>
      <c r="H797" t="s">
        <v>489</v>
      </c>
      <c r="I797" t="s">
        <v>489</v>
      </c>
      <c r="J797" t="s">
        <v>193</v>
      </c>
      <c r="K797">
        <v>267641</v>
      </c>
      <c r="L797" t="s">
        <v>204</v>
      </c>
      <c r="M797">
        <v>8</v>
      </c>
      <c r="N797" t="s">
        <v>31</v>
      </c>
      <c r="O797" t="s">
        <v>489</v>
      </c>
      <c r="P797" t="s">
        <v>193</v>
      </c>
      <c r="Q797">
        <v>265029</v>
      </c>
      <c r="R797" t="s">
        <v>204</v>
      </c>
      <c r="S797">
        <v>53</v>
      </c>
      <c r="T797" t="s">
        <v>31</v>
      </c>
      <c r="AC797" t="str">
        <f>IF(A797="Kumulatif",IFERROR(VLOOKUP(C797,'[1]MASTER KONFIRMASI'!$C:$D,2,0),""),"")</f>
        <v/>
      </c>
      <c r="AD797" t="str">
        <f>IF(A797="Kumulatif",IFERROR(VLOOKUP(C797,'[1]MASTER KONFIRMASI'!$C:$E,3,0),""),"")</f>
        <v/>
      </c>
      <c r="AE797" t="str">
        <f t="shared" si="25"/>
        <v/>
      </c>
      <c r="AF797" t="str">
        <f t="shared" si="26"/>
        <v>Detail-1201-</v>
      </c>
    </row>
    <row r="798" spans="1:32" x14ac:dyDescent="0.25">
      <c r="A798" t="s">
        <v>21</v>
      </c>
      <c r="B798" t="s">
        <v>22</v>
      </c>
      <c r="C798" t="s">
        <v>491</v>
      </c>
      <c r="D798" t="s">
        <v>492</v>
      </c>
      <c r="E798" t="s">
        <v>25</v>
      </c>
      <c r="F798" t="s">
        <v>26</v>
      </c>
      <c r="G798" t="s">
        <v>493</v>
      </c>
      <c r="H798" t="s">
        <v>489</v>
      </c>
      <c r="I798" t="s">
        <v>489</v>
      </c>
      <c r="J798" t="s">
        <v>193</v>
      </c>
      <c r="K798">
        <v>263248</v>
      </c>
      <c r="L798" t="s">
        <v>204</v>
      </c>
      <c r="M798">
        <v>49</v>
      </c>
      <c r="N798" t="s">
        <v>31</v>
      </c>
      <c r="O798" t="s">
        <v>489</v>
      </c>
      <c r="P798" t="s">
        <v>193</v>
      </c>
      <c r="Q798">
        <v>265031</v>
      </c>
      <c r="R798" t="s">
        <v>204</v>
      </c>
      <c r="S798">
        <v>9</v>
      </c>
      <c r="T798" t="s">
        <v>31</v>
      </c>
      <c r="AC798" t="str">
        <f>IF(A798="Kumulatif",IFERROR(VLOOKUP(C798,'[1]MASTER KONFIRMASI'!$C:$D,2,0),""),"")</f>
        <v/>
      </c>
      <c r="AD798" t="str">
        <f>IF(A798="Kumulatif",IFERROR(VLOOKUP(C798,'[1]MASTER KONFIRMASI'!$C:$E,3,0),""),"")</f>
        <v/>
      </c>
      <c r="AE798" t="str">
        <f t="shared" si="25"/>
        <v/>
      </c>
      <c r="AF798" t="str">
        <f t="shared" si="26"/>
        <v>Detail-1201-</v>
      </c>
    </row>
    <row r="799" spans="1:32" x14ac:dyDescent="0.25">
      <c r="A799" t="s">
        <v>21</v>
      </c>
      <c r="B799" t="s">
        <v>22</v>
      </c>
      <c r="C799" t="s">
        <v>491</v>
      </c>
      <c r="D799" t="s">
        <v>492</v>
      </c>
      <c r="E799" t="s">
        <v>25</v>
      </c>
      <c r="F799" t="s">
        <v>26</v>
      </c>
      <c r="G799" t="s">
        <v>493</v>
      </c>
      <c r="H799" t="s">
        <v>489</v>
      </c>
      <c r="I799" t="s">
        <v>489</v>
      </c>
      <c r="J799" t="s">
        <v>193</v>
      </c>
      <c r="K799">
        <v>293996</v>
      </c>
      <c r="L799" t="s">
        <v>201</v>
      </c>
      <c r="M799">
        <v>143</v>
      </c>
      <c r="N799" t="s">
        <v>31</v>
      </c>
      <c r="O799" t="s">
        <v>489</v>
      </c>
      <c r="P799" t="s">
        <v>193</v>
      </c>
      <c r="Q799">
        <v>265032</v>
      </c>
      <c r="R799" t="s">
        <v>205</v>
      </c>
      <c r="S799">
        <v>227</v>
      </c>
      <c r="T799" t="s">
        <v>31</v>
      </c>
      <c r="AC799" t="str">
        <f>IF(A799="Kumulatif",IFERROR(VLOOKUP(C799,'[1]MASTER KONFIRMASI'!$C:$D,2,0),""),"")</f>
        <v/>
      </c>
      <c r="AD799" t="str">
        <f>IF(A799="Kumulatif",IFERROR(VLOOKUP(C799,'[1]MASTER KONFIRMASI'!$C:$E,3,0),""),"")</f>
        <v/>
      </c>
      <c r="AE799" t="str">
        <f t="shared" si="25"/>
        <v/>
      </c>
      <c r="AF799" t="str">
        <f t="shared" si="26"/>
        <v>Detail-1201-</v>
      </c>
    </row>
    <row r="800" spans="1:32" x14ac:dyDescent="0.25">
      <c r="A800" t="s">
        <v>21</v>
      </c>
      <c r="B800" t="s">
        <v>22</v>
      </c>
      <c r="C800" t="s">
        <v>491</v>
      </c>
      <c r="D800" t="s">
        <v>492</v>
      </c>
      <c r="E800" t="s">
        <v>25</v>
      </c>
      <c r="F800" t="s">
        <v>26</v>
      </c>
      <c r="G800" t="s">
        <v>493</v>
      </c>
      <c r="H800" t="s">
        <v>489</v>
      </c>
      <c r="I800" t="s">
        <v>489</v>
      </c>
      <c r="J800" t="s">
        <v>193</v>
      </c>
      <c r="K800">
        <v>265027</v>
      </c>
      <c r="L800" t="s">
        <v>204</v>
      </c>
      <c r="M800">
        <v>51</v>
      </c>
      <c r="N800" t="s">
        <v>31</v>
      </c>
      <c r="O800" t="s">
        <v>489</v>
      </c>
      <c r="P800" t="s">
        <v>104</v>
      </c>
      <c r="Q800">
        <v>266915</v>
      </c>
      <c r="R800" t="s">
        <v>207</v>
      </c>
      <c r="S800">
        <v>12</v>
      </c>
      <c r="T800" t="s">
        <v>31</v>
      </c>
      <c r="AC800" t="str">
        <f>IF(A800="Kumulatif",IFERROR(VLOOKUP(C800,'[1]MASTER KONFIRMASI'!$C:$D,2,0),""),"")</f>
        <v/>
      </c>
      <c r="AD800" t="str">
        <f>IF(A800="Kumulatif",IFERROR(VLOOKUP(C800,'[1]MASTER KONFIRMASI'!$C:$E,3,0),""),"")</f>
        <v/>
      </c>
      <c r="AE800" t="str">
        <f t="shared" si="25"/>
        <v/>
      </c>
      <c r="AF800" t="str">
        <f t="shared" si="26"/>
        <v>Detail-1201-</v>
      </c>
    </row>
    <row r="801" spans="1:32" x14ac:dyDescent="0.25">
      <c r="A801" t="s">
        <v>21</v>
      </c>
      <c r="B801" t="s">
        <v>22</v>
      </c>
      <c r="C801" t="s">
        <v>491</v>
      </c>
      <c r="D801" t="s">
        <v>492</v>
      </c>
      <c r="E801" t="s">
        <v>25</v>
      </c>
      <c r="F801" t="s">
        <v>26</v>
      </c>
      <c r="G801" t="s">
        <v>493</v>
      </c>
      <c r="H801" t="s">
        <v>489</v>
      </c>
      <c r="I801" t="s">
        <v>489</v>
      </c>
      <c r="J801" t="s">
        <v>193</v>
      </c>
      <c r="K801">
        <v>294001</v>
      </c>
      <c r="L801" t="s">
        <v>201</v>
      </c>
      <c r="M801">
        <v>43</v>
      </c>
      <c r="N801" t="s">
        <v>31</v>
      </c>
      <c r="O801" t="s">
        <v>489</v>
      </c>
      <c r="P801" t="s">
        <v>193</v>
      </c>
      <c r="Q801">
        <v>294010</v>
      </c>
      <c r="R801" t="s">
        <v>208</v>
      </c>
      <c r="S801">
        <v>8</v>
      </c>
      <c r="T801" t="s">
        <v>31</v>
      </c>
      <c r="AC801" t="str">
        <f>IF(A801="Kumulatif",IFERROR(VLOOKUP(C801,'[1]MASTER KONFIRMASI'!$C:$D,2,0),""),"")</f>
        <v/>
      </c>
      <c r="AD801" t="str">
        <f>IF(A801="Kumulatif",IFERROR(VLOOKUP(C801,'[1]MASTER KONFIRMASI'!$C:$E,3,0),""),"")</f>
        <v/>
      </c>
      <c r="AE801" t="str">
        <f t="shared" si="25"/>
        <v/>
      </c>
      <c r="AF801" t="str">
        <f t="shared" si="26"/>
        <v>Detail-1201-</v>
      </c>
    </row>
    <row r="802" spans="1:32" x14ac:dyDescent="0.25">
      <c r="A802" t="s">
        <v>21</v>
      </c>
      <c r="B802" t="s">
        <v>22</v>
      </c>
      <c r="C802" t="s">
        <v>491</v>
      </c>
      <c r="D802" t="s">
        <v>492</v>
      </c>
      <c r="E802" t="s">
        <v>25</v>
      </c>
      <c r="F802" t="s">
        <v>26</v>
      </c>
      <c r="G802" t="s">
        <v>493</v>
      </c>
      <c r="H802" t="s">
        <v>489</v>
      </c>
      <c r="I802" t="s">
        <v>489</v>
      </c>
      <c r="J802" t="s">
        <v>193</v>
      </c>
      <c r="K802">
        <v>265032</v>
      </c>
      <c r="L802" t="s">
        <v>205</v>
      </c>
      <c r="M802">
        <v>227</v>
      </c>
      <c r="N802" t="s">
        <v>31</v>
      </c>
      <c r="O802" t="s">
        <v>489</v>
      </c>
      <c r="P802" t="s">
        <v>193</v>
      </c>
      <c r="Q802">
        <v>274299</v>
      </c>
      <c r="R802" t="s">
        <v>202</v>
      </c>
      <c r="S802">
        <v>22</v>
      </c>
      <c r="T802" t="s">
        <v>31</v>
      </c>
      <c r="AC802" t="str">
        <f>IF(A802="Kumulatif",IFERROR(VLOOKUP(C802,'[1]MASTER KONFIRMASI'!$C:$D,2,0),""),"")</f>
        <v/>
      </c>
      <c r="AD802" t="str">
        <f>IF(A802="Kumulatif",IFERROR(VLOOKUP(C802,'[1]MASTER KONFIRMASI'!$C:$E,3,0),""),"")</f>
        <v/>
      </c>
      <c r="AE802" t="str">
        <f t="shared" si="25"/>
        <v/>
      </c>
      <c r="AF802" t="str">
        <f t="shared" si="26"/>
        <v>Detail-1201-</v>
      </c>
    </row>
    <row r="803" spans="1:32" x14ac:dyDescent="0.25">
      <c r="A803" t="s">
        <v>21</v>
      </c>
      <c r="B803" t="s">
        <v>22</v>
      </c>
      <c r="C803" t="s">
        <v>491</v>
      </c>
      <c r="D803" t="s">
        <v>492</v>
      </c>
      <c r="E803" t="s">
        <v>25</v>
      </c>
      <c r="F803" t="s">
        <v>26</v>
      </c>
      <c r="G803" t="s">
        <v>493</v>
      </c>
      <c r="H803" t="s">
        <v>489</v>
      </c>
      <c r="I803" t="s">
        <v>489</v>
      </c>
      <c r="J803" t="s">
        <v>193</v>
      </c>
      <c r="K803">
        <v>294010</v>
      </c>
      <c r="L803" t="s">
        <v>208</v>
      </c>
      <c r="M803">
        <v>8</v>
      </c>
      <c r="N803" t="s">
        <v>31</v>
      </c>
      <c r="O803" t="s">
        <v>489</v>
      </c>
      <c r="P803" t="s">
        <v>193</v>
      </c>
      <c r="Q803">
        <v>293994</v>
      </c>
      <c r="R803" t="s">
        <v>201</v>
      </c>
      <c r="S803">
        <v>23</v>
      </c>
      <c r="T803" t="s">
        <v>31</v>
      </c>
      <c r="AC803" t="str">
        <f>IF(A803="Kumulatif",IFERROR(VLOOKUP(C803,'[1]MASTER KONFIRMASI'!$C:$D,2,0),""),"")</f>
        <v/>
      </c>
      <c r="AD803" t="str">
        <f>IF(A803="Kumulatif",IFERROR(VLOOKUP(C803,'[1]MASTER KONFIRMASI'!$C:$E,3,0),""),"")</f>
        <v/>
      </c>
      <c r="AE803" t="str">
        <f t="shared" si="25"/>
        <v/>
      </c>
      <c r="AF803" t="str">
        <f t="shared" si="26"/>
        <v>Detail-1201-</v>
      </c>
    </row>
    <row r="804" spans="1:32" x14ac:dyDescent="0.25">
      <c r="A804" t="s">
        <v>21</v>
      </c>
      <c r="B804" t="s">
        <v>22</v>
      </c>
      <c r="C804" t="s">
        <v>491</v>
      </c>
      <c r="D804" t="s">
        <v>492</v>
      </c>
      <c r="E804" t="s">
        <v>25</v>
      </c>
      <c r="F804" t="s">
        <v>26</v>
      </c>
      <c r="G804" t="s">
        <v>493</v>
      </c>
      <c r="H804" t="s">
        <v>489</v>
      </c>
      <c r="I804" t="s">
        <v>489</v>
      </c>
      <c r="J804" t="s">
        <v>193</v>
      </c>
      <c r="K804">
        <v>265028</v>
      </c>
      <c r="L804" t="s">
        <v>204</v>
      </c>
      <c r="M804">
        <v>86</v>
      </c>
      <c r="N804" t="s">
        <v>31</v>
      </c>
      <c r="O804" t="s">
        <v>489</v>
      </c>
      <c r="P804" t="s">
        <v>193</v>
      </c>
      <c r="Q804">
        <v>294008</v>
      </c>
      <c r="R804" t="s">
        <v>202</v>
      </c>
      <c r="S804">
        <v>6</v>
      </c>
      <c r="T804" t="s">
        <v>31</v>
      </c>
      <c r="AC804" t="str">
        <f>IF(A804="Kumulatif",IFERROR(VLOOKUP(C804,'[1]MASTER KONFIRMASI'!$C:$D,2,0),""),"")</f>
        <v/>
      </c>
      <c r="AD804" t="str">
        <f>IF(A804="Kumulatif",IFERROR(VLOOKUP(C804,'[1]MASTER KONFIRMASI'!$C:$E,3,0),""),"")</f>
        <v/>
      </c>
      <c r="AE804" t="str">
        <f t="shared" si="25"/>
        <v/>
      </c>
      <c r="AF804" t="str">
        <f t="shared" si="26"/>
        <v>Detail-1201-</v>
      </c>
    </row>
    <row r="805" spans="1:32" x14ac:dyDescent="0.25">
      <c r="A805" t="s">
        <v>21</v>
      </c>
      <c r="B805" t="s">
        <v>22</v>
      </c>
      <c r="C805" t="s">
        <v>491</v>
      </c>
      <c r="D805" t="s">
        <v>492</v>
      </c>
      <c r="E805" t="s">
        <v>25</v>
      </c>
      <c r="F805" t="s">
        <v>26</v>
      </c>
      <c r="G805" t="s">
        <v>493</v>
      </c>
      <c r="H805" t="s">
        <v>489</v>
      </c>
      <c r="I805" t="s">
        <v>489</v>
      </c>
      <c r="J805" t="s">
        <v>193</v>
      </c>
      <c r="K805">
        <v>265861</v>
      </c>
      <c r="L805" t="s">
        <v>202</v>
      </c>
      <c r="M805">
        <v>86</v>
      </c>
      <c r="N805" t="s">
        <v>31</v>
      </c>
      <c r="O805" t="s">
        <v>489</v>
      </c>
      <c r="P805" t="s">
        <v>193</v>
      </c>
      <c r="Q805">
        <v>293999</v>
      </c>
      <c r="R805" t="s">
        <v>201</v>
      </c>
      <c r="S805">
        <v>8</v>
      </c>
      <c r="T805" t="s">
        <v>31</v>
      </c>
      <c r="AC805" t="str">
        <f>IF(A805="Kumulatif",IFERROR(VLOOKUP(C805,'[1]MASTER KONFIRMASI'!$C:$D,2,0),""),"")</f>
        <v/>
      </c>
      <c r="AD805" t="str">
        <f>IF(A805="Kumulatif",IFERROR(VLOOKUP(C805,'[1]MASTER KONFIRMASI'!$C:$E,3,0),""),"")</f>
        <v/>
      </c>
      <c r="AE805" t="str">
        <f t="shared" si="25"/>
        <v/>
      </c>
      <c r="AF805" t="str">
        <f t="shared" si="26"/>
        <v>Detail-1201-</v>
      </c>
    </row>
    <row r="806" spans="1:32" x14ac:dyDescent="0.25">
      <c r="A806" t="s">
        <v>21</v>
      </c>
      <c r="B806" t="s">
        <v>22</v>
      </c>
      <c r="C806" t="s">
        <v>491</v>
      </c>
      <c r="D806" t="s">
        <v>492</v>
      </c>
      <c r="E806" t="s">
        <v>25</v>
      </c>
      <c r="F806" t="s">
        <v>26</v>
      </c>
      <c r="G806" t="s">
        <v>493</v>
      </c>
      <c r="H806" t="s">
        <v>489</v>
      </c>
      <c r="I806" t="s">
        <v>489</v>
      </c>
      <c r="J806" t="s">
        <v>104</v>
      </c>
      <c r="K806">
        <v>265008</v>
      </c>
      <c r="L806" t="s">
        <v>106</v>
      </c>
      <c r="M806">
        <v>58</v>
      </c>
      <c r="N806" t="s">
        <v>31</v>
      </c>
      <c r="O806" t="s">
        <v>489</v>
      </c>
      <c r="P806" t="s">
        <v>104</v>
      </c>
      <c r="Q806">
        <v>265008</v>
      </c>
      <c r="R806" t="s">
        <v>106</v>
      </c>
      <c r="S806">
        <v>58</v>
      </c>
      <c r="T806" t="s">
        <v>31</v>
      </c>
      <c r="AC806" t="str">
        <f>IF(A806="Kumulatif",IFERROR(VLOOKUP(C806,'[1]MASTER KONFIRMASI'!$C:$D,2,0),""),"")</f>
        <v/>
      </c>
      <c r="AD806" t="str">
        <f>IF(A806="Kumulatif",IFERROR(VLOOKUP(C806,'[1]MASTER KONFIRMASI'!$C:$E,3,0),""),"")</f>
        <v/>
      </c>
      <c r="AE806" t="str">
        <f t="shared" si="25"/>
        <v/>
      </c>
      <c r="AF806" t="str">
        <f t="shared" si="26"/>
        <v>Detail-1201-</v>
      </c>
    </row>
    <row r="807" spans="1:32" x14ac:dyDescent="0.25">
      <c r="A807" t="s">
        <v>21</v>
      </c>
      <c r="B807" t="s">
        <v>22</v>
      </c>
      <c r="C807" t="s">
        <v>491</v>
      </c>
      <c r="D807" t="s">
        <v>492</v>
      </c>
      <c r="E807" t="s">
        <v>25</v>
      </c>
      <c r="F807" t="s">
        <v>26</v>
      </c>
      <c r="G807" t="s">
        <v>493</v>
      </c>
      <c r="H807" t="s">
        <v>489</v>
      </c>
      <c r="I807" t="s">
        <v>489</v>
      </c>
      <c r="J807" t="s">
        <v>193</v>
      </c>
      <c r="K807">
        <v>274298</v>
      </c>
      <c r="L807" t="s">
        <v>202</v>
      </c>
      <c r="M807">
        <v>105</v>
      </c>
      <c r="N807" t="s">
        <v>31</v>
      </c>
      <c r="O807" t="s">
        <v>489</v>
      </c>
      <c r="P807" t="s">
        <v>193</v>
      </c>
      <c r="Q807">
        <v>294004</v>
      </c>
      <c r="R807" t="s">
        <v>201</v>
      </c>
      <c r="S807">
        <v>12</v>
      </c>
      <c r="T807" t="s">
        <v>31</v>
      </c>
      <c r="AC807" t="str">
        <f>IF(A807="Kumulatif",IFERROR(VLOOKUP(C807,'[1]MASTER KONFIRMASI'!$C:$D,2,0),""),"")</f>
        <v/>
      </c>
      <c r="AD807" t="str">
        <f>IF(A807="Kumulatif",IFERROR(VLOOKUP(C807,'[1]MASTER KONFIRMASI'!$C:$E,3,0),""),"")</f>
        <v/>
      </c>
      <c r="AE807" t="str">
        <f t="shared" si="25"/>
        <v/>
      </c>
      <c r="AF807" t="str">
        <f t="shared" si="26"/>
        <v>Detail-1201-</v>
      </c>
    </row>
    <row r="808" spans="1:32" x14ac:dyDescent="0.25">
      <c r="A808" t="s">
        <v>21</v>
      </c>
      <c r="B808" t="s">
        <v>22</v>
      </c>
      <c r="C808" t="s">
        <v>491</v>
      </c>
      <c r="D808" t="s">
        <v>492</v>
      </c>
      <c r="E808" t="s">
        <v>25</v>
      </c>
      <c r="F808" t="s">
        <v>26</v>
      </c>
      <c r="G808" t="s">
        <v>493</v>
      </c>
      <c r="H808" t="s">
        <v>489</v>
      </c>
      <c r="I808" t="s">
        <v>489</v>
      </c>
      <c r="J808" t="s">
        <v>193</v>
      </c>
      <c r="K808">
        <v>265031</v>
      </c>
      <c r="L808" t="s">
        <v>204</v>
      </c>
      <c r="M808">
        <v>9</v>
      </c>
      <c r="N808" t="s">
        <v>31</v>
      </c>
      <c r="O808" t="s">
        <v>489</v>
      </c>
      <c r="P808" t="s">
        <v>193</v>
      </c>
      <c r="Q808">
        <v>265027</v>
      </c>
      <c r="R808" t="s">
        <v>204</v>
      </c>
      <c r="S808">
        <v>17</v>
      </c>
      <c r="T808" t="s">
        <v>31</v>
      </c>
      <c r="AC808" t="str">
        <f>IF(A808="Kumulatif",IFERROR(VLOOKUP(C808,'[1]MASTER KONFIRMASI'!$C:$D,2,0),""),"")</f>
        <v/>
      </c>
      <c r="AD808" t="str">
        <f>IF(A808="Kumulatif",IFERROR(VLOOKUP(C808,'[1]MASTER KONFIRMASI'!$C:$E,3,0),""),"")</f>
        <v/>
      </c>
      <c r="AE808" t="str">
        <f t="shared" si="25"/>
        <v/>
      </c>
      <c r="AF808" t="str">
        <f t="shared" si="26"/>
        <v>Detail-1201-</v>
      </c>
    </row>
    <row r="809" spans="1:32" x14ac:dyDescent="0.25">
      <c r="A809" t="s">
        <v>21</v>
      </c>
      <c r="B809" t="s">
        <v>22</v>
      </c>
      <c r="C809" t="s">
        <v>491</v>
      </c>
      <c r="D809" t="s">
        <v>492</v>
      </c>
      <c r="E809" t="s">
        <v>25</v>
      </c>
      <c r="F809" t="s">
        <v>26</v>
      </c>
      <c r="G809" t="s">
        <v>493</v>
      </c>
      <c r="H809" t="s">
        <v>489</v>
      </c>
      <c r="I809" t="s">
        <v>489</v>
      </c>
      <c r="J809" t="s">
        <v>193</v>
      </c>
      <c r="K809">
        <v>294008</v>
      </c>
      <c r="L809" t="s">
        <v>202</v>
      </c>
      <c r="M809">
        <v>6</v>
      </c>
      <c r="N809" t="s">
        <v>31</v>
      </c>
      <c r="O809" t="s">
        <v>489</v>
      </c>
      <c r="P809" t="s">
        <v>193</v>
      </c>
      <c r="Q809">
        <v>265030</v>
      </c>
      <c r="R809" t="s">
        <v>204</v>
      </c>
      <c r="S809">
        <v>8</v>
      </c>
      <c r="T809" t="s">
        <v>31</v>
      </c>
      <c r="AC809" t="str">
        <f>IF(A809="Kumulatif",IFERROR(VLOOKUP(C809,'[1]MASTER KONFIRMASI'!$C:$D,2,0),""),"")</f>
        <v/>
      </c>
      <c r="AD809" t="str">
        <f>IF(A809="Kumulatif",IFERROR(VLOOKUP(C809,'[1]MASTER KONFIRMASI'!$C:$E,3,0),""),"")</f>
        <v/>
      </c>
      <c r="AE809" t="str">
        <f t="shared" si="25"/>
        <v/>
      </c>
      <c r="AF809" t="str">
        <f t="shared" si="26"/>
        <v>Detail-1201-</v>
      </c>
    </row>
    <row r="810" spans="1:32" x14ac:dyDescent="0.25">
      <c r="A810" t="s">
        <v>21</v>
      </c>
      <c r="B810" t="s">
        <v>22</v>
      </c>
      <c r="C810" t="s">
        <v>491</v>
      </c>
      <c r="D810" t="s">
        <v>492</v>
      </c>
      <c r="E810" t="s">
        <v>25</v>
      </c>
      <c r="F810" t="s">
        <v>26</v>
      </c>
      <c r="G810" t="s">
        <v>493</v>
      </c>
      <c r="H810" t="s">
        <v>489</v>
      </c>
      <c r="I810" t="s">
        <v>489</v>
      </c>
      <c r="J810" t="s">
        <v>193</v>
      </c>
      <c r="K810">
        <v>263248</v>
      </c>
      <c r="L810" t="s">
        <v>204</v>
      </c>
      <c r="M810">
        <v>105</v>
      </c>
      <c r="N810" t="s">
        <v>31</v>
      </c>
      <c r="O810" t="s">
        <v>489</v>
      </c>
      <c r="P810" t="s">
        <v>104</v>
      </c>
      <c r="Q810">
        <v>265064</v>
      </c>
      <c r="R810" t="s">
        <v>138</v>
      </c>
      <c r="S810">
        <v>285</v>
      </c>
      <c r="T810" t="s">
        <v>31</v>
      </c>
      <c r="AC810" t="str">
        <f>IF(A810="Kumulatif",IFERROR(VLOOKUP(C810,'[1]MASTER KONFIRMASI'!$C:$D,2,0),""),"")</f>
        <v/>
      </c>
      <c r="AD810" t="str">
        <f>IF(A810="Kumulatif",IFERROR(VLOOKUP(C810,'[1]MASTER KONFIRMASI'!$C:$E,3,0),""),"")</f>
        <v/>
      </c>
      <c r="AE810" t="str">
        <f t="shared" si="25"/>
        <v/>
      </c>
      <c r="AF810" t="str">
        <f t="shared" si="26"/>
        <v>Detail-1201-</v>
      </c>
    </row>
    <row r="811" spans="1:32" x14ac:dyDescent="0.25">
      <c r="A811" t="s">
        <v>21</v>
      </c>
      <c r="B811" t="s">
        <v>22</v>
      </c>
      <c r="C811" t="s">
        <v>491</v>
      </c>
      <c r="D811" t="s">
        <v>492</v>
      </c>
      <c r="E811" t="s">
        <v>25</v>
      </c>
      <c r="F811" t="s">
        <v>26</v>
      </c>
      <c r="G811" t="s">
        <v>493</v>
      </c>
      <c r="H811" t="s">
        <v>489</v>
      </c>
      <c r="I811" t="s">
        <v>489</v>
      </c>
      <c r="J811" t="s">
        <v>193</v>
      </c>
      <c r="K811">
        <v>293994</v>
      </c>
      <c r="L811" t="s">
        <v>201</v>
      </c>
      <c r="M811">
        <v>23</v>
      </c>
      <c r="N811" t="s">
        <v>31</v>
      </c>
      <c r="O811" t="s">
        <v>489</v>
      </c>
      <c r="P811" t="s">
        <v>193</v>
      </c>
      <c r="Q811">
        <v>273581</v>
      </c>
      <c r="R811" t="s">
        <v>206</v>
      </c>
      <c r="S811">
        <v>227</v>
      </c>
      <c r="T811" t="s">
        <v>31</v>
      </c>
      <c r="AC811" t="str">
        <f>IF(A811="Kumulatif",IFERROR(VLOOKUP(C811,'[1]MASTER KONFIRMASI'!$C:$D,2,0),""),"")</f>
        <v/>
      </c>
      <c r="AD811" t="str">
        <f>IF(A811="Kumulatif",IFERROR(VLOOKUP(C811,'[1]MASTER KONFIRMASI'!$C:$E,3,0),""),"")</f>
        <v/>
      </c>
      <c r="AE811" t="str">
        <f t="shared" si="25"/>
        <v/>
      </c>
      <c r="AF811" t="str">
        <f t="shared" si="26"/>
        <v>Detail-1201-</v>
      </c>
    </row>
    <row r="812" spans="1:32" x14ac:dyDescent="0.25">
      <c r="A812" t="s">
        <v>21</v>
      </c>
      <c r="B812" t="s">
        <v>22</v>
      </c>
      <c r="C812" t="s">
        <v>491</v>
      </c>
      <c r="D812" t="s">
        <v>492</v>
      </c>
      <c r="E812" t="s">
        <v>25</v>
      </c>
      <c r="F812" t="s">
        <v>26</v>
      </c>
      <c r="G812" t="s">
        <v>493</v>
      </c>
      <c r="H812" t="s">
        <v>489</v>
      </c>
      <c r="I812" t="s">
        <v>489</v>
      </c>
      <c r="J812" t="s">
        <v>193</v>
      </c>
      <c r="K812">
        <v>265030</v>
      </c>
      <c r="L812" t="s">
        <v>204</v>
      </c>
      <c r="M812">
        <v>8</v>
      </c>
      <c r="N812" t="s">
        <v>31</v>
      </c>
      <c r="O812" t="s">
        <v>489</v>
      </c>
      <c r="P812" t="s">
        <v>193</v>
      </c>
      <c r="Q812">
        <v>273581</v>
      </c>
      <c r="R812" t="s">
        <v>206</v>
      </c>
      <c r="S812">
        <v>285</v>
      </c>
      <c r="T812" t="s">
        <v>31</v>
      </c>
      <c r="AC812" t="str">
        <f>IF(A812="Kumulatif",IFERROR(VLOOKUP(C812,'[1]MASTER KONFIRMASI'!$C:$D,2,0),""),"")</f>
        <v/>
      </c>
      <c r="AD812" t="str">
        <f>IF(A812="Kumulatif",IFERROR(VLOOKUP(C812,'[1]MASTER KONFIRMASI'!$C:$E,3,0),""),"")</f>
        <v/>
      </c>
      <c r="AE812" t="str">
        <f t="shared" si="25"/>
        <v/>
      </c>
      <c r="AF812" t="str">
        <f t="shared" si="26"/>
        <v>Detail-1201-</v>
      </c>
    </row>
    <row r="813" spans="1:32" x14ac:dyDescent="0.25">
      <c r="A813" t="s">
        <v>21</v>
      </c>
      <c r="B813" t="s">
        <v>22</v>
      </c>
      <c r="C813" t="s">
        <v>491</v>
      </c>
      <c r="D813" t="s">
        <v>492</v>
      </c>
      <c r="E813" t="s">
        <v>25</v>
      </c>
      <c r="F813" t="s">
        <v>26</v>
      </c>
      <c r="G813" t="s">
        <v>493</v>
      </c>
      <c r="H813" t="s">
        <v>489</v>
      </c>
      <c r="I813" t="s">
        <v>489</v>
      </c>
      <c r="J813" t="s">
        <v>104</v>
      </c>
      <c r="K813">
        <v>265008</v>
      </c>
      <c r="L813" t="s">
        <v>106</v>
      </c>
      <c r="M813">
        <v>24</v>
      </c>
      <c r="N813" t="s">
        <v>31</v>
      </c>
      <c r="O813" t="s">
        <v>489</v>
      </c>
      <c r="P813" t="s">
        <v>104</v>
      </c>
      <c r="Q813">
        <v>267691</v>
      </c>
      <c r="R813" t="s">
        <v>203</v>
      </c>
      <c r="S813">
        <v>541</v>
      </c>
      <c r="T813" t="s">
        <v>31</v>
      </c>
      <c r="AC813" t="str">
        <f>IF(A813="Kumulatif",IFERROR(VLOOKUP(C813,'[1]MASTER KONFIRMASI'!$C:$D,2,0),""),"")</f>
        <v/>
      </c>
      <c r="AD813" t="str">
        <f>IF(A813="Kumulatif",IFERROR(VLOOKUP(C813,'[1]MASTER KONFIRMASI'!$C:$E,3,0),""),"")</f>
        <v/>
      </c>
      <c r="AE813" t="str">
        <f t="shared" si="25"/>
        <v/>
      </c>
      <c r="AF813" t="str">
        <f t="shared" si="26"/>
        <v>Detail-1201-</v>
      </c>
    </row>
    <row r="814" spans="1:32" x14ac:dyDescent="0.25">
      <c r="A814" t="s">
        <v>21</v>
      </c>
      <c r="B814" t="s">
        <v>22</v>
      </c>
      <c r="C814" t="s">
        <v>491</v>
      </c>
      <c r="D814" t="s">
        <v>492</v>
      </c>
      <c r="E814" t="s">
        <v>25</v>
      </c>
      <c r="F814" t="s">
        <v>26</v>
      </c>
      <c r="G814" t="s">
        <v>493</v>
      </c>
      <c r="H814" t="s">
        <v>489</v>
      </c>
      <c r="I814" t="s">
        <v>489</v>
      </c>
      <c r="J814" t="s">
        <v>193</v>
      </c>
      <c r="K814">
        <v>293999</v>
      </c>
      <c r="L814" t="s">
        <v>201</v>
      </c>
      <c r="M814">
        <v>8</v>
      </c>
      <c r="N814" t="s">
        <v>31</v>
      </c>
      <c r="O814" t="s">
        <v>489</v>
      </c>
      <c r="P814" t="s">
        <v>193</v>
      </c>
      <c r="Q814">
        <v>293997</v>
      </c>
      <c r="R814" t="s">
        <v>201</v>
      </c>
      <c r="S814">
        <v>70</v>
      </c>
      <c r="T814" t="s">
        <v>31</v>
      </c>
      <c r="AC814" t="str">
        <f>IF(A814="Kumulatif",IFERROR(VLOOKUP(C814,'[1]MASTER KONFIRMASI'!$C:$D,2,0),""),"")</f>
        <v/>
      </c>
      <c r="AD814" t="str">
        <f>IF(A814="Kumulatif",IFERROR(VLOOKUP(C814,'[1]MASTER KONFIRMASI'!$C:$E,3,0),""),"")</f>
        <v/>
      </c>
      <c r="AE814" t="str">
        <f t="shared" si="25"/>
        <v/>
      </c>
      <c r="AF814" t="str">
        <f t="shared" si="26"/>
        <v>Detail-1201-</v>
      </c>
    </row>
    <row r="815" spans="1:32" x14ac:dyDescent="0.25">
      <c r="A815" t="s">
        <v>21</v>
      </c>
      <c r="B815" t="s">
        <v>22</v>
      </c>
      <c r="C815" t="s">
        <v>491</v>
      </c>
      <c r="D815" t="s">
        <v>492</v>
      </c>
      <c r="E815" t="s">
        <v>25</v>
      </c>
      <c r="F815" t="s">
        <v>26</v>
      </c>
      <c r="G815" t="s">
        <v>493</v>
      </c>
      <c r="H815" t="s">
        <v>489</v>
      </c>
      <c r="I815" t="s">
        <v>489</v>
      </c>
      <c r="J815" t="s">
        <v>193</v>
      </c>
      <c r="K815">
        <v>294004</v>
      </c>
      <c r="L815" t="s">
        <v>201</v>
      </c>
      <c r="M815">
        <v>12</v>
      </c>
      <c r="N815" t="s">
        <v>31</v>
      </c>
      <c r="O815" t="s">
        <v>489</v>
      </c>
      <c r="P815" t="s">
        <v>104</v>
      </c>
      <c r="Q815">
        <v>265008</v>
      </c>
      <c r="R815" t="s">
        <v>106</v>
      </c>
      <c r="S815">
        <v>20</v>
      </c>
      <c r="T815" t="s">
        <v>31</v>
      </c>
      <c r="AC815" t="str">
        <f>IF(A815="Kumulatif",IFERROR(VLOOKUP(C815,'[1]MASTER KONFIRMASI'!$C:$D,2,0),""),"")</f>
        <v/>
      </c>
      <c r="AD815" t="str">
        <f>IF(A815="Kumulatif",IFERROR(VLOOKUP(C815,'[1]MASTER KONFIRMASI'!$C:$E,3,0),""),"")</f>
        <v/>
      </c>
      <c r="AE815" t="str">
        <f t="shared" si="25"/>
        <v/>
      </c>
      <c r="AF815" t="str">
        <f t="shared" si="26"/>
        <v>Detail-1201-</v>
      </c>
    </row>
    <row r="816" spans="1:32" x14ac:dyDescent="0.25">
      <c r="A816" t="s">
        <v>21</v>
      </c>
      <c r="B816" t="s">
        <v>22</v>
      </c>
      <c r="C816" t="s">
        <v>491</v>
      </c>
      <c r="D816" t="s">
        <v>492</v>
      </c>
      <c r="E816" t="s">
        <v>25</v>
      </c>
      <c r="F816" t="s">
        <v>26</v>
      </c>
      <c r="G816" t="s">
        <v>493</v>
      </c>
      <c r="H816" t="s">
        <v>489</v>
      </c>
      <c r="I816" t="s">
        <v>489</v>
      </c>
      <c r="J816" t="s">
        <v>193</v>
      </c>
      <c r="K816">
        <v>273581</v>
      </c>
      <c r="L816" t="s">
        <v>206</v>
      </c>
      <c r="M816">
        <v>227</v>
      </c>
      <c r="N816" t="s">
        <v>31</v>
      </c>
      <c r="O816" t="s">
        <v>489</v>
      </c>
      <c r="P816" t="s">
        <v>193</v>
      </c>
      <c r="Q816">
        <v>294002</v>
      </c>
      <c r="R816" t="s">
        <v>201</v>
      </c>
      <c r="S816">
        <v>53</v>
      </c>
      <c r="T816" t="s">
        <v>31</v>
      </c>
      <c r="AC816" t="str">
        <f>IF(A816="Kumulatif",IFERROR(VLOOKUP(C816,'[1]MASTER KONFIRMASI'!$C:$D,2,0),""),"")</f>
        <v/>
      </c>
      <c r="AD816" t="str">
        <f>IF(A816="Kumulatif",IFERROR(VLOOKUP(C816,'[1]MASTER KONFIRMASI'!$C:$E,3,0),""),"")</f>
        <v/>
      </c>
      <c r="AE816" t="str">
        <f t="shared" si="25"/>
        <v/>
      </c>
      <c r="AF816" t="str">
        <f t="shared" si="26"/>
        <v>Detail-1201-</v>
      </c>
    </row>
    <row r="817" spans="1:32" x14ac:dyDescent="0.25">
      <c r="A817" t="s">
        <v>21</v>
      </c>
      <c r="B817" t="s">
        <v>22</v>
      </c>
      <c r="C817" t="s">
        <v>491</v>
      </c>
      <c r="D817" t="s">
        <v>492</v>
      </c>
      <c r="E817" t="s">
        <v>25</v>
      </c>
      <c r="F817" t="s">
        <v>26</v>
      </c>
      <c r="G817" t="s">
        <v>493</v>
      </c>
      <c r="H817" t="s">
        <v>489</v>
      </c>
      <c r="I817" t="s">
        <v>489</v>
      </c>
      <c r="J817" t="s">
        <v>193</v>
      </c>
      <c r="K817">
        <v>265032</v>
      </c>
      <c r="L817" t="s">
        <v>205</v>
      </c>
      <c r="M817">
        <v>285</v>
      </c>
      <c r="N817" t="s">
        <v>31</v>
      </c>
      <c r="O817" t="s">
        <v>489</v>
      </c>
      <c r="P817" t="s">
        <v>193</v>
      </c>
      <c r="Q817">
        <v>265029</v>
      </c>
      <c r="R817" t="s">
        <v>204</v>
      </c>
      <c r="S817">
        <v>95</v>
      </c>
      <c r="T817" t="s">
        <v>31</v>
      </c>
      <c r="AC817" t="str">
        <f>IF(A817="Kumulatif",IFERROR(VLOOKUP(C817,'[1]MASTER KONFIRMASI'!$C:$D,2,0),""),"")</f>
        <v/>
      </c>
      <c r="AD817" t="str">
        <f>IF(A817="Kumulatif",IFERROR(VLOOKUP(C817,'[1]MASTER KONFIRMASI'!$C:$E,3,0),""),"")</f>
        <v/>
      </c>
      <c r="AE817" t="str">
        <f t="shared" si="25"/>
        <v/>
      </c>
      <c r="AF817" t="str">
        <f t="shared" si="26"/>
        <v>Detail-1201-</v>
      </c>
    </row>
    <row r="818" spans="1:32" x14ac:dyDescent="0.25">
      <c r="A818" t="s">
        <v>21</v>
      </c>
      <c r="B818" t="s">
        <v>22</v>
      </c>
      <c r="C818" t="s">
        <v>491</v>
      </c>
      <c r="D818" t="s">
        <v>492</v>
      </c>
      <c r="E818" t="s">
        <v>25</v>
      </c>
      <c r="F818" t="s">
        <v>26</v>
      </c>
      <c r="G818" t="s">
        <v>493</v>
      </c>
      <c r="H818" t="s">
        <v>489</v>
      </c>
      <c r="I818" t="s">
        <v>489</v>
      </c>
      <c r="J818" t="s">
        <v>104</v>
      </c>
      <c r="K818">
        <v>267691</v>
      </c>
      <c r="L818" t="s">
        <v>203</v>
      </c>
      <c r="M818">
        <v>289</v>
      </c>
      <c r="N818" t="s">
        <v>31</v>
      </c>
      <c r="O818" t="s">
        <v>489</v>
      </c>
      <c r="P818" t="s">
        <v>104</v>
      </c>
      <c r="Q818">
        <v>263253</v>
      </c>
      <c r="R818" t="s">
        <v>219</v>
      </c>
      <c r="S818">
        <v>190</v>
      </c>
      <c r="T818" t="s">
        <v>31</v>
      </c>
      <c r="AC818" t="str">
        <f>IF(A818="Kumulatif",IFERROR(VLOOKUP(C818,'[1]MASTER KONFIRMASI'!$C:$D,2,0),""),"")</f>
        <v/>
      </c>
      <c r="AD818" t="str">
        <f>IF(A818="Kumulatif",IFERROR(VLOOKUP(C818,'[1]MASTER KONFIRMASI'!$C:$E,3,0),""),"")</f>
        <v/>
      </c>
      <c r="AE818" t="str">
        <f t="shared" si="25"/>
        <v/>
      </c>
      <c r="AF818" t="str">
        <f t="shared" si="26"/>
        <v>Detail-1201-</v>
      </c>
    </row>
    <row r="819" spans="1:32" x14ac:dyDescent="0.25">
      <c r="A819" t="s">
        <v>21</v>
      </c>
      <c r="B819" t="s">
        <v>22</v>
      </c>
      <c r="C819" t="s">
        <v>491</v>
      </c>
      <c r="D819" t="s">
        <v>492</v>
      </c>
      <c r="E819" t="s">
        <v>25</v>
      </c>
      <c r="F819" t="s">
        <v>26</v>
      </c>
      <c r="G819" t="s">
        <v>493</v>
      </c>
      <c r="H819" t="s">
        <v>489</v>
      </c>
      <c r="I819" t="s">
        <v>489</v>
      </c>
      <c r="J819" t="s">
        <v>193</v>
      </c>
      <c r="K819">
        <v>265029</v>
      </c>
      <c r="L819" t="s">
        <v>204</v>
      </c>
      <c r="M819">
        <v>95</v>
      </c>
      <c r="N819" t="s">
        <v>31</v>
      </c>
      <c r="O819" t="s">
        <v>489</v>
      </c>
      <c r="P819" t="s">
        <v>104</v>
      </c>
      <c r="Q819">
        <v>265007</v>
      </c>
      <c r="R819" t="s">
        <v>105</v>
      </c>
      <c r="S819">
        <v>12</v>
      </c>
      <c r="T819" t="s">
        <v>31</v>
      </c>
      <c r="AC819" t="str">
        <f>IF(A819="Kumulatif",IFERROR(VLOOKUP(C819,'[1]MASTER KONFIRMASI'!$C:$D,2,0),""),"")</f>
        <v/>
      </c>
      <c r="AD819" t="str">
        <f>IF(A819="Kumulatif",IFERROR(VLOOKUP(C819,'[1]MASTER KONFIRMASI'!$C:$E,3,0),""),"")</f>
        <v/>
      </c>
      <c r="AE819" t="str">
        <f t="shared" si="25"/>
        <v/>
      </c>
      <c r="AF819" t="str">
        <f t="shared" si="26"/>
        <v>Detail-1201-</v>
      </c>
    </row>
    <row r="820" spans="1:32" x14ac:dyDescent="0.25">
      <c r="A820" t="s">
        <v>21</v>
      </c>
      <c r="B820" t="s">
        <v>22</v>
      </c>
      <c r="C820" t="s">
        <v>491</v>
      </c>
      <c r="D820" t="s">
        <v>492</v>
      </c>
      <c r="E820" t="s">
        <v>25</v>
      </c>
      <c r="F820" t="s">
        <v>26</v>
      </c>
      <c r="G820" t="s">
        <v>493</v>
      </c>
      <c r="H820" t="s">
        <v>489</v>
      </c>
      <c r="I820" t="s">
        <v>489</v>
      </c>
      <c r="J820" t="s">
        <v>193</v>
      </c>
      <c r="K820">
        <v>294006</v>
      </c>
      <c r="L820" t="s">
        <v>202</v>
      </c>
      <c r="M820">
        <v>17</v>
      </c>
      <c r="N820" t="s">
        <v>31</v>
      </c>
      <c r="O820" t="s">
        <v>489</v>
      </c>
      <c r="P820" t="s">
        <v>193</v>
      </c>
      <c r="Q820">
        <v>265028</v>
      </c>
      <c r="R820" t="s">
        <v>204</v>
      </c>
      <c r="S820">
        <v>84</v>
      </c>
      <c r="T820" t="s">
        <v>31</v>
      </c>
      <c r="AC820" t="str">
        <f>IF(A820="Kumulatif",IFERROR(VLOOKUP(C820,'[1]MASTER KONFIRMASI'!$C:$D,2,0),""),"")</f>
        <v/>
      </c>
      <c r="AD820" t="str">
        <f>IF(A820="Kumulatif",IFERROR(VLOOKUP(C820,'[1]MASTER KONFIRMASI'!$C:$E,3,0),""),"")</f>
        <v/>
      </c>
      <c r="AE820" t="str">
        <f t="shared" si="25"/>
        <v/>
      </c>
      <c r="AF820" t="str">
        <f t="shared" si="26"/>
        <v>Detail-1201-</v>
      </c>
    </row>
    <row r="821" spans="1:32" x14ac:dyDescent="0.25">
      <c r="A821" t="s">
        <v>21</v>
      </c>
      <c r="B821" t="s">
        <v>22</v>
      </c>
      <c r="C821" t="s">
        <v>491</v>
      </c>
      <c r="D821" t="s">
        <v>492</v>
      </c>
      <c r="E821" t="s">
        <v>25</v>
      </c>
      <c r="F821" t="s">
        <v>26</v>
      </c>
      <c r="G821" t="s">
        <v>493</v>
      </c>
      <c r="H821" t="s">
        <v>489</v>
      </c>
      <c r="I821" t="s">
        <v>489</v>
      </c>
      <c r="J821" t="s">
        <v>104</v>
      </c>
      <c r="K821">
        <v>265008</v>
      </c>
      <c r="L821" t="s">
        <v>106</v>
      </c>
      <c r="M821">
        <v>20</v>
      </c>
      <c r="N821" t="s">
        <v>31</v>
      </c>
      <c r="O821" t="s">
        <v>489</v>
      </c>
      <c r="P821" t="s">
        <v>193</v>
      </c>
      <c r="Q821">
        <v>265030</v>
      </c>
      <c r="R821" t="s">
        <v>204</v>
      </c>
      <c r="S821">
        <v>22</v>
      </c>
      <c r="T821" t="s">
        <v>31</v>
      </c>
      <c r="AC821" t="str">
        <f>IF(A821="Kumulatif",IFERROR(VLOOKUP(C821,'[1]MASTER KONFIRMASI'!$C:$D,2,0),""),"")</f>
        <v/>
      </c>
      <c r="AD821" t="str">
        <f>IF(A821="Kumulatif",IFERROR(VLOOKUP(C821,'[1]MASTER KONFIRMASI'!$C:$E,3,0),""),"")</f>
        <v/>
      </c>
      <c r="AE821" t="str">
        <f t="shared" si="25"/>
        <v/>
      </c>
      <c r="AF821" t="str">
        <f t="shared" si="26"/>
        <v>Detail-1201-</v>
      </c>
    </row>
    <row r="822" spans="1:32" x14ac:dyDescent="0.25">
      <c r="A822" t="s">
        <v>21</v>
      </c>
      <c r="B822" t="s">
        <v>22</v>
      </c>
      <c r="C822" t="s">
        <v>491</v>
      </c>
      <c r="D822" t="s">
        <v>492</v>
      </c>
      <c r="E822" t="s">
        <v>25</v>
      </c>
      <c r="F822" t="s">
        <v>26</v>
      </c>
      <c r="G822" t="s">
        <v>493</v>
      </c>
      <c r="H822" t="s">
        <v>489</v>
      </c>
      <c r="I822" t="s">
        <v>489</v>
      </c>
      <c r="J822" t="s">
        <v>104</v>
      </c>
      <c r="K822">
        <v>267691</v>
      </c>
      <c r="L822" t="s">
        <v>203</v>
      </c>
      <c r="M822">
        <v>541</v>
      </c>
      <c r="N822" t="s">
        <v>31</v>
      </c>
      <c r="O822" t="s">
        <v>489</v>
      </c>
      <c r="P822" t="s">
        <v>193</v>
      </c>
      <c r="Q822">
        <v>265032</v>
      </c>
      <c r="R822" t="s">
        <v>205</v>
      </c>
      <c r="S822">
        <v>534</v>
      </c>
      <c r="T822" t="s">
        <v>31</v>
      </c>
      <c r="AC822" t="str">
        <f>IF(A822="Kumulatif",IFERROR(VLOOKUP(C822,'[1]MASTER KONFIRMASI'!$C:$D,2,0),""),"")</f>
        <v/>
      </c>
      <c r="AD822" t="str">
        <f>IF(A822="Kumulatif",IFERROR(VLOOKUP(C822,'[1]MASTER KONFIRMASI'!$C:$E,3,0),""),"")</f>
        <v/>
      </c>
      <c r="AE822" t="str">
        <f t="shared" si="25"/>
        <v/>
      </c>
      <c r="AF822" t="str">
        <f t="shared" si="26"/>
        <v>Detail-1201-</v>
      </c>
    </row>
    <row r="823" spans="1:32" x14ac:dyDescent="0.25">
      <c r="A823" t="s">
        <v>21</v>
      </c>
      <c r="B823" t="s">
        <v>22</v>
      </c>
      <c r="C823" t="s">
        <v>491</v>
      </c>
      <c r="D823" t="s">
        <v>492</v>
      </c>
      <c r="E823" t="s">
        <v>25</v>
      </c>
      <c r="F823" t="s">
        <v>26</v>
      </c>
      <c r="G823" t="s">
        <v>493</v>
      </c>
      <c r="H823" t="s">
        <v>489</v>
      </c>
      <c r="I823" t="s">
        <v>489</v>
      </c>
      <c r="J823" t="s">
        <v>104</v>
      </c>
      <c r="K823">
        <v>263253</v>
      </c>
      <c r="L823" t="s">
        <v>219</v>
      </c>
      <c r="M823">
        <v>190</v>
      </c>
      <c r="N823" t="s">
        <v>31</v>
      </c>
      <c r="O823" t="s">
        <v>489</v>
      </c>
      <c r="P823" t="s">
        <v>104</v>
      </c>
      <c r="Q823">
        <v>265064</v>
      </c>
      <c r="R823" t="s">
        <v>138</v>
      </c>
      <c r="S823">
        <v>227</v>
      </c>
      <c r="T823" t="s">
        <v>31</v>
      </c>
      <c r="AC823" t="str">
        <f>IF(A823="Kumulatif",IFERROR(VLOOKUP(C823,'[1]MASTER KONFIRMASI'!$C:$D,2,0),""),"")</f>
        <v/>
      </c>
      <c r="AD823" t="str">
        <f>IF(A823="Kumulatif",IFERROR(VLOOKUP(C823,'[1]MASTER KONFIRMASI'!$C:$E,3,0),""),"")</f>
        <v/>
      </c>
      <c r="AE823" t="str">
        <f t="shared" si="25"/>
        <v/>
      </c>
      <c r="AF823" t="str">
        <f t="shared" si="26"/>
        <v>Detail-1201-</v>
      </c>
    </row>
    <row r="824" spans="1:32" x14ac:dyDescent="0.25">
      <c r="A824" t="s">
        <v>21</v>
      </c>
      <c r="B824" t="s">
        <v>22</v>
      </c>
      <c r="C824" t="s">
        <v>491</v>
      </c>
      <c r="D824" t="s">
        <v>492</v>
      </c>
      <c r="E824" t="s">
        <v>25</v>
      </c>
      <c r="F824" t="s">
        <v>26</v>
      </c>
      <c r="G824" t="s">
        <v>493</v>
      </c>
      <c r="H824" t="s">
        <v>489</v>
      </c>
      <c r="I824" t="s">
        <v>489</v>
      </c>
      <c r="J824" t="s">
        <v>193</v>
      </c>
      <c r="K824">
        <v>293997</v>
      </c>
      <c r="L824" t="s">
        <v>201</v>
      </c>
      <c r="M824">
        <v>70</v>
      </c>
      <c r="N824" t="s">
        <v>31</v>
      </c>
      <c r="O824" t="s">
        <v>489</v>
      </c>
      <c r="P824" t="s">
        <v>193</v>
      </c>
      <c r="Q824">
        <v>267641</v>
      </c>
      <c r="R824" t="s">
        <v>204</v>
      </c>
      <c r="S824">
        <v>6</v>
      </c>
      <c r="T824" t="s">
        <v>31</v>
      </c>
      <c r="AC824" t="str">
        <f>IF(A824="Kumulatif",IFERROR(VLOOKUP(C824,'[1]MASTER KONFIRMASI'!$C:$D,2,0),""),"")</f>
        <v/>
      </c>
      <c r="AD824" t="str">
        <f>IF(A824="Kumulatif",IFERROR(VLOOKUP(C824,'[1]MASTER KONFIRMASI'!$C:$E,3,0),""),"")</f>
        <v/>
      </c>
      <c r="AE824" t="str">
        <f t="shared" si="25"/>
        <v/>
      </c>
      <c r="AF824" t="str">
        <f t="shared" si="26"/>
        <v>Detail-1201-</v>
      </c>
    </row>
    <row r="825" spans="1:32" x14ac:dyDescent="0.25">
      <c r="A825" t="s">
        <v>21</v>
      </c>
      <c r="B825" t="s">
        <v>22</v>
      </c>
      <c r="C825" t="s">
        <v>491</v>
      </c>
      <c r="D825" t="s">
        <v>492</v>
      </c>
      <c r="E825" t="s">
        <v>25</v>
      </c>
      <c r="F825" t="s">
        <v>26</v>
      </c>
      <c r="G825" t="s">
        <v>493</v>
      </c>
      <c r="H825" t="s">
        <v>489</v>
      </c>
      <c r="I825" t="s">
        <v>489</v>
      </c>
      <c r="J825" t="s">
        <v>193</v>
      </c>
      <c r="K825">
        <v>265028</v>
      </c>
      <c r="L825" t="s">
        <v>204</v>
      </c>
      <c r="M825">
        <v>84</v>
      </c>
      <c r="N825" t="s">
        <v>31</v>
      </c>
      <c r="O825" t="s">
        <v>489</v>
      </c>
      <c r="P825" t="s">
        <v>193</v>
      </c>
      <c r="Q825">
        <v>294006</v>
      </c>
      <c r="R825" t="s">
        <v>202</v>
      </c>
      <c r="S825">
        <v>17</v>
      </c>
      <c r="T825" t="s">
        <v>31</v>
      </c>
      <c r="AC825" t="str">
        <f>IF(A825="Kumulatif",IFERROR(VLOOKUP(C825,'[1]MASTER KONFIRMASI'!$C:$D,2,0),""),"")</f>
        <v/>
      </c>
      <c r="AD825" t="str">
        <f>IF(A825="Kumulatif",IFERROR(VLOOKUP(C825,'[1]MASTER KONFIRMASI'!$C:$E,3,0),""),"")</f>
        <v/>
      </c>
      <c r="AE825" t="str">
        <f t="shared" si="25"/>
        <v/>
      </c>
      <c r="AF825" t="str">
        <f t="shared" si="26"/>
        <v>Detail-1201-</v>
      </c>
    </row>
    <row r="826" spans="1:32" x14ac:dyDescent="0.25">
      <c r="A826" t="s">
        <v>21</v>
      </c>
      <c r="B826" t="s">
        <v>22</v>
      </c>
      <c r="C826" t="s">
        <v>491</v>
      </c>
      <c r="D826" t="s">
        <v>492</v>
      </c>
      <c r="E826" t="s">
        <v>25</v>
      </c>
      <c r="F826" t="s">
        <v>26</v>
      </c>
      <c r="G826" t="s">
        <v>493</v>
      </c>
      <c r="H826" t="s">
        <v>489</v>
      </c>
      <c r="I826" t="s">
        <v>489</v>
      </c>
      <c r="J826" t="s">
        <v>193</v>
      </c>
      <c r="K826">
        <v>294002</v>
      </c>
      <c r="L826" t="s">
        <v>201</v>
      </c>
      <c r="M826">
        <v>53</v>
      </c>
      <c r="N826" t="s">
        <v>31</v>
      </c>
      <c r="O826" t="s">
        <v>489</v>
      </c>
      <c r="P826" t="s">
        <v>104</v>
      </c>
      <c r="Q826">
        <v>266915</v>
      </c>
      <c r="R826" t="s">
        <v>207</v>
      </c>
      <c r="S826">
        <v>29</v>
      </c>
      <c r="T826" t="s">
        <v>31</v>
      </c>
      <c r="AC826" t="str">
        <f>IF(A826="Kumulatif",IFERROR(VLOOKUP(C826,'[1]MASTER KONFIRMASI'!$C:$D,2,0),""),"")</f>
        <v/>
      </c>
      <c r="AD826" t="str">
        <f>IF(A826="Kumulatif",IFERROR(VLOOKUP(C826,'[1]MASTER KONFIRMASI'!$C:$E,3,0),""),"")</f>
        <v/>
      </c>
      <c r="AE826" t="str">
        <f t="shared" si="25"/>
        <v/>
      </c>
      <c r="AF826" t="str">
        <f t="shared" si="26"/>
        <v>Detail-1201-</v>
      </c>
    </row>
    <row r="827" spans="1:32" x14ac:dyDescent="0.25">
      <c r="A827" t="s">
        <v>21</v>
      </c>
      <c r="B827" t="s">
        <v>22</v>
      </c>
      <c r="C827" t="s">
        <v>491</v>
      </c>
      <c r="D827" t="s">
        <v>492</v>
      </c>
      <c r="E827" t="s">
        <v>25</v>
      </c>
      <c r="F827" t="s">
        <v>26</v>
      </c>
      <c r="G827" t="s">
        <v>493</v>
      </c>
      <c r="H827" t="s">
        <v>489</v>
      </c>
      <c r="I827" t="s">
        <v>489</v>
      </c>
      <c r="J827" t="s">
        <v>104</v>
      </c>
      <c r="K827">
        <v>265064</v>
      </c>
      <c r="L827" t="s">
        <v>138</v>
      </c>
      <c r="M827">
        <v>227</v>
      </c>
      <c r="N827" t="s">
        <v>31</v>
      </c>
      <c r="O827" t="s">
        <v>489</v>
      </c>
      <c r="P827" t="s">
        <v>104</v>
      </c>
      <c r="Q827">
        <v>160943</v>
      </c>
      <c r="R827" t="s">
        <v>496</v>
      </c>
      <c r="S827">
        <v>534</v>
      </c>
      <c r="T827" t="s">
        <v>31</v>
      </c>
      <c r="AC827" t="str">
        <f>IF(A827="Kumulatif",IFERROR(VLOOKUP(C827,'[1]MASTER KONFIRMASI'!$C:$D,2,0),""),"")</f>
        <v/>
      </c>
      <c r="AD827" t="str">
        <f>IF(A827="Kumulatif",IFERROR(VLOOKUP(C827,'[1]MASTER KONFIRMASI'!$C:$E,3,0),""),"")</f>
        <v/>
      </c>
      <c r="AE827" t="str">
        <f t="shared" si="25"/>
        <v/>
      </c>
      <c r="AF827" t="str">
        <f t="shared" si="26"/>
        <v>Detail-1201-</v>
      </c>
    </row>
    <row r="828" spans="1:32" x14ac:dyDescent="0.25">
      <c r="A828" t="s">
        <v>21</v>
      </c>
      <c r="B828" t="s">
        <v>22</v>
      </c>
      <c r="C828" t="s">
        <v>491</v>
      </c>
      <c r="D828" t="s">
        <v>492</v>
      </c>
      <c r="E828" t="s">
        <v>25</v>
      </c>
      <c r="F828" t="s">
        <v>26</v>
      </c>
      <c r="G828" t="s">
        <v>493</v>
      </c>
      <c r="H828" t="s">
        <v>489</v>
      </c>
      <c r="I828" t="s">
        <v>489</v>
      </c>
      <c r="J828" t="s">
        <v>104</v>
      </c>
      <c r="K828">
        <v>160943</v>
      </c>
      <c r="L828" t="s">
        <v>496</v>
      </c>
      <c r="M828">
        <v>534</v>
      </c>
      <c r="N828" t="s">
        <v>31</v>
      </c>
      <c r="O828" t="s">
        <v>489</v>
      </c>
      <c r="P828" t="s">
        <v>193</v>
      </c>
      <c r="Q828">
        <v>293995</v>
      </c>
      <c r="R828" t="s">
        <v>201</v>
      </c>
      <c r="S828">
        <v>118</v>
      </c>
      <c r="T828" t="s">
        <v>31</v>
      </c>
      <c r="AC828" t="str">
        <f>IF(A828="Kumulatif",IFERROR(VLOOKUP(C828,'[1]MASTER KONFIRMASI'!$C:$D,2,0),""),"")</f>
        <v/>
      </c>
      <c r="AD828" t="str">
        <f>IF(A828="Kumulatif",IFERROR(VLOOKUP(C828,'[1]MASTER KONFIRMASI'!$C:$E,3,0),""),"")</f>
        <v/>
      </c>
      <c r="AE828" t="str">
        <f t="shared" si="25"/>
        <v/>
      </c>
      <c r="AF828" t="str">
        <f t="shared" si="26"/>
        <v>Detail-1201-</v>
      </c>
    </row>
    <row r="829" spans="1:32" x14ac:dyDescent="0.25">
      <c r="A829" t="s">
        <v>21</v>
      </c>
      <c r="B829" t="s">
        <v>22</v>
      </c>
      <c r="C829" t="s">
        <v>491</v>
      </c>
      <c r="D829" t="s">
        <v>492</v>
      </c>
      <c r="E829" t="s">
        <v>25</v>
      </c>
      <c r="F829" t="s">
        <v>26</v>
      </c>
      <c r="G829" t="s">
        <v>493</v>
      </c>
      <c r="H829" t="s">
        <v>489</v>
      </c>
      <c r="I829" t="s">
        <v>489</v>
      </c>
      <c r="J829" t="s">
        <v>193</v>
      </c>
      <c r="K829">
        <v>265029</v>
      </c>
      <c r="L829" t="s">
        <v>204</v>
      </c>
      <c r="M829">
        <v>53</v>
      </c>
      <c r="N829" t="s">
        <v>31</v>
      </c>
      <c r="O829" t="s">
        <v>489</v>
      </c>
      <c r="P829" t="s">
        <v>104</v>
      </c>
      <c r="Q829">
        <v>160943</v>
      </c>
      <c r="R829" t="s">
        <v>496</v>
      </c>
      <c r="S829">
        <v>220</v>
      </c>
      <c r="T829" t="s">
        <v>31</v>
      </c>
      <c r="AC829" t="str">
        <f>IF(A829="Kumulatif",IFERROR(VLOOKUP(C829,'[1]MASTER KONFIRMASI'!$C:$D,2,0),""),"")</f>
        <v/>
      </c>
      <c r="AD829" t="str">
        <f>IF(A829="Kumulatif",IFERROR(VLOOKUP(C829,'[1]MASTER KONFIRMASI'!$C:$E,3,0),""),"")</f>
        <v/>
      </c>
      <c r="AE829" t="str">
        <f t="shared" si="25"/>
        <v/>
      </c>
      <c r="AF829" t="str">
        <f t="shared" si="26"/>
        <v>Detail-1201-</v>
      </c>
    </row>
    <row r="830" spans="1:32" x14ac:dyDescent="0.25">
      <c r="A830" t="s">
        <v>21</v>
      </c>
      <c r="B830" t="s">
        <v>22</v>
      </c>
      <c r="C830" t="s">
        <v>491</v>
      </c>
      <c r="D830" t="s">
        <v>492</v>
      </c>
      <c r="E830" t="s">
        <v>25</v>
      </c>
      <c r="F830" t="s">
        <v>26</v>
      </c>
      <c r="G830" t="s">
        <v>493</v>
      </c>
      <c r="H830" t="s">
        <v>489</v>
      </c>
      <c r="I830" t="s">
        <v>489</v>
      </c>
      <c r="J830" t="s">
        <v>104</v>
      </c>
      <c r="K830">
        <v>266915</v>
      </c>
      <c r="L830" t="s">
        <v>207</v>
      </c>
      <c r="M830">
        <v>12</v>
      </c>
      <c r="N830" t="s">
        <v>31</v>
      </c>
      <c r="O830" t="s">
        <v>489</v>
      </c>
      <c r="P830" t="s">
        <v>193</v>
      </c>
      <c r="Q830">
        <v>294000</v>
      </c>
      <c r="R830" t="s">
        <v>201</v>
      </c>
      <c r="S830">
        <v>9</v>
      </c>
      <c r="T830" t="s">
        <v>31</v>
      </c>
      <c r="AC830" t="str">
        <f>IF(A830="Kumulatif",IFERROR(VLOOKUP(C830,'[1]MASTER KONFIRMASI'!$C:$D,2,0),""),"")</f>
        <v/>
      </c>
      <c r="AD830" t="str">
        <f>IF(A830="Kumulatif",IFERROR(VLOOKUP(C830,'[1]MASTER KONFIRMASI'!$C:$E,3,0),""),"")</f>
        <v/>
      </c>
      <c r="AE830" t="str">
        <f t="shared" si="25"/>
        <v/>
      </c>
      <c r="AF830" t="str">
        <f t="shared" si="26"/>
        <v>Detail-1201-</v>
      </c>
    </row>
    <row r="831" spans="1:32" x14ac:dyDescent="0.25">
      <c r="A831" t="s">
        <v>21</v>
      </c>
      <c r="B831" t="s">
        <v>22</v>
      </c>
      <c r="C831" t="s">
        <v>491</v>
      </c>
      <c r="D831" t="s">
        <v>492</v>
      </c>
      <c r="E831" t="s">
        <v>25</v>
      </c>
      <c r="F831" t="s">
        <v>26</v>
      </c>
      <c r="G831" t="s">
        <v>493</v>
      </c>
      <c r="H831" t="s">
        <v>489</v>
      </c>
      <c r="I831" t="s">
        <v>489</v>
      </c>
      <c r="J831" t="s">
        <v>193</v>
      </c>
      <c r="K831">
        <v>265027</v>
      </c>
      <c r="L831" t="s">
        <v>204</v>
      </c>
      <c r="M831">
        <v>31</v>
      </c>
      <c r="N831" t="s">
        <v>31</v>
      </c>
      <c r="O831" t="s">
        <v>489</v>
      </c>
      <c r="P831" t="s">
        <v>104</v>
      </c>
      <c r="Q831">
        <v>160943</v>
      </c>
      <c r="R831" t="s">
        <v>496</v>
      </c>
      <c r="S831">
        <v>285</v>
      </c>
      <c r="T831" t="s">
        <v>31</v>
      </c>
      <c r="AC831" t="str">
        <f>IF(A831="Kumulatif",IFERROR(VLOOKUP(C831,'[1]MASTER KONFIRMASI'!$C:$D,2,0),""),"")</f>
        <v/>
      </c>
      <c r="AD831" t="str">
        <f>IF(A831="Kumulatif",IFERROR(VLOOKUP(C831,'[1]MASTER KONFIRMASI'!$C:$E,3,0),""),"")</f>
        <v/>
      </c>
      <c r="AE831" t="str">
        <f t="shared" si="25"/>
        <v/>
      </c>
      <c r="AF831" t="str">
        <f t="shared" si="26"/>
        <v>Detail-1201-</v>
      </c>
    </row>
    <row r="832" spans="1:32" x14ac:dyDescent="0.25">
      <c r="A832" t="s">
        <v>21</v>
      </c>
      <c r="B832" t="s">
        <v>22</v>
      </c>
      <c r="C832" t="s">
        <v>491</v>
      </c>
      <c r="D832" t="s">
        <v>492</v>
      </c>
      <c r="E832" t="s">
        <v>25</v>
      </c>
      <c r="F832" t="s">
        <v>26</v>
      </c>
      <c r="G832" t="s">
        <v>493</v>
      </c>
      <c r="H832" t="s">
        <v>489</v>
      </c>
      <c r="I832" t="s">
        <v>489</v>
      </c>
      <c r="J832" t="s">
        <v>193</v>
      </c>
      <c r="K832">
        <v>274299</v>
      </c>
      <c r="L832" t="s">
        <v>202</v>
      </c>
      <c r="M832">
        <v>22</v>
      </c>
      <c r="N832" t="s">
        <v>31</v>
      </c>
      <c r="O832" t="s">
        <v>489</v>
      </c>
      <c r="P832" t="s">
        <v>193</v>
      </c>
      <c r="Q832">
        <v>265027</v>
      </c>
      <c r="R832" t="s">
        <v>204</v>
      </c>
      <c r="S832">
        <v>31</v>
      </c>
      <c r="T832" t="s">
        <v>31</v>
      </c>
      <c r="AC832" t="str">
        <f>IF(A832="Kumulatif",IFERROR(VLOOKUP(C832,'[1]MASTER KONFIRMASI'!$C:$D,2,0),""),"")</f>
        <v/>
      </c>
      <c r="AD832" t="str">
        <f>IF(A832="Kumulatif",IFERROR(VLOOKUP(C832,'[1]MASTER KONFIRMASI'!$C:$E,3,0),""),"")</f>
        <v/>
      </c>
      <c r="AE832" t="str">
        <f t="shared" si="25"/>
        <v/>
      </c>
      <c r="AF832" t="str">
        <f t="shared" si="26"/>
        <v>Detail-1201-</v>
      </c>
    </row>
    <row r="833" spans="1:32" x14ac:dyDescent="0.25">
      <c r="A833" s="1" t="s">
        <v>32</v>
      </c>
      <c r="B833" s="1" t="s">
        <v>22</v>
      </c>
      <c r="C833" s="1" t="s">
        <v>491</v>
      </c>
      <c r="D833" s="1" t="s">
        <v>492</v>
      </c>
      <c r="E833" s="1" t="s">
        <v>25</v>
      </c>
      <c r="F833" s="1" t="s">
        <v>26</v>
      </c>
      <c r="G833" s="1" t="s">
        <v>493</v>
      </c>
      <c r="H833" s="1" t="s">
        <v>489</v>
      </c>
      <c r="I833" s="1" t="s">
        <v>489</v>
      </c>
      <c r="J833" s="1"/>
      <c r="K833" s="1"/>
      <c r="L833" s="1"/>
      <c r="M833" s="1">
        <v>7209</v>
      </c>
      <c r="N833" s="1" t="s">
        <v>31</v>
      </c>
      <c r="O833" s="1" t="s">
        <v>489</v>
      </c>
      <c r="P833" s="1"/>
      <c r="Q833" s="1"/>
      <c r="R833" s="1"/>
      <c r="S833" s="1">
        <v>7209</v>
      </c>
      <c r="T833" s="1" t="s">
        <v>31</v>
      </c>
      <c r="U833" s="1" t="s">
        <v>489</v>
      </c>
      <c r="V833" s="1"/>
      <c r="W833" s="1"/>
      <c r="X833" s="1">
        <v>7209</v>
      </c>
      <c r="Y833" s="1" t="s">
        <v>31</v>
      </c>
      <c r="Z833" s="1" t="s">
        <v>33</v>
      </c>
      <c r="AA833" s="1" t="s">
        <v>33</v>
      </c>
      <c r="AB833" s="1" t="s">
        <v>34</v>
      </c>
      <c r="AC833" t="str">
        <f>IF(A833="Kumulatif",IFERROR(VLOOKUP(C833,'[1]MASTER KONFIRMASI'!$C:$D,2,0),""),"")</f>
        <v/>
      </c>
      <c r="AD833" t="str">
        <f>IF(A833="Kumulatif",IFERROR(VLOOKUP(C833,'[1]MASTER KONFIRMASI'!$C:$E,3,0),""),"")</f>
        <v/>
      </c>
      <c r="AE833" t="str">
        <f t="shared" si="25"/>
        <v/>
      </c>
      <c r="AF833" t="str">
        <f t="shared" si="26"/>
        <v>PER UoM-1201-QTY PER UoM SESUAI</v>
      </c>
    </row>
    <row r="834" spans="1:32" x14ac:dyDescent="0.25">
      <c r="A834" t="s">
        <v>21</v>
      </c>
      <c r="B834" t="s">
        <v>22</v>
      </c>
      <c r="C834" t="s">
        <v>491</v>
      </c>
      <c r="D834" t="s">
        <v>492</v>
      </c>
      <c r="E834" t="s">
        <v>25</v>
      </c>
      <c r="F834" t="s">
        <v>26</v>
      </c>
      <c r="G834" t="s">
        <v>493</v>
      </c>
      <c r="H834" t="s">
        <v>489</v>
      </c>
      <c r="I834" t="s">
        <v>489</v>
      </c>
      <c r="J834" t="s">
        <v>381</v>
      </c>
      <c r="K834">
        <v>269477</v>
      </c>
      <c r="L834" t="s">
        <v>382</v>
      </c>
      <c r="M834">
        <v>9.5</v>
      </c>
      <c r="N834" t="s">
        <v>173</v>
      </c>
      <c r="O834" t="s">
        <v>489</v>
      </c>
      <c r="P834" t="s">
        <v>381</v>
      </c>
      <c r="Q834">
        <v>269477</v>
      </c>
      <c r="R834" t="s">
        <v>382</v>
      </c>
      <c r="S834">
        <v>12</v>
      </c>
      <c r="T834" t="s">
        <v>173</v>
      </c>
      <c r="AC834" t="str">
        <f>IF(A834="Kumulatif",IFERROR(VLOOKUP(C834,'[1]MASTER KONFIRMASI'!$C:$D,2,0),""),"")</f>
        <v/>
      </c>
      <c r="AD834" t="str">
        <f>IF(A834="Kumulatif",IFERROR(VLOOKUP(C834,'[1]MASTER KONFIRMASI'!$C:$E,3,0),""),"")</f>
        <v/>
      </c>
      <c r="AE834" t="str">
        <f t="shared" si="25"/>
        <v/>
      </c>
      <c r="AF834" t="str">
        <f t="shared" si="26"/>
        <v>Detail-1201-</v>
      </c>
    </row>
    <row r="835" spans="1:32" x14ac:dyDescent="0.25">
      <c r="A835" t="s">
        <v>21</v>
      </c>
      <c r="B835" t="s">
        <v>22</v>
      </c>
      <c r="C835" t="s">
        <v>491</v>
      </c>
      <c r="D835" t="s">
        <v>492</v>
      </c>
      <c r="E835" t="s">
        <v>25</v>
      </c>
      <c r="F835" t="s">
        <v>26</v>
      </c>
      <c r="G835" t="s">
        <v>493</v>
      </c>
      <c r="H835" t="s">
        <v>489</v>
      </c>
      <c r="I835" t="s">
        <v>489</v>
      </c>
      <c r="J835" t="s">
        <v>381</v>
      </c>
      <c r="K835">
        <v>269477</v>
      </c>
      <c r="L835" t="s">
        <v>382</v>
      </c>
      <c r="M835">
        <v>33.5</v>
      </c>
      <c r="N835" t="s">
        <v>173</v>
      </c>
      <c r="O835" t="s">
        <v>489</v>
      </c>
      <c r="P835" t="s">
        <v>381</v>
      </c>
      <c r="Q835">
        <v>269477</v>
      </c>
      <c r="R835" t="s">
        <v>382</v>
      </c>
      <c r="S835">
        <v>33.5</v>
      </c>
      <c r="T835" t="s">
        <v>173</v>
      </c>
      <c r="AC835" t="str">
        <f>IF(A835="Kumulatif",IFERROR(VLOOKUP(C835,'[1]MASTER KONFIRMASI'!$C:$D,2,0),""),"")</f>
        <v/>
      </c>
      <c r="AD835" t="str">
        <f>IF(A835="Kumulatif",IFERROR(VLOOKUP(C835,'[1]MASTER KONFIRMASI'!$C:$E,3,0),""),"")</f>
        <v/>
      </c>
      <c r="AE835" t="str">
        <f t="shared" ref="AE835:AE898" si="27">IF(A835&lt;&gt;"Kumulatif","",IF(AND(A835="Kumulatif",AB835="SESUAI"),"SESUAI",IF(AND(A835="Kumulatif",AB835&lt;&gt;"SESUAI",AD835="KONFIRMASI DITERIMA"),"SESUAI",IF(AND(A835="Kumulatif",AB835&lt;&gt;"SESUAI",OR(AD835&lt;&gt;"KONFIRMASI DITERIMA",AD835="")),"TIDAK SESUAI","CEK"))))</f>
        <v/>
      </c>
      <c r="AF835" t="str">
        <f t="shared" si="26"/>
        <v>Detail-1201-</v>
      </c>
    </row>
    <row r="836" spans="1:32" x14ac:dyDescent="0.25">
      <c r="A836" t="s">
        <v>21</v>
      </c>
      <c r="B836" t="s">
        <v>22</v>
      </c>
      <c r="C836" t="s">
        <v>491</v>
      </c>
      <c r="D836" t="s">
        <v>492</v>
      </c>
      <c r="E836" t="s">
        <v>25</v>
      </c>
      <c r="F836" t="s">
        <v>26</v>
      </c>
      <c r="G836" t="s">
        <v>493</v>
      </c>
      <c r="H836" t="s">
        <v>489</v>
      </c>
      <c r="I836" t="s">
        <v>489</v>
      </c>
      <c r="J836" t="s">
        <v>381</v>
      </c>
      <c r="K836">
        <v>269477</v>
      </c>
      <c r="L836" t="s">
        <v>382</v>
      </c>
      <c r="M836">
        <v>12</v>
      </c>
      <c r="N836" t="s">
        <v>173</v>
      </c>
      <c r="O836" t="s">
        <v>489</v>
      </c>
      <c r="P836" t="s">
        <v>381</v>
      </c>
      <c r="Q836">
        <v>269477</v>
      </c>
      <c r="R836" t="s">
        <v>382</v>
      </c>
      <c r="S836">
        <v>9.5</v>
      </c>
      <c r="T836" t="s">
        <v>173</v>
      </c>
      <c r="AC836" t="str">
        <f>IF(A836="Kumulatif",IFERROR(VLOOKUP(C836,'[1]MASTER KONFIRMASI'!$C:$D,2,0),""),"")</f>
        <v/>
      </c>
      <c r="AD836" t="str">
        <f>IF(A836="Kumulatif",IFERROR(VLOOKUP(C836,'[1]MASTER KONFIRMASI'!$C:$E,3,0),""),"")</f>
        <v/>
      </c>
      <c r="AE836" t="str">
        <f t="shared" si="27"/>
        <v/>
      </c>
      <c r="AF836" t="str">
        <f t="shared" ref="AF836:AF899" si="28">A836&amp;"-"&amp;LEFT(TRIM(B836),4)&amp;"-"&amp;AB836</f>
        <v>Detail-1201-</v>
      </c>
    </row>
    <row r="837" spans="1:32" x14ac:dyDescent="0.25">
      <c r="A837" s="1" t="s">
        <v>32</v>
      </c>
      <c r="B837" s="1" t="s">
        <v>22</v>
      </c>
      <c r="C837" s="1" t="s">
        <v>491</v>
      </c>
      <c r="D837" s="1" t="s">
        <v>492</v>
      </c>
      <c r="E837" s="1" t="s">
        <v>25</v>
      </c>
      <c r="F837" s="1" t="s">
        <v>26</v>
      </c>
      <c r="G837" s="1" t="s">
        <v>493</v>
      </c>
      <c r="H837" s="1" t="s">
        <v>489</v>
      </c>
      <c r="I837" s="1" t="s">
        <v>489</v>
      </c>
      <c r="J837" s="1"/>
      <c r="K837" s="1"/>
      <c r="L837" s="1"/>
      <c r="M837" s="1">
        <v>55</v>
      </c>
      <c r="N837" s="1" t="s">
        <v>173</v>
      </c>
      <c r="O837" s="1" t="s">
        <v>489</v>
      </c>
      <c r="P837" s="1"/>
      <c r="Q837" s="1"/>
      <c r="R837" s="1"/>
      <c r="S837" s="1">
        <v>55</v>
      </c>
      <c r="T837" s="1" t="s">
        <v>173</v>
      </c>
      <c r="U837" s="1" t="s">
        <v>489</v>
      </c>
      <c r="V837" s="1"/>
      <c r="W837" s="1"/>
      <c r="X837" s="1">
        <v>55</v>
      </c>
      <c r="Y837" s="1" t="s">
        <v>173</v>
      </c>
      <c r="Z837" s="1" t="s">
        <v>33</v>
      </c>
      <c r="AA837" s="1" t="s">
        <v>33</v>
      </c>
      <c r="AB837" s="1" t="s">
        <v>34</v>
      </c>
      <c r="AC837" t="str">
        <f>IF(A837="Kumulatif",IFERROR(VLOOKUP(C837,'[1]MASTER KONFIRMASI'!$C:$D,2,0),""),"")</f>
        <v/>
      </c>
      <c r="AD837" t="str">
        <f>IF(A837="Kumulatif",IFERROR(VLOOKUP(C837,'[1]MASTER KONFIRMASI'!$C:$E,3,0),""),"")</f>
        <v/>
      </c>
      <c r="AE837" t="str">
        <f t="shared" si="27"/>
        <v/>
      </c>
      <c r="AF837" t="str">
        <f t="shared" si="28"/>
        <v>PER UoM-1201-QTY PER UoM SESUAI</v>
      </c>
    </row>
    <row r="838" spans="1:32" x14ac:dyDescent="0.25">
      <c r="A838" s="2" t="s">
        <v>35</v>
      </c>
      <c r="B838" s="2" t="s">
        <v>22</v>
      </c>
      <c r="C838" s="2" t="s">
        <v>491</v>
      </c>
      <c r="D838" s="2" t="s">
        <v>492</v>
      </c>
      <c r="E838" s="2" t="s">
        <v>25</v>
      </c>
      <c r="F838" s="2" t="s">
        <v>26</v>
      </c>
      <c r="G838" s="2" t="s">
        <v>493</v>
      </c>
      <c r="H838" s="2" t="s">
        <v>489</v>
      </c>
      <c r="I838" s="2" t="s">
        <v>489</v>
      </c>
      <c r="J838" s="2"/>
      <c r="K838" s="2"/>
      <c r="L838" s="2"/>
      <c r="M838" s="2">
        <v>9053.4599999999991</v>
      </c>
      <c r="N838" s="2"/>
      <c r="O838" s="2" t="s">
        <v>489</v>
      </c>
      <c r="P838" s="2"/>
      <c r="Q838" s="2"/>
      <c r="R838" s="2"/>
      <c r="S838" s="2">
        <v>9053.4599999999991</v>
      </c>
      <c r="T838" s="2"/>
      <c r="U838" s="2" t="s">
        <v>489</v>
      </c>
      <c r="V838" s="2"/>
      <c r="W838" s="2"/>
      <c r="X838" s="2">
        <v>9053.4599999999991</v>
      </c>
      <c r="Y838" s="2"/>
      <c r="Z838" s="2" t="s">
        <v>33</v>
      </c>
      <c r="AA838" s="2" t="s">
        <v>33</v>
      </c>
      <c r="AB838" s="2" t="s">
        <v>36</v>
      </c>
      <c r="AC838" t="str">
        <f>IF(A838="Kumulatif",IFERROR(VLOOKUP(C838,'[1]MASTER KONFIRMASI'!$C:$D,2,0),""),"")</f>
        <v/>
      </c>
      <c r="AD838" t="str">
        <f>IF(A838="Kumulatif",IFERROR(VLOOKUP(C838,'[1]MASTER KONFIRMASI'!$C:$E,3,0),""),"")</f>
        <v/>
      </c>
      <c r="AE838" t="str">
        <f t="shared" si="27"/>
        <v>SESUAI</v>
      </c>
      <c r="AF838" t="str">
        <f t="shared" si="28"/>
        <v>Kumulatif-1201-SESUAI</v>
      </c>
    </row>
    <row r="839" spans="1:32" x14ac:dyDescent="0.25">
      <c r="A839" t="s">
        <v>21</v>
      </c>
      <c r="B839" t="s">
        <v>22</v>
      </c>
      <c r="C839" t="s">
        <v>497</v>
      </c>
      <c r="D839" t="s">
        <v>498</v>
      </c>
      <c r="E839" t="s">
        <v>25</v>
      </c>
      <c r="F839" t="s">
        <v>26</v>
      </c>
      <c r="G839" t="s">
        <v>499</v>
      </c>
      <c r="H839" t="s">
        <v>500</v>
      </c>
      <c r="I839" t="s">
        <v>500</v>
      </c>
      <c r="J839" t="s">
        <v>29</v>
      </c>
      <c r="K839">
        <v>293018</v>
      </c>
      <c r="L839" t="s">
        <v>40</v>
      </c>
      <c r="M839">
        <v>20</v>
      </c>
      <c r="N839" t="s">
        <v>41</v>
      </c>
      <c r="O839" t="s">
        <v>500</v>
      </c>
      <c r="P839" t="s">
        <v>29</v>
      </c>
      <c r="Q839">
        <v>293018</v>
      </c>
      <c r="R839" t="s">
        <v>40</v>
      </c>
      <c r="S839">
        <v>20</v>
      </c>
      <c r="T839" t="s">
        <v>41</v>
      </c>
      <c r="AC839" t="str">
        <f>IF(A839="Kumulatif",IFERROR(VLOOKUP(C839,'[1]MASTER KONFIRMASI'!$C:$D,2,0),""),"")</f>
        <v/>
      </c>
      <c r="AD839" t="str">
        <f>IF(A839="Kumulatif",IFERROR(VLOOKUP(C839,'[1]MASTER KONFIRMASI'!$C:$E,3,0),""),"")</f>
        <v/>
      </c>
      <c r="AE839" t="str">
        <f t="shared" si="27"/>
        <v/>
      </c>
      <c r="AF839" t="str">
        <f t="shared" si="28"/>
        <v>Detail-1201-</v>
      </c>
    </row>
    <row r="840" spans="1:32" x14ac:dyDescent="0.25">
      <c r="A840" s="1" t="s">
        <v>32</v>
      </c>
      <c r="B840" s="1" t="s">
        <v>22</v>
      </c>
      <c r="C840" s="1" t="s">
        <v>497</v>
      </c>
      <c r="D840" s="1" t="s">
        <v>498</v>
      </c>
      <c r="E840" s="1" t="s">
        <v>25</v>
      </c>
      <c r="F840" s="1" t="s">
        <v>26</v>
      </c>
      <c r="G840" s="1" t="s">
        <v>499</v>
      </c>
      <c r="H840" s="1" t="s">
        <v>500</v>
      </c>
      <c r="I840" s="1" t="s">
        <v>500</v>
      </c>
      <c r="J840" s="1"/>
      <c r="K840" s="1"/>
      <c r="L840" s="1"/>
      <c r="M840" s="1">
        <v>20</v>
      </c>
      <c r="N840" s="1" t="s">
        <v>41</v>
      </c>
      <c r="O840" s="1" t="s">
        <v>500</v>
      </c>
      <c r="P840" s="1"/>
      <c r="Q840" s="1"/>
      <c r="R840" s="1"/>
      <c r="S840" s="1">
        <v>20</v>
      </c>
      <c r="T840" s="1" t="s">
        <v>41</v>
      </c>
      <c r="U840" s="1" t="s">
        <v>500</v>
      </c>
      <c r="V840" s="1"/>
      <c r="W840" s="1"/>
      <c r="X840" s="1">
        <v>20</v>
      </c>
      <c r="Y840" s="1" t="s">
        <v>41</v>
      </c>
      <c r="Z840" s="1" t="s">
        <v>33</v>
      </c>
      <c r="AA840" s="1" t="s">
        <v>33</v>
      </c>
      <c r="AB840" s="1" t="s">
        <v>34</v>
      </c>
      <c r="AC840" t="str">
        <f>IF(A840="Kumulatif",IFERROR(VLOOKUP(C840,'[1]MASTER KONFIRMASI'!$C:$D,2,0),""),"")</f>
        <v/>
      </c>
      <c r="AD840" t="str">
        <f>IF(A840="Kumulatif",IFERROR(VLOOKUP(C840,'[1]MASTER KONFIRMASI'!$C:$E,3,0),""),"")</f>
        <v/>
      </c>
      <c r="AE840" t="str">
        <f t="shared" si="27"/>
        <v/>
      </c>
      <c r="AF840" t="str">
        <f t="shared" si="28"/>
        <v>PER UoM-1201-QTY PER UoM SESUAI</v>
      </c>
    </row>
    <row r="841" spans="1:32" x14ac:dyDescent="0.25">
      <c r="A841" s="2" t="s">
        <v>35</v>
      </c>
      <c r="B841" s="2" t="s">
        <v>22</v>
      </c>
      <c r="C841" s="2" t="s">
        <v>497</v>
      </c>
      <c r="D841" s="2" t="s">
        <v>498</v>
      </c>
      <c r="E841" s="2" t="s">
        <v>25</v>
      </c>
      <c r="F841" s="2" t="s">
        <v>26</v>
      </c>
      <c r="G841" s="2" t="s">
        <v>499</v>
      </c>
      <c r="H841" s="2" t="s">
        <v>500</v>
      </c>
      <c r="I841" s="2" t="s">
        <v>500</v>
      </c>
      <c r="J841" s="2"/>
      <c r="K841" s="2"/>
      <c r="L841" s="2"/>
      <c r="M841" s="2">
        <v>20</v>
      </c>
      <c r="N841" s="2"/>
      <c r="O841" s="2" t="s">
        <v>500</v>
      </c>
      <c r="P841" s="2"/>
      <c r="Q841" s="2"/>
      <c r="R841" s="2"/>
      <c r="S841" s="2">
        <v>20</v>
      </c>
      <c r="T841" s="2"/>
      <c r="U841" s="2" t="s">
        <v>500</v>
      </c>
      <c r="V841" s="2"/>
      <c r="W841" s="2"/>
      <c r="X841" s="2">
        <v>20</v>
      </c>
      <c r="Y841" s="2"/>
      <c r="Z841" s="2" t="s">
        <v>33</v>
      </c>
      <c r="AA841" s="2" t="s">
        <v>33</v>
      </c>
      <c r="AB841" s="2" t="s">
        <v>36</v>
      </c>
      <c r="AC841" t="str">
        <f>IF(A841="Kumulatif",IFERROR(VLOOKUP(C841,'[1]MASTER KONFIRMASI'!$C:$D,2,0),""),"")</f>
        <v/>
      </c>
      <c r="AD841" t="str">
        <f>IF(A841="Kumulatif",IFERROR(VLOOKUP(C841,'[1]MASTER KONFIRMASI'!$C:$E,3,0),""),"")</f>
        <v/>
      </c>
      <c r="AE841" t="str">
        <f t="shared" si="27"/>
        <v>SESUAI</v>
      </c>
      <c r="AF841" t="str">
        <f t="shared" si="28"/>
        <v>Kumulatif-1201-SESUAI</v>
      </c>
    </row>
    <row r="842" spans="1:32" x14ac:dyDescent="0.25">
      <c r="A842" t="s">
        <v>21</v>
      </c>
      <c r="B842" t="s">
        <v>22</v>
      </c>
      <c r="C842" t="s">
        <v>501</v>
      </c>
      <c r="D842" t="s">
        <v>502</v>
      </c>
      <c r="E842" t="s">
        <v>25</v>
      </c>
      <c r="F842" t="s">
        <v>26</v>
      </c>
      <c r="G842" t="s">
        <v>503</v>
      </c>
      <c r="H842" t="s">
        <v>500</v>
      </c>
      <c r="I842" t="s">
        <v>500</v>
      </c>
      <c r="J842" t="s">
        <v>29</v>
      </c>
      <c r="K842">
        <v>215934</v>
      </c>
      <c r="L842" t="s">
        <v>59</v>
      </c>
      <c r="M842">
        <v>6</v>
      </c>
      <c r="N842" t="s">
        <v>31</v>
      </c>
      <c r="O842" t="s">
        <v>500</v>
      </c>
      <c r="P842" t="s">
        <v>29</v>
      </c>
      <c r="Q842">
        <v>215934</v>
      </c>
      <c r="R842" t="s">
        <v>59</v>
      </c>
      <c r="S842">
        <v>6</v>
      </c>
      <c r="T842" t="s">
        <v>31</v>
      </c>
      <c r="AC842" t="str">
        <f>IF(A842="Kumulatif",IFERROR(VLOOKUP(C842,'[1]MASTER KONFIRMASI'!$C:$D,2,0),""),"")</f>
        <v/>
      </c>
      <c r="AD842" t="str">
        <f>IF(A842="Kumulatif",IFERROR(VLOOKUP(C842,'[1]MASTER KONFIRMASI'!$C:$E,3,0),""),"")</f>
        <v/>
      </c>
      <c r="AE842" t="str">
        <f t="shared" si="27"/>
        <v/>
      </c>
      <c r="AF842" t="str">
        <f t="shared" si="28"/>
        <v>Detail-1201-</v>
      </c>
    </row>
    <row r="843" spans="1:32" x14ac:dyDescent="0.25">
      <c r="A843" s="1" t="s">
        <v>32</v>
      </c>
      <c r="B843" s="1" t="s">
        <v>22</v>
      </c>
      <c r="C843" s="1" t="s">
        <v>501</v>
      </c>
      <c r="D843" s="1" t="s">
        <v>502</v>
      </c>
      <c r="E843" s="1" t="s">
        <v>25</v>
      </c>
      <c r="F843" s="1" t="s">
        <v>26</v>
      </c>
      <c r="G843" s="1" t="s">
        <v>503</v>
      </c>
      <c r="H843" s="1" t="s">
        <v>500</v>
      </c>
      <c r="I843" s="1" t="s">
        <v>500</v>
      </c>
      <c r="J843" s="1"/>
      <c r="K843" s="1"/>
      <c r="L843" s="1"/>
      <c r="M843" s="1">
        <v>6</v>
      </c>
      <c r="N843" s="1" t="s">
        <v>31</v>
      </c>
      <c r="O843" s="1" t="s">
        <v>500</v>
      </c>
      <c r="P843" s="1"/>
      <c r="Q843" s="1"/>
      <c r="R843" s="1"/>
      <c r="S843" s="1">
        <v>6</v>
      </c>
      <c r="T843" s="1" t="s">
        <v>31</v>
      </c>
      <c r="U843" s="1" t="s">
        <v>500</v>
      </c>
      <c r="V843" s="1"/>
      <c r="W843" s="1"/>
      <c r="X843" s="1">
        <v>6</v>
      </c>
      <c r="Y843" s="1" t="s">
        <v>31</v>
      </c>
      <c r="Z843" s="1" t="s">
        <v>33</v>
      </c>
      <c r="AA843" s="1" t="s">
        <v>33</v>
      </c>
      <c r="AB843" s="1" t="s">
        <v>34</v>
      </c>
      <c r="AC843" t="str">
        <f>IF(A843="Kumulatif",IFERROR(VLOOKUP(C843,'[1]MASTER KONFIRMASI'!$C:$D,2,0),""),"")</f>
        <v/>
      </c>
      <c r="AD843" t="str">
        <f>IF(A843="Kumulatif",IFERROR(VLOOKUP(C843,'[1]MASTER KONFIRMASI'!$C:$E,3,0),""),"")</f>
        <v/>
      </c>
      <c r="AE843" t="str">
        <f t="shared" si="27"/>
        <v/>
      </c>
      <c r="AF843" t="str">
        <f t="shared" si="28"/>
        <v>PER UoM-1201-QTY PER UoM SESUAI</v>
      </c>
    </row>
    <row r="844" spans="1:32" x14ac:dyDescent="0.25">
      <c r="A844" s="2" t="s">
        <v>35</v>
      </c>
      <c r="B844" s="2" t="s">
        <v>22</v>
      </c>
      <c r="C844" s="2" t="s">
        <v>501</v>
      </c>
      <c r="D844" s="2" t="s">
        <v>502</v>
      </c>
      <c r="E844" s="2" t="s">
        <v>25</v>
      </c>
      <c r="F844" s="2" t="s">
        <v>26</v>
      </c>
      <c r="G844" s="2" t="s">
        <v>503</v>
      </c>
      <c r="H844" s="2" t="s">
        <v>500</v>
      </c>
      <c r="I844" s="2" t="s">
        <v>500</v>
      </c>
      <c r="J844" s="2"/>
      <c r="K844" s="2"/>
      <c r="L844" s="2"/>
      <c r="M844" s="2">
        <v>6</v>
      </c>
      <c r="N844" s="2"/>
      <c r="O844" s="2" t="s">
        <v>500</v>
      </c>
      <c r="P844" s="2"/>
      <c r="Q844" s="2"/>
      <c r="R844" s="2"/>
      <c r="S844" s="2">
        <v>6</v>
      </c>
      <c r="T844" s="2"/>
      <c r="U844" s="2" t="s">
        <v>500</v>
      </c>
      <c r="V844" s="2"/>
      <c r="W844" s="2"/>
      <c r="X844" s="2">
        <v>6</v>
      </c>
      <c r="Y844" s="2"/>
      <c r="Z844" s="2" t="s">
        <v>33</v>
      </c>
      <c r="AA844" s="2" t="s">
        <v>33</v>
      </c>
      <c r="AB844" s="2" t="s">
        <v>36</v>
      </c>
      <c r="AC844" t="str">
        <f>IF(A844="Kumulatif",IFERROR(VLOOKUP(C844,'[1]MASTER KONFIRMASI'!$C:$D,2,0),""),"")</f>
        <v/>
      </c>
      <c r="AD844" t="str">
        <f>IF(A844="Kumulatif",IFERROR(VLOOKUP(C844,'[1]MASTER KONFIRMASI'!$C:$E,3,0),""),"")</f>
        <v/>
      </c>
      <c r="AE844" t="str">
        <f t="shared" si="27"/>
        <v>SESUAI</v>
      </c>
      <c r="AF844" t="str">
        <f t="shared" si="28"/>
        <v>Kumulatif-1201-SESUAI</v>
      </c>
    </row>
    <row r="845" spans="1:32" x14ac:dyDescent="0.25">
      <c r="A845" t="s">
        <v>21</v>
      </c>
      <c r="B845" t="s">
        <v>22</v>
      </c>
      <c r="C845" t="s">
        <v>504</v>
      </c>
      <c r="D845" t="s">
        <v>505</v>
      </c>
      <c r="E845" t="s">
        <v>25</v>
      </c>
      <c r="F845" t="s">
        <v>26</v>
      </c>
      <c r="G845" t="s">
        <v>506</v>
      </c>
      <c r="H845" t="s">
        <v>507</v>
      </c>
      <c r="I845" t="s">
        <v>507</v>
      </c>
      <c r="J845" t="s">
        <v>29</v>
      </c>
      <c r="K845">
        <v>286469</v>
      </c>
      <c r="L845" t="s">
        <v>30</v>
      </c>
      <c r="M845">
        <v>319</v>
      </c>
      <c r="N845" t="s">
        <v>31</v>
      </c>
      <c r="O845" t="s">
        <v>507</v>
      </c>
      <c r="P845" t="s">
        <v>29</v>
      </c>
      <c r="Q845">
        <v>286469</v>
      </c>
      <c r="R845" t="s">
        <v>30</v>
      </c>
      <c r="S845">
        <v>319</v>
      </c>
      <c r="T845" t="s">
        <v>31</v>
      </c>
      <c r="AC845" t="str">
        <f>IF(A845="Kumulatif",IFERROR(VLOOKUP(C845,'[1]MASTER KONFIRMASI'!$C:$D,2,0),""),"")</f>
        <v/>
      </c>
      <c r="AD845" t="str">
        <f>IF(A845="Kumulatif",IFERROR(VLOOKUP(C845,'[1]MASTER KONFIRMASI'!$C:$E,3,0),""),"")</f>
        <v/>
      </c>
      <c r="AE845" t="str">
        <f t="shared" si="27"/>
        <v/>
      </c>
      <c r="AF845" t="str">
        <f t="shared" si="28"/>
        <v>Detail-1201-</v>
      </c>
    </row>
    <row r="846" spans="1:32" x14ac:dyDescent="0.25">
      <c r="A846" s="1" t="s">
        <v>32</v>
      </c>
      <c r="B846" s="1" t="s">
        <v>22</v>
      </c>
      <c r="C846" s="1" t="s">
        <v>504</v>
      </c>
      <c r="D846" s="1" t="s">
        <v>505</v>
      </c>
      <c r="E846" s="1" t="s">
        <v>25</v>
      </c>
      <c r="F846" s="1" t="s">
        <v>26</v>
      </c>
      <c r="G846" s="1" t="s">
        <v>506</v>
      </c>
      <c r="H846" s="1" t="s">
        <v>507</v>
      </c>
      <c r="I846" s="1" t="s">
        <v>507</v>
      </c>
      <c r="J846" s="1"/>
      <c r="K846" s="1"/>
      <c r="L846" s="1"/>
      <c r="M846" s="1">
        <v>319</v>
      </c>
      <c r="N846" s="1" t="s">
        <v>31</v>
      </c>
      <c r="O846" s="1" t="s">
        <v>507</v>
      </c>
      <c r="P846" s="1"/>
      <c r="Q846" s="1"/>
      <c r="R846" s="1"/>
      <c r="S846" s="1">
        <v>319</v>
      </c>
      <c r="T846" s="1" t="s">
        <v>31</v>
      </c>
      <c r="U846" s="1" t="s">
        <v>507</v>
      </c>
      <c r="V846" s="1"/>
      <c r="W846" s="1"/>
      <c r="X846" s="1">
        <v>319</v>
      </c>
      <c r="Y846" s="1" t="s">
        <v>31</v>
      </c>
      <c r="Z846" s="1" t="s">
        <v>33</v>
      </c>
      <c r="AA846" s="1" t="s">
        <v>33</v>
      </c>
      <c r="AB846" s="1" t="s">
        <v>34</v>
      </c>
      <c r="AC846" t="str">
        <f>IF(A846="Kumulatif",IFERROR(VLOOKUP(C846,'[1]MASTER KONFIRMASI'!$C:$D,2,0),""),"")</f>
        <v/>
      </c>
      <c r="AD846" t="str">
        <f>IF(A846="Kumulatif",IFERROR(VLOOKUP(C846,'[1]MASTER KONFIRMASI'!$C:$E,3,0),""),"")</f>
        <v/>
      </c>
      <c r="AE846" t="str">
        <f t="shared" si="27"/>
        <v/>
      </c>
      <c r="AF846" t="str">
        <f t="shared" si="28"/>
        <v>PER UoM-1201-QTY PER UoM SESUAI</v>
      </c>
    </row>
    <row r="847" spans="1:32" x14ac:dyDescent="0.25">
      <c r="A847" s="2" t="s">
        <v>35</v>
      </c>
      <c r="B847" s="2" t="s">
        <v>22</v>
      </c>
      <c r="C847" s="2" t="s">
        <v>504</v>
      </c>
      <c r="D847" s="2" t="s">
        <v>505</v>
      </c>
      <c r="E847" s="2" t="s">
        <v>25</v>
      </c>
      <c r="F847" s="2" t="s">
        <v>26</v>
      </c>
      <c r="G847" s="2" t="s">
        <v>506</v>
      </c>
      <c r="H847" s="2" t="s">
        <v>507</v>
      </c>
      <c r="I847" s="2" t="s">
        <v>507</v>
      </c>
      <c r="J847" s="2"/>
      <c r="K847" s="2"/>
      <c r="L847" s="2"/>
      <c r="M847" s="2">
        <v>319</v>
      </c>
      <c r="N847" s="2"/>
      <c r="O847" s="2" t="s">
        <v>507</v>
      </c>
      <c r="P847" s="2"/>
      <c r="Q847" s="2"/>
      <c r="R847" s="2"/>
      <c r="S847" s="2">
        <v>319</v>
      </c>
      <c r="T847" s="2"/>
      <c r="U847" s="2" t="s">
        <v>507</v>
      </c>
      <c r="V847" s="2"/>
      <c r="W847" s="2"/>
      <c r="X847" s="2">
        <v>319</v>
      </c>
      <c r="Y847" s="2"/>
      <c r="Z847" s="2" t="s">
        <v>33</v>
      </c>
      <c r="AA847" s="2" t="s">
        <v>33</v>
      </c>
      <c r="AB847" s="2" t="s">
        <v>36</v>
      </c>
      <c r="AC847" t="str">
        <f>IF(A847="Kumulatif",IFERROR(VLOOKUP(C847,'[1]MASTER KONFIRMASI'!$C:$D,2,0),""),"")</f>
        <v/>
      </c>
      <c r="AD847" t="str">
        <f>IF(A847="Kumulatif",IFERROR(VLOOKUP(C847,'[1]MASTER KONFIRMASI'!$C:$E,3,0),""),"")</f>
        <v/>
      </c>
      <c r="AE847" t="str">
        <f t="shared" si="27"/>
        <v>SESUAI</v>
      </c>
      <c r="AF847" t="str">
        <f t="shared" si="28"/>
        <v>Kumulatif-1201-SESUAI</v>
      </c>
    </row>
    <row r="848" spans="1:32" x14ac:dyDescent="0.25">
      <c r="A848" t="s">
        <v>21</v>
      </c>
      <c r="B848" t="s">
        <v>22</v>
      </c>
      <c r="C848" t="s">
        <v>508</v>
      </c>
      <c r="D848" t="s">
        <v>509</v>
      </c>
      <c r="E848" t="s">
        <v>25</v>
      </c>
      <c r="F848" t="s">
        <v>26</v>
      </c>
      <c r="G848" t="s">
        <v>510</v>
      </c>
      <c r="H848" t="s">
        <v>507</v>
      </c>
      <c r="I848" t="s">
        <v>507</v>
      </c>
      <c r="J848" t="s">
        <v>29</v>
      </c>
      <c r="K848">
        <v>286469</v>
      </c>
      <c r="L848" t="s">
        <v>30</v>
      </c>
      <c r="M848">
        <v>2730</v>
      </c>
      <c r="N848" t="s">
        <v>31</v>
      </c>
      <c r="O848" t="s">
        <v>507</v>
      </c>
      <c r="P848" t="s">
        <v>29</v>
      </c>
      <c r="Q848">
        <v>286469</v>
      </c>
      <c r="R848" t="s">
        <v>30</v>
      </c>
      <c r="S848">
        <v>2730</v>
      </c>
      <c r="T848" t="s">
        <v>31</v>
      </c>
      <c r="AC848" t="str">
        <f>IF(A848="Kumulatif",IFERROR(VLOOKUP(C848,'[1]MASTER KONFIRMASI'!$C:$D,2,0),""),"")</f>
        <v/>
      </c>
      <c r="AD848" t="str">
        <f>IF(A848="Kumulatif",IFERROR(VLOOKUP(C848,'[1]MASTER KONFIRMASI'!$C:$E,3,0),""),"")</f>
        <v/>
      </c>
      <c r="AE848" t="str">
        <f t="shared" si="27"/>
        <v/>
      </c>
      <c r="AF848" t="str">
        <f t="shared" si="28"/>
        <v>Detail-1201-</v>
      </c>
    </row>
    <row r="849" spans="1:32" x14ac:dyDescent="0.25">
      <c r="A849" s="1" t="s">
        <v>32</v>
      </c>
      <c r="B849" s="1" t="s">
        <v>22</v>
      </c>
      <c r="C849" s="1" t="s">
        <v>508</v>
      </c>
      <c r="D849" s="1" t="s">
        <v>509</v>
      </c>
      <c r="E849" s="1" t="s">
        <v>25</v>
      </c>
      <c r="F849" s="1" t="s">
        <v>26</v>
      </c>
      <c r="G849" s="1" t="s">
        <v>510</v>
      </c>
      <c r="H849" s="1" t="s">
        <v>507</v>
      </c>
      <c r="I849" s="1" t="s">
        <v>507</v>
      </c>
      <c r="J849" s="1"/>
      <c r="K849" s="1"/>
      <c r="L849" s="1"/>
      <c r="M849" s="1">
        <v>2730</v>
      </c>
      <c r="N849" s="1" t="s">
        <v>31</v>
      </c>
      <c r="O849" s="1" t="s">
        <v>507</v>
      </c>
      <c r="P849" s="1"/>
      <c r="Q849" s="1"/>
      <c r="R849" s="1"/>
      <c r="S849" s="1">
        <v>2730</v>
      </c>
      <c r="T849" s="1" t="s">
        <v>31</v>
      </c>
      <c r="U849" s="1" t="s">
        <v>507</v>
      </c>
      <c r="V849" s="1"/>
      <c r="W849" s="1"/>
      <c r="X849" s="1">
        <v>2730</v>
      </c>
      <c r="Y849" s="1" t="s">
        <v>31</v>
      </c>
      <c r="Z849" s="1" t="s">
        <v>33</v>
      </c>
      <c r="AA849" s="1" t="s">
        <v>33</v>
      </c>
      <c r="AB849" s="1" t="s">
        <v>34</v>
      </c>
      <c r="AC849" t="str">
        <f>IF(A849="Kumulatif",IFERROR(VLOOKUP(C849,'[1]MASTER KONFIRMASI'!$C:$D,2,0),""),"")</f>
        <v/>
      </c>
      <c r="AD849" t="str">
        <f>IF(A849="Kumulatif",IFERROR(VLOOKUP(C849,'[1]MASTER KONFIRMASI'!$C:$E,3,0),""),"")</f>
        <v/>
      </c>
      <c r="AE849" t="str">
        <f t="shared" si="27"/>
        <v/>
      </c>
      <c r="AF849" t="str">
        <f t="shared" si="28"/>
        <v>PER UoM-1201-QTY PER UoM SESUAI</v>
      </c>
    </row>
    <row r="850" spans="1:32" x14ac:dyDescent="0.25">
      <c r="A850" s="2" t="s">
        <v>35</v>
      </c>
      <c r="B850" s="2" t="s">
        <v>22</v>
      </c>
      <c r="C850" s="2" t="s">
        <v>508</v>
      </c>
      <c r="D850" s="2" t="s">
        <v>509</v>
      </c>
      <c r="E850" s="2" t="s">
        <v>25</v>
      </c>
      <c r="F850" s="2" t="s">
        <v>26</v>
      </c>
      <c r="G850" s="2" t="s">
        <v>510</v>
      </c>
      <c r="H850" s="2" t="s">
        <v>507</v>
      </c>
      <c r="I850" s="2" t="s">
        <v>507</v>
      </c>
      <c r="J850" s="2"/>
      <c r="K850" s="2"/>
      <c r="L850" s="2"/>
      <c r="M850" s="2">
        <v>2730</v>
      </c>
      <c r="N850" s="2"/>
      <c r="O850" s="2" t="s">
        <v>507</v>
      </c>
      <c r="P850" s="2"/>
      <c r="Q850" s="2"/>
      <c r="R850" s="2"/>
      <c r="S850" s="2">
        <v>2730</v>
      </c>
      <c r="T850" s="2"/>
      <c r="U850" s="2" t="s">
        <v>507</v>
      </c>
      <c r="V850" s="2"/>
      <c r="W850" s="2"/>
      <c r="X850" s="2">
        <v>2730</v>
      </c>
      <c r="Y850" s="2"/>
      <c r="Z850" s="2" t="s">
        <v>33</v>
      </c>
      <c r="AA850" s="2" t="s">
        <v>33</v>
      </c>
      <c r="AB850" s="2" t="s">
        <v>36</v>
      </c>
      <c r="AC850" t="str">
        <f>IF(A850="Kumulatif",IFERROR(VLOOKUP(C850,'[1]MASTER KONFIRMASI'!$C:$D,2,0),""),"")</f>
        <v/>
      </c>
      <c r="AD850" t="str">
        <f>IF(A850="Kumulatif",IFERROR(VLOOKUP(C850,'[1]MASTER KONFIRMASI'!$C:$E,3,0),""),"")</f>
        <v/>
      </c>
      <c r="AE850" t="str">
        <f t="shared" si="27"/>
        <v>SESUAI</v>
      </c>
      <c r="AF850" t="str">
        <f t="shared" si="28"/>
        <v>Kumulatif-1201-SESUAI</v>
      </c>
    </row>
    <row r="851" spans="1:32" x14ac:dyDescent="0.25">
      <c r="A851" t="s">
        <v>21</v>
      </c>
      <c r="B851" t="s">
        <v>22</v>
      </c>
      <c r="C851" t="s">
        <v>511</v>
      </c>
      <c r="D851" t="s">
        <v>512</v>
      </c>
      <c r="E851" t="s">
        <v>25</v>
      </c>
      <c r="F851" t="s">
        <v>26</v>
      </c>
      <c r="G851" t="s">
        <v>513</v>
      </c>
      <c r="H851" t="s">
        <v>507</v>
      </c>
      <c r="I851" t="s">
        <v>507</v>
      </c>
      <c r="J851" t="s">
        <v>29</v>
      </c>
      <c r="K851">
        <v>286469</v>
      </c>
      <c r="L851" t="s">
        <v>30</v>
      </c>
      <c r="M851">
        <v>64</v>
      </c>
      <c r="N851" t="s">
        <v>31</v>
      </c>
      <c r="O851" t="s">
        <v>507</v>
      </c>
      <c r="P851" t="s">
        <v>29</v>
      </c>
      <c r="Q851">
        <v>286469</v>
      </c>
      <c r="R851" t="s">
        <v>30</v>
      </c>
      <c r="S851">
        <v>64</v>
      </c>
      <c r="T851" t="s">
        <v>31</v>
      </c>
      <c r="AC851" t="str">
        <f>IF(A851="Kumulatif",IFERROR(VLOOKUP(C851,'[1]MASTER KONFIRMASI'!$C:$D,2,0),""),"")</f>
        <v/>
      </c>
      <c r="AD851" t="str">
        <f>IF(A851="Kumulatif",IFERROR(VLOOKUP(C851,'[1]MASTER KONFIRMASI'!$C:$E,3,0),""),"")</f>
        <v/>
      </c>
      <c r="AE851" t="str">
        <f t="shared" si="27"/>
        <v/>
      </c>
      <c r="AF851" t="str">
        <f t="shared" si="28"/>
        <v>Detail-1201-</v>
      </c>
    </row>
    <row r="852" spans="1:32" x14ac:dyDescent="0.25">
      <c r="A852" s="1" t="s">
        <v>32</v>
      </c>
      <c r="B852" s="1" t="s">
        <v>22</v>
      </c>
      <c r="C852" s="1" t="s">
        <v>511</v>
      </c>
      <c r="D852" s="1" t="s">
        <v>512</v>
      </c>
      <c r="E852" s="1" t="s">
        <v>25</v>
      </c>
      <c r="F852" s="1" t="s">
        <v>26</v>
      </c>
      <c r="G852" s="1" t="s">
        <v>513</v>
      </c>
      <c r="H852" s="1" t="s">
        <v>507</v>
      </c>
      <c r="I852" s="1" t="s">
        <v>507</v>
      </c>
      <c r="J852" s="1"/>
      <c r="K852" s="1"/>
      <c r="L852" s="1"/>
      <c r="M852" s="1">
        <v>64</v>
      </c>
      <c r="N852" s="1" t="s">
        <v>31</v>
      </c>
      <c r="O852" s="1" t="s">
        <v>507</v>
      </c>
      <c r="P852" s="1"/>
      <c r="Q852" s="1"/>
      <c r="R852" s="1"/>
      <c r="S852" s="1">
        <v>64</v>
      </c>
      <c r="T852" s="1" t="s">
        <v>31</v>
      </c>
      <c r="U852" s="1" t="s">
        <v>507</v>
      </c>
      <c r="V852" s="1"/>
      <c r="W852" s="1"/>
      <c r="X852" s="1">
        <v>64</v>
      </c>
      <c r="Y852" s="1" t="s">
        <v>31</v>
      </c>
      <c r="Z852" s="1" t="s">
        <v>33</v>
      </c>
      <c r="AA852" s="1" t="s">
        <v>33</v>
      </c>
      <c r="AB852" s="1" t="s">
        <v>34</v>
      </c>
      <c r="AC852" t="str">
        <f>IF(A852="Kumulatif",IFERROR(VLOOKUP(C852,'[1]MASTER KONFIRMASI'!$C:$D,2,0),""),"")</f>
        <v/>
      </c>
      <c r="AD852" t="str">
        <f>IF(A852="Kumulatif",IFERROR(VLOOKUP(C852,'[1]MASTER KONFIRMASI'!$C:$E,3,0),""),"")</f>
        <v/>
      </c>
      <c r="AE852" t="str">
        <f t="shared" si="27"/>
        <v/>
      </c>
      <c r="AF852" t="str">
        <f t="shared" si="28"/>
        <v>PER UoM-1201-QTY PER UoM SESUAI</v>
      </c>
    </row>
    <row r="853" spans="1:32" x14ac:dyDescent="0.25">
      <c r="A853" s="2" t="s">
        <v>35</v>
      </c>
      <c r="B853" s="2" t="s">
        <v>22</v>
      </c>
      <c r="C853" s="2" t="s">
        <v>511</v>
      </c>
      <c r="D853" s="2" t="s">
        <v>512</v>
      </c>
      <c r="E853" s="2" t="s">
        <v>25</v>
      </c>
      <c r="F853" s="2" t="s">
        <v>26</v>
      </c>
      <c r="G853" s="2" t="s">
        <v>513</v>
      </c>
      <c r="H853" s="2" t="s">
        <v>507</v>
      </c>
      <c r="I853" s="2" t="s">
        <v>507</v>
      </c>
      <c r="J853" s="2"/>
      <c r="K853" s="2"/>
      <c r="L853" s="2"/>
      <c r="M853" s="2">
        <v>64</v>
      </c>
      <c r="N853" s="2"/>
      <c r="O853" s="2" t="s">
        <v>507</v>
      </c>
      <c r="P853" s="2"/>
      <c r="Q853" s="2"/>
      <c r="R853" s="2"/>
      <c r="S853" s="2">
        <v>64</v>
      </c>
      <c r="T853" s="2"/>
      <c r="U853" s="2" t="s">
        <v>507</v>
      </c>
      <c r="V853" s="2"/>
      <c r="W853" s="2"/>
      <c r="X853" s="2">
        <v>64</v>
      </c>
      <c r="Y853" s="2"/>
      <c r="Z853" s="2" t="s">
        <v>33</v>
      </c>
      <c r="AA853" s="2" t="s">
        <v>33</v>
      </c>
      <c r="AB853" s="2" t="s">
        <v>36</v>
      </c>
      <c r="AC853" t="str">
        <f>IF(A853="Kumulatif",IFERROR(VLOOKUP(C853,'[1]MASTER KONFIRMASI'!$C:$D,2,0),""),"")</f>
        <v/>
      </c>
      <c r="AD853" t="str">
        <f>IF(A853="Kumulatif",IFERROR(VLOOKUP(C853,'[1]MASTER KONFIRMASI'!$C:$E,3,0),""),"")</f>
        <v/>
      </c>
      <c r="AE853" t="str">
        <f t="shared" si="27"/>
        <v>SESUAI</v>
      </c>
      <c r="AF853" t="str">
        <f t="shared" si="28"/>
        <v>Kumulatif-1201-SESUAI</v>
      </c>
    </row>
    <row r="854" spans="1:32" x14ac:dyDescent="0.25">
      <c r="A854" t="s">
        <v>21</v>
      </c>
      <c r="B854" t="s">
        <v>22</v>
      </c>
      <c r="C854" t="s">
        <v>514</v>
      </c>
      <c r="D854" t="s">
        <v>515</v>
      </c>
      <c r="E854" t="s">
        <v>25</v>
      </c>
      <c r="F854" t="s">
        <v>26</v>
      </c>
      <c r="G854" t="s">
        <v>516</v>
      </c>
      <c r="H854" t="s">
        <v>507</v>
      </c>
      <c r="I854" t="s">
        <v>507</v>
      </c>
      <c r="J854" t="s">
        <v>29</v>
      </c>
      <c r="K854">
        <v>293018</v>
      </c>
      <c r="L854" t="s">
        <v>40</v>
      </c>
      <c r="M854">
        <v>110</v>
      </c>
      <c r="N854" t="s">
        <v>41</v>
      </c>
      <c r="O854" t="s">
        <v>507</v>
      </c>
      <c r="P854" t="s">
        <v>29</v>
      </c>
      <c r="Q854">
        <v>293018</v>
      </c>
      <c r="R854" t="s">
        <v>40</v>
      </c>
      <c r="S854">
        <v>110</v>
      </c>
      <c r="T854" t="s">
        <v>41</v>
      </c>
      <c r="AC854" t="str">
        <f>IF(A854="Kumulatif",IFERROR(VLOOKUP(C854,'[1]MASTER KONFIRMASI'!$C:$D,2,0),""),"")</f>
        <v/>
      </c>
      <c r="AD854" t="str">
        <f>IF(A854="Kumulatif",IFERROR(VLOOKUP(C854,'[1]MASTER KONFIRMASI'!$C:$E,3,0),""),"")</f>
        <v/>
      </c>
      <c r="AE854" t="str">
        <f t="shared" si="27"/>
        <v/>
      </c>
      <c r="AF854" t="str">
        <f t="shared" si="28"/>
        <v>Detail-1201-</v>
      </c>
    </row>
    <row r="855" spans="1:32" x14ac:dyDescent="0.25">
      <c r="A855" s="1" t="s">
        <v>32</v>
      </c>
      <c r="B855" s="1" t="s">
        <v>22</v>
      </c>
      <c r="C855" s="1" t="s">
        <v>514</v>
      </c>
      <c r="D855" s="1" t="s">
        <v>515</v>
      </c>
      <c r="E855" s="1" t="s">
        <v>25</v>
      </c>
      <c r="F855" s="1" t="s">
        <v>26</v>
      </c>
      <c r="G855" s="1" t="s">
        <v>516</v>
      </c>
      <c r="H855" s="1" t="s">
        <v>507</v>
      </c>
      <c r="I855" s="1" t="s">
        <v>507</v>
      </c>
      <c r="J855" s="1"/>
      <c r="K855" s="1"/>
      <c r="L855" s="1"/>
      <c r="M855" s="1">
        <v>110</v>
      </c>
      <c r="N855" s="1" t="s">
        <v>41</v>
      </c>
      <c r="O855" s="1" t="s">
        <v>507</v>
      </c>
      <c r="P855" s="1"/>
      <c r="Q855" s="1"/>
      <c r="R855" s="1"/>
      <c r="S855" s="1">
        <v>110</v>
      </c>
      <c r="T855" s="1" t="s">
        <v>41</v>
      </c>
      <c r="U855" s="1" t="s">
        <v>507</v>
      </c>
      <c r="V855" s="1"/>
      <c r="W855" s="1"/>
      <c r="X855" s="1">
        <v>110</v>
      </c>
      <c r="Y855" s="1" t="s">
        <v>41</v>
      </c>
      <c r="Z855" s="1" t="s">
        <v>33</v>
      </c>
      <c r="AA855" s="1" t="s">
        <v>33</v>
      </c>
      <c r="AB855" s="1" t="s">
        <v>34</v>
      </c>
      <c r="AC855" t="str">
        <f>IF(A855="Kumulatif",IFERROR(VLOOKUP(C855,'[1]MASTER KONFIRMASI'!$C:$D,2,0),""),"")</f>
        <v/>
      </c>
      <c r="AD855" t="str">
        <f>IF(A855="Kumulatif",IFERROR(VLOOKUP(C855,'[1]MASTER KONFIRMASI'!$C:$E,3,0),""),"")</f>
        <v/>
      </c>
      <c r="AE855" t="str">
        <f t="shared" si="27"/>
        <v/>
      </c>
      <c r="AF855" t="str">
        <f t="shared" si="28"/>
        <v>PER UoM-1201-QTY PER UoM SESUAI</v>
      </c>
    </row>
    <row r="856" spans="1:32" x14ac:dyDescent="0.25">
      <c r="A856" s="2" t="s">
        <v>35</v>
      </c>
      <c r="B856" s="2" t="s">
        <v>22</v>
      </c>
      <c r="C856" s="2" t="s">
        <v>514</v>
      </c>
      <c r="D856" s="2" t="s">
        <v>515</v>
      </c>
      <c r="E856" s="2" t="s">
        <v>25</v>
      </c>
      <c r="F856" s="2" t="s">
        <v>26</v>
      </c>
      <c r="G856" s="2" t="s">
        <v>516</v>
      </c>
      <c r="H856" s="2" t="s">
        <v>507</v>
      </c>
      <c r="I856" s="2" t="s">
        <v>507</v>
      </c>
      <c r="J856" s="2"/>
      <c r="K856" s="2"/>
      <c r="L856" s="2"/>
      <c r="M856" s="2">
        <v>110</v>
      </c>
      <c r="N856" s="2"/>
      <c r="O856" s="2" t="s">
        <v>507</v>
      </c>
      <c r="P856" s="2"/>
      <c r="Q856" s="2"/>
      <c r="R856" s="2"/>
      <c r="S856" s="2">
        <v>110</v>
      </c>
      <c r="T856" s="2"/>
      <c r="U856" s="2" t="s">
        <v>507</v>
      </c>
      <c r="V856" s="2"/>
      <c r="W856" s="2"/>
      <c r="X856" s="2">
        <v>110</v>
      </c>
      <c r="Y856" s="2"/>
      <c r="Z856" s="2" t="s">
        <v>33</v>
      </c>
      <c r="AA856" s="2" t="s">
        <v>33</v>
      </c>
      <c r="AB856" s="2" t="s">
        <v>36</v>
      </c>
      <c r="AC856" t="str">
        <f>IF(A856="Kumulatif",IFERROR(VLOOKUP(C856,'[1]MASTER KONFIRMASI'!$C:$D,2,0),""),"")</f>
        <v/>
      </c>
      <c r="AD856" t="str">
        <f>IF(A856="Kumulatif",IFERROR(VLOOKUP(C856,'[1]MASTER KONFIRMASI'!$C:$E,3,0),""),"")</f>
        <v/>
      </c>
      <c r="AE856" t="str">
        <f t="shared" si="27"/>
        <v>SESUAI</v>
      </c>
      <c r="AF856" t="str">
        <f t="shared" si="28"/>
        <v>Kumulatif-1201-SESUAI</v>
      </c>
    </row>
    <row r="857" spans="1:32" x14ac:dyDescent="0.25">
      <c r="A857" t="s">
        <v>21</v>
      </c>
      <c r="B857" t="s">
        <v>22</v>
      </c>
      <c r="C857" t="s">
        <v>517</v>
      </c>
      <c r="D857" t="s">
        <v>518</v>
      </c>
      <c r="E857" t="s">
        <v>25</v>
      </c>
      <c r="F857" t="s">
        <v>26</v>
      </c>
      <c r="G857" t="s">
        <v>519</v>
      </c>
      <c r="H857" t="s">
        <v>520</v>
      </c>
      <c r="I857" t="s">
        <v>520</v>
      </c>
      <c r="J857" t="s">
        <v>29</v>
      </c>
      <c r="K857">
        <v>293018</v>
      </c>
      <c r="L857" t="s">
        <v>40</v>
      </c>
      <c r="M857">
        <v>218</v>
      </c>
      <c r="N857" t="s">
        <v>41</v>
      </c>
      <c r="O857" t="s">
        <v>520</v>
      </c>
      <c r="P857" t="s">
        <v>29</v>
      </c>
      <c r="Q857">
        <v>293018</v>
      </c>
      <c r="R857" t="s">
        <v>40</v>
      </c>
      <c r="S857">
        <v>218</v>
      </c>
      <c r="T857" t="s">
        <v>41</v>
      </c>
      <c r="AC857" t="str">
        <f>IF(A857="Kumulatif",IFERROR(VLOOKUP(C857,'[1]MASTER KONFIRMASI'!$C:$D,2,0),""),"")</f>
        <v/>
      </c>
      <c r="AD857" t="str">
        <f>IF(A857="Kumulatif",IFERROR(VLOOKUP(C857,'[1]MASTER KONFIRMASI'!$C:$E,3,0),""),"")</f>
        <v/>
      </c>
      <c r="AE857" t="str">
        <f t="shared" si="27"/>
        <v/>
      </c>
      <c r="AF857" t="str">
        <f t="shared" si="28"/>
        <v>Detail-1201-</v>
      </c>
    </row>
    <row r="858" spans="1:32" x14ac:dyDescent="0.25">
      <c r="A858" s="1" t="s">
        <v>32</v>
      </c>
      <c r="B858" s="1" t="s">
        <v>22</v>
      </c>
      <c r="C858" s="1" t="s">
        <v>517</v>
      </c>
      <c r="D858" s="1" t="s">
        <v>518</v>
      </c>
      <c r="E858" s="1" t="s">
        <v>25</v>
      </c>
      <c r="F858" s="1" t="s">
        <v>26</v>
      </c>
      <c r="G858" s="1" t="s">
        <v>519</v>
      </c>
      <c r="H858" s="1" t="s">
        <v>520</v>
      </c>
      <c r="I858" s="1" t="s">
        <v>520</v>
      </c>
      <c r="J858" s="1"/>
      <c r="K858" s="1"/>
      <c r="L858" s="1"/>
      <c r="M858" s="1">
        <v>218</v>
      </c>
      <c r="N858" s="1" t="s">
        <v>41</v>
      </c>
      <c r="O858" s="1" t="s">
        <v>520</v>
      </c>
      <c r="P858" s="1"/>
      <c r="Q858" s="1"/>
      <c r="R858" s="1"/>
      <c r="S858" s="1">
        <v>218</v>
      </c>
      <c r="T858" s="1" t="s">
        <v>41</v>
      </c>
      <c r="U858" s="1" t="s">
        <v>520</v>
      </c>
      <c r="V858" s="1"/>
      <c r="W858" s="1"/>
      <c r="X858" s="1">
        <v>218</v>
      </c>
      <c r="Y858" s="1" t="s">
        <v>41</v>
      </c>
      <c r="Z858" s="1" t="s">
        <v>33</v>
      </c>
      <c r="AA858" s="1" t="s">
        <v>33</v>
      </c>
      <c r="AB858" s="1" t="s">
        <v>34</v>
      </c>
      <c r="AC858" t="str">
        <f>IF(A858="Kumulatif",IFERROR(VLOOKUP(C858,'[1]MASTER KONFIRMASI'!$C:$D,2,0),""),"")</f>
        <v/>
      </c>
      <c r="AD858" t="str">
        <f>IF(A858="Kumulatif",IFERROR(VLOOKUP(C858,'[1]MASTER KONFIRMASI'!$C:$E,3,0),""),"")</f>
        <v/>
      </c>
      <c r="AE858" t="str">
        <f t="shared" si="27"/>
        <v/>
      </c>
      <c r="AF858" t="str">
        <f t="shared" si="28"/>
        <v>PER UoM-1201-QTY PER UoM SESUAI</v>
      </c>
    </row>
    <row r="859" spans="1:32" x14ac:dyDescent="0.25">
      <c r="A859" s="2" t="s">
        <v>35</v>
      </c>
      <c r="B859" s="2" t="s">
        <v>22</v>
      </c>
      <c r="C859" s="2" t="s">
        <v>517</v>
      </c>
      <c r="D859" s="2" t="s">
        <v>518</v>
      </c>
      <c r="E859" s="2" t="s">
        <v>25</v>
      </c>
      <c r="F859" s="2" t="s">
        <v>26</v>
      </c>
      <c r="G859" s="2" t="s">
        <v>519</v>
      </c>
      <c r="H859" s="2" t="s">
        <v>520</v>
      </c>
      <c r="I859" s="2" t="s">
        <v>520</v>
      </c>
      <c r="J859" s="2"/>
      <c r="K859" s="2"/>
      <c r="L859" s="2"/>
      <c r="M859" s="2">
        <v>218</v>
      </c>
      <c r="N859" s="2"/>
      <c r="O859" s="2" t="s">
        <v>520</v>
      </c>
      <c r="P859" s="2"/>
      <c r="Q859" s="2"/>
      <c r="R859" s="2"/>
      <c r="S859" s="2">
        <v>218</v>
      </c>
      <c r="T859" s="2"/>
      <c r="U859" s="2" t="s">
        <v>520</v>
      </c>
      <c r="V859" s="2"/>
      <c r="W859" s="2"/>
      <c r="X859" s="2">
        <v>218</v>
      </c>
      <c r="Y859" s="2"/>
      <c r="Z859" s="2" t="s">
        <v>33</v>
      </c>
      <c r="AA859" s="2" t="s">
        <v>33</v>
      </c>
      <c r="AB859" s="2" t="s">
        <v>36</v>
      </c>
      <c r="AC859" t="str">
        <f>IF(A859="Kumulatif",IFERROR(VLOOKUP(C859,'[1]MASTER KONFIRMASI'!$C:$D,2,0),""),"")</f>
        <v/>
      </c>
      <c r="AD859" t="str">
        <f>IF(A859="Kumulatif",IFERROR(VLOOKUP(C859,'[1]MASTER KONFIRMASI'!$C:$E,3,0),""),"")</f>
        <v/>
      </c>
      <c r="AE859" t="str">
        <f t="shared" si="27"/>
        <v>SESUAI</v>
      </c>
      <c r="AF859" t="str">
        <f t="shared" si="28"/>
        <v>Kumulatif-1201-SESUAI</v>
      </c>
    </row>
    <row r="860" spans="1:32" x14ac:dyDescent="0.25">
      <c r="A860" t="s">
        <v>21</v>
      </c>
      <c r="B860" t="s">
        <v>22</v>
      </c>
      <c r="C860" t="s">
        <v>521</v>
      </c>
      <c r="D860" t="s">
        <v>522</v>
      </c>
      <c r="E860" t="s">
        <v>25</v>
      </c>
      <c r="F860" t="s">
        <v>26</v>
      </c>
      <c r="G860" t="s">
        <v>523</v>
      </c>
      <c r="H860" t="s">
        <v>520</v>
      </c>
      <c r="I860" t="s">
        <v>520</v>
      </c>
      <c r="J860" t="s">
        <v>29</v>
      </c>
      <c r="K860">
        <v>286469</v>
      </c>
      <c r="L860" t="s">
        <v>30</v>
      </c>
      <c r="M860">
        <v>301</v>
      </c>
      <c r="N860" t="s">
        <v>31</v>
      </c>
      <c r="O860" t="s">
        <v>520</v>
      </c>
      <c r="P860" t="s">
        <v>29</v>
      </c>
      <c r="Q860">
        <v>286469</v>
      </c>
      <c r="R860" t="s">
        <v>30</v>
      </c>
      <c r="S860">
        <v>301</v>
      </c>
      <c r="T860" t="s">
        <v>31</v>
      </c>
      <c r="AC860" t="str">
        <f>IF(A860="Kumulatif",IFERROR(VLOOKUP(C860,'[1]MASTER KONFIRMASI'!$C:$D,2,0),""),"")</f>
        <v/>
      </c>
      <c r="AD860" t="str">
        <f>IF(A860="Kumulatif",IFERROR(VLOOKUP(C860,'[1]MASTER KONFIRMASI'!$C:$E,3,0),""),"")</f>
        <v/>
      </c>
      <c r="AE860" t="str">
        <f t="shared" si="27"/>
        <v/>
      </c>
      <c r="AF860" t="str">
        <f t="shared" si="28"/>
        <v>Detail-1201-</v>
      </c>
    </row>
    <row r="861" spans="1:32" x14ac:dyDescent="0.25">
      <c r="A861" s="1" t="s">
        <v>32</v>
      </c>
      <c r="B861" s="1" t="s">
        <v>22</v>
      </c>
      <c r="C861" s="1" t="s">
        <v>521</v>
      </c>
      <c r="D861" s="1" t="s">
        <v>522</v>
      </c>
      <c r="E861" s="1" t="s">
        <v>25</v>
      </c>
      <c r="F861" s="1" t="s">
        <v>26</v>
      </c>
      <c r="G861" s="1" t="s">
        <v>523</v>
      </c>
      <c r="H861" s="1" t="s">
        <v>520</v>
      </c>
      <c r="I861" s="1" t="s">
        <v>520</v>
      </c>
      <c r="J861" s="1"/>
      <c r="K861" s="1"/>
      <c r="L861" s="1"/>
      <c r="M861" s="1">
        <v>301</v>
      </c>
      <c r="N861" s="1" t="s">
        <v>31</v>
      </c>
      <c r="O861" s="1" t="s">
        <v>520</v>
      </c>
      <c r="P861" s="1"/>
      <c r="Q861" s="1"/>
      <c r="R861" s="1"/>
      <c r="S861" s="1">
        <v>301</v>
      </c>
      <c r="T861" s="1" t="s">
        <v>31</v>
      </c>
      <c r="U861" s="1" t="s">
        <v>520</v>
      </c>
      <c r="V861" s="1"/>
      <c r="W861" s="1"/>
      <c r="X861" s="1">
        <v>301</v>
      </c>
      <c r="Y861" s="1" t="s">
        <v>31</v>
      </c>
      <c r="Z861" s="1" t="s">
        <v>33</v>
      </c>
      <c r="AA861" s="1" t="s">
        <v>33</v>
      </c>
      <c r="AB861" s="1" t="s">
        <v>34</v>
      </c>
      <c r="AC861" t="str">
        <f>IF(A861="Kumulatif",IFERROR(VLOOKUP(C861,'[1]MASTER KONFIRMASI'!$C:$D,2,0),""),"")</f>
        <v/>
      </c>
      <c r="AD861" t="str">
        <f>IF(A861="Kumulatif",IFERROR(VLOOKUP(C861,'[1]MASTER KONFIRMASI'!$C:$E,3,0),""),"")</f>
        <v/>
      </c>
      <c r="AE861" t="str">
        <f t="shared" si="27"/>
        <v/>
      </c>
      <c r="AF861" t="str">
        <f t="shared" si="28"/>
        <v>PER UoM-1201-QTY PER UoM SESUAI</v>
      </c>
    </row>
    <row r="862" spans="1:32" x14ac:dyDescent="0.25">
      <c r="A862" s="2" t="s">
        <v>35</v>
      </c>
      <c r="B862" s="2" t="s">
        <v>22</v>
      </c>
      <c r="C862" s="2" t="s">
        <v>521</v>
      </c>
      <c r="D862" s="2" t="s">
        <v>522</v>
      </c>
      <c r="E862" s="2" t="s">
        <v>25</v>
      </c>
      <c r="F862" s="2" t="s">
        <v>26</v>
      </c>
      <c r="G862" s="2" t="s">
        <v>523</v>
      </c>
      <c r="H862" s="2" t="s">
        <v>520</v>
      </c>
      <c r="I862" s="2" t="s">
        <v>520</v>
      </c>
      <c r="J862" s="2"/>
      <c r="K862" s="2"/>
      <c r="L862" s="2"/>
      <c r="M862" s="2">
        <v>301</v>
      </c>
      <c r="N862" s="2"/>
      <c r="O862" s="2" t="s">
        <v>520</v>
      </c>
      <c r="P862" s="2"/>
      <c r="Q862" s="2"/>
      <c r="R862" s="2"/>
      <c r="S862" s="2">
        <v>301</v>
      </c>
      <c r="T862" s="2"/>
      <c r="U862" s="2" t="s">
        <v>520</v>
      </c>
      <c r="V862" s="2"/>
      <c r="W862" s="2"/>
      <c r="X862" s="2">
        <v>301</v>
      </c>
      <c r="Y862" s="2"/>
      <c r="Z862" s="2" t="s">
        <v>33</v>
      </c>
      <c r="AA862" s="2" t="s">
        <v>33</v>
      </c>
      <c r="AB862" s="2" t="s">
        <v>36</v>
      </c>
      <c r="AC862" t="str">
        <f>IF(A862="Kumulatif",IFERROR(VLOOKUP(C862,'[1]MASTER KONFIRMASI'!$C:$D,2,0),""),"")</f>
        <v/>
      </c>
      <c r="AD862" t="str">
        <f>IF(A862="Kumulatif",IFERROR(VLOOKUP(C862,'[1]MASTER KONFIRMASI'!$C:$E,3,0),""),"")</f>
        <v/>
      </c>
      <c r="AE862" t="str">
        <f t="shared" si="27"/>
        <v>SESUAI</v>
      </c>
      <c r="AF862" t="str">
        <f t="shared" si="28"/>
        <v>Kumulatif-1201-SESUAI</v>
      </c>
    </row>
    <row r="863" spans="1:32" x14ac:dyDescent="0.25">
      <c r="A863" t="s">
        <v>21</v>
      </c>
      <c r="B863" t="s">
        <v>22</v>
      </c>
      <c r="C863" t="s">
        <v>524</v>
      </c>
      <c r="D863" t="s">
        <v>525</v>
      </c>
      <c r="E863" t="s">
        <v>25</v>
      </c>
      <c r="F863" t="s">
        <v>26</v>
      </c>
      <c r="G863" t="s">
        <v>526</v>
      </c>
      <c r="H863" t="s">
        <v>527</v>
      </c>
      <c r="I863" t="s">
        <v>527</v>
      </c>
      <c r="J863" t="s">
        <v>171</v>
      </c>
      <c r="K863">
        <v>263215</v>
      </c>
      <c r="L863" t="s">
        <v>59</v>
      </c>
      <c r="M863">
        <v>710</v>
      </c>
      <c r="N863" t="s">
        <v>181</v>
      </c>
      <c r="O863" t="s">
        <v>527</v>
      </c>
      <c r="P863" t="s">
        <v>171</v>
      </c>
      <c r="Q863">
        <v>263215</v>
      </c>
      <c r="R863" t="s">
        <v>59</v>
      </c>
      <c r="S863">
        <v>710</v>
      </c>
      <c r="T863" t="s">
        <v>181</v>
      </c>
      <c r="AC863" t="str">
        <f>IF(A863="Kumulatif",IFERROR(VLOOKUP(C863,'[1]MASTER KONFIRMASI'!$C:$D,2,0),""),"")</f>
        <v/>
      </c>
      <c r="AD863" t="str">
        <f>IF(A863="Kumulatif",IFERROR(VLOOKUP(C863,'[1]MASTER KONFIRMASI'!$C:$E,3,0),""),"")</f>
        <v/>
      </c>
      <c r="AE863" t="str">
        <f t="shared" si="27"/>
        <v/>
      </c>
      <c r="AF863" t="str">
        <f t="shared" si="28"/>
        <v>Detail-1201-</v>
      </c>
    </row>
    <row r="864" spans="1:32" x14ac:dyDescent="0.25">
      <c r="A864" s="1" t="s">
        <v>32</v>
      </c>
      <c r="B864" s="1" t="s">
        <v>22</v>
      </c>
      <c r="C864" s="1" t="s">
        <v>524</v>
      </c>
      <c r="D864" s="1" t="s">
        <v>525</v>
      </c>
      <c r="E864" s="1" t="s">
        <v>25</v>
      </c>
      <c r="F864" s="1" t="s">
        <v>26</v>
      </c>
      <c r="G864" s="1" t="s">
        <v>526</v>
      </c>
      <c r="H864" s="1" t="s">
        <v>527</v>
      </c>
      <c r="I864" s="1" t="s">
        <v>527</v>
      </c>
      <c r="J864" s="1"/>
      <c r="K864" s="1"/>
      <c r="L864" s="1"/>
      <c r="M864" s="1">
        <v>710</v>
      </c>
      <c r="N864" s="1" t="s">
        <v>181</v>
      </c>
      <c r="O864" s="1" t="s">
        <v>527</v>
      </c>
      <c r="P864" s="1"/>
      <c r="Q864" s="1"/>
      <c r="R864" s="1"/>
      <c r="S864" s="1">
        <v>710</v>
      </c>
      <c r="T864" s="1" t="s">
        <v>181</v>
      </c>
      <c r="U864" s="1" t="s">
        <v>527</v>
      </c>
      <c r="V864" s="1"/>
      <c r="W864" s="1"/>
      <c r="X864" s="1">
        <v>710</v>
      </c>
      <c r="Y864" s="1" t="s">
        <v>181</v>
      </c>
      <c r="Z864" s="1" t="s">
        <v>33</v>
      </c>
      <c r="AA864" s="1" t="s">
        <v>33</v>
      </c>
      <c r="AB864" s="1" t="s">
        <v>34</v>
      </c>
      <c r="AC864" t="str">
        <f>IF(A864="Kumulatif",IFERROR(VLOOKUP(C864,'[1]MASTER KONFIRMASI'!$C:$D,2,0),""),"")</f>
        <v/>
      </c>
      <c r="AD864" t="str">
        <f>IF(A864="Kumulatif",IFERROR(VLOOKUP(C864,'[1]MASTER KONFIRMASI'!$C:$E,3,0),""),"")</f>
        <v/>
      </c>
      <c r="AE864" t="str">
        <f t="shared" si="27"/>
        <v/>
      </c>
      <c r="AF864" t="str">
        <f t="shared" si="28"/>
        <v>PER UoM-1201-QTY PER UoM SESUAI</v>
      </c>
    </row>
    <row r="865" spans="1:32" x14ac:dyDescent="0.25">
      <c r="A865" s="2" t="s">
        <v>35</v>
      </c>
      <c r="B865" s="2" t="s">
        <v>22</v>
      </c>
      <c r="C865" s="2" t="s">
        <v>524</v>
      </c>
      <c r="D865" s="2" t="s">
        <v>525</v>
      </c>
      <c r="E865" s="2" t="s">
        <v>25</v>
      </c>
      <c r="F865" s="2" t="s">
        <v>26</v>
      </c>
      <c r="G865" s="2" t="s">
        <v>526</v>
      </c>
      <c r="H865" s="2" t="s">
        <v>527</v>
      </c>
      <c r="I865" s="2" t="s">
        <v>527</v>
      </c>
      <c r="J865" s="2"/>
      <c r="K865" s="2"/>
      <c r="L865" s="2"/>
      <c r="M865" s="2">
        <v>710</v>
      </c>
      <c r="N865" s="2"/>
      <c r="O865" s="2" t="s">
        <v>527</v>
      </c>
      <c r="P865" s="2"/>
      <c r="Q865" s="2"/>
      <c r="R865" s="2"/>
      <c r="S865" s="2">
        <v>710</v>
      </c>
      <c r="T865" s="2"/>
      <c r="U865" s="2" t="s">
        <v>527</v>
      </c>
      <c r="V865" s="2"/>
      <c r="W865" s="2"/>
      <c r="X865" s="2">
        <v>710</v>
      </c>
      <c r="Y865" s="2"/>
      <c r="Z865" s="2" t="s">
        <v>33</v>
      </c>
      <c r="AA865" s="2" t="s">
        <v>33</v>
      </c>
      <c r="AB865" s="2" t="s">
        <v>36</v>
      </c>
      <c r="AC865" t="str">
        <f>IF(A865="Kumulatif",IFERROR(VLOOKUP(C865,'[1]MASTER KONFIRMASI'!$C:$D,2,0),""),"")</f>
        <v/>
      </c>
      <c r="AD865" t="str">
        <f>IF(A865="Kumulatif",IFERROR(VLOOKUP(C865,'[1]MASTER KONFIRMASI'!$C:$E,3,0),""),"")</f>
        <v/>
      </c>
      <c r="AE865" t="str">
        <f t="shared" si="27"/>
        <v>SESUAI</v>
      </c>
      <c r="AF865" t="str">
        <f t="shared" si="28"/>
        <v>Kumulatif-1201-SESUAI</v>
      </c>
    </row>
    <row r="866" spans="1:32" x14ac:dyDescent="0.25">
      <c r="A866" t="s">
        <v>21</v>
      </c>
      <c r="B866" t="s">
        <v>22</v>
      </c>
      <c r="C866" t="s">
        <v>528</v>
      </c>
      <c r="D866" t="s">
        <v>529</v>
      </c>
      <c r="E866" t="s">
        <v>25</v>
      </c>
      <c r="F866" t="s">
        <v>26</v>
      </c>
      <c r="G866" t="s">
        <v>530</v>
      </c>
      <c r="H866" t="s">
        <v>527</v>
      </c>
      <c r="I866" t="s">
        <v>527</v>
      </c>
      <c r="J866" t="s">
        <v>29</v>
      </c>
      <c r="K866">
        <v>293018</v>
      </c>
      <c r="L866" t="s">
        <v>40</v>
      </c>
      <c r="M866">
        <v>280</v>
      </c>
      <c r="N866" t="s">
        <v>41</v>
      </c>
      <c r="O866" t="s">
        <v>527</v>
      </c>
      <c r="P866" t="s">
        <v>29</v>
      </c>
      <c r="Q866">
        <v>293018</v>
      </c>
      <c r="R866" t="s">
        <v>40</v>
      </c>
      <c r="S866">
        <v>280</v>
      </c>
      <c r="T866" t="s">
        <v>41</v>
      </c>
      <c r="AC866" t="str">
        <f>IF(A866="Kumulatif",IFERROR(VLOOKUP(C866,'[1]MASTER KONFIRMASI'!$C:$D,2,0),""),"")</f>
        <v/>
      </c>
      <c r="AD866" t="str">
        <f>IF(A866="Kumulatif",IFERROR(VLOOKUP(C866,'[1]MASTER KONFIRMASI'!$C:$E,3,0),""),"")</f>
        <v/>
      </c>
      <c r="AE866" t="str">
        <f t="shared" si="27"/>
        <v/>
      </c>
      <c r="AF866" t="str">
        <f t="shared" si="28"/>
        <v>Detail-1201-</v>
      </c>
    </row>
    <row r="867" spans="1:32" x14ac:dyDescent="0.25">
      <c r="A867" s="1" t="s">
        <v>32</v>
      </c>
      <c r="B867" s="1" t="s">
        <v>22</v>
      </c>
      <c r="C867" s="1" t="s">
        <v>528</v>
      </c>
      <c r="D867" s="1" t="s">
        <v>529</v>
      </c>
      <c r="E867" s="1" t="s">
        <v>25</v>
      </c>
      <c r="F867" s="1" t="s">
        <v>26</v>
      </c>
      <c r="G867" s="1" t="s">
        <v>530</v>
      </c>
      <c r="H867" s="1" t="s">
        <v>527</v>
      </c>
      <c r="I867" s="1" t="s">
        <v>527</v>
      </c>
      <c r="J867" s="1"/>
      <c r="K867" s="1"/>
      <c r="L867" s="1"/>
      <c r="M867" s="1">
        <v>280</v>
      </c>
      <c r="N867" s="1" t="s">
        <v>41</v>
      </c>
      <c r="O867" s="1" t="s">
        <v>527</v>
      </c>
      <c r="P867" s="1"/>
      <c r="Q867" s="1"/>
      <c r="R867" s="1"/>
      <c r="S867" s="1">
        <v>280</v>
      </c>
      <c r="T867" s="1" t="s">
        <v>41</v>
      </c>
      <c r="U867" s="1" t="s">
        <v>527</v>
      </c>
      <c r="V867" s="1"/>
      <c r="W867" s="1"/>
      <c r="X867" s="1">
        <v>280</v>
      </c>
      <c r="Y867" s="1" t="s">
        <v>41</v>
      </c>
      <c r="Z867" s="1" t="s">
        <v>33</v>
      </c>
      <c r="AA867" s="1" t="s">
        <v>33</v>
      </c>
      <c r="AB867" s="1" t="s">
        <v>34</v>
      </c>
      <c r="AC867" t="str">
        <f>IF(A867="Kumulatif",IFERROR(VLOOKUP(C867,'[1]MASTER KONFIRMASI'!$C:$D,2,0),""),"")</f>
        <v/>
      </c>
      <c r="AD867" t="str">
        <f>IF(A867="Kumulatif",IFERROR(VLOOKUP(C867,'[1]MASTER KONFIRMASI'!$C:$E,3,0),""),"")</f>
        <v/>
      </c>
      <c r="AE867" t="str">
        <f t="shared" si="27"/>
        <v/>
      </c>
      <c r="AF867" t="str">
        <f t="shared" si="28"/>
        <v>PER UoM-1201-QTY PER UoM SESUAI</v>
      </c>
    </row>
    <row r="868" spans="1:32" x14ac:dyDescent="0.25">
      <c r="A868" s="2" t="s">
        <v>35</v>
      </c>
      <c r="B868" s="2" t="s">
        <v>22</v>
      </c>
      <c r="C868" s="2" t="s">
        <v>528</v>
      </c>
      <c r="D868" s="2" t="s">
        <v>529</v>
      </c>
      <c r="E868" s="2" t="s">
        <v>25</v>
      </c>
      <c r="F868" s="2" t="s">
        <v>26</v>
      </c>
      <c r="G868" s="2" t="s">
        <v>530</v>
      </c>
      <c r="H868" s="2" t="s">
        <v>527</v>
      </c>
      <c r="I868" s="2" t="s">
        <v>527</v>
      </c>
      <c r="J868" s="2"/>
      <c r="K868" s="2"/>
      <c r="L868" s="2"/>
      <c r="M868" s="2">
        <v>280</v>
      </c>
      <c r="N868" s="2"/>
      <c r="O868" s="2" t="s">
        <v>527</v>
      </c>
      <c r="P868" s="2"/>
      <c r="Q868" s="2"/>
      <c r="R868" s="2"/>
      <c r="S868" s="2">
        <v>280</v>
      </c>
      <c r="T868" s="2"/>
      <c r="U868" s="2" t="s">
        <v>527</v>
      </c>
      <c r="V868" s="2"/>
      <c r="W868" s="2"/>
      <c r="X868" s="2">
        <v>280</v>
      </c>
      <c r="Y868" s="2"/>
      <c r="Z868" s="2" t="s">
        <v>33</v>
      </c>
      <c r="AA868" s="2" t="s">
        <v>33</v>
      </c>
      <c r="AB868" s="2" t="s">
        <v>36</v>
      </c>
      <c r="AC868" t="str">
        <f>IF(A868="Kumulatif",IFERROR(VLOOKUP(C868,'[1]MASTER KONFIRMASI'!$C:$D,2,0),""),"")</f>
        <v/>
      </c>
      <c r="AD868" t="str">
        <f>IF(A868="Kumulatif",IFERROR(VLOOKUP(C868,'[1]MASTER KONFIRMASI'!$C:$E,3,0),""),"")</f>
        <v/>
      </c>
      <c r="AE868" t="str">
        <f t="shared" si="27"/>
        <v>SESUAI</v>
      </c>
      <c r="AF868" t="str">
        <f t="shared" si="28"/>
        <v>Kumulatif-1201-SESUAI</v>
      </c>
    </row>
    <row r="869" spans="1:32" x14ac:dyDescent="0.25">
      <c r="A869" t="s">
        <v>21</v>
      </c>
      <c r="B869" t="s">
        <v>22</v>
      </c>
      <c r="C869" t="s">
        <v>531</v>
      </c>
      <c r="D869" t="s">
        <v>532</v>
      </c>
      <c r="E869" t="s">
        <v>25</v>
      </c>
      <c r="F869" t="s">
        <v>26</v>
      </c>
      <c r="G869" t="s">
        <v>533</v>
      </c>
      <c r="H869" t="s">
        <v>534</v>
      </c>
      <c r="I869" t="s">
        <v>534</v>
      </c>
      <c r="J869" t="s">
        <v>29</v>
      </c>
      <c r="K869">
        <v>293018</v>
      </c>
      <c r="L869" t="s">
        <v>40</v>
      </c>
      <c r="M869">
        <v>47</v>
      </c>
      <c r="N869" t="s">
        <v>41</v>
      </c>
      <c r="O869" t="s">
        <v>534</v>
      </c>
      <c r="P869" t="s">
        <v>29</v>
      </c>
      <c r="Q869">
        <v>293018</v>
      </c>
      <c r="R869" t="s">
        <v>40</v>
      </c>
      <c r="S869">
        <v>47</v>
      </c>
      <c r="T869" t="s">
        <v>41</v>
      </c>
      <c r="AC869" t="str">
        <f>IF(A869="Kumulatif",IFERROR(VLOOKUP(C869,'[1]MASTER KONFIRMASI'!$C:$D,2,0),""),"")</f>
        <v/>
      </c>
      <c r="AD869" t="str">
        <f>IF(A869="Kumulatif",IFERROR(VLOOKUP(C869,'[1]MASTER KONFIRMASI'!$C:$E,3,0),""),"")</f>
        <v/>
      </c>
      <c r="AE869" t="str">
        <f t="shared" si="27"/>
        <v/>
      </c>
      <c r="AF869" t="str">
        <f t="shared" si="28"/>
        <v>Detail-1201-</v>
      </c>
    </row>
    <row r="870" spans="1:32" x14ac:dyDescent="0.25">
      <c r="A870" s="1" t="s">
        <v>32</v>
      </c>
      <c r="B870" s="1" t="s">
        <v>22</v>
      </c>
      <c r="C870" s="1" t="s">
        <v>531</v>
      </c>
      <c r="D870" s="1" t="s">
        <v>532</v>
      </c>
      <c r="E870" s="1" t="s">
        <v>25</v>
      </c>
      <c r="F870" s="1" t="s">
        <v>26</v>
      </c>
      <c r="G870" s="1" t="s">
        <v>533</v>
      </c>
      <c r="H870" s="1" t="s">
        <v>534</v>
      </c>
      <c r="I870" s="1" t="s">
        <v>534</v>
      </c>
      <c r="J870" s="1"/>
      <c r="K870" s="1"/>
      <c r="L870" s="1"/>
      <c r="M870" s="1">
        <v>47</v>
      </c>
      <c r="N870" s="1" t="s">
        <v>41</v>
      </c>
      <c r="O870" s="1" t="s">
        <v>534</v>
      </c>
      <c r="P870" s="1"/>
      <c r="Q870" s="1"/>
      <c r="R870" s="1"/>
      <c r="S870" s="1">
        <v>47</v>
      </c>
      <c r="T870" s="1" t="s">
        <v>41</v>
      </c>
      <c r="U870" s="1" t="s">
        <v>534</v>
      </c>
      <c r="V870" s="1"/>
      <c r="W870" s="1"/>
      <c r="X870" s="1">
        <v>47</v>
      </c>
      <c r="Y870" s="1" t="s">
        <v>41</v>
      </c>
      <c r="Z870" s="1" t="s">
        <v>33</v>
      </c>
      <c r="AA870" s="1" t="s">
        <v>33</v>
      </c>
      <c r="AB870" s="1" t="s">
        <v>34</v>
      </c>
      <c r="AC870" t="str">
        <f>IF(A870="Kumulatif",IFERROR(VLOOKUP(C870,'[1]MASTER KONFIRMASI'!$C:$D,2,0),""),"")</f>
        <v/>
      </c>
      <c r="AD870" t="str">
        <f>IF(A870="Kumulatif",IFERROR(VLOOKUP(C870,'[1]MASTER KONFIRMASI'!$C:$E,3,0),""),"")</f>
        <v/>
      </c>
      <c r="AE870" t="str">
        <f t="shared" si="27"/>
        <v/>
      </c>
      <c r="AF870" t="str">
        <f t="shared" si="28"/>
        <v>PER UoM-1201-QTY PER UoM SESUAI</v>
      </c>
    </row>
    <row r="871" spans="1:32" x14ac:dyDescent="0.25">
      <c r="A871" s="2" t="s">
        <v>35</v>
      </c>
      <c r="B871" s="2" t="s">
        <v>22</v>
      </c>
      <c r="C871" s="2" t="s">
        <v>531</v>
      </c>
      <c r="D871" s="2" t="s">
        <v>532</v>
      </c>
      <c r="E871" s="2" t="s">
        <v>25</v>
      </c>
      <c r="F871" s="2" t="s">
        <v>26</v>
      </c>
      <c r="G871" s="2" t="s">
        <v>533</v>
      </c>
      <c r="H871" s="2" t="s">
        <v>534</v>
      </c>
      <c r="I871" s="2" t="s">
        <v>534</v>
      </c>
      <c r="J871" s="2"/>
      <c r="K871" s="2"/>
      <c r="L871" s="2"/>
      <c r="M871" s="2">
        <v>47</v>
      </c>
      <c r="N871" s="2"/>
      <c r="O871" s="2" t="s">
        <v>534</v>
      </c>
      <c r="P871" s="2"/>
      <c r="Q871" s="2"/>
      <c r="R871" s="2"/>
      <c r="S871" s="2">
        <v>47</v>
      </c>
      <c r="T871" s="2"/>
      <c r="U871" s="2" t="s">
        <v>534</v>
      </c>
      <c r="V871" s="2"/>
      <c r="W871" s="2"/>
      <c r="X871" s="2">
        <v>47</v>
      </c>
      <c r="Y871" s="2"/>
      <c r="Z871" s="2" t="s">
        <v>33</v>
      </c>
      <c r="AA871" s="2" t="s">
        <v>33</v>
      </c>
      <c r="AB871" s="2" t="s">
        <v>36</v>
      </c>
      <c r="AC871" t="str">
        <f>IF(A871="Kumulatif",IFERROR(VLOOKUP(C871,'[1]MASTER KONFIRMASI'!$C:$D,2,0),""),"")</f>
        <v/>
      </c>
      <c r="AD871" t="str">
        <f>IF(A871="Kumulatif",IFERROR(VLOOKUP(C871,'[1]MASTER KONFIRMASI'!$C:$E,3,0),""),"")</f>
        <v/>
      </c>
      <c r="AE871" t="str">
        <f t="shared" si="27"/>
        <v>SESUAI</v>
      </c>
      <c r="AF871" t="str">
        <f t="shared" si="28"/>
        <v>Kumulatif-1201-SESUAI</v>
      </c>
    </row>
    <row r="872" spans="1:32" x14ac:dyDescent="0.25">
      <c r="A872" t="s">
        <v>21</v>
      </c>
      <c r="B872" t="s">
        <v>22</v>
      </c>
      <c r="C872" t="s">
        <v>535</v>
      </c>
      <c r="D872" t="s">
        <v>536</v>
      </c>
      <c r="E872" t="s">
        <v>25</v>
      </c>
      <c r="F872" t="s">
        <v>26</v>
      </c>
      <c r="G872" t="s">
        <v>537</v>
      </c>
      <c r="H872" t="s">
        <v>538</v>
      </c>
      <c r="I872" t="s">
        <v>538</v>
      </c>
      <c r="J872" t="s">
        <v>29</v>
      </c>
      <c r="K872">
        <v>293018</v>
      </c>
      <c r="L872" t="s">
        <v>40</v>
      </c>
      <c r="M872">
        <v>79</v>
      </c>
      <c r="N872" t="s">
        <v>41</v>
      </c>
      <c r="O872" t="s">
        <v>538</v>
      </c>
      <c r="P872" t="s">
        <v>29</v>
      </c>
      <c r="Q872">
        <v>293018</v>
      </c>
      <c r="R872" t="s">
        <v>40</v>
      </c>
      <c r="S872">
        <v>79</v>
      </c>
      <c r="T872" t="s">
        <v>41</v>
      </c>
      <c r="AC872" t="str">
        <f>IF(A872="Kumulatif",IFERROR(VLOOKUP(C872,'[1]MASTER KONFIRMASI'!$C:$D,2,0),""),"")</f>
        <v/>
      </c>
      <c r="AD872" t="str">
        <f>IF(A872="Kumulatif",IFERROR(VLOOKUP(C872,'[1]MASTER KONFIRMASI'!$C:$E,3,0),""),"")</f>
        <v/>
      </c>
      <c r="AE872" t="str">
        <f t="shared" si="27"/>
        <v/>
      </c>
      <c r="AF872" t="str">
        <f t="shared" si="28"/>
        <v>Detail-1201-</v>
      </c>
    </row>
    <row r="873" spans="1:32" x14ac:dyDescent="0.25">
      <c r="A873" s="1" t="s">
        <v>32</v>
      </c>
      <c r="B873" s="1" t="s">
        <v>22</v>
      </c>
      <c r="C873" s="1" t="s">
        <v>535</v>
      </c>
      <c r="D873" s="1" t="s">
        <v>536</v>
      </c>
      <c r="E873" s="1" t="s">
        <v>25</v>
      </c>
      <c r="F873" s="1" t="s">
        <v>26</v>
      </c>
      <c r="G873" s="1" t="s">
        <v>537</v>
      </c>
      <c r="H873" s="1" t="s">
        <v>538</v>
      </c>
      <c r="I873" s="1" t="s">
        <v>538</v>
      </c>
      <c r="J873" s="1"/>
      <c r="K873" s="1"/>
      <c r="L873" s="1"/>
      <c r="M873" s="1">
        <v>79</v>
      </c>
      <c r="N873" s="1" t="s">
        <v>41</v>
      </c>
      <c r="O873" s="1" t="s">
        <v>538</v>
      </c>
      <c r="P873" s="1"/>
      <c r="Q873" s="1"/>
      <c r="R873" s="1"/>
      <c r="S873" s="1">
        <v>79</v>
      </c>
      <c r="T873" s="1" t="s">
        <v>41</v>
      </c>
      <c r="U873" s="1" t="s">
        <v>538</v>
      </c>
      <c r="V873" s="1"/>
      <c r="W873" s="1"/>
      <c r="X873" s="1">
        <v>79</v>
      </c>
      <c r="Y873" s="1" t="s">
        <v>41</v>
      </c>
      <c r="Z873" s="1" t="s">
        <v>33</v>
      </c>
      <c r="AA873" s="1" t="s">
        <v>33</v>
      </c>
      <c r="AB873" s="1" t="s">
        <v>34</v>
      </c>
      <c r="AC873" t="str">
        <f>IF(A873="Kumulatif",IFERROR(VLOOKUP(C873,'[1]MASTER KONFIRMASI'!$C:$D,2,0),""),"")</f>
        <v/>
      </c>
      <c r="AD873" t="str">
        <f>IF(A873="Kumulatif",IFERROR(VLOOKUP(C873,'[1]MASTER KONFIRMASI'!$C:$E,3,0),""),"")</f>
        <v/>
      </c>
      <c r="AE873" t="str">
        <f t="shared" si="27"/>
        <v/>
      </c>
      <c r="AF873" t="str">
        <f t="shared" si="28"/>
        <v>PER UoM-1201-QTY PER UoM SESUAI</v>
      </c>
    </row>
    <row r="874" spans="1:32" x14ac:dyDescent="0.25">
      <c r="A874" s="2" t="s">
        <v>35</v>
      </c>
      <c r="B874" s="2" t="s">
        <v>22</v>
      </c>
      <c r="C874" s="2" t="s">
        <v>535</v>
      </c>
      <c r="D874" s="2" t="s">
        <v>536</v>
      </c>
      <c r="E874" s="2" t="s">
        <v>25</v>
      </c>
      <c r="F874" s="2" t="s">
        <v>26</v>
      </c>
      <c r="G874" s="2" t="s">
        <v>537</v>
      </c>
      <c r="H874" s="2" t="s">
        <v>538</v>
      </c>
      <c r="I874" s="2" t="s">
        <v>538</v>
      </c>
      <c r="J874" s="2"/>
      <c r="K874" s="2"/>
      <c r="L874" s="2"/>
      <c r="M874" s="2">
        <v>79</v>
      </c>
      <c r="N874" s="2"/>
      <c r="O874" s="2" t="s">
        <v>538</v>
      </c>
      <c r="P874" s="2"/>
      <c r="Q874" s="2"/>
      <c r="R874" s="2"/>
      <c r="S874" s="2">
        <v>79</v>
      </c>
      <c r="T874" s="2"/>
      <c r="U874" s="2" t="s">
        <v>538</v>
      </c>
      <c r="V874" s="2"/>
      <c r="W874" s="2"/>
      <c r="X874" s="2">
        <v>79</v>
      </c>
      <c r="Y874" s="2"/>
      <c r="Z874" s="2" t="s">
        <v>33</v>
      </c>
      <c r="AA874" s="2" t="s">
        <v>33</v>
      </c>
      <c r="AB874" s="2" t="s">
        <v>36</v>
      </c>
      <c r="AC874" t="str">
        <f>IF(A874="Kumulatif",IFERROR(VLOOKUP(C874,'[1]MASTER KONFIRMASI'!$C:$D,2,0),""),"")</f>
        <v/>
      </c>
      <c r="AD874" t="str">
        <f>IF(A874="Kumulatif",IFERROR(VLOOKUP(C874,'[1]MASTER KONFIRMASI'!$C:$E,3,0),""),"")</f>
        <v/>
      </c>
      <c r="AE874" t="str">
        <f t="shared" si="27"/>
        <v>SESUAI</v>
      </c>
      <c r="AF874" t="str">
        <f t="shared" si="28"/>
        <v>Kumulatif-1201-SESUAI</v>
      </c>
    </row>
    <row r="875" spans="1:32" x14ac:dyDescent="0.25">
      <c r="A875" t="s">
        <v>21</v>
      </c>
      <c r="B875" t="s">
        <v>22</v>
      </c>
      <c r="C875" t="s">
        <v>539</v>
      </c>
      <c r="D875" t="s">
        <v>540</v>
      </c>
      <c r="E875" t="s">
        <v>25</v>
      </c>
      <c r="F875" t="s">
        <v>26</v>
      </c>
      <c r="G875" t="s">
        <v>541</v>
      </c>
      <c r="H875" t="s">
        <v>542</v>
      </c>
      <c r="I875" t="s">
        <v>542</v>
      </c>
      <c r="J875" t="s">
        <v>29</v>
      </c>
      <c r="K875">
        <v>293018</v>
      </c>
      <c r="L875" t="s">
        <v>40</v>
      </c>
      <c r="M875">
        <v>94</v>
      </c>
      <c r="N875" t="s">
        <v>41</v>
      </c>
      <c r="O875" t="s">
        <v>542</v>
      </c>
      <c r="P875" t="s">
        <v>29</v>
      </c>
      <c r="Q875">
        <v>293018</v>
      </c>
      <c r="R875" t="s">
        <v>40</v>
      </c>
      <c r="S875">
        <v>94</v>
      </c>
      <c r="T875" t="s">
        <v>41</v>
      </c>
      <c r="AC875" t="str">
        <f>IF(A875="Kumulatif",IFERROR(VLOOKUP(C875,'[1]MASTER KONFIRMASI'!$C:$D,2,0),""),"")</f>
        <v/>
      </c>
      <c r="AD875" t="str">
        <f>IF(A875="Kumulatif",IFERROR(VLOOKUP(C875,'[1]MASTER KONFIRMASI'!$C:$E,3,0),""),"")</f>
        <v/>
      </c>
      <c r="AE875" t="str">
        <f t="shared" si="27"/>
        <v/>
      </c>
      <c r="AF875" t="str">
        <f t="shared" si="28"/>
        <v>Detail-1201-</v>
      </c>
    </row>
    <row r="876" spans="1:32" x14ac:dyDescent="0.25">
      <c r="A876" s="1" t="s">
        <v>32</v>
      </c>
      <c r="B876" s="1" t="s">
        <v>22</v>
      </c>
      <c r="C876" s="1" t="s">
        <v>539</v>
      </c>
      <c r="D876" s="1" t="s">
        <v>540</v>
      </c>
      <c r="E876" s="1" t="s">
        <v>25</v>
      </c>
      <c r="F876" s="1" t="s">
        <v>26</v>
      </c>
      <c r="G876" s="1" t="s">
        <v>541</v>
      </c>
      <c r="H876" s="1" t="s">
        <v>542</v>
      </c>
      <c r="I876" s="1" t="s">
        <v>542</v>
      </c>
      <c r="J876" s="1"/>
      <c r="K876" s="1"/>
      <c r="L876" s="1"/>
      <c r="M876" s="1">
        <v>94</v>
      </c>
      <c r="N876" s="1" t="s">
        <v>41</v>
      </c>
      <c r="O876" s="1" t="s">
        <v>542</v>
      </c>
      <c r="P876" s="1"/>
      <c r="Q876" s="1"/>
      <c r="R876" s="1"/>
      <c r="S876" s="1">
        <v>94</v>
      </c>
      <c r="T876" s="1" t="s">
        <v>41</v>
      </c>
      <c r="U876" s="1" t="s">
        <v>542</v>
      </c>
      <c r="V876" s="1"/>
      <c r="W876" s="1"/>
      <c r="X876" s="1">
        <v>94</v>
      </c>
      <c r="Y876" s="1" t="s">
        <v>41</v>
      </c>
      <c r="Z876" s="1" t="s">
        <v>33</v>
      </c>
      <c r="AA876" s="1" t="s">
        <v>33</v>
      </c>
      <c r="AB876" s="1" t="s">
        <v>34</v>
      </c>
      <c r="AC876" t="str">
        <f>IF(A876="Kumulatif",IFERROR(VLOOKUP(C876,'[1]MASTER KONFIRMASI'!$C:$D,2,0),""),"")</f>
        <v/>
      </c>
      <c r="AD876" t="str">
        <f>IF(A876="Kumulatif",IFERROR(VLOOKUP(C876,'[1]MASTER KONFIRMASI'!$C:$E,3,0),""),"")</f>
        <v/>
      </c>
      <c r="AE876" t="str">
        <f t="shared" si="27"/>
        <v/>
      </c>
      <c r="AF876" t="str">
        <f t="shared" si="28"/>
        <v>PER UoM-1201-QTY PER UoM SESUAI</v>
      </c>
    </row>
    <row r="877" spans="1:32" x14ac:dyDescent="0.25">
      <c r="A877" s="2" t="s">
        <v>35</v>
      </c>
      <c r="B877" s="2" t="s">
        <v>22</v>
      </c>
      <c r="C877" s="2" t="s">
        <v>539</v>
      </c>
      <c r="D877" s="2" t="s">
        <v>540</v>
      </c>
      <c r="E877" s="2" t="s">
        <v>25</v>
      </c>
      <c r="F877" s="2" t="s">
        <v>26</v>
      </c>
      <c r="G877" s="2" t="s">
        <v>541</v>
      </c>
      <c r="H877" s="2" t="s">
        <v>542</v>
      </c>
      <c r="I877" s="2" t="s">
        <v>542</v>
      </c>
      <c r="J877" s="2"/>
      <c r="K877" s="2"/>
      <c r="L877" s="2"/>
      <c r="M877" s="2">
        <v>94</v>
      </c>
      <c r="N877" s="2"/>
      <c r="O877" s="2" t="s">
        <v>542</v>
      </c>
      <c r="P877" s="2"/>
      <c r="Q877" s="2"/>
      <c r="R877" s="2"/>
      <c r="S877" s="2">
        <v>94</v>
      </c>
      <c r="T877" s="2"/>
      <c r="U877" s="2" t="s">
        <v>542</v>
      </c>
      <c r="V877" s="2"/>
      <c r="W877" s="2"/>
      <c r="X877" s="2">
        <v>94</v>
      </c>
      <c r="Y877" s="2"/>
      <c r="Z877" s="2" t="s">
        <v>33</v>
      </c>
      <c r="AA877" s="2" t="s">
        <v>33</v>
      </c>
      <c r="AB877" s="2" t="s">
        <v>36</v>
      </c>
      <c r="AC877" t="str">
        <f>IF(A877="Kumulatif",IFERROR(VLOOKUP(C877,'[1]MASTER KONFIRMASI'!$C:$D,2,0),""),"")</f>
        <v/>
      </c>
      <c r="AD877" t="str">
        <f>IF(A877="Kumulatif",IFERROR(VLOOKUP(C877,'[1]MASTER KONFIRMASI'!$C:$E,3,0),""),"")</f>
        <v/>
      </c>
      <c r="AE877" t="str">
        <f t="shared" si="27"/>
        <v>SESUAI</v>
      </c>
      <c r="AF877" t="str">
        <f t="shared" si="28"/>
        <v>Kumulatif-1201-SESUAI</v>
      </c>
    </row>
    <row r="878" spans="1:32" x14ac:dyDescent="0.25">
      <c r="A878" t="s">
        <v>21</v>
      </c>
      <c r="B878" t="s">
        <v>22</v>
      </c>
      <c r="C878" t="s">
        <v>543</v>
      </c>
      <c r="D878" t="s">
        <v>544</v>
      </c>
      <c r="E878" t="s">
        <v>25</v>
      </c>
      <c r="F878" t="s">
        <v>26</v>
      </c>
      <c r="G878">
        <v>602454</v>
      </c>
      <c r="H878" t="s">
        <v>545</v>
      </c>
      <c r="I878" t="s">
        <v>545</v>
      </c>
      <c r="J878" t="s">
        <v>171</v>
      </c>
      <c r="K878">
        <v>290061</v>
      </c>
      <c r="L878" t="s">
        <v>172</v>
      </c>
      <c r="M878">
        <v>2659.5</v>
      </c>
      <c r="N878" t="s">
        <v>173</v>
      </c>
      <c r="O878" t="s">
        <v>545</v>
      </c>
      <c r="P878" t="s">
        <v>171</v>
      </c>
      <c r="Q878">
        <v>292100</v>
      </c>
      <c r="R878" t="s">
        <v>172</v>
      </c>
      <c r="S878">
        <v>2659.4</v>
      </c>
      <c r="T878" t="s">
        <v>173</v>
      </c>
      <c r="U878" t="s">
        <v>545</v>
      </c>
      <c r="V878" t="s">
        <v>546</v>
      </c>
      <c r="W878" t="s">
        <v>547</v>
      </c>
      <c r="X878">
        <v>47336.4</v>
      </c>
      <c r="Y878" t="s">
        <v>173</v>
      </c>
      <c r="AC878" t="str">
        <f>IF(A878="Kumulatif",IFERROR(VLOOKUP(C878,'[1]MASTER KONFIRMASI'!$C:$D,2,0),""),"")</f>
        <v/>
      </c>
      <c r="AD878" t="str">
        <f>IF(A878="Kumulatif",IFERROR(VLOOKUP(C878,'[1]MASTER KONFIRMASI'!$C:$E,3,0),""),"")</f>
        <v/>
      </c>
      <c r="AE878" t="str">
        <f t="shared" si="27"/>
        <v/>
      </c>
      <c r="AF878" t="str">
        <f t="shared" si="28"/>
        <v>Detail-1201-</v>
      </c>
    </row>
    <row r="879" spans="1:32" x14ac:dyDescent="0.25">
      <c r="A879" t="s">
        <v>21</v>
      </c>
      <c r="B879" t="s">
        <v>22</v>
      </c>
      <c r="C879" t="s">
        <v>543</v>
      </c>
      <c r="D879" t="s">
        <v>544</v>
      </c>
      <c r="E879" t="s">
        <v>25</v>
      </c>
      <c r="F879" t="s">
        <v>26</v>
      </c>
      <c r="G879">
        <v>602454</v>
      </c>
      <c r="H879" t="s">
        <v>545</v>
      </c>
      <c r="I879" t="s">
        <v>545</v>
      </c>
      <c r="J879" t="s">
        <v>171</v>
      </c>
      <c r="K879">
        <v>290061</v>
      </c>
      <c r="L879" t="s">
        <v>172</v>
      </c>
      <c r="M879">
        <v>1059</v>
      </c>
      <c r="N879" t="s">
        <v>173</v>
      </c>
      <c r="O879" t="s">
        <v>545</v>
      </c>
      <c r="P879" t="s">
        <v>171</v>
      </c>
      <c r="Q879">
        <v>292101</v>
      </c>
      <c r="R879" t="s">
        <v>172</v>
      </c>
      <c r="S879">
        <v>1190</v>
      </c>
      <c r="T879" t="s">
        <v>173</v>
      </c>
      <c r="AC879" t="str">
        <f>IF(A879="Kumulatif",IFERROR(VLOOKUP(C879,'[1]MASTER KONFIRMASI'!$C:$D,2,0),""),"")</f>
        <v/>
      </c>
      <c r="AD879" t="str">
        <f>IF(A879="Kumulatif",IFERROR(VLOOKUP(C879,'[1]MASTER KONFIRMASI'!$C:$E,3,0),""),"")</f>
        <v/>
      </c>
      <c r="AE879" t="str">
        <f t="shared" si="27"/>
        <v/>
      </c>
      <c r="AF879" t="str">
        <f t="shared" si="28"/>
        <v>Detail-1201-</v>
      </c>
    </row>
    <row r="880" spans="1:32" x14ac:dyDescent="0.25">
      <c r="A880" t="s">
        <v>21</v>
      </c>
      <c r="B880" t="s">
        <v>22</v>
      </c>
      <c r="C880" t="s">
        <v>543</v>
      </c>
      <c r="D880" t="s">
        <v>544</v>
      </c>
      <c r="E880" t="s">
        <v>25</v>
      </c>
      <c r="F880" t="s">
        <v>26</v>
      </c>
      <c r="G880">
        <v>602454</v>
      </c>
      <c r="H880" t="s">
        <v>545</v>
      </c>
      <c r="I880" t="s">
        <v>545</v>
      </c>
      <c r="J880" t="s">
        <v>171</v>
      </c>
      <c r="K880">
        <v>292099</v>
      </c>
      <c r="L880" t="s">
        <v>172</v>
      </c>
      <c r="M880">
        <v>1083</v>
      </c>
      <c r="N880" t="s">
        <v>173</v>
      </c>
      <c r="O880" t="s">
        <v>545</v>
      </c>
      <c r="P880" t="s">
        <v>171</v>
      </c>
      <c r="Q880">
        <v>292105</v>
      </c>
      <c r="R880" t="s">
        <v>172</v>
      </c>
      <c r="S880">
        <v>1379.2</v>
      </c>
      <c r="T880" t="s">
        <v>173</v>
      </c>
      <c r="AC880" t="str">
        <f>IF(A880="Kumulatif",IFERROR(VLOOKUP(C880,'[1]MASTER KONFIRMASI'!$C:$D,2,0),""),"")</f>
        <v/>
      </c>
      <c r="AD880" t="str">
        <f>IF(A880="Kumulatif",IFERROR(VLOOKUP(C880,'[1]MASTER KONFIRMASI'!$C:$E,3,0),""),"")</f>
        <v/>
      </c>
      <c r="AE880" t="str">
        <f t="shared" si="27"/>
        <v/>
      </c>
      <c r="AF880" t="str">
        <f t="shared" si="28"/>
        <v>Detail-1201-</v>
      </c>
    </row>
    <row r="881" spans="1:32" x14ac:dyDescent="0.25">
      <c r="A881" t="s">
        <v>21</v>
      </c>
      <c r="B881" t="s">
        <v>22</v>
      </c>
      <c r="C881" t="s">
        <v>543</v>
      </c>
      <c r="D881" t="s">
        <v>544</v>
      </c>
      <c r="E881" t="s">
        <v>25</v>
      </c>
      <c r="F881" t="s">
        <v>26</v>
      </c>
      <c r="G881">
        <v>602454</v>
      </c>
      <c r="H881" t="s">
        <v>545</v>
      </c>
      <c r="I881" t="s">
        <v>545</v>
      </c>
      <c r="J881" t="s">
        <v>171</v>
      </c>
      <c r="K881">
        <v>292101</v>
      </c>
      <c r="L881" t="s">
        <v>172</v>
      </c>
      <c r="M881">
        <v>1427</v>
      </c>
      <c r="N881" t="s">
        <v>173</v>
      </c>
      <c r="O881" t="s">
        <v>545</v>
      </c>
      <c r="P881" t="s">
        <v>171</v>
      </c>
      <c r="Q881">
        <v>290059</v>
      </c>
      <c r="R881" t="s">
        <v>172</v>
      </c>
      <c r="S881">
        <v>1912</v>
      </c>
      <c r="T881" t="s">
        <v>173</v>
      </c>
      <c r="AC881" t="str">
        <f>IF(A881="Kumulatif",IFERROR(VLOOKUP(C881,'[1]MASTER KONFIRMASI'!$C:$D,2,0),""),"")</f>
        <v/>
      </c>
      <c r="AD881" t="str">
        <f>IF(A881="Kumulatif",IFERROR(VLOOKUP(C881,'[1]MASTER KONFIRMASI'!$C:$E,3,0),""),"")</f>
        <v/>
      </c>
      <c r="AE881" t="str">
        <f t="shared" si="27"/>
        <v/>
      </c>
      <c r="AF881" t="str">
        <f t="shared" si="28"/>
        <v>Detail-1201-</v>
      </c>
    </row>
    <row r="882" spans="1:32" x14ac:dyDescent="0.25">
      <c r="A882" t="s">
        <v>21</v>
      </c>
      <c r="B882" t="s">
        <v>22</v>
      </c>
      <c r="C882" t="s">
        <v>543</v>
      </c>
      <c r="D882" t="s">
        <v>544</v>
      </c>
      <c r="E882" t="s">
        <v>25</v>
      </c>
      <c r="F882" t="s">
        <v>26</v>
      </c>
      <c r="G882">
        <v>602454</v>
      </c>
      <c r="H882" t="s">
        <v>545</v>
      </c>
      <c r="I882" t="s">
        <v>545</v>
      </c>
      <c r="J882" t="s">
        <v>171</v>
      </c>
      <c r="K882">
        <v>292104</v>
      </c>
      <c r="L882" t="s">
        <v>172</v>
      </c>
      <c r="M882">
        <v>165</v>
      </c>
      <c r="N882" t="s">
        <v>173</v>
      </c>
      <c r="O882" t="s">
        <v>545</v>
      </c>
      <c r="P882" t="s">
        <v>171</v>
      </c>
      <c r="Q882">
        <v>290060</v>
      </c>
      <c r="R882" t="s">
        <v>172</v>
      </c>
      <c r="S882">
        <v>1502</v>
      </c>
      <c r="T882" t="s">
        <v>173</v>
      </c>
      <c r="AC882" t="str">
        <f>IF(A882="Kumulatif",IFERROR(VLOOKUP(C882,'[1]MASTER KONFIRMASI'!$C:$D,2,0),""),"")</f>
        <v/>
      </c>
      <c r="AD882" t="str">
        <f>IF(A882="Kumulatif",IFERROR(VLOOKUP(C882,'[1]MASTER KONFIRMASI'!$C:$E,3,0),""),"")</f>
        <v/>
      </c>
      <c r="AE882" t="str">
        <f t="shared" si="27"/>
        <v/>
      </c>
      <c r="AF882" t="str">
        <f t="shared" si="28"/>
        <v>Detail-1201-</v>
      </c>
    </row>
    <row r="883" spans="1:32" x14ac:dyDescent="0.25">
      <c r="A883" t="s">
        <v>21</v>
      </c>
      <c r="B883" t="s">
        <v>22</v>
      </c>
      <c r="C883" t="s">
        <v>543</v>
      </c>
      <c r="D883" t="s">
        <v>544</v>
      </c>
      <c r="E883" t="s">
        <v>25</v>
      </c>
      <c r="F883" t="s">
        <v>26</v>
      </c>
      <c r="G883">
        <v>602454</v>
      </c>
      <c r="H883" t="s">
        <v>545</v>
      </c>
      <c r="I883" t="s">
        <v>545</v>
      </c>
      <c r="J883" t="s">
        <v>171</v>
      </c>
      <c r="K883">
        <v>290059</v>
      </c>
      <c r="L883" t="s">
        <v>172</v>
      </c>
      <c r="M883">
        <v>1912</v>
      </c>
      <c r="N883" t="s">
        <v>173</v>
      </c>
      <c r="O883" t="s">
        <v>545</v>
      </c>
      <c r="P883" t="s">
        <v>171</v>
      </c>
      <c r="Q883">
        <v>290060</v>
      </c>
      <c r="R883" t="s">
        <v>172</v>
      </c>
      <c r="S883">
        <v>1379</v>
      </c>
      <c r="T883" t="s">
        <v>173</v>
      </c>
      <c r="AC883" t="str">
        <f>IF(A883="Kumulatif",IFERROR(VLOOKUP(C883,'[1]MASTER KONFIRMASI'!$C:$D,2,0),""),"")</f>
        <v/>
      </c>
      <c r="AD883" t="str">
        <f>IF(A883="Kumulatif",IFERROR(VLOOKUP(C883,'[1]MASTER KONFIRMASI'!$C:$E,3,0),""),"")</f>
        <v/>
      </c>
      <c r="AE883" t="str">
        <f t="shared" si="27"/>
        <v/>
      </c>
      <c r="AF883" t="str">
        <f t="shared" si="28"/>
        <v>Detail-1201-</v>
      </c>
    </row>
    <row r="884" spans="1:32" x14ac:dyDescent="0.25">
      <c r="A884" t="s">
        <v>21</v>
      </c>
      <c r="B884" t="s">
        <v>22</v>
      </c>
      <c r="C884" t="s">
        <v>543</v>
      </c>
      <c r="D884" t="s">
        <v>544</v>
      </c>
      <c r="E884" t="s">
        <v>25</v>
      </c>
      <c r="F884" t="s">
        <v>26</v>
      </c>
      <c r="G884">
        <v>602454</v>
      </c>
      <c r="H884" t="s">
        <v>545</v>
      </c>
      <c r="I884" t="s">
        <v>545</v>
      </c>
      <c r="J884" t="s">
        <v>171</v>
      </c>
      <c r="K884">
        <v>290060</v>
      </c>
      <c r="L884" t="s">
        <v>172</v>
      </c>
      <c r="M884">
        <v>1502</v>
      </c>
      <c r="N884" t="s">
        <v>173</v>
      </c>
      <c r="O884" t="s">
        <v>545</v>
      </c>
      <c r="P884" t="s">
        <v>171</v>
      </c>
      <c r="Q884">
        <v>290060</v>
      </c>
      <c r="R884" t="s">
        <v>172</v>
      </c>
      <c r="S884">
        <v>151</v>
      </c>
      <c r="T884" t="s">
        <v>173</v>
      </c>
      <c r="AC884" t="str">
        <f>IF(A884="Kumulatif",IFERROR(VLOOKUP(C884,'[1]MASTER KONFIRMASI'!$C:$D,2,0),""),"")</f>
        <v/>
      </c>
      <c r="AD884" t="str">
        <f>IF(A884="Kumulatif",IFERROR(VLOOKUP(C884,'[1]MASTER KONFIRMASI'!$C:$E,3,0),""),"")</f>
        <v/>
      </c>
      <c r="AE884" t="str">
        <f t="shared" si="27"/>
        <v/>
      </c>
      <c r="AF884" t="str">
        <f t="shared" si="28"/>
        <v>Detail-1201-</v>
      </c>
    </row>
    <row r="885" spans="1:32" x14ac:dyDescent="0.25">
      <c r="A885" t="s">
        <v>21</v>
      </c>
      <c r="B885" t="s">
        <v>22</v>
      </c>
      <c r="C885" t="s">
        <v>543</v>
      </c>
      <c r="D885" t="s">
        <v>544</v>
      </c>
      <c r="E885" t="s">
        <v>25</v>
      </c>
      <c r="F885" t="s">
        <v>26</v>
      </c>
      <c r="G885">
        <v>602454</v>
      </c>
      <c r="H885" t="s">
        <v>545</v>
      </c>
      <c r="I885" t="s">
        <v>545</v>
      </c>
      <c r="J885" t="s">
        <v>171</v>
      </c>
      <c r="K885">
        <v>290060</v>
      </c>
      <c r="L885" t="s">
        <v>172</v>
      </c>
      <c r="M885">
        <v>223</v>
      </c>
      <c r="N885" t="s">
        <v>173</v>
      </c>
      <c r="O885" t="s">
        <v>545</v>
      </c>
      <c r="P885" t="s">
        <v>171</v>
      </c>
      <c r="Q885">
        <v>290061</v>
      </c>
      <c r="R885" t="s">
        <v>172</v>
      </c>
      <c r="S885">
        <v>1190</v>
      </c>
      <c r="T885" t="s">
        <v>173</v>
      </c>
      <c r="AC885" t="str">
        <f>IF(A885="Kumulatif",IFERROR(VLOOKUP(C885,'[1]MASTER KONFIRMASI'!$C:$D,2,0),""),"")</f>
        <v/>
      </c>
      <c r="AD885" t="str">
        <f>IF(A885="Kumulatif",IFERROR(VLOOKUP(C885,'[1]MASTER KONFIRMASI'!$C:$E,3,0),""),"")</f>
        <v/>
      </c>
      <c r="AE885" t="str">
        <f t="shared" si="27"/>
        <v/>
      </c>
      <c r="AF885" t="str">
        <f t="shared" si="28"/>
        <v>Detail-1201-</v>
      </c>
    </row>
    <row r="886" spans="1:32" x14ac:dyDescent="0.25">
      <c r="A886" t="s">
        <v>21</v>
      </c>
      <c r="B886" t="s">
        <v>22</v>
      </c>
      <c r="C886" t="s">
        <v>543</v>
      </c>
      <c r="D886" t="s">
        <v>544</v>
      </c>
      <c r="E886" t="s">
        <v>25</v>
      </c>
      <c r="F886" t="s">
        <v>26</v>
      </c>
      <c r="G886">
        <v>602454</v>
      </c>
      <c r="H886" t="s">
        <v>545</v>
      </c>
      <c r="I886" t="s">
        <v>545</v>
      </c>
      <c r="J886" t="s">
        <v>171</v>
      </c>
      <c r="K886">
        <v>290061</v>
      </c>
      <c r="L886" t="s">
        <v>172</v>
      </c>
      <c r="M886">
        <v>1418</v>
      </c>
      <c r="N886" t="s">
        <v>173</v>
      </c>
      <c r="O886" t="s">
        <v>545</v>
      </c>
      <c r="P886" t="s">
        <v>171</v>
      </c>
      <c r="Q886">
        <v>292099</v>
      </c>
      <c r="R886" t="s">
        <v>172</v>
      </c>
      <c r="S886">
        <v>2489.6999999999998</v>
      </c>
      <c r="T886" t="s">
        <v>173</v>
      </c>
      <c r="AC886" t="str">
        <f>IF(A886="Kumulatif",IFERROR(VLOOKUP(C886,'[1]MASTER KONFIRMASI'!$C:$D,2,0),""),"")</f>
        <v/>
      </c>
      <c r="AD886" t="str">
        <f>IF(A886="Kumulatif",IFERROR(VLOOKUP(C886,'[1]MASTER KONFIRMASI'!$C:$E,3,0),""),"")</f>
        <v/>
      </c>
      <c r="AE886" t="str">
        <f t="shared" si="27"/>
        <v/>
      </c>
      <c r="AF886" t="str">
        <f t="shared" si="28"/>
        <v>Detail-1201-</v>
      </c>
    </row>
    <row r="887" spans="1:32" x14ac:dyDescent="0.25">
      <c r="A887" t="s">
        <v>21</v>
      </c>
      <c r="B887" t="s">
        <v>22</v>
      </c>
      <c r="C887" t="s">
        <v>543</v>
      </c>
      <c r="D887" t="s">
        <v>544</v>
      </c>
      <c r="E887" t="s">
        <v>25</v>
      </c>
      <c r="F887" t="s">
        <v>26</v>
      </c>
      <c r="G887">
        <v>602454</v>
      </c>
      <c r="H887" t="s">
        <v>545</v>
      </c>
      <c r="I887" t="s">
        <v>545</v>
      </c>
      <c r="J887" t="s">
        <v>171</v>
      </c>
      <c r="K887">
        <v>290063</v>
      </c>
      <c r="L887" t="s">
        <v>172</v>
      </c>
      <c r="M887">
        <v>990.4</v>
      </c>
      <c r="N887" t="s">
        <v>173</v>
      </c>
      <c r="O887" t="s">
        <v>545</v>
      </c>
      <c r="P887" t="s">
        <v>171</v>
      </c>
      <c r="Q887">
        <v>292101</v>
      </c>
      <c r="R887" t="s">
        <v>172</v>
      </c>
      <c r="S887">
        <v>2659.2</v>
      </c>
      <c r="T887" t="s">
        <v>173</v>
      </c>
      <c r="AC887" t="str">
        <f>IF(A887="Kumulatif",IFERROR(VLOOKUP(C887,'[1]MASTER KONFIRMASI'!$C:$D,2,0),""),"")</f>
        <v/>
      </c>
      <c r="AD887" t="str">
        <f>IF(A887="Kumulatif",IFERROR(VLOOKUP(C887,'[1]MASTER KONFIRMASI'!$C:$E,3,0),""),"")</f>
        <v/>
      </c>
      <c r="AE887" t="str">
        <f t="shared" si="27"/>
        <v/>
      </c>
      <c r="AF887" t="str">
        <f t="shared" si="28"/>
        <v>Detail-1201-</v>
      </c>
    </row>
    <row r="888" spans="1:32" x14ac:dyDescent="0.25">
      <c r="A888" t="s">
        <v>21</v>
      </c>
      <c r="B888" t="s">
        <v>22</v>
      </c>
      <c r="C888" t="s">
        <v>543</v>
      </c>
      <c r="D888" t="s">
        <v>544</v>
      </c>
      <c r="E888" t="s">
        <v>25</v>
      </c>
      <c r="F888" t="s">
        <v>26</v>
      </c>
      <c r="G888">
        <v>602454</v>
      </c>
      <c r="H888" t="s">
        <v>545</v>
      </c>
      <c r="I888" t="s">
        <v>545</v>
      </c>
      <c r="J888" t="s">
        <v>171</v>
      </c>
      <c r="K888">
        <v>292100</v>
      </c>
      <c r="L888" t="s">
        <v>172</v>
      </c>
      <c r="M888">
        <v>1190</v>
      </c>
      <c r="N888" t="s">
        <v>173</v>
      </c>
      <c r="O888" t="s">
        <v>545</v>
      </c>
      <c r="P888" t="s">
        <v>171</v>
      </c>
      <c r="Q888">
        <v>292104</v>
      </c>
      <c r="R888" t="s">
        <v>172</v>
      </c>
      <c r="S888">
        <v>1379.3</v>
      </c>
      <c r="T888" t="s">
        <v>173</v>
      </c>
      <c r="AC888" t="str">
        <f>IF(A888="Kumulatif",IFERROR(VLOOKUP(C888,'[1]MASTER KONFIRMASI'!$C:$D,2,0),""),"")</f>
        <v/>
      </c>
      <c r="AD888" t="str">
        <f>IF(A888="Kumulatif",IFERROR(VLOOKUP(C888,'[1]MASTER KONFIRMASI'!$C:$E,3,0),""),"")</f>
        <v/>
      </c>
      <c r="AE888" t="str">
        <f t="shared" si="27"/>
        <v/>
      </c>
      <c r="AF888" t="str">
        <f t="shared" si="28"/>
        <v>Detail-1201-</v>
      </c>
    </row>
    <row r="889" spans="1:32" x14ac:dyDescent="0.25">
      <c r="A889" t="s">
        <v>21</v>
      </c>
      <c r="B889" t="s">
        <v>22</v>
      </c>
      <c r="C889" t="s">
        <v>543</v>
      </c>
      <c r="D889" t="s">
        <v>544</v>
      </c>
      <c r="E889" t="s">
        <v>25</v>
      </c>
      <c r="F889" t="s">
        <v>26</v>
      </c>
      <c r="G889">
        <v>602454</v>
      </c>
      <c r="H889" t="s">
        <v>545</v>
      </c>
      <c r="I889" t="s">
        <v>545</v>
      </c>
      <c r="J889" t="s">
        <v>171</v>
      </c>
      <c r="K889">
        <v>292103</v>
      </c>
      <c r="L889" t="s">
        <v>172</v>
      </c>
      <c r="M889">
        <v>993.4</v>
      </c>
      <c r="N889" t="s">
        <v>173</v>
      </c>
      <c r="O889" t="s">
        <v>545</v>
      </c>
      <c r="P889" t="s">
        <v>171</v>
      </c>
      <c r="Q889">
        <v>290060</v>
      </c>
      <c r="R889" t="s">
        <v>172</v>
      </c>
      <c r="S889">
        <v>2313</v>
      </c>
      <c r="T889" t="s">
        <v>173</v>
      </c>
      <c r="AC889" t="str">
        <f>IF(A889="Kumulatif",IFERROR(VLOOKUP(C889,'[1]MASTER KONFIRMASI'!$C:$D,2,0),""),"")</f>
        <v/>
      </c>
      <c r="AD889" t="str">
        <f>IF(A889="Kumulatif",IFERROR(VLOOKUP(C889,'[1]MASTER KONFIRMASI'!$C:$E,3,0),""),"")</f>
        <v/>
      </c>
      <c r="AE889" t="str">
        <f t="shared" si="27"/>
        <v/>
      </c>
      <c r="AF889" t="str">
        <f t="shared" si="28"/>
        <v>Detail-1201-</v>
      </c>
    </row>
    <row r="890" spans="1:32" x14ac:dyDescent="0.25">
      <c r="A890" t="s">
        <v>21</v>
      </c>
      <c r="B890" t="s">
        <v>22</v>
      </c>
      <c r="C890" t="s">
        <v>543</v>
      </c>
      <c r="D890" t="s">
        <v>544</v>
      </c>
      <c r="E890" t="s">
        <v>25</v>
      </c>
      <c r="F890" t="s">
        <v>26</v>
      </c>
      <c r="G890">
        <v>602454</v>
      </c>
      <c r="H890" t="s">
        <v>545</v>
      </c>
      <c r="I890" t="s">
        <v>545</v>
      </c>
      <c r="J890" t="s">
        <v>171</v>
      </c>
      <c r="K890">
        <v>290060</v>
      </c>
      <c r="L890" t="s">
        <v>172</v>
      </c>
      <c r="M890">
        <v>2313</v>
      </c>
      <c r="N890" t="s">
        <v>173</v>
      </c>
      <c r="O890" t="s">
        <v>545</v>
      </c>
      <c r="P890" t="s">
        <v>171</v>
      </c>
      <c r="Q890">
        <v>290060</v>
      </c>
      <c r="R890" t="s">
        <v>172</v>
      </c>
      <c r="S890">
        <v>1047</v>
      </c>
      <c r="T890" t="s">
        <v>173</v>
      </c>
      <c r="AC890" t="str">
        <f>IF(A890="Kumulatif",IFERROR(VLOOKUP(C890,'[1]MASTER KONFIRMASI'!$C:$D,2,0),""),"")</f>
        <v/>
      </c>
      <c r="AD890" t="str">
        <f>IF(A890="Kumulatif",IFERROR(VLOOKUP(C890,'[1]MASTER KONFIRMASI'!$C:$E,3,0),""),"")</f>
        <v/>
      </c>
      <c r="AE890" t="str">
        <f t="shared" si="27"/>
        <v/>
      </c>
      <c r="AF890" t="str">
        <f t="shared" si="28"/>
        <v>Detail-1201-</v>
      </c>
    </row>
    <row r="891" spans="1:32" x14ac:dyDescent="0.25">
      <c r="A891" t="s">
        <v>21</v>
      </c>
      <c r="B891" t="s">
        <v>22</v>
      </c>
      <c r="C891" t="s">
        <v>543</v>
      </c>
      <c r="D891" t="s">
        <v>544</v>
      </c>
      <c r="E891" t="s">
        <v>25</v>
      </c>
      <c r="F891" t="s">
        <v>26</v>
      </c>
      <c r="G891">
        <v>602454</v>
      </c>
      <c r="H891" t="s">
        <v>545</v>
      </c>
      <c r="I891" t="s">
        <v>545</v>
      </c>
      <c r="J891" t="s">
        <v>171</v>
      </c>
      <c r="K891">
        <v>290060</v>
      </c>
      <c r="L891" t="s">
        <v>172</v>
      </c>
      <c r="M891">
        <v>1083</v>
      </c>
      <c r="N891" t="s">
        <v>173</v>
      </c>
      <c r="O891" t="s">
        <v>545</v>
      </c>
      <c r="P891" t="s">
        <v>171</v>
      </c>
      <c r="Q891">
        <v>290061</v>
      </c>
      <c r="R891" t="s">
        <v>172</v>
      </c>
      <c r="S891">
        <v>1502</v>
      </c>
      <c r="T891" t="s">
        <v>173</v>
      </c>
      <c r="AC891" t="str">
        <f>IF(A891="Kumulatif",IFERROR(VLOOKUP(C891,'[1]MASTER KONFIRMASI'!$C:$D,2,0),""),"")</f>
        <v/>
      </c>
      <c r="AD891" t="str">
        <f>IF(A891="Kumulatif",IFERROR(VLOOKUP(C891,'[1]MASTER KONFIRMASI'!$C:$E,3,0),""),"")</f>
        <v/>
      </c>
      <c r="AE891" t="str">
        <f t="shared" si="27"/>
        <v/>
      </c>
      <c r="AF891" t="str">
        <f t="shared" si="28"/>
        <v>Detail-1201-</v>
      </c>
    </row>
    <row r="892" spans="1:32" x14ac:dyDescent="0.25">
      <c r="A892" t="s">
        <v>21</v>
      </c>
      <c r="B892" t="s">
        <v>22</v>
      </c>
      <c r="C892" t="s">
        <v>543</v>
      </c>
      <c r="D892" t="s">
        <v>544</v>
      </c>
      <c r="E892" t="s">
        <v>25</v>
      </c>
      <c r="F892" t="s">
        <v>26</v>
      </c>
      <c r="G892">
        <v>602454</v>
      </c>
      <c r="H892" t="s">
        <v>545</v>
      </c>
      <c r="I892" t="s">
        <v>545</v>
      </c>
      <c r="J892" t="s">
        <v>171</v>
      </c>
      <c r="K892">
        <v>290061</v>
      </c>
      <c r="L892" t="s">
        <v>172</v>
      </c>
      <c r="M892">
        <v>2313</v>
      </c>
      <c r="N892" t="s">
        <v>173</v>
      </c>
      <c r="O892" t="s">
        <v>545</v>
      </c>
      <c r="P892" t="s">
        <v>171</v>
      </c>
      <c r="Q892">
        <v>290061</v>
      </c>
      <c r="R892" t="s">
        <v>172</v>
      </c>
      <c r="S892">
        <v>223</v>
      </c>
      <c r="T892" t="s">
        <v>173</v>
      </c>
      <c r="AC892" t="str">
        <f>IF(A892="Kumulatif",IFERROR(VLOOKUP(C892,'[1]MASTER KONFIRMASI'!$C:$D,2,0),""),"")</f>
        <v/>
      </c>
      <c r="AD892" t="str">
        <f>IF(A892="Kumulatif",IFERROR(VLOOKUP(C892,'[1]MASTER KONFIRMASI'!$C:$E,3,0),""),"")</f>
        <v/>
      </c>
      <c r="AE892" t="str">
        <f t="shared" si="27"/>
        <v/>
      </c>
      <c r="AF892" t="str">
        <f t="shared" si="28"/>
        <v>Detail-1201-</v>
      </c>
    </row>
    <row r="893" spans="1:32" x14ac:dyDescent="0.25">
      <c r="A893" t="s">
        <v>21</v>
      </c>
      <c r="B893" t="s">
        <v>22</v>
      </c>
      <c r="C893" t="s">
        <v>543</v>
      </c>
      <c r="D893" t="s">
        <v>544</v>
      </c>
      <c r="E893" t="s">
        <v>25</v>
      </c>
      <c r="F893" t="s">
        <v>26</v>
      </c>
      <c r="G893">
        <v>602454</v>
      </c>
      <c r="H893" t="s">
        <v>545</v>
      </c>
      <c r="I893" t="s">
        <v>545</v>
      </c>
      <c r="J893" t="s">
        <v>171</v>
      </c>
      <c r="K893">
        <v>290061</v>
      </c>
      <c r="L893" t="s">
        <v>172</v>
      </c>
      <c r="M893">
        <v>985</v>
      </c>
      <c r="N893" t="s">
        <v>173</v>
      </c>
      <c r="O893" t="s">
        <v>545</v>
      </c>
      <c r="P893" t="s">
        <v>171</v>
      </c>
      <c r="Q893">
        <v>292100</v>
      </c>
      <c r="R893" t="s">
        <v>172</v>
      </c>
      <c r="S893">
        <v>1408</v>
      </c>
      <c r="T893" t="s">
        <v>173</v>
      </c>
      <c r="AC893" t="str">
        <f>IF(A893="Kumulatif",IFERROR(VLOOKUP(C893,'[1]MASTER KONFIRMASI'!$C:$D,2,0),""),"")</f>
        <v/>
      </c>
      <c r="AD893" t="str">
        <f>IF(A893="Kumulatif",IFERROR(VLOOKUP(C893,'[1]MASTER KONFIRMASI'!$C:$E,3,0),""),"")</f>
        <v/>
      </c>
      <c r="AE893" t="str">
        <f t="shared" si="27"/>
        <v/>
      </c>
      <c r="AF893" t="str">
        <f t="shared" si="28"/>
        <v>Detail-1201-</v>
      </c>
    </row>
    <row r="894" spans="1:32" x14ac:dyDescent="0.25">
      <c r="A894" t="s">
        <v>21</v>
      </c>
      <c r="B894" t="s">
        <v>22</v>
      </c>
      <c r="C894" t="s">
        <v>543</v>
      </c>
      <c r="D894" t="s">
        <v>544</v>
      </c>
      <c r="E894" t="s">
        <v>25</v>
      </c>
      <c r="F894" t="s">
        <v>26</v>
      </c>
      <c r="G894">
        <v>602454</v>
      </c>
      <c r="H894" t="s">
        <v>545</v>
      </c>
      <c r="I894" t="s">
        <v>545</v>
      </c>
      <c r="J894" t="s">
        <v>171</v>
      </c>
      <c r="K894">
        <v>292100</v>
      </c>
      <c r="L894" t="s">
        <v>172</v>
      </c>
      <c r="M894">
        <v>2659.4</v>
      </c>
      <c r="N894" t="s">
        <v>173</v>
      </c>
      <c r="O894" t="s">
        <v>545</v>
      </c>
      <c r="P894" t="s">
        <v>171</v>
      </c>
      <c r="Q894">
        <v>292102</v>
      </c>
      <c r="R894" t="s">
        <v>172</v>
      </c>
      <c r="S894">
        <v>1398.3</v>
      </c>
      <c r="T894" t="s">
        <v>173</v>
      </c>
      <c r="AC894" t="str">
        <f>IF(A894="Kumulatif",IFERROR(VLOOKUP(C894,'[1]MASTER KONFIRMASI'!$C:$D,2,0),""),"")</f>
        <v/>
      </c>
      <c r="AD894" t="str">
        <f>IF(A894="Kumulatif",IFERROR(VLOOKUP(C894,'[1]MASTER KONFIRMASI'!$C:$E,3,0),""),"")</f>
        <v/>
      </c>
      <c r="AE894" t="str">
        <f t="shared" si="27"/>
        <v/>
      </c>
      <c r="AF894" t="str">
        <f t="shared" si="28"/>
        <v>Detail-1201-</v>
      </c>
    </row>
    <row r="895" spans="1:32" x14ac:dyDescent="0.25">
      <c r="A895" t="s">
        <v>21</v>
      </c>
      <c r="B895" t="s">
        <v>22</v>
      </c>
      <c r="C895" t="s">
        <v>543</v>
      </c>
      <c r="D895" t="s">
        <v>544</v>
      </c>
      <c r="E895" t="s">
        <v>25</v>
      </c>
      <c r="F895" t="s">
        <v>26</v>
      </c>
      <c r="G895">
        <v>602454</v>
      </c>
      <c r="H895" t="s">
        <v>545</v>
      </c>
      <c r="I895" t="s">
        <v>545</v>
      </c>
      <c r="J895" t="s">
        <v>171</v>
      </c>
      <c r="K895">
        <v>292101</v>
      </c>
      <c r="L895" t="s">
        <v>172</v>
      </c>
      <c r="M895">
        <v>1190</v>
      </c>
      <c r="N895" t="s">
        <v>173</v>
      </c>
      <c r="O895" t="s">
        <v>545</v>
      </c>
      <c r="P895" t="s">
        <v>171</v>
      </c>
      <c r="Q895">
        <v>292105</v>
      </c>
      <c r="R895" t="s">
        <v>172</v>
      </c>
      <c r="S895">
        <v>165</v>
      </c>
      <c r="T895" t="s">
        <v>173</v>
      </c>
      <c r="AC895" t="str">
        <f>IF(A895="Kumulatif",IFERROR(VLOOKUP(C895,'[1]MASTER KONFIRMASI'!$C:$D,2,0),""),"")</f>
        <v/>
      </c>
      <c r="AD895" t="str">
        <f>IF(A895="Kumulatif",IFERROR(VLOOKUP(C895,'[1]MASTER KONFIRMASI'!$C:$E,3,0),""),"")</f>
        <v/>
      </c>
      <c r="AE895" t="str">
        <f t="shared" si="27"/>
        <v/>
      </c>
      <c r="AF895" t="str">
        <f t="shared" si="28"/>
        <v>Detail-1201-</v>
      </c>
    </row>
    <row r="896" spans="1:32" x14ac:dyDescent="0.25">
      <c r="A896" t="s">
        <v>21</v>
      </c>
      <c r="B896" t="s">
        <v>22</v>
      </c>
      <c r="C896" t="s">
        <v>543</v>
      </c>
      <c r="D896" t="s">
        <v>544</v>
      </c>
      <c r="E896" t="s">
        <v>25</v>
      </c>
      <c r="F896" t="s">
        <v>26</v>
      </c>
      <c r="G896">
        <v>602454</v>
      </c>
      <c r="H896" t="s">
        <v>545</v>
      </c>
      <c r="I896" t="s">
        <v>545</v>
      </c>
      <c r="J896" t="s">
        <v>171</v>
      </c>
      <c r="K896">
        <v>292105</v>
      </c>
      <c r="L896" t="s">
        <v>172</v>
      </c>
      <c r="M896">
        <v>1379.2</v>
      </c>
      <c r="N896" t="s">
        <v>173</v>
      </c>
      <c r="O896" t="s">
        <v>545</v>
      </c>
      <c r="P896" t="s">
        <v>171</v>
      </c>
      <c r="Q896">
        <v>290059</v>
      </c>
      <c r="R896" t="s">
        <v>172</v>
      </c>
      <c r="S896">
        <v>300</v>
      </c>
      <c r="T896" t="s">
        <v>173</v>
      </c>
      <c r="AC896" t="str">
        <f>IF(A896="Kumulatif",IFERROR(VLOOKUP(C896,'[1]MASTER KONFIRMASI'!$C:$D,2,0),""),"")</f>
        <v/>
      </c>
      <c r="AD896" t="str">
        <f>IF(A896="Kumulatif",IFERROR(VLOOKUP(C896,'[1]MASTER KONFIRMASI'!$C:$E,3,0),""),"")</f>
        <v/>
      </c>
      <c r="AE896" t="str">
        <f t="shared" si="27"/>
        <v/>
      </c>
      <c r="AF896" t="str">
        <f t="shared" si="28"/>
        <v>Detail-1201-</v>
      </c>
    </row>
    <row r="897" spans="1:32" x14ac:dyDescent="0.25">
      <c r="A897" t="s">
        <v>21</v>
      </c>
      <c r="B897" t="s">
        <v>22</v>
      </c>
      <c r="C897" t="s">
        <v>543</v>
      </c>
      <c r="D897" t="s">
        <v>544</v>
      </c>
      <c r="E897" t="s">
        <v>25</v>
      </c>
      <c r="F897" t="s">
        <v>26</v>
      </c>
      <c r="G897">
        <v>602454</v>
      </c>
      <c r="H897" t="s">
        <v>545</v>
      </c>
      <c r="I897" t="s">
        <v>545</v>
      </c>
      <c r="J897" t="s">
        <v>171</v>
      </c>
      <c r="K897">
        <v>290059</v>
      </c>
      <c r="L897" t="s">
        <v>172</v>
      </c>
      <c r="M897">
        <v>300</v>
      </c>
      <c r="N897" t="s">
        <v>173</v>
      </c>
      <c r="O897" t="s">
        <v>545</v>
      </c>
      <c r="P897" t="s">
        <v>171</v>
      </c>
      <c r="Q897">
        <v>290060</v>
      </c>
      <c r="R897" t="s">
        <v>172</v>
      </c>
      <c r="S897">
        <v>1107</v>
      </c>
      <c r="T897" t="s">
        <v>173</v>
      </c>
      <c r="AC897" t="str">
        <f>IF(A897="Kumulatif",IFERROR(VLOOKUP(C897,'[1]MASTER KONFIRMASI'!$C:$D,2,0),""),"")</f>
        <v/>
      </c>
      <c r="AD897" t="str">
        <f>IF(A897="Kumulatif",IFERROR(VLOOKUP(C897,'[1]MASTER KONFIRMASI'!$C:$E,3,0),""),"")</f>
        <v/>
      </c>
      <c r="AE897" t="str">
        <f t="shared" si="27"/>
        <v/>
      </c>
      <c r="AF897" t="str">
        <f t="shared" si="28"/>
        <v>Detail-1201-</v>
      </c>
    </row>
    <row r="898" spans="1:32" x14ac:dyDescent="0.25">
      <c r="A898" t="s">
        <v>21</v>
      </c>
      <c r="B898" t="s">
        <v>22</v>
      </c>
      <c r="C898" t="s">
        <v>543</v>
      </c>
      <c r="D898" t="s">
        <v>544</v>
      </c>
      <c r="E898" t="s">
        <v>25</v>
      </c>
      <c r="F898" t="s">
        <v>26</v>
      </c>
      <c r="G898">
        <v>602454</v>
      </c>
      <c r="H898" t="s">
        <v>545</v>
      </c>
      <c r="I898" t="s">
        <v>545</v>
      </c>
      <c r="J898" t="s">
        <v>171</v>
      </c>
      <c r="K898">
        <v>290060</v>
      </c>
      <c r="L898" t="s">
        <v>172</v>
      </c>
      <c r="M898">
        <v>1379</v>
      </c>
      <c r="N898" t="s">
        <v>173</v>
      </c>
      <c r="O898" t="s">
        <v>545</v>
      </c>
      <c r="P898" t="s">
        <v>171</v>
      </c>
      <c r="Q898">
        <v>290061</v>
      </c>
      <c r="R898" t="s">
        <v>172</v>
      </c>
      <c r="S898">
        <v>2659.5</v>
      </c>
      <c r="T898" t="s">
        <v>173</v>
      </c>
      <c r="AC898" t="str">
        <f>IF(A898="Kumulatif",IFERROR(VLOOKUP(C898,'[1]MASTER KONFIRMASI'!$C:$D,2,0),""),"")</f>
        <v/>
      </c>
      <c r="AD898" t="str">
        <f>IF(A898="Kumulatif",IFERROR(VLOOKUP(C898,'[1]MASTER KONFIRMASI'!$C:$E,3,0),""),"")</f>
        <v/>
      </c>
      <c r="AE898" t="str">
        <f t="shared" si="27"/>
        <v/>
      </c>
      <c r="AF898" t="str">
        <f t="shared" si="28"/>
        <v>Detail-1201-</v>
      </c>
    </row>
    <row r="899" spans="1:32" x14ac:dyDescent="0.25">
      <c r="A899" t="s">
        <v>21</v>
      </c>
      <c r="B899" t="s">
        <v>22</v>
      </c>
      <c r="C899" t="s">
        <v>543</v>
      </c>
      <c r="D899" t="s">
        <v>544</v>
      </c>
      <c r="E899" t="s">
        <v>25</v>
      </c>
      <c r="F899" t="s">
        <v>26</v>
      </c>
      <c r="G899">
        <v>602454</v>
      </c>
      <c r="H899" t="s">
        <v>545</v>
      </c>
      <c r="I899" t="s">
        <v>545</v>
      </c>
      <c r="J899" t="s">
        <v>171</v>
      </c>
      <c r="K899">
        <v>290060</v>
      </c>
      <c r="L899" t="s">
        <v>172</v>
      </c>
      <c r="M899">
        <v>151</v>
      </c>
      <c r="N899" t="s">
        <v>173</v>
      </c>
      <c r="O899" t="s">
        <v>545</v>
      </c>
      <c r="P899" t="s">
        <v>171</v>
      </c>
      <c r="Q899">
        <v>290061</v>
      </c>
      <c r="R899" t="s">
        <v>172</v>
      </c>
      <c r="S899">
        <v>1059</v>
      </c>
      <c r="T899" t="s">
        <v>173</v>
      </c>
      <c r="AC899" t="str">
        <f>IF(A899="Kumulatif",IFERROR(VLOOKUP(C899,'[1]MASTER KONFIRMASI'!$C:$D,2,0),""),"")</f>
        <v/>
      </c>
      <c r="AD899" t="str">
        <f>IF(A899="Kumulatif",IFERROR(VLOOKUP(C899,'[1]MASTER KONFIRMASI'!$C:$E,3,0),""),"")</f>
        <v/>
      </c>
      <c r="AE899" t="str">
        <f t="shared" ref="AE899:AE962" si="29">IF(A899&lt;&gt;"Kumulatif","",IF(AND(A899="Kumulatif",AB899="SESUAI"),"SESUAI",IF(AND(A899="Kumulatif",AB899&lt;&gt;"SESUAI",AD899="KONFIRMASI DITERIMA"),"SESUAI",IF(AND(A899="Kumulatif",AB899&lt;&gt;"SESUAI",OR(AD899&lt;&gt;"KONFIRMASI DITERIMA",AD899="")),"TIDAK SESUAI","CEK"))))</f>
        <v/>
      </c>
      <c r="AF899" t="str">
        <f t="shared" si="28"/>
        <v>Detail-1201-</v>
      </c>
    </row>
    <row r="900" spans="1:32" x14ac:dyDescent="0.25">
      <c r="A900" t="s">
        <v>21</v>
      </c>
      <c r="B900" t="s">
        <v>22</v>
      </c>
      <c r="C900" t="s">
        <v>543</v>
      </c>
      <c r="D900" t="s">
        <v>544</v>
      </c>
      <c r="E900" t="s">
        <v>25</v>
      </c>
      <c r="F900" t="s">
        <v>26</v>
      </c>
      <c r="G900">
        <v>602454</v>
      </c>
      <c r="H900" t="s">
        <v>545</v>
      </c>
      <c r="I900" t="s">
        <v>545</v>
      </c>
      <c r="J900" t="s">
        <v>171</v>
      </c>
      <c r="K900">
        <v>290061</v>
      </c>
      <c r="L900" t="s">
        <v>172</v>
      </c>
      <c r="M900">
        <v>1190</v>
      </c>
      <c r="N900" t="s">
        <v>173</v>
      </c>
      <c r="O900" t="s">
        <v>545</v>
      </c>
      <c r="P900" t="s">
        <v>171</v>
      </c>
      <c r="Q900">
        <v>292099</v>
      </c>
      <c r="R900" t="s">
        <v>172</v>
      </c>
      <c r="S900">
        <v>1083</v>
      </c>
      <c r="T900" t="s">
        <v>173</v>
      </c>
      <c r="AC900" t="str">
        <f>IF(A900="Kumulatif",IFERROR(VLOOKUP(C900,'[1]MASTER KONFIRMASI'!$C:$D,2,0),""),"")</f>
        <v/>
      </c>
      <c r="AD900" t="str">
        <f>IF(A900="Kumulatif",IFERROR(VLOOKUP(C900,'[1]MASTER KONFIRMASI'!$C:$E,3,0),""),"")</f>
        <v/>
      </c>
      <c r="AE900" t="str">
        <f t="shared" si="29"/>
        <v/>
      </c>
      <c r="AF900" t="str">
        <f t="shared" ref="AF900:AF963" si="30">A900&amp;"-"&amp;LEFT(TRIM(B900),4)&amp;"-"&amp;AB900</f>
        <v>Detail-1201-</v>
      </c>
    </row>
    <row r="901" spans="1:32" x14ac:dyDescent="0.25">
      <c r="A901" t="s">
        <v>21</v>
      </c>
      <c r="B901" t="s">
        <v>22</v>
      </c>
      <c r="C901" t="s">
        <v>543</v>
      </c>
      <c r="D901" t="s">
        <v>544</v>
      </c>
      <c r="E901" t="s">
        <v>25</v>
      </c>
      <c r="F901" t="s">
        <v>26</v>
      </c>
      <c r="G901">
        <v>602454</v>
      </c>
      <c r="H901" t="s">
        <v>545</v>
      </c>
      <c r="I901" t="s">
        <v>545</v>
      </c>
      <c r="J901" t="s">
        <v>171</v>
      </c>
      <c r="K901">
        <v>292099</v>
      </c>
      <c r="L901" t="s">
        <v>172</v>
      </c>
      <c r="M901">
        <v>2489.6999999999998</v>
      </c>
      <c r="N901" t="s">
        <v>173</v>
      </c>
      <c r="O901" t="s">
        <v>545</v>
      </c>
      <c r="P901" t="s">
        <v>171</v>
      </c>
      <c r="Q901">
        <v>292101</v>
      </c>
      <c r="R901" t="s">
        <v>172</v>
      </c>
      <c r="S901">
        <v>1427</v>
      </c>
      <c r="T901" t="s">
        <v>173</v>
      </c>
      <c r="AC901" t="str">
        <f>IF(A901="Kumulatif",IFERROR(VLOOKUP(C901,'[1]MASTER KONFIRMASI'!$C:$D,2,0),""),"")</f>
        <v/>
      </c>
      <c r="AD901" t="str">
        <f>IF(A901="Kumulatif",IFERROR(VLOOKUP(C901,'[1]MASTER KONFIRMASI'!$C:$E,3,0),""),"")</f>
        <v/>
      </c>
      <c r="AE901" t="str">
        <f t="shared" si="29"/>
        <v/>
      </c>
      <c r="AF901" t="str">
        <f t="shared" si="30"/>
        <v>Detail-1201-</v>
      </c>
    </row>
    <row r="902" spans="1:32" x14ac:dyDescent="0.25">
      <c r="A902" t="s">
        <v>21</v>
      </c>
      <c r="B902" t="s">
        <v>22</v>
      </c>
      <c r="C902" t="s">
        <v>543</v>
      </c>
      <c r="D902" t="s">
        <v>544</v>
      </c>
      <c r="E902" t="s">
        <v>25</v>
      </c>
      <c r="F902" t="s">
        <v>26</v>
      </c>
      <c r="G902">
        <v>602454</v>
      </c>
      <c r="H902" t="s">
        <v>545</v>
      </c>
      <c r="I902" t="s">
        <v>545</v>
      </c>
      <c r="J902" t="s">
        <v>171</v>
      </c>
      <c r="K902">
        <v>292101</v>
      </c>
      <c r="L902" t="s">
        <v>172</v>
      </c>
      <c r="M902">
        <v>2659.2</v>
      </c>
      <c r="N902" t="s">
        <v>173</v>
      </c>
      <c r="O902" t="s">
        <v>545</v>
      </c>
      <c r="P902" t="s">
        <v>171</v>
      </c>
      <c r="Q902">
        <v>292104</v>
      </c>
      <c r="R902" t="s">
        <v>172</v>
      </c>
      <c r="S902">
        <v>165</v>
      </c>
      <c r="T902" t="s">
        <v>173</v>
      </c>
      <c r="AC902" t="str">
        <f>IF(A902="Kumulatif",IFERROR(VLOOKUP(C902,'[1]MASTER KONFIRMASI'!$C:$D,2,0),""),"")</f>
        <v/>
      </c>
      <c r="AD902" t="str">
        <f>IF(A902="Kumulatif",IFERROR(VLOOKUP(C902,'[1]MASTER KONFIRMASI'!$C:$E,3,0),""),"")</f>
        <v/>
      </c>
      <c r="AE902" t="str">
        <f t="shared" si="29"/>
        <v/>
      </c>
      <c r="AF902" t="str">
        <f t="shared" si="30"/>
        <v>Detail-1201-</v>
      </c>
    </row>
    <row r="903" spans="1:32" x14ac:dyDescent="0.25">
      <c r="A903" t="s">
        <v>21</v>
      </c>
      <c r="B903" t="s">
        <v>22</v>
      </c>
      <c r="C903" t="s">
        <v>543</v>
      </c>
      <c r="D903" t="s">
        <v>544</v>
      </c>
      <c r="E903" t="s">
        <v>25</v>
      </c>
      <c r="F903" t="s">
        <v>26</v>
      </c>
      <c r="G903">
        <v>602454</v>
      </c>
      <c r="H903" t="s">
        <v>545</v>
      </c>
      <c r="I903" t="s">
        <v>545</v>
      </c>
      <c r="J903" t="s">
        <v>171</v>
      </c>
      <c r="K903">
        <v>292104</v>
      </c>
      <c r="L903" t="s">
        <v>172</v>
      </c>
      <c r="M903">
        <v>1379.3</v>
      </c>
      <c r="N903" t="s">
        <v>173</v>
      </c>
      <c r="O903" t="s">
        <v>545</v>
      </c>
      <c r="P903" t="s">
        <v>171</v>
      </c>
      <c r="Q903">
        <v>290060</v>
      </c>
      <c r="R903" t="s">
        <v>172</v>
      </c>
      <c r="S903">
        <v>1859</v>
      </c>
      <c r="T903" t="s">
        <v>173</v>
      </c>
      <c r="AC903" t="str">
        <f>IF(A903="Kumulatif",IFERROR(VLOOKUP(C903,'[1]MASTER KONFIRMASI'!$C:$D,2,0),""),"")</f>
        <v/>
      </c>
      <c r="AD903" t="str">
        <f>IF(A903="Kumulatif",IFERROR(VLOOKUP(C903,'[1]MASTER KONFIRMASI'!$C:$E,3,0),""),"")</f>
        <v/>
      </c>
      <c r="AE903" t="str">
        <f t="shared" si="29"/>
        <v/>
      </c>
      <c r="AF903" t="str">
        <f t="shared" si="30"/>
        <v>Detail-1201-</v>
      </c>
    </row>
    <row r="904" spans="1:32" x14ac:dyDescent="0.25">
      <c r="A904" t="s">
        <v>21</v>
      </c>
      <c r="B904" t="s">
        <v>22</v>
      </c>
      <c r="C904" t="s">
        <v>543</v>
      </c>
      <c r="D904" t="s">
        <v>544</v>
      </c>
      <c r="E904" t="s">
        <v>25</v>
      </c>
      <c r="F904" t="s">
        <v>26</v>
      </c>
      <c r="G904">
        <v>602454</v>
      </c>
      <c r="H904" t="s">
        <v>545</v>
      </c>
      <c r="I904" t="s">
        <v>545</v>
      </c>
      <c r="J904" t="s">
        <v>171</v>
      </c>
      <c r="K904">
        <v>290060</v>
      </c>
      <c r="L904" t="s">
        <v>172</v>
      </c>
      <c r="M904">
        <v>1859</v>
      </c>
      <c r="N904" t="s">
        <v>173</v>
      </c>
      <c r="O904" t="s">
        <v>545</v>
      </c>
      <c r="P904" t="s">
        <v>171</v>
      </c>
      <c r="Q904">
        <v>290060</v>
      </c>
      <c r="R904" t="s">
        <v>172</v>
      </c>
      <c r="S904">
        <v>223</v>
      </c>
      <c r="T904" t="s">
        <v>173</v>
      </c>
      <c r="AC904" t="str">
        <f>IF(A904="Kumulatif",IFERROR(VLOOKUP(C904,'[1]MASTER KONFIRMASI'!$C:$D,2,0),""),"")</f>
        <v/>
      </c>
      <c r="AD904" t="str">
        <f>IF(A904="Kumulatif",IFERROR(VLOOKUP(C904,'[1]MASTER KONFIRMASI'!$C:$E,3,0),""),"")</f>
        <v/>
      </c>
      <c r="AE904" t="str">
        <f t="shared" si="29"/>
        <v/>
      </c>
      <c r="AF904" t="str">
        <f t="shared" si="30"/>
        <v>Detail-1201-</v>
      </c>
    </row>
    <row r="905" spans="1:32" x14ac:dyDescent="0.25">
      <c r="A905" t="s">
        <v>21</v>
      </c>
      <c r="B905" t="s">
        <v>22</v>
      </c>
      <c r="C905" t="s">
        <v>543</v>
      </c>
      <c r="D905" t="s">
        <v>544</v>
      </c>
      <c r="E905" t="s">
        <v>25</v>
      </c>
      <c r="F905" t="s">
        <v>26</v>
      </c>
      <c r="G905">
        <v>602454</v>
      </c>
      <c r="H905" t="s">
        <v>545</v>
      </c>
      <c r="I905" t="s">
        <v>545</v>
      </c>
      <c r="J905" t="s">
        <v>171</v>
      </c>
      <c r="K905">
        <v>290060</v>
      </c>
      <c r="L905" t="s">
        <v>172</v>
      </c>
      <c r="M905">
        <v>1047</v>
      </c>
      <c r="N905" t="s">
        <v>173</v>
      </c>
      <c r="O905" t="s">
        <v>545</v>
      </c>
      <c r="P905" t="s">
        <v>171</v>
      </c>
      <c r="Q905">
        <v>290061</v>
      </c>
      <c r="R905" t="s">
        <v>172</v>
      </c>
      <c r="S905">
        <v>1418</v>
      </c>
      <c r="T905" t="s">
        <v>173</v>
      </c>
      <c r="AC905" t="str">
        <f>IF(A905="Kumulatif",IFERROR(VLOOKUP(C905,'[1]MASTER KONFIRMASI'!$C:$D,2,0),""),"")</f>
        <v/>
      </c>
      <c r="AD905" t="str">
        <f>IF(A905="Kumulatif",IFERROR(VLOOKUP(C905,'[1]MASTER KONFIRMASI'!$C:$E,3,0),""),"")</f>
        <v/>
      </c>
      <c r="AE905" t="str">
        <f t="shared" si="29"/>
        <v/>
      </c>
      <c r="AF905" t="str">
        <f t="shared" si="30"/>
        <v>Detail-1201-</v>
      </c>
    </row>
    <row r="906" spans="1:32" x14ac:dyDescent="0.25">
      <c r="A906" t="s">
        <v>21</v>
      </c>
      <c r="B906" t="s">
        <v>22</v>
      </c>
      <c r="C906" t="s">
        <v>543</v>
      </c>
      <c r="D906" t="s">
        <v>544</v>
      </c>
      <c r="E906" t="s">
        <v>25</v>
      </c>
      <c r="F906" t="s">
        <v>26</v>
      </c>
      <c r="G906">
        <v>602454</v>
      </c>
      <c r="H906" t="s">
        <v>545</v>
      </c>
      <c r="I906" t="s">
        <v>545</v>
      </c>
      <c r="J906" t="s">
        <v>171</v>
      </c>
      <c r="K906">
        <v>290061</v>
      </c>
      <c r="L906" t="s">
        <v>172</v>
      </c>
      <c r="M906">
        <v>1502</v>
      </c>
      <c r="N906" t="s">
        <v>173</v>
      </c>
      <c r="O906" t="s">
        <v>545</v>
      </c>
      <c r="P906" t="s">
        <v>171</v>
      </c>
      <c r="Q906">
        <v>290063</v>
      </c>
      <c r="R906" t="s">
        <v>172</v>
      </c>
      <c r="S906">
        <v>990.4</v>
      </c>
      <c r="T906" t="s">
        <v>173</v>
      </c>
      <c r="AC906" t="str">
        <f>IF(A906="Kumulatif",IFERROR(VLOOKUP(C906,'[1]MASTER KONFIRMASI'!$C:$D,2,0),""),"")</f>
        <v/>
      </c>
      <c r="AD906" t="str">
        <f>IF(A906="Kumulatif",IFERROR(VLOOKUP(C906,'[1]MASTER KONFIRMASI'!$C:$E,3,0),""),"")</f>
        <v/>
      </c>
      <c r="AE906" t="str">
        <f t="shared" si="29"/>
        <v/>
      </c>
      <c r="AF906" t="str">
        <f t="shared" si="30"/>
        <v>Detail-1201-</v>
      </c>
    </row>
    <row r="907" spans="1:32" x14ac:dyDescent="0.25">
      <c r="A907" t="s">
        <v>21</v>
      </c>
      <c r="B907" t="s">
        <v>22</v>
      </c>
      <c r="C907" t="s">
        <v>543</v>
      </c>
      <c r="D907" t="s">
        <v>544</v>
      </c>
      <c r="E907" t="s">
        <v>25</v>
      </c>
      <c r="F907" t="s">
        <v>26</v>
      </c>
      <c r="G907">
        <v>602454</v>
      </c>
      <c r="H907" t="s">
        <v>545</v>
      </c>
      <c r="I907" t="s">
        <v>545</v>
      </c>
      <c r="J907" t="s">
        <v>171</v>
      </c>
      <c r="K907">
        <v>290061</v>
      </c>
      <c r="L907" t="s">
        <v>172</v>
      </c>
      <c r="M907">
        <v>223</v>
      </c>
      <c r="N907" t="s">
        <v>173</v>
      </c>
      <c r="O907" t="s">
        <v>545</v>
      </c>
      <c r="P907" t="s">
        <v>171</v>
      </c>
      <c r="Q907">
        <v>292100</v>
      </c>
      <c r="R907" t="s">
        <v>172</v>
      </c>
      <c r="S907">
        <v>1190</v>
      </c>
      <c r="T907" t="s">
        <v>173</v>
      </c>
      <c r="AC907" t="str">
        <f>IF(A907="Kumulatif",IFERROR(VLOOKUP(C907,'[1]MASTER KONFIRMASI'!$C:$D,2,0),""),"")</f>
        <v/>
      </c>
      <c r="AD907" t="str">
        <f>IF(A907="Kumulatif",IFERROR(VLOOKUP(C907,'[1]MASTER KONFIRMASI'!$C:$E,3,0),""),"")</f>
        <v/>
      </c>
      <c r="AE907" t="str">
        <f t="shared" si="29"/>
        <v/>
      </c>
      <c r="AF907" t="str">
        <f t="shared" si="30"/>
        <v>Detail-1201-</v>
      </c>
    </row>
    <row r="908" spans="1:32" x14ac:dyDescent="0.25">
      <c r="A908" t="s">
        <v>21</v>
      </c>
      <c r="B908" t="s">
        <v>22</v>
      </c>
      <c r="C908" t="s">
        <v>543</v>
      </c>
      <c r="D908" t="s">
        <v>544</v>
      </c>
      <c r="E908" t="s">
        <v>25</v>
      </c>
      <c r="F908" t="s">
        <v>26</v>
      </c>
      <c r="G908">
        <v>602454</v>
      </c>
      <c r="H908" t="s">
        <v>545</v>
      </c>
      <c r="I908" t="s">
        <v>545</v>
      </c>
      <c r="J908" t="s">
        <v>171</v>
      </c>
      <c r="K908">
        <v>292100</v>
      </c>
      <c r="L908" t="s">
        <v>172</v>
      </c>
      <c r="M908">
        <v>1408</v>
      </c>
      <c r="N908" t="s">
        <v>173</v>
      </c>
      <c r="O908" t="s">
        <v>545</v>
      </c>
      <c r="P908" t="s">
        <v>171</v>
      </c>
      <c r="Q908">
        <v>292103</v>
      </c>
      <c r="R908" t="s">
        <v>172</v>
      </c>
      <c r="S908">
        <v>993.4</v>
      </c>
      <c r="T908" t="s">
        <v>173</v>
      </c>
      <c r="AC908" t="str">
        <f>IF(A908="Kumulatif",IFERROR(VLOOKUP(C908,'[1]MASTER KONFIRMASI'!$C:$D,2,0),""),"")</f>
        <v/>
      </c>
      <c r="AD908" t="str">
        <f>IF(A908="Kumulatif",IFERROR(VLOOKUP(C908,'[1]MASTER KONFIRMASI'!$C:$E,3,0),""),"")</f>
        <v/>
      </c>
      <c r="AE908" t="str">
        <f t="shared" si="29"/>
        <v/>
      </c>
      <c r="AF908" t="str">
        <f t="shared" si="30"/>
        <v>Detail-1201-</v>
      </c>
    </row>
    <row r="909" spans="1:32" x14ac:dyDescent="0.25">
      <c r="A909" t="s">
        <v>21</v>
      </c>
      <c r="B909" t="s">
        <v>22</v>
      </c>
      <c r="C909" t="s">
        <v>543</v>
      </c>
      <c r="D909" t="s">
        <v>544</v>
      </c>
      <c r="E909" t="s">
        <v>25</v>
      </c>
      <c r="F909" t="s">
        <v>26</v>
      </c>
      <c r="G909">
        <v>602454</v>
      </c>
      <c r="H909" t="s">
        <v>545</v>
      </c>
      <c r="I909" t="s">
        <v>545</v>
      </c>
      <c r="J909" t="s">
        <v>171</v>
      </c>
      <c r="K909">
        <v>292102</v>
      </c>
      <c r="L909" t="s">
        <v>172</v>
      </c>
      <c r="M909">
        <v>1398.3</v>
      </c>
      <c r="N909" t="s">
        <v>173</v>
      </c>
      <c r="O909" t="s">
        <v>545</v>
      </c>
      <c r="P909" t="s">
        <v>171</v>
      </c>
      <c r="Q909">
        <v>290060</v>
      </c>
      <c r="R909" t="s">
        <v>172</v>
      </c>
      <c r="S909">
        <v>2534</v>
      </c>
      <c r="T909" t="s">
        <v>173</v>
      </c>
      <c r="AC909" t="str">
        <f>IF(A909="Kumulatif",IFERROR(VLOOKUP(C909,'[1]MASTER KONFIRMASI'!$C:$D,2,0),""),"")</f>
        <v/>
      </c>
      <c r="AD909" t="str">
        <f>IF(A909="Kumulatif",IFERROR(VLOOKUP(C909,'[1]MASTER KONFIRMASI'!$C:$E,3,0),""),"")</f>
        <v/>
      </c>
      <c r="AE909" t="str">
        <f t="shared" si="29"/>
        <v/>
      </c>
      <c r="AF909" t="str">
        <f t="shared" si="30"/>
        <v>Detail-1201-</v>
      </c>
    </row>
    <row r="910" spans="1:32" x14ac:dyDescent="0.25">
      <c r="A910" t="s">
        <v>21</v>
      </c>
      <c r="B910" t="s">
        <v>22</v>
      </c>
      <c r="C910" t="s">
        <v>543</v>
      </c>
      <c r="D910" t="s">
        <v>544</v>
      </c>
      <c r="E910" t="s">
        <v>25</v>
      </c>
      <c r="F910" t="s">
        <v>26</v>
      </c>
      <c r="G910">
        <v>602454</v>
      </c>
      <c r="H910" t="s">
        <v>545</v>
      </c>
      <c r="I910" t="s">
        <v>545</v>
      </c>
      <c r="J910" t="s">
        <v>171</v>
      </c>
      <c r="K910">
        <v>292105</v>
      </c>
      <c r="L910" t="s">
        <v>172</v>
      </c>
      <c r="M910">
        <v>165</v>
      </c>
      <c r="N910" t="s">
        <v>173</v>
      </c>
      <c r="O910" t="s">
        <v>545</v>
      </c>
      <c r="P910" t="s">
        <v>171</v>
      </c>
      <c r="Q910">
        <v>290060</v>
      </c>
      <c r="R910" t="s">
        <v>172</v>
      </c>
      <c r="S910">
        <v>1083</v>
      </c>
      <c r="T910" t="s">
        <v>173</v>
      </c>
      <c r="AC910" t="str">
        <f>IF(A910="Kumulatif",IFERROR(VLOOKUP(C910,'[1]MASTER KONFIRMASI'!$C:$D,2,0),""),"")</f>
        <v/>
      </c>
      <c r="AD910" t="str">
        <f>IF(A910="Kumulatif",IFERROR(VLOOKUP(C910,'[1]MASTER KONFIRMASI'!$C:$E,3,0),""),"")</f>
        <v/>
      </c>
      <c r="AE910" t="str">
        <f t="shared" si="29"/>
        <v/>
      </c>
      <c r="AF910" t="str">
        <f t="shared" si="30"/>
        <v>Detail-1201-</v>
      </c>
    </row>
    <row r="911" spans="1:32" x14ac:dyDescent="0.25">
      <c r="A911" t="s">
        <v>21</v>
      </c>
      <c r="B911" t="s">
        <v>22</v>
      </c>
      <c r="C911" t="s">
        <v>543</v>
      </c>
      <c r="D911" t="s">
        <v>544</v>
      </c>
      <c r="E911" t="s">
        <v>25</v>
      </c>
      <c r="F911" t="s">
        <v>26</v>
      </c>
      <c r="G911">
        <v>602454</v>
      </c>
      <c r="H911" t="s">
        <v>545</v>
      </c>
      <c r="I911" t="s">
        <v>545</v>
      </c>
      <c r="J911" t="s">
        <v>171</v>
      </c>
      <c r="K911">
        <v>290060</v>
      </c>
      <c r="L911" t="s">
        <v>172</v>
      </c>
      <c r="M911">
        <v>2534</v>
      </c>
      <c r="N911" t="s">
        <v>173</v>
      </c>
      <c r="O911" t="s">
        <v>545</v>
      </c>
      <c r="P911" t="s">
        <v>171</v>
      </c>
      <c r="Q911">
        <v>290061</v>
      </c>
      <c r="R911" t="s">
        <v>172</v>
      </c>
      <c r="S911">
        <v>2313</v>
      </c>
      <c r="T911" t="s">
        <v>173</v>
      </c>
      <c r="AC911" t="str">
        <f>IF(A911="Kumulatif",IFERROR(VLOOKUP(C911,'[1]MASTER KONFIRMASI'!$C:$D,2,0),""),"")</f>
        <v/>
      </c>
      <c r="AD911" t="str">
        <f>IF(A911="Kumulatif",IFERROR(VLOOKUP(C911,'[1]MASTER KONFIRMASI'!$C:$E,3,0),""),"")</f>
        <v/>
      </c>
      <c r="AE911" t="str">
        <f t="shared" si="29"/>
        <v/>
      </c>
      <c r="AF911" t="str">
        <f t="shared" si="30"/>
        <v>Detail-1201-</v>
      </c>
    </row>
    <row r="912" spans="1:32" x14ac:dyDescent="0.25">
      <c r="A912" t="s">
        <v>21</v>
      </c>
      <c r="B912" t="s">
        <v>22</v>
      </c>
      <c r="C912" t="s">
        <v>543</v>
      </c>
      <c r="D912" t="s">
        <v>544</v>
      </c>
      <c r="E912" t="s">
        <v>25</v>
      </c>
      <c r="F912" t="s">
        <v>26</v>
      </c>
      <c r="G912">
        <v>602454</v>
      </c>
      <c r="H912" t="s">
        <v>545</v>
      </c>
      <c r="I912" t="s">
        <v>545</v>
      </c>
      <c r="J912" t="s">
        <v>171</v>
      </c>
      <c r="K912">
        <v>290060</v>
      </c>
      <c r="L912" t="s">
        <v>172</v>
      </c>
      <c r="M912">
        <v>1107</v>
      </c>
      <c r="N912" t="s">
        <v>173</v>
      </c>
      <c r="O912" t="s">
        <v>545</v>
      </c>
      <c r="P912" t="s">
        <v>171</v>
      </c>
      <c r="Q912">
        <v>290061</v>
      </c>
      <c r="R912" t="s">
        <v>172</v>
      </c>
      <c r="S912">
        <v>985</v>
      </c>
      <c r="T912" t="s">
        <v>173</v>
      </c>
      <c r="AC912" t="str">
        <f>IF(A912="Kumulatif",IFERROR(VLOOKUP(C912,'[1]MASTER KONFIRMASI'!$C:$D,2,0),""),"")</f>
        <v/>
      </c>
      <c r="AD912" t="str">
        <f>IF(A912="Kumulatif",IFERROR(VLOOKUP(C912,'[1]MASTER KONFIRMASI'!$C:$E,3,0),""),"")</f>
        <v/>
      </c>
      <c r="AE912" t="str">
        <f t="shared" si="29"/>
        <v/>
      </c>
      <c r="AF912" t="str">
        <f t="shared" si="30"/>
        <v>Detail-1201-</v>
      </c>
    </row>
    <row r="913" spans="1:32" x14ac:dyDescent="0.25">
      <c r="A913" s="1" t="s">
        <v>32</v>
      </c>
      <c r="B913" s="1" t="s">
        <v>22</v>
      </c>
      <c r="C913" s="1" t="s">
        <v>543</v>
      </c>
      <c r="D913" s="1" t="s">
        <v>544</v>
      </c>
      <c r="E913" s="1" t="s">
        <v>25</v>
      </c>
      <c r="F913" s="1" t="s">
        <v>26</v>
      </c>
      <c r="G913" s="1">
        <v>602454</v>
      </c>
      <c r="H913" s="1" t="s">
        <v>545</v>
      </c>
      <c r="I913" s="1" t="s">
        <v>545</v>
      </c>
      <c r="J913" s="1"/>
      <c r="K913" s="1"/>
      <c r="L913" s="1"/>
      <c r="M913" s="1">
        <v>47336.4</v>
      </c>
      <c r="N913" s="1" t="s">
        <v>173</v>
      </c>
      <c r="O913" s="1" t="s">
        <v>545</v>
      </c>
      <c r="P913" s="1"/>
      <c r="Q913" s="1"/>
      <c r="R913" s="1"/>
      <c r="S913" s="1">
        <v>47336.4</v>
      </c>
      <c r="T913" s="1" t="s">
        <v>173</v>
      </c>
      <c r="U913" s="1" t="s">
        <v>545</v>
      </c>
      <c r="V913" s="1"/>
      <c r="W913" s="1"/>
      <c r="X913" s="1">
        <v>47336.4</v>
      </c>
      <c r="Y913" s="1" t="s">
        <v>173</v>
      </c>
      <c r="Z913" s="1" t="s">
        <v>33</v>
      </c>
      <c r="AA913" s="1" t="s">
        <v>33</v>
      </c>
      <c r="AB913" s="1" t="s">
        <v>34</v>
      </c>
      <c r="AC913" t="str">
        <f>IF(A913="Kumulatif",IFERROR(VLOOKUP(C913,'[1]MASTER KONFIRMASI'!$C:$D,2,0),""),"")</f>
        <v/>
      </c>
      <c r="AD913" t="str">
        <f>IF(A913="Kumulatif",IFERROR(VLOOKUP(C913,'[1]MASTER KONFIRMASI'!$C:$E,3,0),""),"")</f>
        <v/>
      </c>
      <c r="AE913" t="str">
        <f t="shared" si="29"/>
        <v/>
      </c>
      <c r="AF913" t="str">
        <f t="shared" si="30"/>
        <v>PER UoM-1201-QTY PER UoM SESUAI</v>
      </c>
    </row>
    <row r="914" spans="1:32" x14ac:dyDescent="0.25">
      <c r="A914" s="2" t="s">
        <v>35</v>
      </c>
      <c r="B914" s="2" t="s">
        <v>22</v>
      </c>
      <c r="C914" s="2" t="s">
        <v>543</v>
      </c>
      <c r="D914" s="2" t="s">
        <v>544</v>
      </c>
      <c r="E914" s="2" t="s">
        <v>25</v>
      </c>
      <c r="F914" s="2" t="s">
        <v>26</v>
      </c>
      <c r="G914" s="2">
        <v>602454</v>
      </c>
      <c r="H914" s="2" t="s">
        <v>545</v>
      </c>
      <c r="I914" s="2" t="s">
        <v>545</v>
      </c>
      <c r="J914" s="2"/>
      <c r="K914" s="2"/>
      <c r="L914" s="2"/>
      <c r="M914" s="2">
        <v>47336.4</v>
      </c>
      <c r="N914" s="2"/>
      <c r="O914" s="2" t="s">
        <v>545</v>
      </c>
      <c r="P914" s="2"/>
      <c r="Q914" s="2"/>
      <c r="R914" s="2"/>
      <c r="S914" s="2">
        <v>47336.4</v>
      </c>
      <c r="T914" s="2"/>
      <c r="U914" s="2" t="s">
        <v>545</v>
      </c>
      <c r="V914" s="2"/>
      <c r="W914" s="2"/>
      <c r="X914" s="2">
        <v>47336.4</v>
      </c>
      <c r="Y914" s="2"/>
      <c r="Z914" s="2" t="s">
        <v>33</v>
      </c>
      <c r="AA914" s="2" t="s">
        <v>33</v>
      </c>
      <c r="AB914" s="2" t="s">
        <v>36</v>
      </c>
      <c r="AC914" t="str">
        <f>IF(A914="Kumulatif",IFERROR(VLOOKUP(C914,'[1]MASTER KONFIRMASI'!$C:$D,2,0),""),"")</f>
        <v/>
      </c>
      <c r="AD914" t="str">
        <f>IF(A914="Kumulatif",IFERROR(VLOOKUP(C914,'[1]MASTER KONFIRMASI'!$C:$E,3,0),""),"")</f>
        <v/>
      </c>
      <c r="AE914" t="str">
        <f t="shared" si="29"/>
        <v>SESUAI</v>
      </c>
      <c r="AF914" t="str">
        <f t="shared" si="30"/>
        <v>Kumulatif-1201-SESUAI</v>
      </c>
    </row>
    <row r="915" spans="1:32" x14ac:dyDescent="0.25">
      <c r="A915" t="s">
        <v>21</v>
      </c>
      <c r="B915" t="s">
        <v>22</v>
      </c>
      <c r="C915" t="s">
        <v>548</v>
      </c>
      <c r="D915" t="s">
        <v>549</v>
      </c>
      <c r="E915" t="s">
        <v>25</v>
      </c>
      <c r="F915" t="s">
        <v>26</v>
      </c>
      <c r="G915">
        <v>602632</v>
      </c>
      <c r="H915" t="s">
        <v>550</v>
      </c>
      <c r="I915" t="s">
        <v>550</v>
      </c>
      <c r="J915" t="s">
        <v>197</v>
      </c>
      <c r="K915">
        <v>229677</v>
      </c>
      <c r="L915" t="s">
        <v>198</v>
      </c>
      <c r="M915">
        <v>55</v>
      </c>
      <c r="N915" t="s">
        <v>199</v>
      </c>
      <c r="O915" t="s">
        <v>550</v>
      </c>
      <c r="P915" t="s">
        <v>197</v>
      </c>
      <c r="Q915">
        <v>229677</v>
      </c>
      <c r="R915" t="s">
        <v>198</v>
      </c>
      <c r="S915">
        <v>55</v>
      </c>
      <c r="T915" t="s">
        <v>199</v>
      </c>
      <c r="U915" t="s">
        <v>550</v>
      </c>
      <c r="V915">
        <v>229677</v>
      </c>
      <c r="W915" t="s">
        <v>551</v>
      </c>
      <c r="X915">
        <v>55</v>
      </c>
      <c r="Y915" t="s">
        <v>199</v>
      </c>
      <c r="AC915" t="str">
        <f>IF(A915="Kumulatif",IFERROR(VLOOKUP(C915,'[1]MASTER KONFIRMASI'!$C:$D,2,0),""),"")</f>
        <v/>
      </c>
      <c r="AD915" t="str">
        <f>IF(A915="Kumulatif",IFERROR(VLOOKUP(C915,'[1]MASTER KONFIRMASI'!$C:$E,3,0),""),"")</f>
        <v/>
      </c>
      <c r="AE915" t="str">
        <f t="shared" si="29"/>
        <v/>
      </c>
      <c r="AF915" t="str">
        <f t="shared" si="30"/>
        <v>Detail-1201-</v>
      </c>
    </row>
    <row r="916" spans="1:32" x14ac:dyDescent="0.25">
      <c r="A916" s="1" t="s">
        <v>32</v>
      </c>
      <c r="B916" s="1" t="s">
        <v>22</v>
      </c>
      <c r="C916" s="1" t="s">
        <v>548</v>
      </c>
      <c r="D916" s="1" t="s">
        <v>549</v>
      </c>
      <c r="E916" s="1" t="s">
        <v>25</v>
      </c>
      <c r="F916" s="1" t="s">
        <v>26</v>
      </c>
      <c r="G916" s="1">
        <v>602632</v>
      </c>
      <c r="H916" s="1" t="s">
        <v>550</v>
      </c>
      <c r="I916" s="1" t="s">
        <v>550</v>
      </c>
      <c r="J916" s="1"/>
      <c r="K916" s="1"/>
      <c r="L916" s="1"/>
      <c r="M916" s="1">
        <v>55</v>
      </c>
      <c r="N916" s="1" t="s">
        <v>199</v>
      </c>
      <c r="O916" s="1" t="s">
        <v>550</v>
      </c>
      <c r="P916" s="1"/>
      <c r="Q916" s="1"/>
      <c r="R916" s="1"/>
      <c r="S916" s="1">
        <v>55</v>
      </c>
      <c r="T916" s="1" t="s">
        <v>199</v>
      </c>
      <c r="U916" s="1" t="s">
        <v>550</v>
      </c>
      <c r="V916" s="1"/>
      <c r="W916" s="1"/>
      <c r="X916" s="1">
        <v>55</v>
      </c>
      <c r="Y916" s="1" t="s">
        <v>199</v>
      </c>
      <c r="Z916" s="1" t="s">
        <v>33</v>
      </c>
      <c r="AA916" s="1" t="s">
        <v>33</v>
      </c>
      <c r="AB916" s="1" t="s">
        <v>34</v>
      </c>
      <c r="AC916" t="str">
        <f>IF(A916="Kumulatif",IFERROR(VLOOKUP(C916,'[1]MASTER KONFIRMASI'!$C:$D,2,0),""),"")</f>
        <v/>
      </c>
      <c r="AD916" t="str">
        <f>IF(A916="Kumulatif",IFERROR(VLOOKUP(C916,'[1]MASTER KONFIRMASI'!$C:$E,3,0),""),"")</f>
        <v/>
      </c>
      <c r="AE916" t="str">
        <f t="shared" si="29"/>
        <v/>
      </c>
      <c r="AF916" t="str">
        <f t="shared" si="30"/>
        <v>PER UoM-1201-QTY PER UoM SESUAI</v>
      </c>
    </row>
    <row r="917" spans="1:32" x14ac:dyDescent="0.25">
      <c r="A917" s="2" t="s">
        <v>35</v>
      </c>
      <c r="B917" s="2" t="s">
        <v>22</v>
      </c>
      <c r="C917" s="2" t="s">
        <v>548</v>
      </c>
      <c r="D917" s="2" t="s">
        <v>549</v>
      </c>
      <c r="E917" s="2" t="s">
        <v>25</v>
      </c>
      <c r="F917" s="2" t="s">
        <v>26</v>
      </c>
      <c r="G917" s="2">
        <v>602632</v>
      </c>
      <c r="H917" s="2" t="s">
        <v>550</v>
      </c>
      <c r="I917" s="2" t="s">
        <v>550</v>
      </c>
      <c r="J917" s="2"/>
      <c r="K917" s="2"/>
      <c r="L917" s="2"/>
      <c r="M917" s="2">
        <v>55</v>
      </c>
      <c r="N917" s="2"/>
      <c r="O917" s="2" t="s">
        <v>550</v>
      </c>
      <c r="P917" s="2"/>
      <c r="Q917" s="2"/>
      <c r="R917" s="2"/>
      <c r="S917" s="2">
        <v>55</v>
      </c>
      <c r="T917" s="2"/>
      <c r="U917" s="2" t="s">
        <v>550</v>
      </c>
      <c r="V917" s="2"/>
      <c r="W917" s="2"/>
      <c r="X917" s="2">
        <v>55</v>
      </c>
      <c r="Y917" s="2"/>
      <c r="Z917" s="2" t="s">
        <v>33</v>
      </c>
      <c r="AA917" s="2" t="s">
        <v>33</v>
      </c>
      <c r="AB917" s="2" t="s">
        <v>36</v>
      </c>
      <c r="AC917" t="str">
        <f>IF(A917="Kumulatif",IFERROR(VLOOKUP(C917,'[1]MASTER KONFIRMASI'!$C:$D,2,0),""),"")</f>
        <v/>
      </c>
      <c r="AD917" t="str">
        <f>IF(A917="Kumulatif",IFERROR(VLOOKUP(C917,'[1]MASTER KONFIRMASI'!$C:$E,3,0),""),"")</f>
        <v/>
      </c>
      <c r="AE917" t="str">
        <f t="shared" si="29"/>
        <v>SESUAI</v>
      </c>
      <c r="AF917" t="str">
        <f t="shared" si="30"/>
        <v>Kumulatif-1201-SESUAI</v>
      </c>
    </row>
    <row r="918" spans="1:32" x14ac:dyDescent="0.25">
      <c r="A918" t="s">
        <v>21</v>
      </c>
      <c r="B918" t="s">
        <v>22</v>
      </c>
      <c r="C918" t="s">
        <v>552</v>
      </c>
      <c r="D918" t="s">
        <v>553</v>
      </c>
      <c r="E918" t="s">
        <v>25</v>
      </c>
      <c r="F918" t="s">
        <v>26</v>
      </c>
      <c r="G918">
        <v>602724</v>
      </c>
      <c r="H918" t="s">
        <v>554</v>
      </c>
      <c r="I918" t="s">
        <v>554</v>
      </c>
      <c r="J918" t="s">
        <v>171</v>
      </c>
      <c r="K918">
        <v>290059</v>
      </c>
      <c r="L918" t="s">
        <v>172</v>
      </c>
      <c r="M918">
        <v>1134</v>
      </c>
      <c r="N918" t="s">
        <v>173</v>
      </c>
      <c r="O918" t="s">
        <v>554</v>
      </c>
      <c r="P918" t="s">
        <v>171</v>
      </c>
      <c r="Q918">
        <v>290059</v>
      </c>
      <c r="R918" t="s">
        <v>172</v>
      </c>
      <c r="S918">
        <v>378</v>
      </c>
      <c r="T918" t="s">
        <v>173</v>
      </c>
      <c r="U918" t="s">
        <v>554</v>
      </c>
      <c r="V918" t="s">
        <v>555</v>
      </c>
      <c r="W918" t="s">
        <v>556</v>
      </c>
      <c r="X918">
        <v>50410.8</v>
      </c>
      <c r="Y918" t="s">
        <v>173</v>
      </c>
      <c r="AC918" t="str">
        <f>IF(A918="Kumulatif",IFERROR(VLOOKUP(C918,'[1]MASTER KONFIRMASI'!$C:$D,2,0),""),"")</f>
        <v/>
      </c>
      <c r="AD918" t="str">
        <f>IF(A918="Kumulatif",IFERROR(VLOOKUP(C918,'[1]MASTER KONFIRMASI'!$C:$E,3,0),""),"")</f>
        <v/>
      </c>
      <c r="AE918" t="str">
        <f t="shared" si="29"/>
        <v/>
      </c>
      <c r="AF918" t="str">
        <f t="shared" si="30"/>
        <v>Detail-1201-</v>
      </c>
    </row>
    <row r="919" spans="1:32" x14ac:dyDescent="0.25">
      <c r="A919" t="s">
        <v>21</v>
      </c>
      <c r="B919" t="s">
        <v>22</v>
      </c>
      <c r="C919" t="s">
        <v>552</v>
      </c>
      <c r="D919" t="s">
        <v>553</v>
      </c>
      <c r="E919" t="s">
        <v>25</v>
      </c>
      <c r="F919" t="s">
        <v>26</v>
      </c>
      <c r="G919">
        <v>602724</v>
      </c>
      <c r="H919" t="s">
        <v>554</v>
      </c>
      <c r="I919" t="s">
        <v>554</v>
      </c>
      <c r="J919" t="s">
        <v>171</v>
      </c>
      <c r="K919">
        <v>290059</v>
      </c>
      <c r="L919" t="s">
        <v>172</v>
      </c>
      <c r="M919">
        <v>893</v>
      </c>
      <c r="N919" t="s">
        <v>173</v>
      </c>
      <c r="O919" t="s">
        <v>554</v>
      </c>
      <c r="P919" t="s">
        <v>171</v>
      </c>
      <c r="Q919">
        <v>290059</v>
      </c>
      <c r="R919" t="s">
        <v>172</v>
      </c>
      <c r="S919">
        <v>257</v>
      </c>
      <c r="T919" t="s">
        <v>173</v>
      </c>
      <c r="AC919" t="str">
        <f>IF(A919="Kumulatif",IFERROR(VLOOKUP(C919,'[1]MASTER KONFIRMASI'!$C:$D,2,0),""),"")</f>
        <v/>
      </c>
      <c r="AD919" t="str">
        <f>IF(A919="Kumulatif",IFERROR(VLOOKUP(C919,'[1]MASTER KONFIRMASI'!$C:$E,3,0),""),"")</f>
        <v/>
      </c>
      <c r="AE919" t="str">
        <f t="shared" si="29"/>
        <v/>
      </c>
      <c r="AF919" t="str">
        <f t="shared" si="30"/>
        <v>Detail-1201-</v>
      </c>
    </row>
    <row r="920" spans="1:32" x14ac:dyDescent="0.25">
      <c r="A920" t="s">
        <v>21</v>
      </c>
      <c r="B920" t="s">
        <v>22</v>
      </c>
      <c r="C920" t="s">
        <v>552</v>
      </c>
      <c r="D920" t="s">
        <v>553</v>
      </c>
      <c r="E920" t="s">
        <v>25</v>
      </c>
      <c r="F920" t="s">
        <v>26</v>
      </c>
      <c r="G920">
        <v>602724</v>
      </c>
      <c r="H920" t="s">
        <v>554</v>
      </c>
      <c r="I920" t="s">
        <v>554</v>
      </c>
      <c r="J920" t="s">
        <v>171</v>
      </c>
      <c r="K920">
        <v>290061</v>
      </c>
      <c r="L920" t="s">
        <v>172</v>
      </c>
      <c r="M920">
        <v>662</v>
      </c>
      <c r="N920" t="s">
        <v>173</v>
      </c>
      <c r="O920" t="s">
        <v>554</v>
      </c>
      <c r="P920" t="s">
        <v>171</v>
      </c>
      <c r="Q920">
        <v>290059</v>
      </c>
      <c r="R920" t="s">
        <v>172</v>
      </c>
      <c r="S920">
        <v>4617</v>
      </c>
      <c r="T920" t="s">
        <v>173</v>
      </c>
      <c r="AC920" t="str">
        <f>IF(A920="Kumulatif",IFERROR(VLOOKUP(C920,'[1]MASTER KONFIRMASI'!$C:$D,2,0),""),"")</f>
        <v/>
      </c>
      <c r="AD920" t="str">
        <f>IF(A920="Kumulatif",IFERROR(VLOOKUP(C920,'[1]MASTER KONFIRMASI'!$C:$E,3,0),""),"")</f>
        <v/>
      </c>
      <c r="AE920" t="str">
        <f t="shared" si="29"/>
        <v/>
      </c>
      <c r="AF920" t="str">
        <f t="shared" si="30"/>
        <v>Detail-1201-</v>
      </c>
    </row>
    <row r="921" spans="1:32" x14ac:dyDescent="0.25">
      <c r="A921" t="s">
        <v>21</v>
      </c>
      <c r="B921" t="s">
        <v>22</v>
      </c>
      <c r="C921" t="s">
        <v>552</v>
      </c>
      <c r="D921" t="s">
        <v>553</v>
      </c>
      <c r="E921" t="s">
        <v>25</v>
      </c>
      <c r="F921" t="s">
        <v>26</v>
      </c>
      <c r="G921">
        <v>602724</v>
      </c>
      <c r="H921" t="s">
        <v>554</v>
      </c>
      <c r="I921" t="s">
        <v>554</v>
      </c>
      <c r="J921" t="s">
        <v>171</v>
      </c>
      <c r="K921">
        <v>290059</v>
      </c>
      <c r="L921" t="s">
        <v>172</v>
      </c>
      <c r="M921">
        <v>378</v>
      </c>
      <c r="N921" t="s">
        <v>173</v>
      </c>
      <c r="O921" t="s">
        <v>554</v>
      </c>
      <c r="P921" t="s">
        <v>171</v>
      </c>
      <c r="Q921">
        <v>290059</v>
      </c>
      <c r="R921" t="s">
        <v>172</v>
      </c>
      <c r="S921">
        <v>2160</v>
      </c>
      <c r="T921" t="s">
        <v>173</v>
      </c>
      <c r="AC921" t="str">
        <f>IF(A921="Kumulatif",IFERROR(VLOOKUP(C921,'[1]MASTER KONFIRMASI'!$C:$D,2,0),""),"")</f>
        <v/>
      </c>
      <c r="AD921" t="str">
        <f>IF(A921="Kumulatif",IFERROR(VLOOKUP(C921,'[1]MASTER KONFIRMASI'!$C:$E,3,0),""),"")</f>
        <v/>
      </c>
      <c r="AE921" t="str">
        <f t="shared" si="29"/>
        <v/>
      </c>
      <c r="AF921" t="str">
        <f t="shared" si="30"/>
        <v>Detail-1201-</v>
      </c>
    </row>
    <row r="922" spans="1:32" x14ac:dyDescent="0.25">
      <c r="A922" t="s">
        <v>21</v>
      </c>
      <c r="B922" t="s">
        <v>22</v>
      </c>
      <c r="C922" t="s">
        <v>552</v>
      </c>
      <c r="D922" t="s">
        <v>553</v>
      </c>
      <c r="E922" t="s">
        <v>25</v>
      </c>
      <c r="F922" t="s">
        <v>26</v>
      </c>
      <c r="G922">
        <v>602724</v>
      </c>
      <c r="H922" t="s">
        <v>554</v>
      </c>
      <c r="I922" t="s">
        <v>554</v>
      </c>
      <c r="J922" t="s">
        <v>171</v>
      </c>
      <c r="K922">
        <v>290059</v>
      </c>
      <c r="L922" t="s">
        <v>172</v>
      </c>
      <c r="M922">
        <v>257</v>
      </c>
      <c r="N922" t="s">
        <v>173</v>
      </c>
      <c r="O922" t="s">
        <v>554</v>
      </c>
      <c r="P922" t="s">
        <v>171</v>
      </c>
      <c r="Q922">
        <v>290060</v>
      </c>
      <c r="R922" t="s">
        <v>172</v>
      </c>
      <c r="S922">
        <v>943</v>
      </c>
      <c r="T922" t="s">
        <v>173</v>
      </c>
      <c r="AC922" t="str">
        <f>IF(A922="Kumulatif",IFERROR(VLOOKUP(C922,'[1]MASTER KONFIRMASI'!$C:$D,2,0),""),"")</f>
        <v/>
      </c>
      <c r="AD922" t="str">
        <f>IF(A922="Kumulatif",IFERROR(VLOOKUP(C922,'[1]MASTER KONFIRMASI'!$C:$E,3,0),""),"")</f>
        <v/>
      </c>
      <c r="AE922" t="str">
        <f t="shared" si="29"/>
        <v/>
      </c>
      <c r="AF922" t="str">
        <f t="shared" si="30"/>
        <v>Detail-1201-</v>
      </c>
    </row>
    <row r="923" spans="1:32" x14ac:dyDescent="0.25">
      <c r="A923" t="s">
        <v>21</v>
      </c>
      <c r="B923" t="s">
        <v>22</v>
      </c>
      <c r="C923" t="s">
        <v>552</v>
      </c>
      <c r="D923" t="s">
        <v>553</v>
      </c>
      <c r="E923" t="s">
        <v>25</v>
      </c>
      <c r="F923" t="s">
        <v>26</v>
      </c>
      <c r="G923">
        <v>602724</v>
      </c>
      <c r="H923" t="s">
        <v>554</v>
      </c>
      <c r="I923" t="s">
        <v>554</v>
      </c>
      <c r="J923" t="s">
        <v>171</v>
      </c>
      <c r="K923">
        <v>290059</v>
      </c>
      <c r="L923" t="s">
        <v>172</v>
      </c>
      <c r="M923">
        <v>4617</v>
      </c>
      <c r="N923" t="s">
        <v>173</v>
      </c>
      <c r="O923" t="s">
        <v>554</v>
      </c>
      <c r="P923" t="s">
        <v>171</v>
      </c>
      <c r="Q923">
        <v>292099</v>
      </c>
      <c r="R923" t="s">
        <v>172</v>
      </c>
      <c r="S923">
        <v>668.6</v>
      </c>
      <c r="T923" t="s">
        <v>173</v>
      </c>
      <c r="AC923" t="str">
        <f>IF(A923="Kumulatif",IFERROR(VLOOKUP(C923,'[1]MASTER KONFIRMASI'!$C:$D,2,0),""),"")</f>
        <v/>
      </c>
      <c r="AD923" t="str">
        <f>IF(A923="Kumulatif",IFERROR(VLOOKUP(C923,'[1]MASTER KONFIRMASI'!$C:$E,3,0),""),"")</f>
        <v/>
      </c>
      <c r="AE923" t="str">
        <f t="shared" si="29"/>
        <v/>
      </c>
      <c r="AF923" t="str">
        <f t="shared" si="30"/>
        <v>Detail-1201-</v>
      </c>
    </row>
    <row r="924" spans="1:32" x14ac:dyDescent="0.25">
      <c r="A924" t="s">
        <v>21</v>
      </c>
      <c r="B924" t="s">
        <v>22</v>
      </c>
      <c r="C924" t="s">
        <v>552</v>
      </c>
      <c r="D924" t="s">
        <v>553</v>
      </c>
      <c r="E924" t="s">
        <v>25</v>
      </c>
      <c r="F924" t="s">
        <v>26</v>
      </c>
      <c r="G924">
        <v>602724</v>
      </c>
      <c r="H924" t="s">
        <v>554</v>
      </c>
      <c r="I924" t="s">
        <v>554</v>
      </c>
      <c r="J924" t="s">
        <v>171</v>
      </c>
      <c r="K924">
        <v>290059</v>
      </c>
      <c r="L924" t="s">
        <v>172</v>
      </c>
      <c r="M924">
        <v>2160</v>
      </c>
      <c r="N924" t="s">
        <v>173</v>
      </c>
      <c r="O924" t="s">
        <v>554</v>
      </c>
      <c r="P924" t="s">
        <v>171</v>
      </c>
      <c r="Q924">
        <v>290061</v>
      </c>
      <c r="R924" t="s">
        <v>172</v>
      </c>
      <c r="S924">
        <v>526.29999999999995</v>
      </c>
      <c r="T924" t="s">
        <v>173</v>
      </c>
      <c r="AC924" t="str">
        <f>IF(A924="Kumulatif",IFERROR(VLOOKUP(C924,'[1]MASTER KONFIRMASI'!$C:$D,2,0),""),"")</f>
        <v/>
      </c>
      <c r="AD924" t="str">
        <f>IF(A924="Kumulatif",IFERROR(VLOOKUP(C924,'[1]MASTER KONFIRMASI'!$C:$E,3,0),""),"")</f>
        <v/>
      </c>
      <c r="AE924" t="str">
        <f t="shared" si="29"/>
        <v/>
      </c>
      <c r="AF924" t="str">
        <f t="shared" si="30"/>
        <v>Detail-1201-</v>
      </c>
    </row>
    <row r="925" spans="1:32" x14ac:dyDescent="0.25">
      <c r="A925" t="s">
        <v>21</v>
      </c>
      <c r="B925" t="s">
        <v>22</v>
      </c>
      <c r="C925" t="s">
        <v>552</v>
      </c>
      <c r="D925" t="s">
        <v>553</v>
      </c>
      <c r="E925" t="s">
        <v>25</v>
      </c>
      <c r="F925" t="s">
        <v>26</v>
      </c>
      <c r="G925">
        <v>602724</v>
      </c>
      <c r="H925" t="s">
        <v>554</v>
      </c>
      <c r="I925" t="s">
        <v>554</v>
      </c>
      <c r="J925" t="s">
        <v>171</v>
      </c>
      <c r="K925">
        <v>290060</v>
      </c>
      <c r="L925" t="s">
        <v>172</v>
      </c>
      <c r="M925">
        <v>943</v>
      </c>
      <c r="N925" t="s">
        <v>173</v>
      </c>
      <c r="O925" t="s">
        <v>554</v>
      </c>
      <c r="P925" t="s">
        <v>171</v>
      </c>
      <c r="Q925">
        <v>290060</v>
      </c>
      <c r="R925" t="s">
        <v>172</v>
      </c>
      <c r="S925">
        <v>337</v>
      </c>
      <c r="T925" t="s">
        <v>173</v>
      </c>
      <c r="AC925" t="str">
        <f>IF(A925="Kumulatif",IFERROR(VLOOKUP(C925,'[1]MASTER KONFIRMASI'!$C:$D,2,0),""),"")</f>
        <v/>
      </c>
      <c r="AD925" t="str">
        <f>IF(A925="Kumulatif",IFERROR(VLOOKUP(C925,'[1]MASTER KONFIRMASI'!$C:$E,3,0),""),"")</f>
        <v/>
      </c>
      <c r="AE925" t="str">
        <f t="shared" si="29"/>
        <v/>
      </c>
      <c r="AF925" t="str">
        <f t="shared" si="30"/>
        <v>Detail-1201-</v>
      </c>
    </row>
    <row r="926" spans="1:32" x14ac:dyDescent="0.25">
      <c r="A926" t="s">
        <v>21</v>
      </c>
      <c r="B926" t="s">
        <v>22</v>
      </c>
      <c r="C926" t="s">
        <v>552</v>
      </c>
      <c r="D926" t="s">
        <v>553</v>
      </c>
      <c r="E926" t="s">
        <v>25</v>
      </c>
      <c r="F926" t="s">
        <v>26</v>
      </c>
      <c r="G926">
        <v>602724</v>
      </c>
      <c r="H926" t="s">
        <v>554</v>
      </c>
      <c r="I926" t="s">
        <v>554</v>
      </c>
      <c r="J926" t="s">
        <v>171</v>
      </c>
      <c r="K926">
        <v>292099</v>
      </c>
      <c r="L926" t="s">
        <v>172</v>
      </c>
      <c r="M926">
        <v>668.6</v>
      </c>
      <c r="N926" t="s">
        <v>173</v>
      </c>
      <c r="O926" t="s">
        <v>554</v>
      </c>
      <c r="P926" t="s">
        <v>171</v>
      </c>
      <c r="Q926">
        <v>290059</v>
      </c>
      <c r="R926" t="s">
        <v>172</v>
      </c>
      <c r="S926">
        <v>242</v>
      </c>
      <c r="T926" t="s">
        <v>173</v>
      </c>
      <c r="AC926" t="str">
        <f>IF(A926="Kumulatif",IFERROR(VLOOKUP(C926,'[1]MASTER KONFIRMASI'!$C:$D,2,0),""),"")</f>
        <v/>
      </c>
      <c r="AD926" t="str">
        <f>IF(A926="Kumulatif",IFERROR(VLOOKUP(C926,'[1]MASTER KONFIRMASI'!$C:$E,3,0),""),"")</f>
        <v/>
      </c>
      <c r="AE926" t="str">
        <f t="shared" si="29"/>
        <v/>
      </c>
      <c r="AF926" t="str">
        <f t="shared" si="30"/>
        <v>Detail-1201-</v>
      </c>
    </row>
    <row r="927" spans="1:32" x14ac:dyDescent="0.25">
      <c r="A927" t="s">
        <v>21</v>
      </c>
      <c r="B927" t="s">
        <v>22</v>
      </c>
      <c r="C927" t="s">
        <v>552</v>
      </c>
      <c r="D927" t="s">
        <v>553</v>
      </c>
      <c r="E927" t="s">
        <v>25</v>
      </c>
      <c r="F927" t="s">
        <v>26</v>
      </c>
      <c r="G927">
        <v>602724</v>
      </c>
      <c r="H927" t="s">
        <v>554</v>
      </c>
      <c r="I927" t="s">
        <v>554</v>
      </c>
      <c r="J927" t="s">
        <v>171</v>
      </c>
      <c r="K927">
        <v>290061</v>
      </c>
      <c r="L927" t="s">
        <v>172</v>
      </c>
      <c r="M927">
        <v>526.29999999999995</v>
      </c>
      <c r="N927" t="s">
        <v>173</v>
      </c>
      <c r="O927" t="s">
        <v>554</v>
      </c>
      <c r="P927" t="s">
        <v>171</v>
      </c>
      <c r="Q927">
        <v>290059</v>
      </c>
      <c r="R927" t="s">
        <v>172</v>
      </c>
      <c r="S927">
        <v>3082</v>
      </c>
      <c r="T927" t="s">
        <v>173</v>
      </c>
      <c r="AC927" t="str">
        <f>IF(A927="Kumulatif",IFERROR(VLOOKUP(C927,'[1]MASTER KONFIRMASI'!$C:$D,2,0),""),"")</f>
        <v/>
      </c>
      <c r="AD927" t="str">
        <f>IF(A927="Kumulatif",IFERROR(VLOOKUP(C927,'[1]MASTER KONFIRMASI'!$C:$E,3,0),""),"")</f>
        <v/>
      </c>
      <c r="AE927" t="str">
        <f t="shared" si="29"/>
        <v/>
      </c>
      <c r="AF927" t="str">
        <f t="shared" si="30"/>
        <v>Detail-1201-</v>
      </c>
    </row>
    <row r="928" spans="1:32" x14ac:dyDescent="0.25">
      <c r="A928" t="s">
        <v>21</v>
      </c>
      <c r="B928" t="s">
        <v>22</v>
      </c>
      <c r="C928" t="s">
        <v>552</v>
      </c>
      <c r="D928" t="s">
        <v>553</v>
      </c>
      <c r="E928" t="s">
        <v>25</v>
      </c>
      <c r="F928" t="s">
        <v>26</v>
      </c>
      <c r="G928">
        <v>602724</v>
      </c>
      <c r="H928" t="s">
        <v>554</v>
      </c>
      <c r="I928" t="s">
        <v>554</v>
      </c>
      <c r="J928" t="s">
        <v>171</v>
      </c>
      <c r="K928">
        <v>290060</v>
      </c>
      <c r="L928" t="s">
        <v>172</v>
      </c>
      <c r="M928">
        <v>337</v>
      </c>
      <c r="N928" t="s">
        <v>173</v>
      </c>
      <c r="O928" t="s">
        <v>554</v>
      </c>
      <c r="P928" t="s">
        <v>171</v>
      </c>
      <c r="Q928">
        <v>290059</v>
      </c>
      <c r="R928" t="s">
        <v>172</v>
      </c>
      <c r="S928">
        <v>954</v>
      </c>
      <c r="T928" t="s">
        <v>173</v>
      </c>
      <c r="AC928" t="str">
        <f>IF(A928="Kumulatif",IFERROR(VLOOKUP(C928,'[1]MASTER KONFIRMASI'!$C:$D,2,0),""),"")</f>
        <v/>
      </c>
      <c r="AD928" t="str">
        <f>IF(A928="Kumulatif",IFERROR(VLOOKUP(C928,'[1]MASTER KONFIRMASI'!$C:$E,3,0),""),"")</f>
        <v/>
      </c>
      <c r="AE928" t="str">
        <f t="shared" si="29"/>
        <v/>
      </c>
      <c r="AF928" t="str">
        <f t="shared" si="30"/>
        <v>Detail-1201-</v>
      </c>
    </row>
    <row r="929" spans="1:32" x14ac:dyDescent="0.25">
      <c r="A929" t="s">
        <v>21</v>
      </c>
      <c r="B929" t="s">
        <v>22</v>
      </c>
      <c r="C929" t="s">
        <v>552</v>
      </c>
      <c r="D929" t="s">
        <v>553</v>
      </c>
      <c r="E929" t="s">
        <v>25</v>
      </c>
      <c r="F929" t="s">
        <v>26</v>
      </c>
      <c r="G929">
        <v>602724</v>
      </c>
      <c r="H929" t="s">
        <v>554</v>
      </c>
      <c r="I929" t="s">
        <v>554</v>
      </c>
      <c r="J929" t="s">
        <v>171</v>
      </c>
      <c r="K929">
        <v>290059</v>
      </c>
      <c r="L929" t="s">
        <v>172</v>
      </c>
      <c r="M929">
        <v>242</v>
      </c>
      <c r="N929" t="s">
        <v>173</v>
      </c>
      <c r="O929" t="s">
        <v>554</v>
      </c>
      <c r="P929" t="s">
        <v>171</v>
      </c>
      <c r="Q929">
        <v>290060</v>
      </c>
      <c r="R929" t="s">
        <v>172</v>
      </c>
      <c r="S929">
        <v>893</v>
      </c>
      <c r="T929" t="s">
        <v>173</v>
      </c>
      <c r="AC929" t="str">
        <f>IF(A929="Kumulatif",IFERROR(VLOOKUP(C929,'[1]MASTER KONFIRMASI'!$C:$D,2,0),""),"")</f>
        <v/>
      </c>
      <c r="AD929" t="str">
        <f>IF(A929="Kumulatif",IFERROR(VLOOKUP(C929,'[1]MASTER KONFIRMASI'!$C:$E,3,0),""),"")</f>
        <v/>
      </c>
      <c r="AE929" t="str">
        <f t="shared" si="29"/>
        <v/>
      </c>
      <c r="AF929" t="str">
        <f t="shared" si="30"/>
        <v>Detail-1201-</v>
      </c>
    </row>
    <row r="930" spans="1:32" x14ac:dyDescent="0.25">
      <c r="A930" t="s">
        <v>21</v>
      </c>
      <c r="B930" t="s">
        <v>22</v>
      </c>
      <c r="C930" t="s">
        <v>552</v>
      </c>
      <c r="D930" t="s">
        <v>553</v>
      </c>
      <c r="E930" t="s">
        <v>25</v>
      </c>
      <c r="F930" t="s">
        <v>26</v>
      </c>
      <c r="G930">
        <v>602724</v>
      </c>
      <c r="H930" t="s">
        <v>554</v>
      </c>
      <c r="I930" t="s">
        <v>554</v>
      </c>
      <c r="J930" t="s">
        <v>171</v>
      </c>
      <c r="K930">
        <v>290059</v>
      </c>
      <c r="L930" t="s">
        <v>172</v>
      </c>
      <c r="M930">
        <v>3082</v>
      </c>
      <c r="N930" t="s">
        <v>173</v>
      </c>
      <c r="O930" t="s">
        <v>554</v>
      </c>
      <c r="P930" t="s">
        <v>171</v>
      </c>
      <c r="Q930">
        <v>290059</v>
      </c>
      <c r="R930" t="s">
        <v>172</v>
      </c>
      <c r="S930">
        <v>547</v>
      </c>
      <c r="T930" t="s">
        <v>173</v>
      </c>
      <c r="AC930" t="str">
        <f>IF(A930="Kumulatif",IFERROR(VLOOKUP(C930,'[1]MASTER KONFIRMASI'!$C:$D,2,0),""),"")</f>
        <v/>
      </c>
      <c r="AD930" t="str">
        <f>IF(A930="Kumulatif",IFERROR(VLOOKUP(C930,'[1]MASTER KONFIRMASI'!$C:$E,3,0),""),"")</f>
        <v/>
      </c>
      <c r="AE930" t="str">
        <f t="shared" si="29"/>
        <v/>
      </c>
      <c r="AF930" t="str">
        <f t="shared" si="30"/>
        <v>Detail-1201-</v>
      </c>
    </row>
    <row r="931" spans="1:32" x14ac:dyDescent="0.25">
      <c r="A931" t="s">
        <v>21</v>
      </c>
      <c r="B931" t="s">
        <v>22</v>
      </c>
      <c r="C931" t="s">
        <v>552</v>
      </c>
      <c r="D931" t="s">
        <v>553</v>
      </c>
      <c r="E931" t="s">
        <v>25</v>
      </c>
      <c r="F931" t="s">
        <v>26</v>
      </c>
      <c r="G931">
        <v>602724</v>
      </c>
      <c r="H931" t="s">
        <v>554</v>
      </c>
      <c r="I931" t="s">
        <v>554</v>
      </c>
      <c r="J931" t="s">
        <v>171</v>
      </c>
      <c r="K931">
        <v>290059</v>
      </c>
      <c r="L931" t="s">
        <v>172</v>
      </c>
      <c r="M931">
        <v>954</v>
      </c>
      <c r="N931" t="s">
        <v>173</v>
      </c>
      <c r="O931" t="s">
        <v>554</v>
      </c>
      <c r="P931" t="s">
        <v>171</v>
      </c>
      <c r="Q931">
        <v>292121</v>
      </c>
      <c r="R931" t="s">
        <v>172</v>
      </c>
      <c r="S931">
        <v>365.2</v>
      </c>
      <c r="T931" t="s">
        <v>173</v>
      </c>
      <c r="AC931" t="str">
        <f>IF(A931="Kumulatif",IFERROR(VLOOKUP(C931,'[1]MASTER KONFIRMASI'!$C:$D,2,0),""),"")</f>
        <v/>
      </c>
      <c r="AD931" t="str">
        <f>IF(A931="Kumulatif",IFERROR(VLOOKUP(C931,'[1]MASTER KONFIRMASI'!$C:$E,3,0),""),"")</f>
        <v/>
      </c>
      <c r="AE931" t="str">
        <f t="shared" si="29"/>
        <v/>
      </c>
      <c r="AF931" t="str">
        <f t="shared" si="30"/>
        <v>Detail-1201-</v>
      </c>
    </row>
    <row r="932" spans="1:32" x14ac:dyDescent="0.25">
      <c r="A932" t="s">
        <v>21</v>
      </c>
      <c r="B932" t="s">
        <v>22</v>
      </c>
      <c r="C932" t="s">
        <v>552</v>
      </c>
      <c r="D932" t="s">
        <v>553</v>
      </c>
      <c r="E932" t="s">
        <v>25</v>
      </c>
      <c r="F932" t="s">
        <v>26</v>
      </c>
      <c r="G932">
        <v>602724</v>
      </c>
      <c r="H932" t="s">
        <v>554</v>
      </c>
      <c r="I932" t="s">
        <v>554</v>
      </c>
      <c r="J932" t="s">
        <v>171</v>
      </c>
      <c r="K932">
        <v>290060</v>
      </c>
      <c r="L932" t="s">
        <v>172</v>
      </c>
      <c r="M932">
        <v>893</v>
      </c>
      <c r="N932" t="s">
        <v>173</v>
      </c>
      <c r="O932" t="s">
        <v>554</v>
      </c>
      <c r="P932" t="s">
        <v>171</v>
      </c>
      <c r="Q932">
        <v>292101</v>
      </c>
      <c r="R932" t="s">
        <v>172</v>
      </c>
      <c r="S932">
        <v>247.3</v>
      </c>
      <c r="T932" t="s">
        <v>173</v>
      </c>
      <c r="AC932" t="str">
        <f>IF(A932="Kumulatif",IFERROR(VLOOKUP(C932,'[1]MASTER KONFIRMASI'!$C:$D,2,0),""),"")</f>
        <v/>
      </c>
      <c r="AD932" t="str">
        <f>IF(A932="Kumulatif",IFERROR(VLOOKUP(C932,'[1]MASTER KONFIRMASI'!$C:$E,3,0),""),"")</f>
        <v/>
      </c>
      <c r="AE932" t="str">
        <f t="shared" si="29"/>
        <v/>
      </c>
      <c r="AF932" t="str">
        <f t="shared" si="30"/>
        <v>Detail-1201-</v>
      </c>
    </row>
    <row r="933" spans="1:32" x14ac:dyDescent="0.25">
      <c r="A933" t="s">
        <v>21</v>
      </c>
      <c r="B933" t="s">
        <v>22</v>
      </c>
      <c r="C933" t="s">
        <v>552</v>
      </c>
      <c r="D933" t="s">
        <v>553</v>
      </c>
      <c r="E933" t="s">
        <v>25</v>
      </c>
      <c r="F933" t="s">
        <v>26</v>
      </c>
      <c r="G933">
        <v>602724</v>
      </c>
      <c r="H933" t="s">
        <v>554</v>
      </c>
      <c r="I933" t="s">
        <v>554</v>
      </c>
      <c r="J933" t="s">
        <v>171</v>
      </c>
      <c r="K933">
        <v>290059</v>
      </c>
      <c r="L933" t="s">
        <v>172</v>
      </c>
      <c r="M933">
        <v>547</v>
      </c>
      <c r="N933" t="s">
        <v>173</v>
      </c>
      <c r="O933" t="s">
        <v>554</v>
      </c>
      <c r="P933" t="s">
        <v>171</v>
      </c>
      <c r="Q933">
        <v>290059</v>
      </c>
      <c r="R933" t="s">
        <v>172</v>
      </c>
      <c r="S933">
        <v>3605.3</v>
      </c>
      <c r="T933" t="s">
        <v>173</v>
      </c>
      <c r="AC933" t="str">
        <f>IF(A933="Kumulatif",IFERROR(VLOOKUP(C933,'[1]MASTER KONFIRMASI'!$C:$D,2,0),""),"")</f>
        <v/>
      </c>
      <c r="AD933" t="str">
        <f>IF(A933="Kumulatif",IFERROR(VLOOKUP(C933,'[1]MASTER KONFIRMASI'!$C:$E,3,0),""),"")</f>
        <v/>
      </c>
      <c r="AE933" t="str">
        <f t="shared" si="29"/>
        <v/>
      </c>
      <c r="AF933" t="str">
        <f t="shared" si="30"/>
        <v>Detail-1201-</v>
      </c>
    </row>
    <row r="934" spans="1:32" x14ac:dyDescent="0.25">
      <c r="A934" t="s">
        <v>21</v>
      </c>
      <c r="B934" t="s">
        <v>22</v>
      </c>
      <c r="C934" t="s">
        <v>552</v>
      </c>
      <c r="D934" t="s">
        <v>553</v>
      </c>
      <c r="E934" t="s">
        <v>25</v>
      </c>
      <c r="F934" t="s">
        <v>26</v>
      </c>
      <c r="G934">
        <v>602724</v>
      </c>
      <c r="H934" t="s">
        <v>554</v>
      </c>
      <c r="I934" t="s">
        <v>554</v>
      </c>
      <c r="J934" t="s">
        <v>171</v>
      </c>
      <c r="K934">
        <v>292121</v>
      </c>
      <c r="L934" t="s">
        <v>172</v>
      </c>
      <c r="M934">
        <v>365.2</v>
      </c>
      <c r="N934" t="s">
        <v>173</v>
      </c>
      <c r="O934" t="s">
        <v>554</v>
      </c>
      <c r="P934" t="s">
        <v>171</v>
      </c>
      <c r="Q934">
        <v>290059</v>
      </c>
      <c r="R934" t="s">
        <v>172</v>
      </c>
      <c r="S934">
        <v>1453</v>
      </c>
      <c r="T934" t="s">
        <v>173</v>
      </c>
      <c r="AC934" t="str">
        <f>IF(A934="Kumulatif",IFERROR(VLOOKUP(C934,'[1]MASTER KONFIRMASI'!$C:$D,2,0),""),"")</f>
        <v/>
      </c>
      <c r="AD934" t="str">
        <f>IF(A934="Kumulatif",IFERROR(VLOOKUP(C934,'[1]MASTER KONFIRMASI'!$C:$E,3,0),""),"")</f>
        <v/>
      </c>
      <c r="AE934" t="str">
        <f t="shared" si="29"/>
        <v/>
      </c>
      <c r="AF934" t="str">
        <f t="shared" si="30"/>
        <v>Detail-1201-</v>
      </c>
    </row>
    <row r="935" spans="1:32" x14ac:dyDescent="0.25">
      <c r="A935" t="s">
        <v>21</v>
      </c>
      <c r="B935" t="s">
        <v>22</v>
      </c>
      <c r="C935" t="s">
        <v>552</v>
      </c>
      <c r="D935" t="s">
        <v>553</v>
      </c>
      <c r="E935" t="s">
        <v>25</v>
      </c>
      <c r="F935" t="s">
        <v>26</v>
      </c>
      <c r="G935">
        <v>602724</v>
      </c>
      <c r="H935" t="s">
        <v>554</v>
      </c>
      <c r="I935" t="s">
        <v>554</v>
      </c>
      <c r="J935" t="s">
        <v>171</v>
      </c>
      <c r="K935">
        <v>292101</v>
      </c>
      <c r="L935" t="s">
        <v>172</v>
      </c>
      <c r="M935">
        <v>247.3</v>
      </c>
      <c r="N935" t="s">
        <v>173</v>
      </c>
      <c r="O935" t="s">
        <v>554</v>
      </c>
      <c r="P935" t="s">
        <v>171</v>
      </c>
      <c r="Q935">
        <v>290061</v>
      </c>
      <c r="R935" t="s">
        <v>172</v>
      </c>
      <c r="S935">
        <v>943</v>
      </c>
      <c r="T935" t="s">
        <v>173</v>
      </c>
      <c r="AC935" t="str">
        <f>IF(A935="Kumulatif",IFERROR(VLOOKUP(C935,'[1]MASTER KONFIRMASI'!$C:$D,2,0),""),"")</f>
        <v/>
      </c>
      <c r="AD935" t="str">
        <f>IF(A935="Kumulatif",IFERROR(VLOOKUP(C935,'[1]MASTER KONFIRMASI'!$C:$E,3,0),""),"")</f>
        <v/>
      </c>
      <c r="AE935" t="str">
        <f t="shared" si="29"/>
        <v/>
      </c>
      <c r="AF935" t="str">
        <f t="shared" si="30"/>
        <v>Detail-1201-</v>
      </c>
    </row>
    <row r="936" spans="1:32" x14ac:dyDescent="0.25">
      <c r="A936" t="s">
        <v>21</v>
      </c>
      <c r="B936" t="s">
        <v>22</v>
      </c>
      <c r="C936" t="s">
        <v>552</v>
      </c>
      <c r="D936" t="s">
        <v>553</v>
      </c>
      <c r="E936" t="s">
        <v>25</v>
      </c>
      <c r="F936" t="s">
        <v>26</v>
      </c>
      <c r="G936">
        <v>602724</v>
      </c>
      <c r="H936" t="s">
        <v>554</v>
      </c>
      <c r="I936" t="s">
        <v>554</v>
      </c>
      <c r="J936" t="s">
        <v>171</v>
      </c>
      <c r="K936">
        <v>290059</v>
      </c>
      <c r="L936" t="s">
        <v>172</v>
      </c>
      <c r="M936">
        <v>3605.3</v>
      </c>
      <c r="N936" t="s">
        <v>173</v>
      </c>
      <c r="O936" t="s">
        <v>554</v>
      </c>
      <c r="P936" t="s">
        <v>171</v>
      </c>
      <c r="Q936">
        <v>290059</v>
      </c>
      <c r="R936" t="s">
        <v>172</v>
      </c>
      <c r="S936">
        <v>662</v>
      </c>
      <c r="T936" t="s">
        <v>173</v>
      </c>
      <c r="AC936" t="str">
        <f>IF(A936="Kumulatif",IFERROR(VLOOKUP(C936,'[1]MASTER KONFIRMASI'!$C:$D,2,0),""),"")</f>
        <v/>
      </c>
      <c r="AD936" t="str">
        <f>IF(A936="Kumulatif",IFERROR(VLOOKUP(C936,'[1]MASTER KONFIRMASI'!$C:$E,3,0),""),"")</f>
        <v/>
      </c>
      <c r="AE936" t="str">
        <f t="shared" si="29"/>
        <v/>
      </c>
      <c r="AF936" t="str">
        <f t="shared" si="30"/>
        <v>Detail-1201-</v>
      </c>
    </row>
    <row r="937" spans="1:32" x14ac:dyDescent="0.25">
      <c r="A937" t="s">
        <v>21</v>
      </c>
      <c r="B937" t="s">
        <v>22</v>
      </c>
      <c r="C937" t="s">
        <v>552</v>
      </c>
      <c r="D937" t="s">
        <v>553</v>
      </c>
      <c r="E937" t="s">
        <v>25</v>
      </c>
      <c r="F937" t="s">
        <v>26</v>
      </c>
      <c r="G937">
        <v>602724</v>
      </c>
      <c r="H937" t="s">
        <v>554</v>
      </c>
      <c r="I937" t="s">
        <v>554</v>
      </c>
      <c r="J937" t="s">
        <v>171</v>
      </c>
      <c r="K937">
        <v>290059</v>
      </c>
      <c r="L937" t="s">
        <v>172</v>
      </c>
      <c r="M937">
        <v>1453</v>
      </c>
      <c r="N937" t="s">
        <v>173</v>
      </c>
      <c r="O937" t="s">
        <v>554</v>
      </c>
      <c r="P937" t="s">
        <v>171</v>
      </c>
      <c r="Q937">
        <v>290060</v>
      </c>
      <c r="R937" t="s">
        <v>172</v>
      </c>
      <c r="S937">
        <v>479.6</v>
      </c>
      <c r="T937" t="s">
        <v>173</v>
      </c>
      <c r="AC937" t="str">
        <f>IF(A937="Kumulatif",IFERROR(VLOOKUP(C937,'[1]MASTER KONFIRMASI'!$C:$D,2,0),""),"")</f>
        <v/>
      </c>
      <c r="AD937" t="str">
        <f>IF(A937="Kumulatif",IFERROR(VLOOKUP(C937,'[1]MASTER KONFIRMASI'!$C:$E,3,0),""),"")</f>
        <v/>
      </c>
      <c r="AE937" t="str">
        <f t="shared" si="29"/>
        <v/>
      </c>
      <c r="AF937" t="str">
        <f t="shared" si="30"/>
        <v>Detail-1201-</v>
      </c>
    </row>
    <row r="938" spans="1:32" x14ac:dyDescent="0.25">
      <c r="A938" t="s">
        <v>21</v>
      </c>
      <c r="B938" t="s">
        <v>22</v>
      </c>
      <c r="C938" t="s">
        <v>552</v>
      </c>
      <c r="D938" t="s">
        <v>553</v>
      </c>
      <c r="E938" t="s">
        <v>25</v>
      </c>
      <c r="F938" t="s">
        <v>26</v>
      </c>
      <c r="G938">
        <v>602724</v>
      </c>
      <c r="H938" t="s">
        <v>554</v>
      </c>
      <c r="I938" t="s">
        <v>554</v>
      </c>
      <c r="J938" t="s">
        <v>171</v>
      </c>
      <c r="K938">
        <v>290061</v>
      </c>
      <c r="L938" t="s">
        <v>172</v>
      </c>
      <c r="M938">
        <v>943</v>
      </c>
      <c r="N938" t="s">
        <v>173</v>
      </c>
      <c r="O938" t="s">
        <v>554</v>
      </c>
      <c r="P938" t="s">
        <v>171</v>
      </c>
      <c r="Q938">
        <v>290061</v>
      </c>
      <c r="R938" t="s">
        <v>172</v>
      </c>
      <c r="S938">
        <v>337</v>
      </c>
      <c r="T938" t="s">
        <v>173</v>
      </c>
      <c r="AC938" t="str">
        <f>IF(A938="Kumulatif",IFERROR(VLOOKUP(C938,'[1]MASTER KONFIRMASI'!$C:$D,2,0),""),"")</f>
        <v/>
      </c>
      <c r="AD938" t="str">
        <f>IF(A938="Kumulatif",IFERROR(VLOOKUP(C938,'[1]MASTER KONFIRMASI'!$C:$E,3,0),""),"")</f>
        <v/>
      </c>
      <c r="AE938" t="str">
        <f t="shared" si="29"/>
        <v/>
      </c>
      <c r="AF938" t="str">
        <f t="shared" si="30"/>
        <v>Detail-1201-</v>
      </c>
    </row>
    <row r="939" spans="1:32" x14ac:dyDescent="0.25">
      <c r="A939" t="s">
        <v>21</v>
      </c>
      <c r="B939" t="s">
        <v>22</v>
      </c>
      <c r="C939" t="s">
        <v>552</v>
      </c>
      <c r="D939" t="s">
        <v>553</v>
      </c>
      <c r="E939" t="s">
        <v>25</v>
      </c>
      <c r="F939" t="s">
        <v>26</v>
      </c>
      <c r="G939">
        <v>602724</v>
      </c>
      <c r="H939" t="s">
        <v>554</v>
      </c>
      <c r="I939" t="s">
        <v>554</v>
      </c>
      <c r="J939" t="s">
        <v>171</v>
      </c>
      <c r="K939">
        <v>290059</v>
      </c>
      <c r="L939" t="s">
        <v>172</v>
      </c>
      <c r="M939">
        <v>662</v>
      </c>
      <c r="N939" t="s">
        <v>173</v>
      </c>
      <c r="O939" t="s">
        <v>554</v>
      </c>
      <c r="P939" t="s">
        <v>171</v>
      </c>
      <c r="Q939">
        <v>292116</v>
      </c>
      <c r="R939" t="s">
        <v>172</v>
      </c>
      <c r="S939">
        <v>71.900000000000006</v>
      </c>
      <c r="T939" t="s">
        <v>173</v>
      </c>
      <c r="AC939" t="str">
        <f>IF(A939="Kumulatif",IFERROR(VLOOKUP(C939,'[1]MASTER KONFIRMASI'!$C:$D,2,0),""),"")</f>
        <v/>
      </c>
      <c r="AD939" t="str">
        <f>IF(A939="Kumulatif",IFERROR(VLOOKUP(C939,'[1]MASTER KONFIRMASI'!$C:$E,3,0),""),"")</f>
        <v/>
      </c>
      <c r="AE939" t="str">
        <f t="shared" si="29"/>
        <v/>
      </c>
      <c r="AF939" t="str">
        <f t="shared" si="30"/>
        <v>Detail-1201-</v>
      </c>
    </row>
    <row r="940" spans="1:32" x14ac:dyDescent="0.25">
      <c r="A940" t="s">
        <v>21</v>
      </c>
      <c r="B940" t="s">
        <v>22</v>
      </c>
      <c r="C940" t="s">
        <v>552</v>
      </c>
      <c r="D940" t="s">
        <v>553</v>
      </c>
      <c r="E940" t="s">
        <v>25</v>
      </c>
      <c r="F940" t="s">
        <v>26</v>
      </c>
      <c r="G940">
        <v>602724</v>
      </c>
      <c r="H940" t="s">
        <v>554</v>
      </c>
      <c r="I940" t="s">
        <v>554</v>
      </c>
      <c r="J940" t="s">
        <v>171</v>
      </c>
      <c r="K940">
        <v>290060</v>
      </c>
      <c r="L940" t="s">
        <v>172</v>
      </c>
      <c r="M940">
        <v>479.6</v>
      </c>
      <c r="N940" t="s">
        <v>173</v>
      </c>
      <c r="O940" t="s">
        <v>554</v>
      </c>
      <c r="P940" t="s">
        <v>171</v>
      </c>
      <c r="Q940">
        <v>290059</v>
      </c>
      <c r="R940" t="s">
        <v>172</v>
      </c>
      <c r="S940">
        <v>15095.6</v>
      </c>
      <c r="T940" t="s">
        <v>173</v>
      </c>
      <c r="AC940" t="str">
        <f>IF(A940="Kumulatif",IFERROR(VLOOKUP(C940,'[1]MASTER KONFIRMASI'!$C:$D,2,0),""),"")</f>
        <v/>
      </c>
      <c r="AD940" t="str">
        <f>IF(A940="Kumulatif",IFERROR(VLOOKUP(C940,'[1]MASTER KONFIRMASI'!$C:$E,3,0),""),"")</f>
        <v/>
      </c>
      <c r="AE940" t="str">
        <f t="shared" si="29"/>
        <v/>
      </c>
      <c r="AF940" t="str">
        <f t="shared" si="30"/>
        <v>Detail-1201-</v>
      </c>
    </row>
    <row r="941" spans="1:32" x14ac:dyDescent="0.25">
      <c r="A941" t="s">
        <v>21</v>
      </c>
      <c r="B941" t="s">
        <v>22</v>
      </c>
      <c r="C941" t="s">
        <v>552</v>
      </c>
      <c r="D941" t="s">
        <v>553</v>
      </c>
      <c r="E941" t="s">
        <v>25</v>
      </c>
      <c r="F941" t="s">
        <v>26</v>
      </c>
      <c r="G941">
        <v>602724</v>
      </c>
      <c r="H941" t="s">
        <v>554</v>
      </c>
      <c r="I941" t="s">
        <v>554</v>
      </c>
      <c r="J941" t="s">
        <v>171</v>
      </c>
      <c r="K941">
        <v>290061</v>
      </c>
      <c r="L941" t="s">
        <v>172</v>
      </c>
      <c r="M941">
        <v>337</v>
      </c>
      <c r="N941" t="s">
        <v>173</v>
      </c>
      <c r="O941" t="s">
        <v>554</v>
      </c>
      <c r="P941" t="s">
        <v>171</v>
      </c>
      <c r="Q941">
        <v>290059</v>
      </c>
      <c r="R941" t="s">
        <v>172</v>
      </c>
      <c r="S941">
        <v>2561</v>
      </c>
      <c r="T941" t="s">
        <v>173</v>
      </c>
      <c r="AC941" t="str">
        <f>IF(A941="Kumulatif",IFERROR(VLOOKUP(C941,'[1]MASTER KONFIRMASI'!$C:$D,2,0),""),"")</f>
        <v/>
      </c>
      <c r="AD941" t="str">
        <f>IF(A941="Kumulatif",IFERROR(VLOOKUP(C941,'[1]MASTER KONFIRMASI'!$C:$E,3,0),""),"")</f>
        <v/>
      </c>
      <c r="AE941" t="str">
        <f t="shared" si="29"/>
        <v/>
      </c>
      <c r="AF941" t="str">
        <f t="shared" si="30"/>
        <v>Detail-1201-</v>
      </c>
    </row>
    <row r="942" spans="1:32" x14ac:dyDescent="0.25">
      <c r="A942" t="s">
        <v>21</v>
      </c>
      <c r="B942" t="s">
        <v>22</v>
      </c>
      <c r="C942" t="s">
        <v>552</v>
      </c>
      <c r="D942" t="s">
        <v>553</v>
      </c>
      <c r="E942" t="s">
        <v>25</v>
      </c>
      <c r="F942" t="s">
        <v>26</v>
      </c>
      <c r="G942">
        <v>602724</v>
      </c>
      <c r="H942" t="s">
        <v>554</v>
      </c>
      <c r="I942" t="s">
        <v>554</v>
      </c>
      <c r="J942" t="s">
        <v>171</v>
      </c>
      <c r="K942">
        <v>290059</v>
      </c>
      <c r="L942" t="s">
        <v>172</v>
      </c>
      <c r="M942">
        <v>15095.6</v>
      </c>
      <c r="N942" t="s">
        <v>173</v>
      </c>
      <c r="O942" t="s">
        <v>554</v>
      </c>
      <c r="P942" t="s">
        <v>171</v>
      </c>
      <c r="Q942">
        <v>290059</v>
      </c>
      <c r="R942" t="s">
        <v>172</v>
      </c>
      <c r="S942">
        <v>943</v>
      </c>
      <c r="T942" t="s">
        <v>173</v>
      </c>
      <c r="AC942" t="str">
        <f>IF(A942="Kumulatif",IFERROR(VLOOKUP(C942,'[1]MASTER KONFIRMASI'!$C:$D,2,0),""),"")</f>
        <v/>
      </c>
      <c r="AD942" t="str">
        <f>IF(A942="Kumulatif",IFERROR(VLOOKUP(C942,'[1]MASTER KONFIRMASI'!$C:$E,3,0),""),"")</f>
        <v/>
      </c>
      <c r="AE942" t="str">
        <f t="shared" si="29"/>
        <v/>
      </c>
      <c r="AF942" t="str">
        <f t="shared" si="30"/>
        <v>Detail-1201-</v>
      </c>
    </row>
    <row r="943" spans="1:32" x14ac:dyDescent="0.25">
      <c r="A943" t="s">
        <v>21</v>
      </c>
      <c r="B943" t="s">
        <v>22</v>
      </c>
      <c r="C943" t="s">
        <v>552</v>
      </c>
      <c r="D943" t="s">
        <v>553</v>
      </c>
      <c r="E943" t="s">
        <v>25</v>
      </c>
      <c r="F943" t="s">
        <v>26</v>
      </c>
      <c r="G943">
        <v>602724</v>
      </c>
      <c r="H943" t="s">
        <v>554</v>
      </c>
      <c r="I943" t="s">
        <v>554</v>
      </c>
      <c r="J943" t="s">
        <v>171</v>
      </c>
      <c r="K943">
        <v>292116</v>
      </c>
      <c r="L943" t="s">
        <v>172</v>
      </c>
      <c r="M943">
        <v>71.900000000000006</v>
      </c>
      <c r="N943" t="s">
        <v>173</v>
      </c>
      <c r="O943" t="s">
        <v>554</v>
      </c>
      <c r="P943" t="s">
        <v>171</v>
      </c>
      <c r="Q943">
        <v>290061</v>
      </c>
      <c r="R943" t="s">
        <v>172</v>
      </c>
      <c r="S943">
        <v>893</v>
      </c>
      <c r="T943" t="s">
        <v>173</v>
      </c>
      <c r="AC943" t="str">
        <f>IF(A943="Kumulatif",IFERROR(VLOOKUP(C943,'[1]MASTER KONFIRMASI'!$C:$D,2,0),""),"")</f>
        <v/>
      </c>
      <c r="AD943" t="str">
        <f>IF(A943="Kumulatif",IFERROR(VLOOKUP(C943,'[1]MASTER KONFIRMASI'!$C:$E,3,0),""),"")</f>
        <v/>
      </c>
      <c r="AE943" t="str">
        <f t="shared" si="29"/>
        <v/>
      </c>
      <c r="AF943" t="str">
        <f t="shared" si="30"/>
        <v>Detail-1201-</v>
      </c>
    </row>
    <row r="944" spans="1:32" x14ac:dyDescent="0.25">
      <c r="A944" t="s">
        <v>21</v>
      </c>
      <c r="B944" t="s">
        <v>22</v>
      </c>
      <c r="C944" t="s">
        <v>552</v>
      </c>
      <c r="D944" t="s">
        <v>553</v>
      </c>
      <c r="E944" t="s">
        <v>25</v>
      </c>
      <c r="F944" t="s">
        <v>26</v>
      </c>
      <c r="G944">
        <v>602724</v>
      </c>
      <c r="H944" t="s">
        <v>554</v>
      </c>
      <c r="I944" t="s">
        <v>554</v>
      </c>
      <c r="J944" t="s">
        <v>171</v>
      </c>
      <c r="K944">
        <v>290059</v>
      </c>
      <c r="L944" t="s">
        <v>172</v>
      </c>
      <c r="M944">
        <v>2561</v>
      </c>
      <c r="N944" t="s">
        <v>173</v>
      </c>
      <c r="O944" t="s">
        <v>554</v>
      </c>
      <c r="P944" t="s">
        <v>171</v>
      </c>
      <c r="Q944">
        <v>290059</v>
      </c>
      <c r="R944" t="s">
        <v>172</v>
      </c>
      <c r="S944">
        <v>541</v>
      </c>
      <c r="T944" t="s">
        <v>173</v>
      </c>
      <c r="AC944" t="str">
        <f>IF(A944="Kumulatif",IFERROR(VLOOKUP(C944,'[1]MASTER KONFIRMASI'!$C:$D,2,0),""),"")</f>
        <v/>
      </c>
      <c r="AD944" t="str">
        <f>IF(A944="Kumulatif",IFERROR(VLOOKUP(C944,'[1]MASTER KONFIRMASI'!$C:$E,3,0),""),"")</f>
        <v/>
      </c>
      <c r="AE944" t="str">
        <f t="shared" si="29"/>
        <v/>
      </c>
      <c r="AF944" t="str">
        <f t="shared" si="30"/>
        <v>Detail-1201-</v>
      </c>
    </row>
    <row r="945" spans="1:32" x14ac:dyDescent="0.25">
      <c r="A945" t="s">
        <v>21</v>
      </c>
      <c r="B945" t="s">
        <v>22</v>
      </c>
      <c r="C945" t="s">
        <v>552</v>
      </c>
      <c r="D945" t="s">
        <v>553</v>
      </c>
      <c r="E945" t="s">
        <v>25</v>
      </c>
      <c r="F945" t="s">
        <v>26</v>
      </c>
      <c r="G945">
        <v>602724</v>
      </c>
      <c r="H945" t="s">
        <v>554</v>
      </c>
      <c r="I945" t="s">
        <v>554</v>
      </c>
      <c r="J945" t="s">
        <v>171</v>
      </c>
      <c r="K945">
        <v>290059</v>
      </c>
      <c r="L945" t="s">
        <v>172</v>
      </c>
      <c r="M945">
        <v>943</v>
      </c>
      <c r="N945" t="s">
        <v>173</v>
      </c>
      <c r="O945" t="s">
        <v>554</v>
      </c>
      <c r="P945" t="s">
        <v>171</v>
      </c>
      <c r="Q945">
        <v>290059</v>
      </c>
      <c r="R945" t="s">
        <v>172</v>
      </c>
      <c r="S945">
        <v>337</v>
      </c>
      <c r="T945" t="s">
        <v>173</v>
      </c>
      <c r="AC945" t="str">
        <f>IF(A945="Kumulatif",IFERROR(VLOOKUP(C945,'[1]MASTER KONFIRMASI'!$C:$D,2,0),""),"")</f>
        <v/>
      </c>
      <c r="AD945" t="str">
        <f>IF(A945="Kumulatif",IFERROR(VLOOKUP(C945,'[1]MASTER KONFIRMASI'!$C:$E,3,0),""),"")</f>
        <v/>
      </c>
      <c r="AE945" t="str">
        <f t="shared" si="29"/>
        <v/>
      </c>
      <c r="AF945" t="str">
        <f t="shared" si="30"/>
        <v>Detail-1201-</v>
      </c>
    </row>
    <row r="946" spans="1:32" x14ac:dyDescent="0.25">
      <c r="A946" t="s">
        <v>21</v>
      </c>
      <c r="B946" t="s">
        <v>22</v>
      </c>
      <c r="C946" t="s">
        <v>552</v>
      </c>
      <c r="D946" t="s">
        <v>553</v>
      </c>
      <c r="E946" t="s">
        <v>25</v>
      </c>
      <c r="F946" t="s">
        <v>26</v>
      </c>
      <c r="G946">
        <v>602724</v>
      </c>
      <c r="H946" t="s">
        <v>554</v>
      </c>
      <c r="I946" t="s">
        <v>554</v>
      </c>
      <c r="J946" t="s">
        <v>171</v>
      </c>
      <c r="K946">
        <v>290061</v>
      </c>
      <c r="L946" t="s">
        <v>172</v>
      </c>
      <c r="M946">
        <v>893</v>
      </c>
      <c r="N946" t="s">
        <v>173</v>
      </c>
      <c r="O946" t="s">
        <v>554</v>
      </c>
      <c r="P946" t="s">
        <v>171</v>
      </c>
      <c r="Q946">
        <v>290061</v>
      </c>
      <c r="R946" t="s">
        <v>172</v>
      </c>
      <c r="S946">
        <v>245</v>
      </c>
      <c r="T946" t="s">
        <v>173</v>
      </c>
      <c r="AC946" t="str">
        <f>IF(A946="Kumulatif",IFERROR(VLOOKUP(C946,'[1]MASTER KONFIRMASI'!$C:$D,2,0),""),"")</f>
        <v/>
      </c>
      <c r="AD946" t="str">
        <f>IF(A946="Kumulatif",IFERROR(VLOOKUP(C946,'[1]MASTER KONFIRMASI'!$C:$E,3,0),""),"")</f>
        <v/>
      </c>
      <c r="AE946" t="str">
        <f t="shared" si="29"/>
        <v/>
      </c>
      <c r="AF946" t="str">
        <f t="shared" si="30"/>
        <v>Detail-1201-</v>
      </c>
    </row>
    <row r="947" spans="1:32" x14ac:dyDescent="0.25">
      <c r="A947" t="s">
        <v>21</v>
      </c>
      <c r="B947" t="s">
        <v>22</v>
      </c>
      <c r="C947" t="s">
        <v>552</v>
      </c>
      <c r="D947" t="s">
        <v>553</v>
      </c>
      <c r="E947" t="s">
        <v>25</v>
      </c>
      <c r="F947" t="s">
        <v>26</v>
      </c>
      <c r="G947">
        <v>602724</v>
      </c>
      <c r="H947" t="s">
        <v>554</v>
      </c>
      <c r="I947" t="s">
        <v>554</v>
      </c>
      <c r="J947" t="s">
        <v>171</v>
      </c>
      <c r="K947">
        <v>290059</v>
      </c>
      <c r="L947" t="s">
        <v>172</v>
      </c>
      <c r="M947">
        <v>541</v>
      </c>
      <c r="N947" t="s">
        <v>173</v>
      </c>
      <c r="O947" t="s">
        <v>554</v>
      </c>
      <c r="P947" t="s">
        <v>171</v>
      </c>
      <c r="Q947">
        <v>290059</v>
      </c>
      <c r="R947" t="s">
        <v>172</v>
      </c>
      <c r="S947">
        <v>3337</v>
      </c>
      <c r="T947" t="s">
        <v>173</v>
      </c>
      <c r="AC947" t="str">
        <f>IF(A947="Kumulatif",IFERROR(VLOOKUP(C947,'[1]MASTER KONFIRMASI'!$C:$D,2,0),""),"")</f>
        <v/>
      </c>
      <c r="AD947" t="str">
        <f>IF(A947="Kumulatif",IFERROR(VLOOKUP(C947,'[1]MASTER KONFIRMASI'!$C:$E,3,0),""),"")</f>
        <v/>
      </c>
      <c r="AE947" t="str">
        <f t="shared" si="29"/>
        <v/>
      </c>
      <c r="AF947" t="str">
        <f t="shared" si="30"/>
        <v>Detail-1201-</v>
      </c>
    </row>
    <row r="948" spans="1:32" x14ac:dyDescent="0.25">
      <c r="A948" t="s">
        <v>21</v>
      </c>
      <c r="B948" t="s">
        <v>22</v>
      </c>
      <c r="C948" t="s">
        <v>552</v>
      </c>
      <c r="D948" t="s">
        <v>553</v>
      </c>
      <c r="E948" t="s">
        <v>25</v>
      </c>
      <c r="F948" t="s">
        <v>26</v>
      </c>
      <c r="G948">
        <v>602724</v>
      </c>
      <c r="H948" t="s">
        <v>554</v>
      </c>
      <c r="I948" t="s">
        <v>554</v>
      </c>
      <c r="J948" t="s">
        <v>171</v>
      </c>
      <c r="K948">
        <v>290059</v>
      </c>
      <c r="L948" t="s">
        <v>172</v>
      </c>
      <c r="M948">
        <v>337</v>
      </c>
      <c r="N948" t="s">
        <v>173</v>
      </c>
      <c r="O948" t="s">
        <v>554</v>
      </c>
      <c r="P948" t="s">
        <v>171</v>
      </c>
      <c r="Q948">
        <v>290059</v>
      </c>
      <c r="R948" t="s">
        <v>172</v>
      </c>
      <c r="S948">
        <v>1134</v>
      </c>
      <c r="T948" t="s">
        <v>173</v>
      </c>
      <c r="AC948" t="str">
        <f>IF(A948="Kumulatif",IFERROR(VLOOKUP(C948,'[1]MASTER KONFIRMASI'!$C:$D,2,0),""),"")</f>
        <v/>
      </c>
      <c r="AD948" t="str">
        <f>IF(A948="Kumulatif",IFERROR(VLOOKUP(C948,'[1]MASTER KONFIRMASI'!$C:$E,3,0),""),"")</f>
        <v/>
      </c>
      <c r="AE948" t="str">
        <f t="shared" si="29"/>
        <v/>
      </c>
      <c r="AF948" t="str">
        <f t="shared" si="30"/>
        <v>Detail-1201-</v>
      </c>
    </row>
    <row r="949" spans="1:32" x14ac:dyDescent="0.25">
      <c r="A949" t="s">
        <v>21</v>
      </c>
      <c r="B949" t="s">
        <v>22</v>
      </c>
      <c r="C949" t="s">
        <v>552</v>
      </c>
      <c r="D949" t="s">
        <v>553</v>
      </c>
      <c r="E949" t="s">
        <v>25</v>
      </c>
      <c r="F949" t="s">
        <v>26</v>
      </c>
      <c r="G949">
        <v>602724</v>
      </c>
      <c r="H949" t="s">
        <v>554</v>
      </c>
      <c r="I949" t="s">
        <v>554</v>
      </c>
      <c r="J949" t="s">
        <v>171</v>
      </c>
      <c r="K949">
        <v>290061</v>
      </c>
      <c r="L949" t="s">
        <v>172</v>
      </c>
      <c r="M949">
        <v>245</v>
      </c>
      <c r="N949" t="s">
        <v>173</v>
      </c>
      <c r="O949" t="s">
        <v>554</v>
      </c>
      <c r="P949" t="s">
        <v>171</v>
      </c>
      <c r="Q949">
        <v>290059</v>
      </c>
      <c r="R949" t="s">
        <v>172</v>
      </c>
      <c r="S949">
        <v>893</v>
      </c>
      <c r="T949" t="s">
        <v>173</v>
      </c>
      <c r="AC949" t="str">
        <f>IF(A949="Kumulatif",IFERROR(VLOOKUP(C949,'[1]MASTER KONFIRMASI'!$C:$D,2,0),""),"")</f>
        <v/>
      </c>
      <c r="AD949" t="str">
        <f>IF(A949="Kumulatif",IFERROR(VLOOKUP(C949,'[1]MASTER KONFIRMASI'!$C:$E,3,0),""),"")</f>
        <v/>
      </c>
      <c r="AE949" t="str">
        <f t="shared" si="29"/>
        <v/>
      </c>
      <c r="AF949" t="str">
        <f t="shared" si="30"/>
        <v>Detail-1201-</v>
      </c>
    </row>
    <row r="950" spans="1:32" x14ac:dyDescent="0.25">
      <c r="A950" t="s">
        <v>21</v>
      </c>
      <c r="B950" t="s">
        <v>22</v>
      </c>
      <c r="C950" t="s">
        <v>552</v>
      </c>
      <c r="D950" t="s">
        <v>553</v>
      </c>
      <c r="E950" t="s">
        <v>25</v>
      </c>
      <c r="F950" t="s">
        <v>26</v>
      </c>
      <c r="G950">
        <v>602724</v>
      </c>
      <c r="H950" t="s">
        <v>554</v>
      </c>
      <c r="I950" t="s">
        <v>554</v>
      </c>
      <c r="J950" t="s">
        <v>171</v>
      </c>
      <c r="K950">
        <v>290059</v>
      </c>
      <c r="L950" t="s">
        <v>172</v>
      </c>
      <c r="M950">
        <v>3337</v>
      </c>
      <c r="N950" t="s">
        <v>173</v>
      </c>
      <c r="O950" t="s">
        <v>554</v>
      </c>
      <c r="P950" t="s">
        <v>171</v>
      </c>
      <c r="Q950">
        <v>290061</v>
      </c>
      <c r="R950" t="s">
        <v>172</v>
      </c>
      <c r="S950">
        <v>662</v>
      </c>
      <c r="T950" t="s">
        <v>173</v>
      </c>
      <c r="AC950" t="str">
        <f>IF(A950="Kumulatif",IFERROR(VLOOKUP(C950,'[1]MASTER KONFIRMASI'!$C:$D,2,0),""),"")</f>
        <v/>
      </c>
      <c r="AD950" t="str">
        <f>IF(A950="Kumulatif",IFERROR(VLOOKUP(C950,'[1]MASTER KONFIRMASI'!$C:$E,3,0),""),"")</f>
        <v/>
      </c>
      <c r="AE950" t="str">
        <f t="shared" si="29"/>
        <v/>
      </c>
      <c r="AF950" t="str">
        <f t="shared" si="30"/>
        <v>Detail-1201-</v>
      </c>
    </row>
    <row r="951" spans="1:32" x14ac:dyDescent="0.25">
      <c r="A951" s="1" t="s">
        <v>32</v>
      </c>
      <c r="B951" s="1" t="s">
        <v>22</v>
      </c>
      <c r="C951" s="1" t="s">
        <v>552</v>
      </c>
      <c r="D951" s="1" t="s">
        <v>553</v>
      </c>
      <c r="E951" s="1" t="s">
        <v>25</v>
      </c>
      <c r="F951" s="1" t="s">
        <v>26</v>
      </c>
      <c r="G951" s="1">
        <v>602724</v>
      </c>
      <c r="H951" s="1" t="s">
        <v>554</v>
      </c>
      <c r="I951" s="1" t="s">
        <v>554</v>
      </c>
      <c r="J951" s="1"/>
      <c r="K951" s="1"/>
      <c r="L951" s="1"/>
      <c r="M951" s="1">
        <v>50410.8</v>
      </c>
      <c r="N951" s="1" t="s">
        <v>173</v>
      </c>
      <c r="O951" s="1" t="s">
        <v>554</v>
      </c>
      <c r="P951" s="1"/>
      <c r="Q951" s="1"/>
      <c r="R951" s="1"/>
      <c r="S951" s="1">
        <v>50410.8</v>
      </c>
      <c r="T951" s="1" t="s">
        <v>173</v>
      </c>
      <c r="U951" s="1" t="s">
        <v>554</v>
      </c>
      <c r="V951" s="1"/>
      <c r="W951" s="1"/>
      <c r="X951" s="1">
        <v>50410.8</v>
      </c>
      <c r="Y951" s="1" t="s">
        <v>173</v>
      </c>
      <c r="Z951" s="1" t="s">
        <v>33</v>
      </c>
      <c r="AA951" s="1" t="s">
        <v>33</v>
      </c>
      <c r="AB951" s="1" t="s">
        <v>34</v>
      </c>
      <c r="AC951" t="str">
        <f>IF(A951="Kumulatif",IFERROR(VLOOKUP(C951,'[1]MASTER KONFIRMASI'!$C:$D,2,0),""),"")</f>
        <v/>
      </c>
      <c r="AD951" t="str">
        <f>IF(A951="Kumulatif",IFERROR(VLOOKUP(C951,'[1]MASTER KONFIRMASI'!$C:$E,3,0),""),"")</f>
        <v/>
      </c>
      <c r="AE951" t="str">
        <f t="shared" si="29"/>
        <v/>
      </c>
      <c r="AF951" t="str">
        <f t="shared" si="30"/>
        <v>PER UoM-1201-QTY PER UoM SESUAI</v>
      </c>
    </row>
    <row r="952" spans="1:32" x14ac:dyDescent="0.25">
      <c r="A952" s="2" t="s">
        <v>35</v>
      </c>
      <c r="B952" s="2" t="s">
        <v>22</v>
      </c>
      <c r="C952" s="2" t="s">
        <v>552</v>
      </c>
      <c r="D952" s="2" t="s">
        <v>553</v>
      </c>
      <c r="E952" s="2" t="s">
        <v>25</v>
      </c>
      <c r="F952" s="2" t="s">
        <v>26</v>
      </c>
      <c r="G952" s="2">
        <v>602724</v>
      </c>
      <c r="H952" s="2" t="s">
        <v>554</v>
      </c>
      <c r="I952" s="2" t="s">
        <v>554</v>
      </c>
      <c r="J952" s="2"/>
      <c r="K952" s="2"/>
      <c r="L952" s="2"/>
      <c r="M952" s="2">
        <v>50410.8</v>
      </c>
      <c r="N952" s="2"/>
      <c r="O952" s="2" t="s">
        <v>554</v>
      </c>
      <c r="P952" s="2"/>
      <c r="Q952" s="2"/>
      <c r="R952" s="2"/>
      <c r="S952" s="2">
        <v>50410.8</v>
      </c>
      <c r="T952" s="2"/>
      <c r="U952" s="2" t="s">
        <v>554</v>
      </c>
      <c r="V952" s="2"/>
      <c r="W952" s="2"/>
      <c r="X952" s="2">
        <v>50410.8</v>
      </c>
      <c r="Y952" s="2"/>
      <c r="Z952" s="2" t="s">
        <v>33</v>
      </c>
      <c r="AA952" s="2" t="s">
        <v>33</v>
      </c>
      <c r="AB952" s="2" t="s">
        <v>36</v>
      </c>
      <c r="AC952" t="str">
        <f>IF(A952="Kumulatif",IFERROR(VLOOKUP(C952,'[1]MASTER KONFIRMASI'!$C:$D,2,0),""),"")</f>
        <v/>
      </c>
      <c r="AD952" t="str">
        <f>IF(A952="Kumulatif",IFERROR(VLOOKUP(C952,'[1]MASTER KONFIRMASI'!$C:$E,3,0),""),"")</f>
        <v/>
      </c>
      <c r="AE952" t="str">
        <f t="shared" si="29"/>
        <v>SESUAI</v>
      </c>
      <c r="AF952" t="str">
        <f t="shared" si="30"/>
        <v>Kumulatif-1201-SESUAI</v>
      </c>
    </row>
    <row r="953" spans="1:32" x14ac:dyDescent="0.25">
      <c r="A953" t="s">
        <v>21</v>
      </c>
      <c r="B953" t="s">
        <v>22</v>
      </c>
      <c r="C953" t="s">
        <v>557</v>
      </c>
      <c r="D953" t="s">
        <v>558</v>
      </c>
      <c r="E953" t="s">
        <v>25</v>
      </c>
      <c r="F953" t="s">
        <v>26</v>
      </c>
      <c r="G953">
        <v>602841</v>
      </c>
      <c r="H953" t="s">
        <v>559</v>
      </c>
      <c r="I953" t="s">
        <v>559</v>
      </c>
      <c r="J953" t="s">
        <v>197</v>
      </c>
      <c r="K953">
        <v>229677</v>
      </c>
      <c r="L953" t="s">
        <v>198</v>
      </c>
      <c r="M953">
        <v>75.599999999999994</v>
      </c>
      <c r="N953" t="s">
        <v>199</v>
      </c>
      <c r="O953" t="s">
        <v>559</v>
      </c>
      <c r="P953" t="s">
        <v>197</v>
      </c>
      <c r="Q953">
        <v>229677</v>
      </c>
      <c r="R953" t="s">
        <v>198</v>
      </c>
      <c r="S953">
        <v>75.599999999999994</v>
      </c>
      <c r="T953" t="s">
        <v>199</v>
      </c>
      <c r="U953" t="s">
        <v>559</v>
      </c>
      <c r="V953">
        <v>229677</v>
      </c>
      <c r="W953" t="s">
        <v>551</v>
      </c>
      <c r="X953">
        <v>75.599999999999994</v>
      </c>
      <c r="Y953" t="s">
        <v>199</v>
      </c>
      <c r="AC953" t="str">
        <f>IF(A953="Kumulatif",IFERROR(VLOOKUP(C953,'[1]MASTER KONFIRMASI'!$C:$D,2,0),""),"")</f>
        <v/>
      </c>
      <c r="AD953" t="str">
        <f>IF(A953="Kumulatif",IFERROR(VLOOKUP(C953,'[1]MASTER KONFIRMASI'!$C:$E,3,0),""),"")</f>
        <v/>
      </c>
      <c r="AE953" t="str">
        <f t="shared" si="29"/>
        <v/>
      </c>
      <c r="AF953" t="str">
        <f t="shared" si="30"/>
        <v>Detail-1201-</v>
      </c>
    </row>
    <row r="954" spans="1:32" x14ac:dyDescent="0.25">
      <c r="A954" s="1" t="s">
        <v>32</v>
      </c>
      <c r="B954" s="1" t="s">
        <v>22</v>
      </c>
      <c r="C954" s="1" t="s">
        <v>557</v>
      </c>
      <c r="D954" s="1" t="s">
        <v>558</v>
      </c>
      <c r="E954" s="1" t="s">
        <v>25</v>
      </c>
      <c r="F954" s="1" t="s">
        <v>26</v>
      </c>
      <c r="G954" s="1">
        <v>602841</v>
      </c>
      <c r="H954" s="1" t="s">
        <v>559</v>
      </c>
      <c r="I954" s="1" t="s">
        <v>559</v>
      </c>
      <c r="J954" s="1"/>
      <c r="K954" s="1"/>
      <c r="L954" s="1"/>
      <c r="M954" s="1">
        <v>75.599999999999994</v>
      </c>
      <c r="N954" s="1" t="s">
        <v>199</v>
      </c>
      <c r="O954" s="1" t="s">
        <v>559</v>
      </c>
      <c r="P954" s="1"/>
      <c r="Q954" s="1"/>
      <c r="R954" s="1"/>
      <c r="S954" s="1">
        <v>75.599999999999994</v>
      </c>
      <c r="T954" s="1" t="s">
        <v>199</v>
      </c>
      <c r="U954" s="1" t="s">
        <v>559</v>
      </c>
      <c r="V954" s="1"/>
      <c r="W954" s="1"/>
      <c r="X954" s="1">
        <v>75.599999999999994</v>
      </c>
      <c r="Y954" s="1" t="s">
        <v>199</v>
      </c>
      <c r="Z954" s="1" t="s">
        <v>33</v>
      </c>
      <c r="AA954" s="1" t="s">
        <v>33</v>
      </c>
      <c r="AB954" s="1" t="s">
        <v>34</v>
      </c>
      <c r="AC954" t="str">
        <f>IF(A954="Kumulatif",IFERROR(VLOOKUP(C954,'[1]MASTER KONFIRMASI'!$C:$D,2,0),""),"")</f>
        <v/>
      </c>
      <c r="AD954" t="str">
        <f>IF(A954="Kumulatif",IFERROR(VLOOKUP(C954,'[1]MASTER KONFIRMASI'!$C:$E,3,0),""),"")</f>
        <v/>
      </c>
      <c r="AE954" t="str">
        <f t="shared" si="29"/>
        <v/>
      </c>
      <c r="AF954" t="str">
        <f t="shared" si="30"/>
        <v>PER UoM-1201-QTY PER UoM SESUAI</v>
      </c>
    </row>
    <row r="955" spans="1:32" x14ac:dyDescent="0.25">
      <c r="A955" s="2" t="s">
        <v>35</v>
      </c>
      <c r="B955" s="2" t="s">
        <v>22</v>
      </c>
      <c r="C955" s="2" t="s">
        <v>557</v>
      </c>
      <c r="D955" s="2" t="s">
        <v>558</v>
      </c>
      <c r="E955" s="2" t="s">
        <v>25</v>
      </c>
      <c r="F955" s="2" t="s">
        <v>26</v>
      </c>
      <c r="G955" s="2">
        <v>602841</v>
      </c>
      <c r="H955" s="2" t="s">
        <v>559</v>
      </c>
      <c r="I955" s="2" t="s">
        <v>559</v>
      </c>
      <c r="J955" s="2"/>
      <c r="K955" s="2"/>
      <c r="L955" s="2"/>
      <c r="M955" s="2">
        <v>75.599999999999994</v>
      </c>
      <c r="N955" s="2"/>
      <c r="O955" s="2" t="s">
        <v>559</v>
      </c>
      <c r="P955" s="2"/>
      <c r="Q955" s="2"/>
      <c r="R955" s="2"/>
      <c r="S955" s="2">
        <v>75.599999999999994</v>
      </c>
      <c r="T955" s="2"/>
      <c r="U955" s="2" t="s">
        <v>559</v>
      </c>
      <c r="V955" s="2"/>
      <c r="W955" s="2"/>
      <c r="X955" s="2">
        <v>75.599999999999994</v>
      </c>
      <c r="Y955" s="2"/>
      <c r="Z955" s="2" t="s">
        <v>33</v>
      </c>
      <c r="AA955" s="2" t="s">
        <v>33</v>
      </c>
      <c r="AB955" s="2" t="s">
        <v>36</v>
      </c>
      <c r="AC955" t="str">
        <f>IF(A955="Kumulatif",IFERROR(VLOOKUP(C955,'[1]MASTER KONFIRMASI'!$C:$D,2,0),""),"")</f>
        <v/>
      </c>
      <c r="AD955" t="str">
        <f>IF(A955="Kumulatif",IFERROR(VLOOKUP(C955,'[1]MASTER KONFIRMASI'!$C:$E,3,0),""),"")</f>
        <v/>
      </c>
      <c r="AE955" t="str">
        <f t="shared" si="29"/>
        <v>SESUAI</v>
      </c>
      <c r="AF955" t="str">
        <f t="shared" si="30"/>
        <v>Kumulatif-1201-SESUAI</v>
      </c>
    </row>
    <row r="956" spans="1:32" x14ac:dyDescent="0.25">
      <c r="A956" t="s">
        <v>21</v>
      </c>
      <c r="B956" t="s">
        <v>22</v>
      </c>
      <c r="C956" t="s">
        <v>560</v>
      </c>
      <c r="D956" t="s">
        <v>561</v>
      </c>
      <c r="E956" t="s">
        <v>25</v>
      </c>
      <c r="F956" t="s">
        <v>26</v>
      </c>
      <c r="G956">
        <v>603001</v>
      </c>
      <c r="H956" t="s">
        <v>562</v>
      </c>
      <c r="I956" t="s">
        <v>562</v>
      </c>
      <c r="J956" t="s">
        <v>29</v>
      </c>
      <c r="K956">
        <v>293018</v>
      </c>
      <c r="L956" t="s">
        <v>40</v>
      </c>
      <c r="M956">
        <v>51</v>
      </c>
      <c r="N956" t="s">
        <v>41</v>
      </c>
      <c r="O956" t="s">
        <v>562</v>
      </c>
      <c r="P956" t="s">
        <v>29</v>
      </c>
      <c r="Q956">
        <v>293018</v>
      </c>
      <c r="R956" t="s">
        <v>40</v>
      </c>
      <c r="S956">
        <v>51</v>
      </c>
      <c r="T956" t="s">
        <v>41</v>
      </c>
      <c r="U956" t="s">
        <v>562</v>
      </c>
      <c r="V956">
        <v>293018</v>
      </c>
      <c r="W956" t="s">
        <v>563</v>
      </c>
      <c r="X956">
        <v>51</v>
      </c>
      <c r="Y956" t="s">
        <v>41</v>
      </c>
      <c r="AC956" t="str">
        <f>IF(A956="Kumulatif",IFERROR(VLOOKUP(C956,'[1]MASTER KONFIRMASI'!$C:$D,2,0),""),"")</f>
        <v/>
      </c>
      <c r="AD956" t="str">
        <f>IF(A956="Kumulatif",IFERROR(VLOOKUP(C956,'[1]MASTER KONFIRMASI'!$C:$E,3,0),""),"")</f>
        <v/>
      </c>
      <c r="AE956" t="str">
        <f t="shared" si="29"/>
        <v/>
      </c>
      <c r="AF956" t="str">
        <f t="shared" si="30"/>
        <v>Detail-1201-</v>
      </c>
    </row>
    <row r="957" spans="1:32" x14ac:dyDescent="0.25">
      <c r="A957" s="1" t="s">
        <v>32</v>
      </c>
      <c r="B957" s="1" t="s">
        <v>22</v>
      </c>
      <c r="C957" s="1" t="s">
        <v>560</v>
      </c>
      <c r="D957" s="1" t="s">
        <v>561</v>
      </c>
      <c r="E957" s="1" t="s">
        <v>25</v>
      </c>
      <c r="F957" s="1" t="s">
        <v>26</v>
      </c>
      <c r="G957" s="1">
        <v>603001</v>
      </c>
      <c r="H957" s="1" t="s">
        <v>562</v>
      </c>
      <c r="I957" s="1" t="s">
        <v>562</v>
      </c>
      <c r="J957" s="1"/>
      <c r="K957" s="1"/>
      <c r="L957" s="1"/>
      <c r="M957" s="1">
        <v>51</v>
      </c>
      <c r="N957" s="1" t="s">
        <v>41</v>
      </c>
      <c r="O957" s="1" t="s">
        <v>562</v>
      </c>
      <c r="P957" s="1"/>
      <c r="Q957" s="1"/>
      <c r="R957" s="1"/>
      <c r="S957" s="1">
        <v>51</v>
      </c>
      <c r="T957" s="1" t="s">
        <v>41</v>
      </c>
      <c r="U957" s="1" t="s">
        <v>562</v>
      </c>
      <c r="V957" s="1"/>
      <c r="W957" s="1"/>
      <c r="X957" s="1">
        <v>51</v>
      </c>
      <c r="Y957" s="1" t="s">
        <v>41</v>
      </c>
      <c r="Z957" s="1" t="s">
        <v>33</v>
      </c>
      <c r="AA957" s="1" t="s">
        <v>33</v>
      </c>
      <c r="AB957" s="1" t="s">
        <v>34</v>
      </c>
      <c r="AC957" t="str">
        <f>IF(A957="Kumulatif",IFERROR(VLOOKUP(C957,'[1]MASTER KONFIRMASI'!$C:$D,2,0),""),"")</f>
        <v/>
      </c>
      <c r="AD957" t="str">
        <f>IF(A957="Kumulatif",IFERROR(VLOOKUP(C957,'[1]MASTER KONFIRMASI'!$C:$E,3,0),""),"")</f>
        <v/>
      </c>
      <c r="AE957" t="str">
        <f t="shared" si="29"/>
        <v/>
      </c>
      <c r="AF957" t="str">
        <f t="shared" si="30"/>
        <v>PER UoM-1201-QTY PER UoM SESUAI</v>
      </c>
    </row>
    <row r="958" spans="1:32" x14ac:dyDescent="0.25">
      <c r="A958" s="2" t="s">
        <v>35</v>
      </c>
      <c r="B958" s="2" t="s">
        <v>22</v>
      </c>
      <c r="C958" s="2" t="s">
        <v>560</v>
      </c>
      <c r="D958" s="2" t="s">
        <v>561</v>
      </c>
      <c r="E958" s="2" t="s">
        <v>25</v>
      </c>
      <c r="F958" s="2" t="s">
        <v>26</v>
      </c>
      <c r="G958" s="2">
        <v>603001</v>
      </c>
      <c r="H958" s="2" t="s">
        <v>562</v>
      </c>
      <c r="I958" s="2" t="s">
        <v>562</v>
      </c>
      <c r="J958" s="2"/>
      <c r="K958" s="2"/>
      <c r="L958" s="2"/>
      <c r="M958" s="2">
        <v>51</v>
      </c>
      <c r="N958" s="2"/>
      <c r="O958" s="2" t="s">
        <v>562</v>
      </c>
      <c r="P958" s="2"/>
      <c r="Q958" s="2"/>
      <c r="R958" s="2"/>
      <c r="S958" s="2">
        <v>51</v>
      </c>
      <c r="T958" s="2"/>
      <c r="U958" s="2" t="s">
        <v>562</v>
      </c>
      <c r="V958" s="2"/>
      <c r="W958" s="2"/>
      <c r="X958" s="2">
        <v>51</v>
      </c>
      <c r="Y958" s="2"/>
      <c r="Z958" s="2" t="s">
        <v>33</v>
      </c>
      <c r="AA958" s="2" t="s">
        <v>33</v>
      </c>
      <c r="AB958" s="2" t="s">
        <v>36</v>
      </c>
      <c r="AC958" t="str">
        <f>IF(A958="Kumulatif",IFERROR(VLOOKUP(C958,'[1]MASTER KONFIRMASI'!$C:$D,2,0),""),"")</f>
        <v/>
      </c>
      <c r="AD958" t="str">
        <f>IF(A958="Kumulatif",IFERROR(VLOOKUP(C958,'[1]MASTER KONFIRMASI'!$C:$E,3,0),""),"")</f>
        <v/>
      </c>
      <c r="AE958" t="str">
        <f t="shared" si="29"/>
        <v>SESUAI</v>
      </c>
      <c r="AF958" t="str">
        <f t="shared" si="30"/>
        <v>Kumulatif-1201-SESUAI</v>
      </c>
    </row>
    <row r="959" spans="1:32" x14ac:dyDescent="0.25">
      <c r="A959" t="s">
        <v>21</v>
      </c>
      <c r="B959" t="s">
        <v>22</v>
      </c>
      <c r="C959" t="s">
        <v>564</v>
      </c>
      <c r="D959" t="s">
        <v>565</v>
      </c>
      <c r="E959" t="s">
        <v>25</v>
      </c>
      <c r="F959" t="s">
        <v>26</v>
      </c>
      <c r="G959">
        <v>603030</v>
      </c>
      <c r="H959" t="s">
        <v>562</v>
      </c>
      <c r="I959" t="s">
        <v>562</v>
      </c>
      <c r="J959" t="s">
        <v>104</v>
      </c>
      <c r="K959">
        <v>213455</v>
      </c>
      <c r="L959" t="s">
        <v>566</v>
      </c>
      <c r="M959">
        <v>5100</v>
      </c>
      <c r="N959" t="s">
        <v>31</v>
      </c>
      <c r="O959" t="s">
        <v>562</v>
      </c>
      <c r="P959" t="s">
        <v>104</v>
      </c>
      <c r="Q959">
        <v>213455</v>
      </c>
      <c r="R959" t="s">
        <v>566</v>
      </c>
      <c r="S959">
        <v>5100</v>
      </c>
      <c r="T959" t="s">
        <v>31</v>
      </c>
      <c r="U959" t="s">
        <v>562</v>
      </c>
      <c r="V959">
        <v>213455</v>
      </c>
      <c r="W959" t="s">
        <v>567</v>
      </c>
      <c r="X959">
        <v>8480</v>
      </c>
      <c r="Y959" t="s">
        <v>31</v>
      </c>
      <c r="AC959" t="str">
        <f>IF(A959="Kumulatif",IFERROR(VLOOKUP(C959,'[1]MASTER KONFIRMASI'!$C:$D,2,0),""),"")</f>
        <v/>
      </c>
      <c r="AD959" t="str">
        <f>IF(A959="Kumulatif",IFERROR(VLOOKUP(C959,'[1]MASTER KONFIRMASI'!$C:$E,3,0),""),"")</f>
        <v/>
      </c>
      <c r="AE959" t="str">
        <f t="shared" si="29"/>
        <v/>
      </c>
      <c r="AF959" t="str">
        <f t="shared" si="30"/>
        <v>Detail-1201-</v>
      </c>
    </row>
    <row r="960" spans="1:32" x14ac:dyDescent="0.25">
      <c r="A960" t="s">
        <v>21</v>
      </c>
      <c r="B960" t="s">
        <v>22</v>
      </c>
      <c r="C960" t="s">
        <v>564</v>
      </c>
      <c r="D960" t="s">
        <v>565</v>
      </c>
      <c r="E960" t="s">
        <v>25</v>
      </c>
      <c r="F960" t="s">
        <v>26</v>
      </c>
      <c r="G960">
        <v>603030</v>
      </c>
      <c r="H960" t="s">
        <v>562</v>
      </c>
      <c r="I960" t="s">
        <v>562</v>
      </c>
      <c r="J960" t="s">
        <v>104</v>
      </c>
      <c r="K960">
        <v>213455</v>
      </c>
      <c r="L960" t="s">
        <v>566</v>
      </c>
      <c r="M960">
        <v>3380</v>
      </c>
      <c r="N960" t="s">
        <v>31</v>
      </c>
      <c r="O960" t="s">
        <v>562</v>
      </c>
      <c r="P960" t="s">
        <v>104</v>
      </c>
      <c r="Q960">
        <v>213455</v>
      </c>
      <c r="R960" t="s">
        <v>566</v>
      </c>
      <c r="S960">
        <v>3380</v>
      </c>
      <c r="T960" t="s">
        <v>31</v>
      </c>
      <c r="AC960" t="str">
        <f>IF(A960="Kumulatif",IFERROR(VLOOKUP(C960,'[1]MASTER KONFIRMASI'!$C:$D,2,0),""),"")</f>
        <v/>
      </c>
      <c r="AD960" t="str">
        <f>IF(A960="Kumulatif",IFERROR(VLOOKUP(C960,'[1]MASTER KONFIRMASI'!$C:$E,3,0),""),"")</f>
        <v/>
      </c>
      <c r="AE960" t="str">
        <f t="shared" si="29"/>
        <v/>
      </c>
      <c r="AF960" t="str">
        <f t="shared" si="30"/>
        <v>Detail-1201-</v>
      </c>
    </row>
    <row r="961" spans="1:32" x14ac:dyDescent="0.25">
      <c r="A961" s="1" t="s">
        <v>32</v>
      </c>
      <c r="B961" s="1" t="s">
        <v>22</v>
      </c>
      <c r="C961" s="1" t="s">
        <v>564</v>
      </c>
      <c r="D961" s="1" t="s">
        <v>565</v>
      </c>
      <c r="E961" s="1" t="s">
        <v>25</v>
      </c>
      <c r="F961" s="1" t="s">
        <v>26</v>
      </c>
      <c r="G961" s="1">
        <v>603030</v>
      </c>
      <c r="H961" s="1" t="s">
        <v>562</v>
      </c>
      <c r="I961" s="1" t="s">
        <v>562</v>
      </c>
      <c r="J961" s="1"/>
      <c r="K961" s="1"/>
      <c r="L961" s="1"/>
      <c r="M961" s="1">
        <v>8480</v>
      </c>
      <c r="N961" s="1" t="s">
        <v>31</v>
      </c>
      <c r="O961" s="1" t="s">
        <v>562</v>
      </c>
      <c r="P961" s="1"/>
      <c r="Q961" s="1"/>
      <c r="R961" s="1"/>
      <c r="S961" s="1">
        <v>8480</v>
      </c>
      <c r="T961" s="1" t="s">
        <v>31</v>
      </c>
      <c r="U961" s="1" t="s">
        <v>562</v>
      </c>
      <c r="V961" s="1"/>
      <c r="W961" s="1"/>
      <c r="X961" s="1">
        <v>8480</v>
      </c>
      <c r="Y961" s="1" t="s">
        <v>31</v>
      </c>
      <c r="Z961" s="1" t="s">
        <v>33</v>
      </c>
      <c r="AA961" s="1" t="s">
        <v>33</v>
      </c>
      <c r="AB961" s="1" t="s">
        <v>34</v>
      </c>
      <c r="AC961" t="str">
        <f>IF(A961="Kumulatif",IFERROR(VLOOKUP(C961,'[1]MASTER KONFIRMASI'!$C:$D,2,0),""),"")</f>
        <v/>
      </c>
      <c r="AD961" t="str">
        <f>IF(A961="Kumulatif",IFERROR(VLOOKUP(C961,'[1]MASTER KONFIRMASI'!$C:$E,3,0),""),"")</f>
        <v/>
      </c>
      <c r="AE961" t="str">
        <f t="shared" si="29"/>
        <v/>
      </c>
      <c r="AF961" t="str">
        <f t="shared" si="30"/>
        <v>PER UoM-1201-QTY PER UoM SESUAI</v>
      </c>
    </row>
    <row r="962" spans="1:32" x14ac:dyDescent="0.25">
      <c r="A962" s="2" t="s">
        <v>35</v>
      </c>
      <c r="B962" s="2" t="s">
        <v>22</v>
      </c>
      <c r="C962" s="2" t="s">
        <v>564</v>
      </c>
      <c r="D962" s="2" t="s">
        <v>565</v>
      </c>
      <c r="E962" s="2" t="s">
        <v>25</v>
      </c>
      <c r="F962" s="2" t="s">
        <v>26</v>
      </c>
      <c r="G962" s="2">
        <v>603030</v>
      </c>
      <c r="H962" s="2" t="s">
        <v>562</v>
      </c>
      <c r="I962" s="2" t="s">
        <v>562</v>
      </c>
      <c r="J962" s="2"/>
      <c r="K962" s="2"/>
      <c r="L962" s="2"/>
      <c r="M962" s="2">
        <v>8480</v>
      </c>
      <c r="N962" s="2"/>
      <c r="O962" s="2" t="s">
        <v>562</v>
      </c>
      <c r="P962" s="2"/>
      <c r="Q962" s="2"/>
      <c r="R962" s="2"/>
      <c r="S962" s="2">
        <v>8480</v>
      </c>
      <c r="T962" s="2"/>
      <c r="U962" s="2" t="s">
        <v>562</v>
      </c>
      <c r="V962" s="2"/>
      <c r="W962" s="2"/>
      <c r="X962" s="2">
        <v>8480</v>
      </c>
      <c r="Y962" s="2"/>
      <c r="Z962" s="2" t="s">
        <v>33</v>
      </c>
      <c r="AA962" s="2" t="s">
        <v>33</v>
      </c>
      <c r="AB962" s="2" t="s">
        <v>36</v>
      </c>
      <c r="AC962" t="str">
        <f>IF(A962="Kumulatif",IFERROR(VLOOKUP(C962,'[1]MASTER KONFIRMASI'!$C:$D,2,0),""),"")</f>
        <v/>
      </c>
      <c r="AD962" t="str">
        <f>IF(A962="Kumulatif",IFERROR(VLOOKUP(C962,'[1]MASTER KONFIRMASI'!$C:$E,3,0),""),"")</f>
        <v/>
      </c>
      <c r="AE962" t="str">
        <f t="shared" si="29"/>
        <v>SESUAI</v>
      </c>
      <c r="AF962" t="str">
        <f t="shared" si="30"/>
        <v>Kumulatif-1201-SESUAI</v>
      </c>
    </row>
    <row r="963" spans="1:32" x14ac:dyDescent="0.25">
      <c r="A963" t="s">
        <v>21</v>
      </c>
      <c r="B963" t="s">
        <v>22</v>
      </c>
      <c r="C963" t="s">
        <v>568</v>
      </c>
      <c r="D963" t="s">
        <v>569</v>
      </c>
      <c r="E963" t="s">
        <v>25</v>
      </c>
      <c r="F963" t="s">
        <v>26</v>
      </c>
      <c r="G963">
        <v>603237</v>
      </c>
      <c r="H963" t="s">
        <v>570</v>
      </c>
      <c r="I963" t="s">
        <v>570</v>
      </c>
      <c r="J963" t="s">
        <v>171</v>
      </c>
      <c r="K963">
        <v>290061</v>
      </c>
      <c r="L963" t="s">
        <v>172</v>
      </c>
      <c r="M963">
        <v>1453</v>
      </c>
      <c r="N963" t="s">
        <v>173</v>
      </c>
      <c r="O963" t="s">
        <v>570</v>
      </c>
      <c r="P963" t="s">
        <v>171</v>
      </c>
      <c r="Q963">
        <v>295060</v>
      </c>
      <c r="R963" t="s">
        <v>172</v>
      </c>
      <c r="S963">
        <v>247.4</v>
      </c>
      <c r="T963" t="s">
        <v>173</v>
      </c>
      <c r="U963" t="s">
        <v>570</v>
      </c>
      <c r="V963" t="s">
        <v>571</v>
      </c>
      <c r="W963" t="s">
        <v>572</v>
      </c>
      <c r="X963">
        <v>31255.200000000001</v>
      </c>
      <c r="Y963" t="s">
        <v>173</v>
      </c>
      <c r="AC963" t="str">
        <f>IF(A963="Kumulatif",IFERROR(VLOOKUP(C963,'[1]MASTER KONFIRMASI'!$C:$D,2,0),""),"")</f>
        <v/>
      </c>
      <c r="AD963" t="str">
        <f>IF(A963="Kumulatif",IFERROR(VLOOKUP(C963,'[1]MASTER KONFIRMASI'!$C:$E,3,0),""),"")</f>
        <v/>
      </c>
      <c r="AE963" t="str">
        <f t="shared" ref="AE963:AE1026" si="31">IF(A963&lt;&gt;"Kumulatif","",IF(AND(A963="Kumulatif",AB963="SESUAI"),"SESUAI",IF(AND(A963="Kumulatif",AB963&lt;&gt;"SESUAI",AD963="KONFIRMASI DITERIMA"),"SESUAI",IF(AND(A963="Kumulatif",AB963&lt;&gt;"SESUAI",OR(AD963&lt;&gt;"KONFIRMASI DITERIMA",AD963="")),"TIDAK SESUAI","CEK"))))</f>
        <v/>
      </c>
      <c r="AF963" t="str">
        <f t="shared" si="30"/>
        <v>Detail-1201-</v>
      </c>
    </row>
    <row r="964" spans="1:32" x14ac:dyDescent="0.25">
      <c r="A964" t="s">
        <v>21</v>
      </c>
      <c r="B964" t="s">
        <v>22</v>
      </c>
      <c r="C964" t="s">
        <v>568</v>
      </c>
      <c r="D964" t="s">
        <v>569</v>
      </c>
      <c r="E964" t="s">
        <v>25</v>
      </c>
      <c r="F964" t="s">
        <v>26</v>
      </c>
      <c r="G964">
        <v>603237</v>
      </c>
      <c r="H964" t="s">
        <v>570</v>
      </c>
      <c r="I964" t="s">
        <v>570</v>
      </c>
      <c r="J964" t="s">
        <v>171</v>
      </c>
      <c r="K964">
        <v>292100</v>
      </c>
      <c r="L964" t="s">
        <v>172</v>
      </c>
      <c r="M964">
        <v>1285.7</v>
      </c>
      <c r="N964" t="s">
        <v>173</v>
      </c>
      <c r="O964" t="s">
        <v>570</v>
      </c>
      <c r="P964" t="s">
        <v>171</v>
      </c>
      <c r="Q964">
        <v>290061</v>
      </c>
      <c r="R964" t="s">
        <v>172</v>
      </c>
      <c r="S964">
        <v>226.4</v>
      </c>
      <c r="T964" t="s">
        <v>173</v>
      </c>
      <c r="AC964" t="str">
        <f>IF(A964="Kumulatif",IFERROR(VLOOKUP(C964,'[1]MASTER KONFIRMASI'!$C:$D,2,0),""),"")</f>
        <v/>
      </c>
      <c r="AD964" t="str">
        <f>IF(A964="Kumulatif",IFERROR(VLOOKUP(C964,'[1]MASTER KONFIRMASI'!$C:$E,3,0),""),"")</f>
        <v/>
      </c>
      <c r="AE964" t="str">
        <f t="shared" si="31"/>
        <v/>
      </c>
      <c r="AF964" t="str">
        <f t="shared" ref="AF964:AF1027" si="32">A964&amp;"-"&amp;LEFT(TRIM(B964),4)&amp;"-"&amp;AB964</f>
        <v>Detail-1201-</v>
      </c>
    </row>
    <row r="965" spans="1:32" x14ac:dyDescent="0.25">
      <c r="A965" t="s">
        <v>21</v>
      </c>
      <c r="B965" t="s">
        <v>22</v>
      </c>
      <c r="C965" t="s">
        <v>568</v>
      </c>
      <c r="D965" t="s">
        <v>569</v>
      </c>
      <c r="E965" t="s">
        <v>25</v>
      </c>
      <c r="F965" t="s">
        <v>26</v>
      </c>
      <c r="G965">
        <v>603237</v>
      </c>
      <c r="H965" t="s">
        <v>570</v>
      </c>
      <c r="I965" t="s">
        <v>570</v>
      </c>
      <c r="J965" t="s">
        <v>171</v>
      </c>
      <c r="K965">
        <v>292105</v>
      </c>
      <c r="L965" t="s">
        <v>172</v>
      </c>
      <c r="M965">
        <v>2266.5</v>
      </c>
      <c r="N965" t="s">
        <v>173</v>
      </c>
      <c r="O965" t="s">
        <v>570</v>
      </c>
      <c r="P965" t="s">
        <v>171</v>
      </c>
      <c r="Q965">
        <v>292099</v>
      </c>
      <c r="R965" t="s">
        <v>172</v>
      </c>
      <c r="S965">
        <v>2561</v>
      </c>
      <c r="T965" t="s">
        <v>173</v>
      </c>
      <c r="AC965" t="str">
        <f>IF(A965="Kumulatif",IFERROR(VLOOKUP(C965,'[1]MASTER KONFIRMASI'!$C:$D,2,0),""),"")</f>
        <v/>
      </c>
      <c r="AD965" t="str">
        <f>IF(A965="Kumulatif",IFERROR(VLOOKUP(C965,'[1]MASTER KONFIRMASI'!$C:$E,3,0),""),"")</f>
        <v/>
      </c>
      <c r="AE965" t="str">
        <f t="shared" si="31"/>
        <v/>
      </c>
      <c r="AF965" t="str">
        <f t="shared" si="32"/>
        <v>Detail-1201-</v>
      </c>
    </row>
    <row r="966" spans="1:32" x14ac:dyDescent="0.25">
      <c r="A966" t="s">
        <v>21</v>
      </c>
      <c r="B966" t="s">
        <v>22</v>
      </c>
      <c r="C966" t="s">
        <v>568</v>
      </c>
      <c r="D966" t="s">
        <v>569</v>
      </c>
      <c r="E966" t="s">
        <v>25</v>
      </c>
      <c r="F966" t="s">
        <v>26</v>
      </c>
      <c r="G966">
        <v>603237</v>
      </c>
      <c r="H966" t="s">
        <v>570</v>
      </c>
      <c r="I966" t="s">
        <v>570</v>
      </c>
      <c r="J966" t="s">
        <v>171</v>
      </c>
      <c r="K966">
        <v>292109</v>
      </c>
      <c r="L966" t="s">
        <v>172</v>
      </c>
      <c r="M966">
        <v>1588</v>
      </c>
      <c r="N966" t="s">
        <v>173</v>
      </c>
      <c r="O966" t="s">
        <v>570</v>
      </c>
      <c r="P966" t="s">
        <v>171</v>
      </c>
      <c r="Q966">
        <v>292102</v>
      </c>
      <c r="R966" t="s">
        <v>172</v>
      </c>
      <c r="S966">
        <v>711.4</v>
      </c>
      <c r="T966" t="s">
        <v>173</v>
      </c>
      <c r="AC966" t="str">
        <f>IF(A966="Kumulatif",IFERROR(VLOOKUP(C966,'[1]MASTER KONFIRMASI'!$C:$D,2,0),""),"")</f>
        <v/>
      </c>
      <c r="AD966" t="str">
        <f>IF(A966="Kumulatif",IFERROR(VLOOKUP(C966,'[1]MASTER KONFIRMASI'!$C:$E,3,0),""),"")</f>
        <v/>
      </c>
      <c r="AE966" t="str">
        <f t="shared" si="31"/>
        <v/>
      </c>
      <c r="AF966" t="str">
        <f t="shared" si="32"/>
        <v>Detail-1201-</v>
      </c>
    </row>
    <row r="967" spans="1:32" x14ac:dyDescent="0.25">
      <c r="A967" t="s">
        <v>21</v>
      </c>
      <c r="B967" t="s">
        <v>22</v>
      </c>
      <c r="C967" t="s">
        <v>568</v>
      </c>
      <c r="D967" t="s">
        <v>569</v>
      </c>
      <c r="E967" t="s">
        <v>25</v>
      </c>
      <c r="F967" t="s">
        <v>26</v>
      </c>
      <c r="G967">
        <v>603237</v>
      </c>
      <c r="H967" t="s">
        <v>570</v>
      </c>
      <c r="I967" t="s">
        <v>570</v>
      </c>
      <c r="J967" t="s">
        <v>171</v>
      </c>
      <c r="K967">
        <v>290063</v>
      </c>
      <c r="L967" t="s">
        <v>172</v>
      </c>
      <c r="M967">
        <v>297.89999999999998</v>
      </c>
      <c r="N967" t="s">
        <v>173</v>
      </c>
      <c r="O967" t="s">
        <v>570</v>
      </c>
      <c r="P967" t="s">
        <v>171</v>
      </c>
      <c r="Q967">
        <v>292105</v>
      </c>
      <c r="R967" t="s">
        <v>172</v>
      </c>
      <c r="S967">
        <v>151</v>
      </c>
      <c r="T967" t="s">
        <v>173</v>
      </c>
      <c r="AC967" t="str">
        <f>IF(A967="Kumulatif",IFERROR(VLOOKUP(C967,'[1]MASTER KONFIRMASI'!$C:$D,2,0),""),"")</f>
        <v/>
      </c>
      <c r="AD967" t="str">
        <f>IF(A967="Kumulatif",IFERROR(VLOOKUP(C967,'[1]MASTER KONFIRMASI'!$C:$E,3,0),""),"")</f>
        <v/>
      </c>
      <c r="AE967" t="str">
        <f t="shared" si="31"/>
        <v/>
      </c>
      <c r="AF967" t="str">
        <f t="shared" si="32"/>
        <v>Detail-1201-</v>
      </c>
    </row>
    <row r="968" spans="1:32" x14ac:dyDescent="0.25">
      <c r="A968" t="s">
        <v>21</v>
      </c>
      <c r="B968" t="s">
        <v>22</v>
      </c>
      <c r="C968" t="s">
        <v>568</v>
      </c>
      <c r="D968" t="s">
        <v>569</v>
      </c>
      <c r="E968" t="s">
        <v>25</v>
      </c>
      <c r="F968" t="s">
        <v>26</v>
      </c>
      <c r="G968">
        <v>603237</v>
      </c>
      <c r="H968" t="s">
        <v>570</v>
      </c>
      <c r="I968" t="s">
        <v>570</v>
      </c>
      <c r="J968" t="s">
        <v>171</v>
      </c>
      <c r="K968">
        <v>290063</v>
      </c>
      <c r="L968" t="s">
        <v>172</v>
      </c>
      <c r="M968">
        <v>1171.2</v>
      </c>
      <c r="N968" t="s">
        <v>173</v>
      </c>
      <c r="O968" t="s">
        <v>570</v>
      </c>
      <c r="P968" t="s">
        <v>171</v>
      </c>
      <c r="Q968">
        <v>292102</v>
      </c>
      <c r="R968" t="s">
        <v>172</v>
      </c>
      <c r="S968">
        <v>1107</v>
      </c>
      <c r="T968" t="s">
        <v>173</v>
      </c>
      <c r="AC968" t="str">
        <f>IF(A968="Kumulatif",IFERROR(VLOOKUP(C968,'[1]MASTER KONFIRMASI'!$C:$D,2,0),""),"")</f>
        <v/>
      </c>
      <c r="AD968" t="str">
        <f>IF(A968="Kumulatif",IFERROR(VLOOKUP(C968,'[1]MASTER KONFIRMASI'!$C:$E,3,0),""),"")</f>
        <v/>
      </c>
      <c r="AE968" t="str">
        <f t="shared" si="31"/>
        <v/>
      </c>
      <c r="AF968" t="str">
        <f t="shared" si="32"/>
        <v>Detail-1201-</v>
      </c>
    </row>
    <row r="969" spans="1:32" x14ac:dyDescent="0.25">
      <c r="A969" t="s">
        <v>21</v>
      </c>
      <c r="B969" t="s">
        <v>22</v>
      </c>
      <c r="C969" t="s">
        <v>568</v>
      </c>
      <c r="D969" t="s">
        <v>569</v>
      </c>
      <c r="E969" t="s">
        <v>25</v>
      </c>
      <c r="F969" t="s">
        <v>26</v>
      </c>
      <c r="G969">
        <v>603237</v>
      </c>
      <c r="H969" t="s">
        <v>570</v>
      </c>
      <c r="I969" t="s">
        <v>570</v>
      </c>
      <c r="J969" t="s">
        <v>171</v>
      </c>
      <c r="K969">
        <v>292099</v>
      </c>
      <c r="L969" t="s">
        <v>172</v>
      </c>
      <c r="M969">
        <v>263.39999999999998</v>
      </c>
      <c r="N969" t="s">
        <v>173</v>
      </c>
      <c r="O969" t="s">
        <v>570</v>
      </c>
      <c r="P969" t="s">
        <v>171</v>
      </c>
      <c r="Q969">
        <v>295060</v>
      </c>
      <c r="R969" t="s">
        <v>172</v>
      </c>
      <c r="S969">
        <v>1056</v>
      </c>
      <c r="T969" t="s">
        <v>173</v>
      </c>
      <c r="AC969" t="str">
        <f>IF(A969="Kumulatif",IFERROR(VLOOKUP(C969,'[1]MASTER KONFIRMASI'!$C:$D,2,0),""),"")</f>
        <v/>
      </c>
      <c r="AD969" t="str">
        <f>IF(A969="Kumulatif",IFERROR(VLOOKUP(C969,'[1]MASTER KONFIRMASI'!$C:$E,3,0),""),"")</f>
        <v/>
      </c>
      <c r="AE969" t="str">
        <f t="shared" si="31"/>
        <v/>
      </c>
      <c r="AF969" t="str">
        <f t="shared" si="32"/>
        <v>Detail-1201-</v>
      </c>
    </row>
    <row r="970" spans="1:32" x14ac:dyDescent="0.25">
      <c r="A970" t="s">
        <v>21</v>
      </c>
      <c r="B970" t="s">
        <v>22</v>
      </c>
      <c r="C970" t="s">
        <v>568</v>
      </c>
      <c r="D970" t="s">
        <v>569</v>
      </c>
      <c r="E970" t="s">
        <v>25</v>
      </c>
      <c r="F970" t="s">
        <v>26</v>
      </c>
      <c r="G970">
        <v>603237</v>
      </c>
      <c r="H970" t="s">
        <v>570</v>
      </c>
      <c r="I970" t="s">
        <v>570</v>
      </c>
      <c r="J970" t="s">
        <v>171</v>
      </c>
      <c r="K970">
        <v>290063</v>
      </c>
      <c r="L970" t="s">
        <v>172</v>
      </c>
      <c r="M970">
        <v>697.6</v>
      </c>
      <c r="N970" t="s">
        <v>173</v>
      </c>
      <c r="O970" t="s">
        <v>570</v>
      </c>
      <c r="P970" t="s">
        <v>171</v>
      </c>
      <c r="Q970">
        <v>292105</v>
      </c>
      <c r="R970" t="s">
        <v>172</v>
      </c>
      <c r="S970">
        <v>547</v>
      </c>
      <c r="T970" t="s">
        <v>173</v>
      </c>
      <c r="AC970" t="str">
        <f>IF(A970="Kumulatif",IFERROR(VLOOKUP(C970,'[1]MASTER KONFIRMASI'!$C:$D,2,0),""),"")</f>
        <v/>
      </c>
      <c r="AD970" t="str">
        <f>IF(A970="Kumulatif",IFERROR(VLOOKUP(C970,'[1]MASTER KONFIRMASI'!$C:$E,3,0),""),"")</f>
        <v/>
      </c>
      <c r="AE970" t="str">
        <f t="shared" si="31"/>
        <v/>
      </c>
      <c r="AF970" t="str">
        <f t="shared" si="32"/>
        <v>Detail-1201-</v>
      </c>
    </row>
    <row r="971" spans="1:32" x14ac:dyDescent="0.25">
      <c r="A971" t="s">
        <v>21</v>
      </c>
      <c r="B971" t="s">
        <v>22</v>
      </c>
      <c r="C971" t="s">
        <v>568</v>
      </c>
      <c r="D971" t="s">
        <v>569</v>
      </c>
      <c r="E971" t="s">
        <v>25</v>
      </c>
      <c r="F971" t="s">
        <v>26</v>
      </c>
      <c r="G971">
        <v>603237</v>
      </c>
      <c r="H971" t="s">
        <v>570</v>
      </c>
      <c r="I971" t="s">
        <v>570</v>
      </c>
      <c r="J971" t="s">
        <v>171</v>
      </c>
      <c r="K971">
        <v>295060</v>
      </c>
      <c r="L971" t="s">
        <v>172</v>
      </c>
      <c r="M971">
        <v>1475.6</v>
      </c>
      <c r="N971" t="s">
        <v>173</v>
      </c>
      <c r="O971" t="s">
        <v>570</v>
      </c>
      <c r="P971" t="s">
        <v>171</v>
      </c>
      <c r="Q971">
        <v>290061</v>
      </c>
      <c r="R971" t="s">
        <v>172</v>
      </c>
      <c r="S971">
        <v>1453</v>
      </c>
      <c r="T971" t="s">
        <v>173</v>
      </c>
      <c r="AC971" t="str">
        <f>IF(A971="Kumulatif",IFERROR(VLOOKUP(C971,'[1]MASTER KONFIRMASI'!$C:$D,2,0),""),"")</f>
        <v/>
      </c>
      <c r="AD971" t="str">
        <f>IF(A971="Kumulatif",IFERROR(VLOOKUP(C971,'[1]MASTER KONFIRMASI'!$C:$E,3,0),""),"")</f>
        <v/>
      </c>
      <c r="AE971" t="str">
        <f t="shared" si="31"/>
        <v/>
      </c>
      <c r="AF971" t="str">
        <f t="shared" si="32"/>
        <v>Detail-1201-</v>
      </c>
    </row>
    <row r="972" spans="1:32" x14ac:dyDescent="0.25">
      <c r="A972" t="s">
        <v>21</v>
      </c>
      <c r="B972" t="s">
        <v>22</v>
      </c>
      <c r="C972" t="s">
        <v>568</v>
      </c>
      <c r="D972" t="s">
        <v>569</v>
      </c>
      <c r="E972" t="s">
        <v>25</v>
      </c>
      <c r="F972" t="s">
        <v>26</v>
      </c>
      <c r="G972">
        <v>603237</v>
      </c>
      <c r="H972" t="s">
        <v>570</v>
      </c>
      <c r="I972" t="s">
        <v>570</v>
      </c>
      <c r="J972" t="s">
        <v>171</v>
      </c>
      <c r="K972">
        <v>292105</v>
      </c>
      <c r="L972" t="s">
        <v>172</v>
      </c>
      <c r="M972">
        <v>668.6</v>
      </c>
      <c r="N972" t="s">
        <v>173</v>
      </c>
      <c r="O972" t="s">
        <v>570</v>
      </c>
      <c r="P972" t="s">
        <v>171</v>
      </c>
      <c r="Q972">
        <v>292100</v>
      </c>
      <c r="R972" t="s">
        <v>172</v>
      </c>
      <c r="S972">
        <v>1285.7</v>
      </c>
      <c r="T972" t="s">
        <v>173</v>
      </c>
      <c r="AC972" t="str">
        <f>IF(A972="Kumulatif",IFERROR(VLOOKUP(C972,'[1]MASTER KONFIRMASI'!$C:$D,2,0),""),"")</f>
        <v/>
      </c>
      <c r="AD972" t="str">
        <f>IF(A972="Kumulatif",IFERROR(VLOOKUP(C972,'[1]MASTER KONFIRMASI'!$C:$E,3,0),""),"")</f>
        <v/>
      </c>
      <c r="AE972" t="str">
        <f t="shared" si="31"/>
        <v/>
      </c>
      <c r="AF972" t="str">
        <f t="shared" si="32"/>
        <v>Detail-1201-</v>
      </c>
    </row>
    <row r="973" spans="1:32" x14ac:dyDescent="0.25">
      <c r="A973" t="s">
        <v>21</v>
      </c>
      <c r="B973" t="s">
        <v>22</v>
      </c>
      <c r="C973" t="s">
        <v>568</v>
      </c>
      <c r="D973" t="s">
        <v>569</v>
      </c>
      <c r="E973" t="s">
        <v>25</v>
      </c>
      <c r="F973" t="s">
        <v>26</v>
      </c>
      <c r="G973">
        <v>603237</v>
      </c>
      <c r="H973" t="s">
        <v>570</v>
      </c>
      <c r="I973" t="s">
        <v>570</v>
      </c>
      <c r="J973" t="s">
        <v>171</v>
      </c>
      <c r="K973">
        <v>292109</v>
      </c>
      <c r="L973" t="s">
        <v>172</v>
      </c>
      <c r="M973">
        <v>1068.8</v>
      </c>
      <c r="N973" t="s">
        <v>173</v>
      </c>
      <c r="O973" t="s">
        <v>570</v>
      </c>
      <c r="P973" t="s">
        <v>171</v>
      </c>
      <c r="Q973">
        <v>292105</v>
      </c>
      <c r="R973" t="s">
        <v>172</v>
      </c>
      <c r="S973">
        <v>2266.5</v>
      </c>
      <c r="T973" t="s">
        <v>173</v>
      </c>
      <c r="AC973" t="str">
        <f>IF(A973="Kumulatif",IFERROR(VLOOKUP(C973,'[1]MASTER KONFIRMASI'!$C:$D,2,0),""),"")</f>
        <v/>
      </c>
      <c r="AD973" t="str">
        <f>IF(A973="Kumulatif",IFERROR(VLOOKUP(C973,'[1]MASTER KONFIRMASI'!$C:$E,3,0),""),"")</f>
        <v/>
      </c>
      <c r="AE973" t="str">
        <f t="shared" si="31"/>
        <v/>
      </c>
      <c r="AF973" t="str">
        <f t="shared" si="32"/>
        <v>Detail-1201-</v>
      </c>
    </row>
    <row r="974" spans="1:32" x14ac:dyDescent="0.25">
      <c r="A974" t="s">
        <v>21</v>
      </c>
      <c r="B974" t="s">
        <v>22</v>
      </c>
      <c r="C974" t="s">
        <v>568</v>
      </c>
      <c r="D974" t="s">
        <v>569</v>
      </c>
      <c r="E974" t="s">
        <v>25</v>
      </c>
      <c r="F974" t="s">
        <v>26</v>
      </c>
      <c r="G974">
        <v>603237</v>
      </c>
      <c r="H974" t="s">
        <v>570</v>
      </c>
      <c r="I974" t="s">
        <v>570</v>
      </c>
      <c r="J974" t="s">
        <v>171</v>
      </c>
      <c r="K974">
        <v>290061</v>
      </c>
      <c r="L974" t="s">
        <v>172</v>
      </c>
      <c r="M974">
        <v>257</v>
      </c>
      <c r="N974" t="s">
        <v>173</v>
      </c>
      <c r="O974" t="s">
        <v>570</v>
      </c>
      <c r="P974" t="s">
        <v>171</v>
      </c>
      <c r="Q974">
        <v>292109</v>
      </c>
      <c r="R974" t="s">
        <v>172</v>
      </c>
      <c r="S974">
        <v>1588</v>
      </c>
      <c r="T974" t="s">
        <v>173</v>
      </c>
      <c r="AC974" t="str">
        <f>IF(A974="Kumulatif",IFERROR(VLOOKUP(C974,'[1]MASTER KONFIRMASI'!$C:$D,2,0),""),"")</f>
        <v/>
      </c>
      <c r="AD974" t="str">
        <f>IF(A974="Kumulatif",IFERROR(VLOOKUP(C974,'[1]MASTER KONFIRMASI'!$C:$E,3,0),""),"")</f>
        <v/>
      </c>
      <c r="AE974" t="str">
        <f t="shared" si="31"/>
        <v/>
      </c>
      <c r="AF974" t="str">
        <f t="shared" si="32"/>
        <v>Detail-1201-</v>
      </c>
    </row>
    <row r="975" spans="1:32" x14ac:dyDescent="0.25">
      <c r="A975" t="s">
        <v>21</v>
      </c>
      <c r="B975" t="s">
        <v>22</v>
      </c>
      <c r="C975" t="s">
        <v>568</v>
      </c>
      <c r="D975" t="s">
        <v>569</v>
      </c>
      <c r="E975" t="s">
        <v>25</v>
      </c>
      <c r="F975" t="s">
        <v>26</v>
      </c>
      <c r="G975">
        <v>603237</v>
      </c>
      <c r="H975" t="s">
        <v>570</v>
      </c>
      <c r="I975" t="s">
        <v>570</v>
      </c>
      <c r="J975" t="s">
        <v>171</v>
      </c>
      <c r="K975">
        <v>292101</v>
      </c>
      <c r="L975" t="s">
        <v>172</v>
      </c>
      <c r="M975">
        <v>1902.1</v>
      </c>
      <c r="N975" t="s">
        <v>173</v>
      </c>
      <c r="O975" t="s">
        <v>570</v>
      </c>
      <c r="P975" t="s">
        <v>171</v>
      </c>
      <c r="Q975">
        <v>290063</v>
      </c>
      <c r="R975" t="s">
        <v>172</v>
      </c>
      <c r="S975">
        <v>297.89999999999998</v>
      </c>
      <c r="T975" t="s">
        <v>173</v>
      </c>
      <c r="AC975" t="str">
        <f>IF(A975="Kumulatif",IFERROR(VLOOKUP(C975,'[1]MASTER KONFIRMASI'!$C:$D,2,0),""),"")</f>
        <v/>
      </c>
      <c r="AD975" t="str">
        <f>IF(A975="Kumulatif",IFERROR(VLOOKUP(C975,'[1]MASTER KONFIRMASI'!$C:$E,3,0),""),"")</f>
        <v/>
      </c>
      <c r="AE975" t="str">
        <f t="shared" si="31"/>
        <v/>
      </c>
      <c r="AF975" t="str">
        <f t="shared" si="32"/>
        <v>Detail-1201-</v>
      </c>
    </row>
    <row r="976" spans="1:32" x14ac:dyDescent="0.25">
      <c r="A976" t="s">
        <v>21</v>
      </c>
      <c r="B976" t="s">
        <v>22</v>
      </c>
      <c r="C976" t="s">
        <v>568</v>
      </c>
      <c r="D976" t="s">
        <v>569</v>
      </c>
      <c r="E976" t="s">
        <v>25</v>
      </c>
      <c r="F976" t="s">
        <v>26</v>
      </c>
      <c r="G976">
        <v>603237</v>
      </c>
      <c r="H976" t="s">
        <v>570</v>
      </c>
      <c r="I976" t="s">
        <v>570</v>
      </c>
      <c r="J976" t="s">
        <v>171</v>
      </c>
      <c r="K976">
        <v>292104</v>
      </c>
      <c r="L976" t="s">
        <v>172</v>
      </c>
      <c r="M976">
        <v>151</v>
      </c>
      <c r="N976" t="s">
        <v>173</v>
      </c>
      <c r="O976" t="s">
        <v>570</v>
      </c>
      <c r="P976" t="s">
        <v>171</v>
      </c>
      <c r="Q976">
        <v>290063</v>
      </c>
      <c r="R976" t="s">
        <v>172</v>
      </c>
      <c r="S976">
        <v>1171.2</v>
      </c>
      <c r="T976" t="s">
        <v>173</v>
      </c>
      <c r="AC976" t="str">
        <f>IF(A976="Kumulatif",IFERROR(VLOOKUP(C976,'[1]MASTER KONFIRMASI'!$C:$D,2,0),""),"")</f>
        <v/>
      </c>
      <c r="AD976" t="str">
        <f>IF(A976="Kumulatif",IFERROR(VLOOKUP(C976,'[1]MASTER KONFIRMASI'!$C:$E,3,0),""),"")</f>
        <v/>
      </c>
      <c r="AE976" t="str">
        <f t="shared" si="31"/>
        <v/>
      </c>
      <c r="AF976" t="str">
        <f t="shared" si="32"/>
        <v>Detail-1201-</v>
      </c>
    </row>
    <row r="977" spans="1:32" x14ac:dyDescent="0.25">
      <c r="A977" t="s">
        <v>21</v>
      </c>
      <c r="B977" t="s">
        <v>22</v>
      </c>
      <c r="C977" t="s">
        <v>568</v>
      </c>
      <c r="D977" t="s">
        <v>569</v>
      </c>
      <c r="E977" t="s">
        <v>25</v>
      </c>
      <c r="F977" t="s">
        <v>26</v>
      </c>
      <c r="G977">
        <v>603237</v>
      </c>
      <c r="H977" t="s">
        <v>570</v>
      </c>
      <c r="I977" t="s">
        <v>570</v>
      </c>
      <c r="J977" t="s">
        <v>171</v>
      </c>
      <c r="K977">
        <v>292109</v>
      </c>
      <c r="L977" t="s">
        <v>172</v>
      </c>
      <c r="M977">
        <v>178.1</v>
      </c>
      <c r="N977" t="s">
        <v>173</v>
      </c>
      <c r="O977" t="s">
        <v>570</v>
      </c>
      <c r="P977" t="s">
        <v>171</v>
      </c>
      <c r="Q977">
        <v>292099</v>
      </c>
      <c r="R977" t="s">
        <v>172</v>
      </c>
      <c r="S977">
        <v>263.39999999999998</v>
      </c>
      <c r="T977" t="s">
        <v>173</v>
      </c>
      <c r="AC977" t="str">
        <f>IF(A977="Kumulatif",IFERROR(VLOOKUP(C977,'[1]MASTER KONFIRMASI'!$C:$D,2,0),""),"")</f>
        <v/>
      </c>
      <c r="AD977" t="str">
        <f>IF(A977="Kumulatif",IFERROR(VLOOKUP(C977,'[1]MASTER KONFIRMASI'!$C:$E,3,0),""),"")</f>
        <v/>
      </c>
      <c r="AE977" t="str">
        <f t="shared" si="31"/>
        <v/>
      </c>
      <c r="AF977" t="str">
        <f t="shared" si="32"/>
        <v>Detail-1201-</v>
      </c>
    </row>
    <row r="978" spans="1:32" x14ac:dyDescent="0.25">
      <c r="A978" t="s">
        <v>21</v>
      </c>
      <c r="B978" t="s">
        <v>22</v>
      </c>
      <c r="C978" t="s">
        <v>568</v>
      </c>
      <c r="D978" t="s">
        <v>569</v>
      </c>
      <c r="E978" t="s">
        <v>25</v>
      </c>
      <c r="F978" t="s">
        <v>26</v>
      </c>
      <c r="G978">
        <v>603237</v>
      </c>
      <c r="H978" t="s">
        <v>570</v>
      </c>
      <c r="I978" t="s">
        <v>570</v>
      </c>
      <c r="J978" t="s">
        <v>171</v>
      </c>
      <c r="K978">
        <v>292102</v>
      </c>
      <c r="L978" t="s">
        <v>172</v>
      </c>
      <c r="M978">
        <v>527.1</v>
      </c>
      <c r="N978" t="s">
        <v>173</v>
      </c>
      <c r="O978" t="s">
        <v>570</v>
      </c>
      <c r="P978" t="s">
        <v>171</v>
      </c>
      <c r="Q978">
        <v>290063</v>
      </c>
      <c r="R978" t="s">
        <v>172</v>
      </c>
      <c r="S978">
        <v>697.6</v>
      </c>
      <c r="T978" t="s">
        <v>173</v>
      </c>
      <c r="AC978" t="str">
        <f>IF(A978="Kumulatif",IFERROR(VLOOKUP(C978,'[1]MASTER KONFIRMASI'!$C:$D,2,0),""),"")</f>
        <v/>
      </c>
      <c r="AD978" t="str">
        <f>IF(A978="Kumulatif",IFERROR(VLOOKUP(C978,'[1]MASTER KONFIRMASI'!$C:$E,3,0),""),"")</f>
        <v/>
      </c>
      <c r="AE978" t="str">
        <f t="shared" si="31"/>
        <v/>
      </c>
      <c r="AF978" t="str">
        <f t="shared" si="32"/>
        <v>Detail-1201-</v>
      </c>
    </row>
    <row r="979" spans="1:32" x14ac:dyDescent="0.25">
      <c r="A979" t="s">
        <v>21</v>
      </c>
      <c r="B979" t="s">
        <v>22</v>
      </c>
      <c r="C979" t="s">
        <v>568</v>
      </c>
      <c r="D979" t="s">
        <v>569</v>
      </c>
      <c r="E979" t="s">
        <v>25</v>
      </c>
      <c r="F979" t="s">
        <v>26</v>
      </c>
      <c r="G979">
        <v>603237</v>
      </c>
      <c r="H979" t="s">
        <v>570</v>
      </c>
      <c r="I979" t="s">
        <v>570</v>
      </c>
      <c r="J979" t="s">
        <v>171</v>
      </c>
      <c r="K979">
        <v>290063</v>
      </c>
      <c r="L979" t="s">
        <v>172</v>
      </c>
      <c r="M979">
        <v>161</v>
      </c>
      <c r="N979" t="s">
        <v>173</v>
      </c>
      <c r="O979" t="s">
        <v>570</v>
      </c>
      <c r="P979" t="s">
        <v>171</v>
      </c>
      <c r="Q979">
        <v>295060</v>
      </c>
      <c r="R979" t="s">
        <v>172</v>
      </c>
      <c r="S979">
        <v>1475.6</v>
      </c>
      <c r="T979" t="s">
        <v>173</v>
      </c>
      <c r="AC979" t="str">
        <f>IF(A979="Kumulatif",IFERROR(VLOOKUP(C979,'[1]MASTER KONFIRMASI'!$C:$D,2,0),""),"")</f>
        <v/>
      </c>
      <c r="AD979" t="str">
        <f>IF(A979="Kumulatif",IFERROR(VLOOKUP(C979,'[1]MASTER KONFIRMASI'!$C:$E,3,0),""),"")</f>
        <v/>
      </c>
      <c r="AE979" t="str">
        <f t="shared" si="31"/>
        <v/>
      </c>
      <c r="AF979" t="str">
        <f t="shared" si="32"/>
        <v>Detail-1201-</v>
      </c>
    </row>
    <row r="980" spans="1:32" x14ac:dyDescent="0.25">
      <c r="A980" t="s">
        <v>21</v>
      </c>
      <c r="B980" t="s">
        <v>22</v>
      </c>
      <c r="C980" t="s">
        <v>568</v>
      </c>
      <c r="D980" t="s">
        <v>569</v>
      </c>
      <c r="E980" t="s">
        <v>25</v>
      </c>
      <c r="F980" t="s">
        <v>26</v>
      </c>
      <c r="G980">
        <v>603237</v>
      </c>
      <c r="H980" t="s">
        <v>570</v>
      </c>
      <c r="I980" t="s">
        <v>570</v>
      </c>
      <c r="J980" t="s">
        <v>171</v>
      </c>
      <c r="K980">
        <v>290059</v>
      </c>
      <c r="L980" t="s">
        <v>172</v>
      </c>
      <c r="M980">
        <v>5644.3</v>
      </c>
      <c r="N980" t="s">
        <v>173</v>
      </c>
      <c r="O980" t="s">
        <v>570</v>
      </c>
      <c r="P980" t="s">
        <v>171</v>
      </c>
      <c r="Q980">
        <v>292105</v>
      </c>
      <c r="R980" t="s">
        <v>172</v>
      </c>
      <c r="S980">
        <v>668.6</v>
      </c>
      <c r="T980" t="s">
        <v>173</v>
      </c>
      <c r="AC980" t="str">
        <f>IF(A980="Kumulatif",IFERROR(VLOOKUP(C980,'[1]MASTER KONFIRMASI'!$C:$D,2,0),""),"")</f>
        <v/>
      </c>
      <c r="AD980" t="str">
        <f>IF(A980="Kumulatif",IFERROR(VLOOKUP(C980,'[1]MASTER KONFIRMASI'!$C:$E,3,0),""),"")</f>
        <v/>
      </c>
      <c r="AE980" t="str">
        <f t="shared" si="31"/>
        <v/>
      </c>
      <c r="AF980" t="str">
        <f t="shared" si="32"/>
        <v>Detail-1201-</v>
      </c>
    </row>
    <row r="981" spans="1:32" x14ac:dyDescent="0.25">
      <c r="A981" t="s">
        <v>21</v>
      </c>
      <c r="B981" t="s">
        <v>22</v>
      </c>
      <c r="C981" t="s">
        <v>568</v>
      </c>
      <c r="D981" t="s">
        <v>569</v>
      </c>
      <c r="E981" t="s">
        <v>25</v>
      </c>
      <c r="F981" t="s">
        <v>26</v>
      </c>
      <c r="G981">
        <v>603237</v>
      </c>
      <c r="H981" t="s">
        <v>570</v>
      </c>
      <c r="I981" t="s">
        <v>570</v>
      </c>
      <c r="J981" t="s">
        <v>171</v>
      </c>
      <c r="K981">
        <v>290061</v>
      </c>
      <c r="L981" t="s">
        <v>172</v>
      </c>
      <c r="M981">
        <v>1173.2</v>
      </c>
      <c r="N981" t="s">
        <v>173</v>
      </c>
      <c r="O981" t="s">
        <v>570</v>
      </c>
      <c r="P981" t="s">
        <v>171</v>
      </c>
      <c r="Q981">
        <v>292109</v>
      </c>
      <c r="R981" t="s">
        <v>172</v>
      </c>
      <c r="S981">
        <v>1068.8</v>
      </c>
      <c r="T981" t="s">
        <v>173</v>
      </c>
      <c r="AC981" t="str">
        <f>IF(A981="Kumulatif",IFERROR(VLOOKUP(C981,'[1]MASTER KONFIRMASI'!$C:$D,2,0),""),"")</f>
        <v/>
      </c>
      <c r="AD981" t="str">
        <f>IF(A981="Kumulatif",IFERROR(VLOOKUP(C981,'[1]MASTER KONFIRMASI'!$C:$E,3,0),""),"")</f>
        <v/>
      </c>
      <c r="AE981" t="str">
        <f t="shared" si="31"/>
        <v/>
      </c>
      <c r="AF981" t="str">
        <f t="shared" si="32"/>
        <v>Detail-1201-</v>
      </c>
    </row>
    <row r="982" spans="1:32" x14ac:dyDescent="0.25">
      <c r="A982" t="s">
        <v>21</v>
      </c>
      <c r="B982" t="s">
        <v>22</v>
      </c>
      <c r="C982" t="s">
        <v>568</v>
      </c>
      <c r="D982" t="s">
        <v>569</v>
      </c>
      <c r="E982" t="s">
        <v>25</v>
      </c>
      <c r="F982" t="s">
        <v>26</v>
      </c>
      <c r="G982">
        <v>603237</v>
      </c>
      <c r="H982" t="s">
        <v>570</v>
      </c>
      <c r="I982" t="s">
        <v>570</v>
      </c>
      <c r="J982" t="s">
        <v>171</v>
      </c>
      <c r="K982">
        <v>292104</v>
      </c>
      <c r="L982" t="s">
        <v>172</v>
      </c>
      <c r="M982">
        <v>2266.9</v>
      </c>
      <c r="N982" t="s">
        <v>173</v>
      </c>
      <c r="O982" t="s">
        <v>570</v>
      </c>
      <c r="P982" t="s">
        <v>171</v>
      </c>
      <c r="Q982">
        <v>290061</v>
      </c>
      <c r="R982" t="s">
        <v>172</v>
      </c>
      <c r="S982">
        <v>257</v>
      </c>
      <c r="T982" t="s">
        <v>173</v>
      </c>
      <c r="AC982" t="str">
        <f>IF(A982="Kumulatif",IFERROR(VLOOKUP(C982,'[1]MASTER KONFIRMASI'!$C:$D,2,0),""),"")</f>
        <v/>
      </c>
      <c r="AD982" t="str">
        <f>IF(A982="Kumulatif",IFERROR(VLOOKUP(C982,'[1]MASTER KONFIRMASI'!$C:$E,3,0),""),"")</f>
        <v/>
      </c>
      <c r="AE982" t="str">
        <f t="shared" si="31"/>
        <v/>
      </c>
      <c r="AF982" t="str">
        <f t="shared" si="32"/>
        <v>Detail-1201-</v>
      </c>
    </row>
    <row r="983" spans="1:32" x14ac:dyDescent="0.25">
      <c r="A983" t="s">
        <v>21</v>
      </c>
      <c r="B983" t="s">
        <v>22</v>
      </c>
      <c r="C983" t="s">
        <v>568</v>
      </c>
      <c r="D983" t="s">
        <v>569</v>
      </c>
      <c r="E983" t="s">
        <v>25</v>
      </c>
      <c r="F983" t="s">
        <v>26</v>
      </c>
      <c r="G983">
        <v>603237</v>
      </c>
      <c r="H983" t="s">
        <v>570</v>
      </c>
      <c r="I983" t="s">
        <v>570</v>
      </c>
      <c r="J983" t="s">
        <v>171</v>
      </c>
      <c r="K983">
        <v>295060</v>
      </c>
      <c r="L983" t="s">
        <v>172</v>
      </c>
      <c r="M983">
        <v>151</v>
      </c>
      <c r="N983" t="s">
        <v>173</v>
      </c>
      <c r="O983" t="s">
        <v>570</v>
      </c>
      <c r="P983" t="s">
        <v>171</v>
      </c>
      <c r="Q983">
        <v>292101</v>
      </c>
      <c r="R983" t="s">
        <v>172</v>
      </c>
      <c r="S983">
        <v>1902.1</v>
      </c>
      <c r="T983" t="s">
        <v>173</v>
      </c>
      <c r="AC983" t="str">
        <f>IF(A983="Kumulatif",IFERROR(VLOOKUP(C983,'[1]MASTER KONFIRMASI'!$C:$D,2,0),""),"")</f>
        <v/>
      </c>
      <c r="AD983" t="str">
        <f>IF(A983="Kumulatif",IFERROR(VLOOKUP(C983,'[1]MASTER KONFIRMASI'!$C:$E,3,0),""),"")</f>
        <v/>
      </c>
      <c r="AE983" t="str">
        <f t="shared" si="31"/>
        <v/>
      </c>
      <c r="AF983" t="str">
        <f t="shared" si="32"/>
        <v>Detail-1201-</v>
      </c>
    </row>
    <row r="984" spans="1:32" x14ac:dyDescent="0.25">
      <c r="A984" t="s">
        <v>21</v>
      </c>
      <c r="B984" t="s">
        <v>22</v>
      </c>
      <c r="C984" t="s">
        <v>568</v>
      </c>
      <c r="D984" t="s">
        <v>569</v>
      </c>
      <c r="E984" t="s">
        <v>25</v>
      </c>
      <c r="F984" t="s">
        <v>26</v>
      </c>
      <c r="G984">
        <v>603237</v>
      </c>
      <c r="H984" t="s">
        <v>570</v>
      </c>
      <c r="I984" t="s">
        <v>570</v>
      </c>
      <c r="J984" t="s">
        <v>171</v>
      </c>
      <c r="K984">
        <v>295060</v>
      </c>
      <c r="L984" t="s">
        <v>172</v>
      </c>
      <c r="M984">
        <v>247.4</v>
      </c>
      <c r="N984" t="s">
        <v>173</v>
      </c>
      <c r="O984" t="s">
        <v>570</v>
      </c>
      <c r="P984" t="s">
        <v>171</v>
      </c>
      <c r="Q984">
        <v>292104</v>
      </c>
      <c r="R984" t="s">
        <v>172</v>
      </c>
      <c r="S984">
        <v>151</v>
      </c>
      <c r="T984" t="s">
        <v>173</v>
      </c>
      <c r="AC984" t="str">
        <f>IF(A984="Kumulatif",IFERROR(VLOOKUP(C984,'[1]MASTER KONFIRMASI'!$C:$D,2,0),""),"")</f>
        <v/>
      </c>
      <c r="AD984" t="str">
        <f>IF(A984="Kumulatif",IFERROR(VLOOKUP(C984,'[1]MASTER KONFIRMASI'!$C:$E,3,0),""),"")</f>
        <v/>
      </c>
      <c r="AE984" t="str">
        <f t="shared" si="31"/>
        <v/>
      </c>
      <c r="AF984" t="str">
        <f t="shared" si="32"/>
        <v>Detail-1201-</v>
      </c>
    </row>
    <row r="985" spans="1:32" x14ac:dyDescent="0.25">
      <c r="A985" t="s">
        <v>21</v>
      </c>
      <c r="B985" t="s">
        <v>22</v>
      </c>
      <c r="C985" t="s">
        <v>568</v>
      </c>
      <c r="D985" t="s">
        <v>569</v>
      </c>
      <c r="E985" t="s">
        <v>25</v>
      </c>
      <c r="F985" t="s">
        <v>26</v>
      </c>
      <c r="G985">
        <v>603237</v>
      </c>
      <c r="H985" t="s">
        <v>570</v>
      </c>
      <c r="I985" t="s">
        <v>570</v>
      </c>
      <c r="J985" t="s">
        <v>171</v>
      </c>
      <c r="K985">
        <v>290061</v>
      </c>
      <c r="L985" t="s">
        <v>172</v>
      </c>
      <c r="M985">
        <v>226.4</v>
      </c>
      <c r="N985" t="s">
        <v>173</v>
      </c>
      <c r="O985" t="s">
        <v>570</v>
      </c>
      <c r="P985" t="s">
        <v>171</v>
      </c>
      <c r="Q985">
        <v>292109</v>
      </c>
      <c r="R985" t="s">
        <v>172</v>
      </c>
      <c r="S985">
        <v>178.1</v>
      </c>
      <c r="T985" t="s">
        <v>173</v>
      </c>
      <c r="AC985" t="str">
        <f>IF(A985="Kumulatif",IFERROR(VLOOKUP(C985,'[1]MASTER KONFIRMASI'!$C:$D,2,0),""),"")</f>
        <v/>
      </c>
      <c r="AD985" t="str">
        <f>IF(A985="Kumulatif",IFERROR(VLOOKUP(C985,'[1]MASTER KONFIRMASI'!$C:$E,3,0),""),"")</f>
        <v/>
      </c>
      <c r="AE985" t="str">
        <f t="shared" si="31"/>
        <v/>
      </c>
      <c r="AF985" t="str">
        <f t="shared" si="32"/>
        <v>Detail-1201-</v>
      </c>
    </row>
    <row r="986" spans="1:32" x14ac:dyDescent="0.25">
      <c r="A986" t="s">
        <v>21</v>
      </c>
      <c r="B986" t="s">
        <v>22</v>
      </c>
      <c r="C986" t="s">
        <v>568</v>
      </c>
      <c r="D986" t="s">
        <v>569</v>
      </c>
      <c r="E986" t="s">
        <v>25</v>
      </c>
      <c r="F986" t="s">
        <v>26</v>
      </c>
      <c r="G986">
        <v>603237</v>
      </c>
      <c r="H986" t="s">
        <v>570</v>
      </c>
      <c r="I986" t="s">
        <v>570</v>
      </c>
      <c r="J986" t="s">
        <v>171</v>
      </c>
      <c r="K986">
        <v>292099</v>
      </c>
      <c r="L986" t="s">
        <v>172</v>
      </c>
      <c r="M986">
        <v>2561</v>
      </c>
      <c r="N986" t="s">
        <v>173</v>
      </c>
      <c r="O986" t="s">
        <v>570</v>
      </c>
      <c r="P986" t="s">
        <v>171</v>
      </c>
      <c r="Q986">
        <v>292102</v>
      </c>
      <c r="R986" t="s">
        <v>172</v>
      </c>
      <c r="S986">
        <v>527.1</v>
      </c>
      <c r="T986" t="s">
        <v>173</v>
      </c>
      <c r="AC986" t="str">
        <f>IF(A986="Kumulatif",IFERROR(VLOOKUP(C986,'[1]MASTER KONFIRMASI'!$C:$D,2,0),""),"")</f>
        <v/>
      </c>
      <c r="AD986" t="str">
        <f>IF(A986="Kumulatif",IFERROR(VLOOKUP(C986,'[1]MASTER KONFIRMASI'!$C:$E,3,0),""),"")</f>
        <v/>
      </c>
      <c r="AE986" t="str">
        <f t="shared" si="31"/>
        <v/>
      </c>
      <c r="AF986" t="str">
        <f t="shared" si="32"/>
        <v>Detail-1201-</v>
      </c>
    </row>
    <row r="987" spans="1:32" x14ac:dyDescent="0.25">
      <c r="A987" t="s">
        <v>21</v>
      </c>
      <c r="B987" t="s">
        <v>22</v>
      </c>
      <c r="C987" t="s">
        <v>568</v>
      </c>
      <c r="D987" t="s">
        <v>569</v>
      </c>
      <c r="E987" t="s">
        <v>25</v>
      </c>
      <c r="F987" t="s">
        <v>26</v>
      </c>
      <c r="G987">
        <v>603237</v>
      </c>
      <c r="H987" t="s">
        <v>570</v>
      </c>
      <c r="I987" t="s">
        <v>570</v>
      </c>
      <c r="J987" t="s">
        <v>171</v>
      </c>
      <c r="K987">
        <v>292102</v>
      </c>
      <c r="L987" t="s">
        <v>172</v>
      </c>
      <c r="M987">
        <v>711.4</v>
      </c>
      <c r="N987" t="s">
        <v>173</v>
      </c>
      <c r="O987" t="s">
        <v>570</v>
      </c>
      <c r="P987" t="s">
        <v>171</v>
      </c>
      <c r="Q987">
        <v>290063</v>
      </c>
      <c r="R987" t="s">
        <v>172</v>
      </c>
      <c r="S987">
        <v>161</v>
      </c>
      <c r="T987" t="s">
        <v>173</v>
      </c>
      <c r="AC987" t="str">
        <f>IF(A987="Kumulatif",IFERROR(VLOOKUP(C987,'[1]MASTER KONFIRMASI'!$C:$D,2,0),""),"")</f>
        <v/>
      </c>
      <c r="AD987" t="str">
        <f>IF(A987="Kumulatif",IFERROR(VLOOKUP(C987,'[1]MASTER KONFIRMASI'!$C:$E,3,0),""),"")</f>
        <v/>
      </c>
      <c r="AE987" t="str">
        <f t="shared" si="31"/>
        <v/>
      </c>
      <c r="AF987" t="str">
        <f t="shared" si="32"/>
        <v>Detail-1201-</v>
      </c>
    </row>
    <row r="988" spans="1:32" x14ac:dyDescent="0.25">
      <c r="A988" t="s">
        <v>21</v>
      </c>
      <c r="B988" t="s">
        <v>22</v>
      </c>
      <c r="C988" t="s">
        <v>568</v>
      </c>
      <c r="D988" t="s">
        <v>569</v>
      </c>
      <c r="E988" t="s">
        <v>25</v>
      </c>
      <c r="F988" t="s">
        <v>26</v>
      </c>
      <c r="G988">
        <v>603237</v>
      </c>
      <c r="H988" t="s">
        <v>570</v>
      </c>
      <c r="I988" t="s">
        <v>570</v>
      </c>
      <c r="J988" t="s">
        <v>171</v>
      </c>
      <c r="K988">
        <v>292105</v>
      </c>
      <c r="L988" t="s">
        <v>172</v>
      </c>
      <c r="M988">
        <v>151</v>
      </c>
      <c r="N988" t="s">
        <v>173</v>
      </c>
      <c r="O988" t="s">
        <v>570</v>
      </c>
      <c r="P988" t="s">
        <v>171</v>
      </c>
      <c r="Q988">
        <v>290059</v>
      </c>
      <c r="R988" t="s">
        <v>172</v>
      </c>
      <c r="S988">
        <v>5644.3</v>
      </c>
      <c r="T988" t="s">
        <v>173</v>
      </c>
      <c r="AC988" t="str">
        <f>IF(A988="Kumulatif",IFERROR(VLOOKUP(C988,'[1]MASTER KONFIRMASI'!$C:$D,2,0),""),"")</f>
        <v/>
      </c>
      <c r="AD988" t="str">
        <f>IF(A988="Kumulatif",IFERROR(VLOOKUP(C988,'[1]MASTER KONFIRMASI'!$C:$E,3,0),""),"")</f>
        <v/>
      </c>
      <c r="AE988" t="str">
        <f t="shared" si="31"/>
        <v/>
      </c>
      <c r="AF988" t="str">
        <f t="shared" si="32"/>
        <v>Detail-1201-</v>
      </c>
    </row>
    <row r="989" spans="1:32" x14ac:dyDescent="0.25">
      <c r="A989" t="s">
        <v>21</v>
      </c>
      <c r="B989" t="s">
        <v>22</v>
      </c>
      <c r="C989" t="s">
        <v>568</v>
      </c>
      <c r="D989" t="s">
        <v>569</v>
      </c>
      <c r="E989" t="s">
        <v>25</v>
      </c>
      <c r="F989" t="s">
        <v>26</v>
      </c>
      <c r="G989">
        <v>603237</v>
      </c>
      <c r="H989" t="s">
        <v>570</v>
      </c>
      <c r="I989" t="s">
        <v>570</v>
      </c>
      <c r="J989" t="s">
        <v>171</v>
      </c>
      <c r="K989">
        <v>292102</v>
      </c>
      <c r="L989" t="s">
        <v>172</v>
      </c>
      <c r="M989">
        <v>1107</v>
      </c>
      <c r="N989" t="s">
        <v>173</v>
      </c>
      <c r="O989" t="s">
        <v>570</v>
      </c>
      <c r="P989" t="s">
        <v>171</v>
      </c>
      <c r="Q989">
        <v>290061</v>
      </c>
      <c r="R989" t="s">
        <v>172</v>
      </c>
      <c r="S989">
        <v>1173.2</v>
      </c>
      <c r="T989" t="s">
        <v>173</v>
      </c>
      <c r="AC989" t="str">
        <f>IF(A989="Kumulatif",IFERROR(VLOOKUP(C989,'[1]MASTER KONFIRMASI'!$C:$D,2,0),""),"")</f>
        <v/>
      </c>
      <c r="AD989" t="str">
        <f>IF(A989="Kumulatif",IFERROR(VLOOKUP(C989,'[1]MASTER KONFIRMASI'!$C:$E,3,0),""),"")</f>
        <v/>
      </c>
      <c r="AE989" t="str">
        <f t="shared" si="31"/>
        <v/>
      </c>
      <c r="AF989" t="str">
        <f t="shared" si="32"/>
        <v>Detail-1201-</v>
      </c>
    </row>
    <row r="990" spans="1:32" x14ac:dyDescent="0.25">
      <c r="A990" t="s">
        <v>21</v>
      </c>
      <c r="B990" t="s">
        <v>22</v>
      </c>
      <c r="C990" t="s">
        <v>568</v>
      </c>
      <c r="D990" t="s">
        <v>569</v>
      </c>
      <c r="E990" t="s">
        <v>25</v>
      </c>
      <c r="F990" t="s">
        <v>26</v>
      </c>
      <c r="G990">
        <v>603237</v>
      </c>
      <c r="H990" t="s">
        <v>570</v>
      </c>
      <c r="I990" t="s">
        <v>570</v>
      </c>
      <c r="J990" t="s">
        <v>171</v>
      </c>
      <c r="K990">
        <v>295060</v>
      </c>
      <c r="L990" t="s">
        <v>172</v>
      </c>
      <c r="M990">
        <v>1056</v>
      </c>
      <c r="N990" t="s">
        <v>173</v>
      </c>
      <c r="O990" t="s">
        <v>570</v>
      </c>
      <c r="P990" t="s">
        <v>171</v>
      </c>
      <c r="Q990">
        <v>292104</v>
      </c>
      <c r="R990" t="s">
        <v>172</v>
      </c>
      <c r="S990">
        <v>2266.9</v>
      </c>
      <c r="T990" t="s">
        <v>173</v>
      </c>
      <c r="AC990" t="str">
        <f>IF(A990="Kumulatif",IFERROR(VLOOKUP(C990,'[1]MASTER KONFIRMASI'!$C:$D,2,0),""),"")</f>
        <v/>
      </c>
      <c r="AD990" t="str">
        <f>IF(A990="Kumulatif",IFERROR(VLOOKUP(C990,'[1]MASTER KONFIRMASI'!$C:$E,3,0),""),"")</f>
        <v/>
      </c>
      <c r="AE990" t="str">
        <f t="shared" si="31"/>
        <v/>
      </c>
      <c r="AF990" t="str">
        <f t="shared" si="32"/>
        <v>Detail-1201-</v>
      </c>
    </row>
    <row r="991" spans="1:32" x14ac:dyDescent="0.25">
      <c r="A991" t="s">
        <v>21</v>
      </c>
      <c r="B991" t="s">
        <v>22</v>
      </c>
      <c r="C991" t="s">
        <v>568</v>
      </c>
      <c r="D991" t="s">
        <v>569</v>
      </c>
      <c r="E991" t="s">
        <v>25</v>
      </c>
      <c r="F991" t="s">
        <v>26</v>
      </c>
      <c r="G991">
        <v>603237</v>
      </c>
      <c r="H991" t="s">
        <v>570</v>
      </c>
      <c r="I991" t="s">
        <v>570</v>
      </c>
      <c r="J991" t="s">
        <v>171</v>
      </c>
      <c r="K991">
        <v>292105</v>
      </c>
      <c r="L991" t="s">
        <v>172</v>
      </c>
      <c r="M991">
        <v>547</v>
      </c>
      <c r="N991" t="s">
        <v>173</v>
      </c>
      <c r="O991" t="s">
        <v>570</v>
      </c>
      <c r="P991" t="s">
        <v>171</v>
      </c>
      <c r="Q991">
        <v>295060</v>
      </c>
      <c r="R991" t="s">
        <v>172</v>
      </c>
      <c r="S991">
        <v>151</v>
      </c>
      <c r="T991" t="s">
        <v>173</v>
      </c>
      <c r="AC991" t="str">
        <f>IF(A991="Kumulatif",IFERROR(VLOOKUP(C991,'[1]MASTER KONFIRMASI'!$C:$D,2,0),""),"")</f>
        <v/>
      </c>
      <c r="AD991" t="str">
        <f>IF(A991="Kumulatif",IFERROR(VLOOKUP(C991,'[1]MASTER KONFIRMASI'!$C:$E,3,0),""),"")</f>
        <v/>
      </c>
      <c r="AE991" t="str">
        <f t="shared" si="31"/>
        <v/>
      </c>
      <c r="AF991" t="str">
        <f t="shared" si="32"/>
        <v>Detail-1201-</v>
      </c>
    </row>
    <row r="992" spans="1:32" x14ac:dyDescent="0.25">
      <c r="A992" s="1" t="s">
        <v>32</v>
      </c>
      <c r="B992" s="1" t="s">
        <v>22</v>
      </c>
      <c r="C992" s="1" t="s">
        <v>568</v>
      </c>
      <c r="D992" s="1" t="s">
        <v>569</v>
      </c>
      <c r="E992" s="1" t="s">
        <v>25</v>
      </c>
      <c r="F992" s="1" t="s">
        <v>26</v>
      </c>
      <c r="G992" s="1">
        <v>603237</v>
      </c>
      <c r="H992" s="1" t="s">
        <v>570</v>
      </c>
      <c r="I992" s="1" t="s">
        <v>570</v>
      </c>
      <c r="J992" s="1"/>
      <c r="K992" s="1"/>
      <c r="L992" s="1"/>
      <c r="M992" s="1">
        <v>31255.200000000001</v>
      </c>
      <c r="N992" s="1" t="s">
        <v>173</v>
      </c>
      <c r="O992" s="1" t="s">
        <v>570</v>
      </c>
      <c r="P992" s="1"/>
      <c r="Q992" s="1"/>
      <c r="R992" s="1"/>
      <c r="S992" s="1">
        <v>31255.200000000001</v>
      </c>
      <c r="T992" s="1" t="s">
        <v>173</v>
      </c>
      <c r="U992" s="1" t="s">
        <v>570</v>
      </c>
      <c r="V992" s="1"/>
      <c r="W992" s="1"/>
      <c r="X992" s="1">
        <v>31255.200000000001</v>
      </c>
      <c r="Y992" s="1" t="s">
        <v>173</v>
      </c>
      <c r="Z992" s="1" t="s">
        <v>33</v>
      </c>
      <c r="AA992" s="1" t="s">
        <v>33</v>
      </c>
      <c r="AB992" s="1" t="s">
        <v>34</v>
      </c>
      <c r="AC992" t="str">
        <f>IF(A992="Kumulatif",IFERROR(VLOOKUP(C992,'[1]MASTER KONFIRMASI'!$C:$D,2,0),""),"")</f>
        <v/>
      </c>
      <c r="AD992" t="str">
        <f>IF(A992="Kumulatif",IFERROR(VLOOKUP(C992,'[1]MASTER KONFIRMASI'!$C:$E,3,0),""),"")</f>
        <v/>
      </c>
      <c r="AE992" t="str">
        <f t="shared" si="31"/>
        <v/>
      </c>
      <c r="AF992" t="str">
        <f t="shared" si="32"/>
        <v>PER UoM-1201-QTY PER UoM SESUAI</v>
      </c>
    </row>
    <row r="993" spans="1:32" x14ac:dyDescent="0.25">
      <c r="A993" s="2" t="s">
        <v>35</v>
      </c>
      <c r="B993" s="2" t="s">
        <v>22</v>
      </c>
      <c r="C993" s="2" t="s">
        <v>568</v>
      </c>
      <c r="D993" s="2" t="s">
        <v>569</v>
      </c>
      <c r="E993" s="2" t="s">
        <v>25</v>
      </c>
      <c r="F993" s="2" t="s">
        <v>26</v>
      </c>
      <c r="G993" s="2">
        <v>603237</v>
      </c>
      <c r="H993" s="2" t="s">
        <v>570</v>
      </c>
      <c r="I993" s="2" t="s">
        <v>570</v>
      </c>
      <c r="J993" s="2"/>
      <c r="K993" s="2"/>
      <c r="L993" s="2"/>
      <c r="M993" s="2">
        <v>31255.200000000001</v>
      </c>
      <c r="N993" s="2"/>
      <c r="O993" s="2" t="s">
        <v>570</v>
      </c>
      <c r="P993" s="2"/>
      <c r="Q993" s="2"/>
      <c r="R993" s="2"/>
      <c r="S993" s="2">
        <v>31255.200000000001</v>
      </c>
      <c r="T993" s="2"/>
      <c r="U993" s="2" t="s">
        <v>570</v>
      </c>
      <c r="V993" s="2"/>
      <c r="W993" s="2"/>
      <c r="X993" s="2">
        <v>31255.200000000001</v>
      </c>
      <c r="Y993" s="2"/>
      <c r="Z993" s="2" t="s">
        <v>33</v>
      </c>
      <c r="AA993" s="2" t="s">
        <v>33</v>
      </c>
      <c r="AB993" s="2" t="s">
        <v>36</v>
      </c>
      <c r="AC993" t="str">
        <f>IF(A993="Kumulatif",IFERROR(VLOOKUP(C993,'[1]MASTER KONFIRMASI'!$C:$D,2,0),""),"")</f>
        <v/>
      </c>
      <c r="AD993" t="str">
        <f>IF(A993="Kumulatif",IFERROR(VLOOKUP(C993,'[1]MASTER KONFIRMASI'!$C:$E,3,0),""),"")</f>
        <v/>
      </c>
      <c r="AE993" t="str">
        <f t="shared" si="31"/>
        <v>SESUAI</v>
      </c>
      <c r="AF993" t="str">
        <f t="shared" si="32"/>
        <v>Kumulatif-1201-SESUAI</v>
      </c>
    </row>
    <row r="994" spans="1:32" x14ac:dyDescent="0.25">
      <c r="A994" t="s">
        <v>21</v>
      </c>
      <c r="B994" t="s">
        <v>22</v>
      </c>
      <c r="C994" t="s">
        <v>573</v>
      </c>
      <c r="D994" t="s">
        <v>574</v>
      </c>
      <c r="E994" t="s">
        <v>25</v>
      </c>
      <c r="F994" t="s">
        <v>26</v>
      </c>
      <c r="G994">
        <v>603397</v>
      </c>
      <c r="H994" t="s">
        <v>575</v>
      </c>
      <c r="I994" t="s">
        <v>575</v>
      </c>
      <c r="J994" t="s">
        <v>171</v>
      </c>
      <c r="K994">
        <v>290062</v>
      </c>
      <c r="L994" t="s">
        <v>172</v>
      </c>
      <c r="M994">
        <v>3992.9</v>
      </c>
      <c r="N994" t="s">
        <v>173</v>
      </c>
      <c r="O994" t="s">
        <v>575</v>
      </c>
      <c r="P994" t="s">
        <v>171</v>
      </c>
      <c r="Q994">
        <v>290059</v>
      </c>
      <c r="R994" t="s">
        <v>172</v>
      </c>
      <c r="S994">
        <v>6703.8</v>
      </c>
      <c r="T994" t="s">
        <v>173</v>
      </c>
      <c r="U994" t="s">
        <v>575</v>
      </c>
      <c r="V994" t="s">
        <v>576</v>
      </c>
      <c r="W994" t="s">
        <v>577</v>
      </c>
      <c r="X994">
        <v>22852.7</v>
      </c>
      <c r="Y994" t="s">
        <v>173</v>
      </c>
      <c r="AC994" t="str">
        <f>IF(A994="Kumulatif",IFERROR(VLOOKUP(C994,'[1]MASTER KONFIRMASI'!$C:$D,2,0),""),"")</f>
        <v/>
      </c>
      <c r="AD994" t="str">
        <f>IF(A994="Kumulatif",IFERROR(VLOOKUP(C994,'[1]MASTER KONFIRMASI'!$C:$E,3,0),""),"")</f>
        <v/>
      </c>
      <c r="AE994" t="str">
        <f t="shared" si="31"/>
        <v/>
      </c>
      <c r="AF994" t="str">
        <f t="shared" si="32"/>
        <v>Detail-1201-</v>
      </c>
    </row>
    <row r="995" spans="1:32" x14ac:dyDescent="0.25">
      <c r="A995" t="s">
        <v>21</v>
      </c>
      <c r="B995" t="s">
        <v>22</v>
      </c>
      <c r="C995" t="s">
        <v>573</v>
      </c>
      <c r="D995" t="s">
        <v>574</v>
      </c>
      <c r="E995" t="s">
        <v>25</v>
      </c>
      <c r="F995" t="s">
        <v>26</v>
      </c>
      <c r="G995">
        <v>603397</v>
      </c>
      <c r="H995" t="s">
        <v>575</v>
      </c>
      <c r="I995" t="s">
        <v>575</v>
      </c>
      <c r="J995" t="s">
        <v>171</v>
      </c>
      <c r="K995">
        <v>292105</v>
      </c>
      <c r="L995" t="s">
        <v>172</v>
      </c>
      <c r="M995">
        <v>536.1</v>
      </c>
      <c r="N995" t="s">
        <v>173</v>
      </c>
      <c r="O995" t="s">
        <v>575</v>
      </c>
      <c r="P995" t="s">
        <v>171</v>
      </c>
      <c r="Q995">
        <v>292099</v>
      </c>
      <c r="R995" t="s">
        <v>172</v>
      </c>
      <c r="S995">
        <v>494.8</v>
      </c>
      <c r="T995" t="s">
        <v>173</v>
      </c>
      <c r="AC995" t="str">
        <f>IF(A995="Kumulatif",IFERROR(VLOOKUP(C995,'[1]MASTER KONFIRMASI'!$C:$D,2,0),""),"")</f>
        <v/>
      </c>
      <c r="AD995" t="str">
        <f>IF(A995="Kumulatif",IFERROR(VLOOKUP(C995,'[1]MASTER KONFIRMASI'!$C:$E,3,0),""),"")</f>
        <v/>
      </c>
      <c r="AE995" t="str">
        <f t="shared" si="31"/>
        <v/>
      </c>
      <c r="AF995" t="str">
        <f t="shared" si="32"/>
        <v>Detail-1201-</v>
      </c>
    </row>
    <row r="996" spans="1:32" x14ac:dyDescent="0.25">
      <c r="A996" t="s">
        <v>21</v>
      </c>
      <c r="B996" t="s">
        <v>22</v>
      </c>
      <c r="C996" t="s">
        <v>573</v>
      </c>
      <c r="D996" t="s">
        <v>574</v>
      </c>
      <c r="E996" t="s">
        <v>25</v>
      </c>
      <c r="F996" t="s">
        <v>26</v>
      </c>
      <c r="G996">
        <v>603397</v>
      </c>
      <c r="H996" t="s">
        <v>575</v>
      </c>
      <c r="I996" t="s">
        <v>575</v>
      </c>
      <c r="J996" t="s">
        <v>171</v>
      </c>
      <c r="K996">
        <v>295060</v>
      </c>
      <c r="L996" t="s">
        <v>172</v>
      </c>
      <c r="M996">
        <v>446.8</v>
      </c>
      <c r="N996" t="s">
        <v>173</v>
      </c>
      <c r="O996" t="s">
        <v>575</v>
      </c>
      <c r="P996" t="s">
        <v>171</v>
      </c>
      <c r="Q996">
        <v>294572</v>
      </c>
      <c r="R996" t="s">
        <v>172</v>
      </c>
      <c r="S996">
        <v>1704.6</v>
      </c>
      <c r="T996" t="s">
        <v>173</v>
      </c>
      <c r="AC996" t="str">
        <f>IF(A996="Kumulatif",IFERROR(VLOOKUP(C996,'[1]MASTER KONFIRMASI'!$C:$D,2,0),""),"")</f>
        <v/>
      </c>
      <c r="AD996" t="str">
        <f>IF(A996="Kumulatif",IFERROR(VLOOKUP(C996,'[1]MASTER KONFIRMASI'!$C:$E,3,0),""),"")</f>
        <v/>
      </c>
      <c r="AE996" t="str">
        <f t="shared" si="31"/>
        <v/>
      </c>
      <c r="AF996" t="str">
        <f t="shared" si="32"/>
        <v>Detail-1201-</v>
      </c>
    </row>
    <row r="997" spans="1:32" x14ac:dyDescent="0.25">
      <c r="A997" t="s">
        <v>21</v>
      </c>
      <c r="B997" t="s">
        <v>22</v>
      </c>
      <c r="C997" t="s">
        <v>573</v>
      </c>
      <c r="D997" t="s">
        <v>574</v>
      </c>
      <c r="E997" t="s">
        <v>25</v>
      </c>
      <c r="F997" t="s">
        <v>26</v>
      </c>
      <c r="G997">
        <v>603397</v>
      </c>
      <c r="H997" t="s">
        <v>575</v>
      </c>
      <c r="I997" t="s">
        <v>575</v>
      </c>
      <c r="J997" t="s">
        <v>171</v>
      </c>
      <c r="K997">
        <v>290064</v>
      </c>
      <c r="L997" t="s">
        <v>172</v>
      </c>
      <c r="M997">
        <v>1659</v>
      </c>
      <c r="N997" t="s">
        <v>173</v>
      </c>
      <c r="O997" t="s">
        <v>575</v>
      </c>
      <c r="P997" t="s">
        <v>171</v>
      </c>
      <c r="Q997">
        <v>290064</v>
      </c>
      <c r="R997" t="s">
        <v>172</v>
      </c>
      <c r="S997">
        <v>4237.6000000000004</v>
      </c>
      <c r="T997" t="s">
        <v>173</v>
      </c>
      <c r="AC997" t="str">
        <f>IF(A997="Kumulatif",IFERROR(VLOOKUP(C997,'[1]MASTER KONFIRMASI'!$C:$D,2,0),""),"")</f>
        <v/>
      </c>
      <c r="AD997" t="str">
        <f>IF(A997="Kumulatif",IFERROR(VLOOKUP(C997,'[1]MASTER KONFIRMASI'!$C:$E,3,0),""),"")</f>
        <v/>
      </c>
      <c r="AE997" t="str">
        <f t="shared" si="31"/>
        <v/>
      </c>
      <c r="AF997" t="str">
        <f t="shared" si="32"/>
        <v>Detail-1201-</v>
      </c>
    </row>
    <row r="998" spans="1:32" x14ac:dyDescent="0.25">
      <c r="A998" t="s">
        <v>21</v>
      </c>
      <c r="B998" t="s">
        <v>22</v>
      </c>
      <c r="C998" t="s">
        <v>573</v>
      </c>
      <c r="D998" t="s">
        <v>574</v>
      </c>
      <c r="E998" t="s">
        <v>25</v>
      </c>
      <c r="F998" t="s">
        <v>26</v>
      </c>
      <c r="G998">
        <v>603397</v>
      </c>
      <c r="H998" t="s">
        <v>575</v>
      </c>
      <c r="I998" t="s">
        <v>575</v>
      </c>
      <c r="J998" t="s">
        <v>171</v>
      </c>
      <c r="K998">
        <v>294571</v>
      </c>
      <c r="L998" t="s">
        <v>172</v>
      </c>
      <c r="M998">
        <v>1673.8</v>
      </c>
      <c r="N998" t="s">
        <v>173</v>
      </c>
      <c r="O998" t="s">
        <v>575</v>
      </c>
      <c r="P998" t="s">
        <v>171</v>
      </c>
      <c r="Q998">
        <v>292121</v>
      </c>
      <c r="R998" t="s">
        <v>172</v>
      </c>
      <c r="S998">
        <v>472.3</v>
      </c>
      <c r="T998" t="s">
        <v>173</v>
      </c>
      <c r="AC998" t="str">
        <f>IF(A998="Kumulatif",IFERROR(VLOOKUP(C998,'[1]MASTER KONFIRMASI'!$C:$D,2,0),""),"")</f>
        <v/>
      </c>
      <c r="AD998" t="str">
        <f>IF(A998="Kumulatif",IFERROR(VLOOKUP(C998,'[1]MASTER KONFIRMASI'!$C:$E,3,0),""),"")</f>
        <v/>
      </c>
      <c r="AE998" t="str">
        <f t="shared" si="31"/>
        <v/>
      </c>
      <c r="AF998" t="str">
        <f t="shared" si="32"/>
        <v>Detail-1201-</v>
      </c>
    </row>
    <row r="999" spans="1:32" x14ac:dyDescent="0.25">
      <c r="A999" t="s">
        <v>21</v>
      </c>
      <c r="B999" t="s">
        <v>22</v>
      </c>
      <c r="C999" t="s">
        <v>573</v>
      </c>
      <c r="D999" t="s">
        <v>574</v>
      </c>
      <c r="E999" t="s">
        <v>25</v>
      </c>
      <c r="F999" t="s">
        <v>26</v>
      </c>
      <c r="G999">
        <v>603397</v>
      </c>
      <c r="H999" t="s">
        <v>575</v>
      </c>
      <c r="I999" t="s">
        <v>575</v>
      </c>
      <c r="J999" t="s">
        <v>171</v>
      </c>
      <c r="K999">
        <v>290062</v>
      </c>
      <c r="L999" t="s">
        <v>172</v>
      </c>
      <c r="M999">
        <v>211</v>
      </c>
      <c r="N999" t="s">
        <v>173</v>
      </c>
      <c r="O999" t="s">
        <v>575</v>
      </c>
      <c r="P999" t="s">
        <v>171</v>
      </c>
      <c r="Q999">
        <v>290062</v>
      </c>
      <c r="R999" t="s">
        <v>172</v>
      </c>
      <c r="S999">
        <v>3992.9</v>
      </c>
      <c r="T999" t="s">
        <v>173</v>
      </c>
      <c r="AC999" t="str">
        <f>IF(A999="Kumulatif",IFERROR(VLOOKUP(C999,'[1]MASTER KONFIRMASI'!$C:$D,2,0),""),"")</f>
        <v/>
      </c>
      <c r="AD999" t="str">
        <f>IF(A999="Kumulatif",IFERROR(VLOOKUP(C999,'[1]MASTER KONFIRMASI'!$C:$E,3,0),""),"")</f>
        <v/>
      </c>
      <c r="AE999" t="str">
        <f t="shared" si="31"/>
        <v/>
      </c>
      <c r="AF999" t="str">
        <f t="shared" si="32"/>
        <v>Detail-1201-</v>
      </c>
    </row>
    <row r="1000" spans="1:32" x14ac:dyDescent="0.25">
      <c r="A1000" t="s">
        <v>21</v>
      </c>
      <c r="B1000" t="s">
        <v>22</v>
      </c>
      <c r="C1000" t="s">
        <v>573</v>
      </c>
      <c r="D1000" t="s">
        <v>574</v>
      </c>
      <c r="E1000" t="s">
        <v>25</v>
      </c>
      <c r="F1000" t="s">
        <v>26</v>
      </c>
      <c r="G1000">
        <v>603397</v>
      </c>
      <c r="H1000" t="s">
        <v>575</v>
      </c>
      <c r="I1000" t="s">
        <v>575</v>
      </c>
      <c r="J1000" t="s">
        <v>171</v>
      </c>
      <c r="K1000">
        <v>292105</v>
      </c>
      <c r="L1000" t="s">
        <v>172</v>
      </c>
      <c r="M1000">
        <v>720</v>
      </c>
      <c r="N1000" t="s">
        <v>173</v>
      </c>
      <c r="O1000" t="s">
        <v>575</v>
      </c>
      <c r="P1000" t="s">
        <v>171</v>
      </c>
      <c r="Q1000">
        <v>292105</v>
      </c>
      <c r="R1000" t="s">
        <v>172</v>
      </c>
      <c r="S1000">
        <v>536.1</v>
      </c>
      <c r="T1000" t="s">
        <v>173</v>
      </c>
      <c r="AC1000" t="str">
        <f>IF(A1000="Kumulatif",IFERROR(VLOOKUP(C1000,'[1]MASTER KONFIRMASI'!$C:$D,2,0),""),"")</f>
        <v/>
      </c>
      <c r="AD1000" t="str">
        <f>IF(A1000="Kumulatif",IFERROR(VLOOKUP(C1000,'[1]MASTER KONFIRMASI'!$C:$E,3,0),""),"")</f>
        <v/>
      </c>
      <c r="AE1000" t="str">
        <f t="shared" si="31"/>
        <v/>
      </c>
      <c r="AF1000" t="str">
        <f t="shared" si="32"/>
        <v>Detail-1201-</v>
      </c>
    </row>
    <row r="1001" spans="1:32" x14ac:dyDescent="0.25">
      <c r="A1001" t="s">
        <v>21</v>
      </c>
      <c r="B1001" t="s">
        <v>22</v>
      </c>
      <c r="C1001" t="s">
        <v>573</v>
      </c>
      <c r="D1001" t="s">
        <v>574</v>
      </c>
      <c r="E1001" t="s">
        <v>25</v>
      </c>
      <c r="F1001" t="s">
        <v>26</v>
      </c>
      <c r="G1001">
        <v>603397</v>
      </c>
      <c r="H1001" t="s">
        <v>575</v>
      </c>
      <c r="I1001" t="s">
        <v>575</v>
      </c>
      <c r="J1001" t="s">
        <v>171</v>
      </c>
      <c r="K1001">
        <v>290059</v>
      </c>
      <c r="L1001" t="s">
        <v>172</v>
      </c>
      <c r="M1001">
        <v>6703.8</v>
      </c>
      <c r="N1001" t="s">
        <v>173</v>
      </c>
      <c r="O1001" t="s">
        <v>575</v>
      </c>
      <c r="P1001" t="s">
        <v>171</v>
      </c>
      <c r="Q1001">
        <v>295060</v>
      </c>
      <c r="R1001" t="s">
        <v>172</v>
      </c>
      <c r="S1001">
        <v>446.8</v>
      </c>
      <c r="T1001" t="s">
        <v>173</v>
      </c>
      <c r="AC1001" t="str">
        <f>IF(A1001="Kumulatif",IFERROR(VLOOKUP(C1001,'[1]MASTER KONFIRMASI'!$C:$D,2,0),""),"")</f>
        <v/>
      </c>
      <c r="AD1001" t="str">
        <f>IF(A1001="Kumulatif",IFERROR(VLOOKUP(C1001,'[1]MASTER KONFIRMASI'!$C:$E,3,0),""),"")</f>
        <v/>
      </c>
      <c r="AE1001" t="str">
        <f t="shared" si="31"/>
        <v/>
      </c>
      <c r="AF1001" t="str">
        <f t="shared" si="32"/>
        <v>Detail-1201-</v>
      </c>
    </row>
    <row r="1002" spans="1:32" x14ac:dyDescent="0.25">
      <c r="A1002" t="s">
        <v>21</v>
      </c>
      <c r="B1002" t="s">
        <v>22</v>
      </c>
      <c r="C1002" t="s">
        <v>573</v>
      </c>
      <c r="D1002" t="s">
        <v>574</v>
      </c>
      <c r="E1002" t="s">
        <v>25</v>
      </c>
      <c r="F1002" t="s">
        <v>26</v>
      </c>
      <c r="G1002">
        <v>603397</v>
      </c>
      <c r="H1002" t="s">
        <v>575</v>
      </c>
      <c r="I1002" t="s">
        <v>575</v>
      </c>
      <c r="J1002" t="s">
        <v>171</v>
      </c>
      <c r="K1002">
        <v>292099</v>
      </c>
      <c r="L1002" t="s">
        <v>172</v>
      </c>
      <c r="M1002">
        <v>494.8</v>
      </c>
      <c r="N1002" t="s">
        <v>173</v>
      </c>
      <c r="O1002" t="s">
        <v>575</v>
      </c>
      <c r="P1002" t="s">
        <v>171</v>
      </c>
      <c r="Q1002">
        <v>290064</v>
      </c>
      <c r="R1002" t="s">
        <v>172</v>
      </c>
      <c r="S1002">
        <v>1659</v>
      </c>
      <c r="T1002" t="s">
        <v>173</v>
      </c>
      <c r="AC1002" t="str">
        <f>IF(A1002="Kumulatif",IFERROR(VLOOKUP(C1002,'[1]MASTER KONFIRMASI'!$C:$D,2,0),""),"")</f>
        <v/>
      </c>
      <c r="AD1002" t="str">
        <f>IF(A1002="Kumulatif",IFERROR(VLOOKUP(C1002,'[1]MASTER KONFIRMASI'!$C:$E,3,0),""),"")</f>
        <v/>
      </c>
      <c r="AE1002" t="str">
        <f t="shared" si="31"/>
        <v/>
      </c>
      <c r="AF1002" t="str">
        <f t="shared" si="32"/>
        <v>Detail-1201-</v>
      </c>
    </row>
    <row r="1003" spans="1:32" x14ac:dyDescent="0.25">
      <c r="A1003" t="s">
        <v>21</v>
      </c>
      <c r="B1003" t="s">
        <v>22</v>
      </c>
      <c r="C1003" t="s">
        <v>573</v>
      </c>
      <c r="D1003" t="s">
        <v>574</v>
      </c>
      <c r="E1003" t="s">
        <v>25</v>
      </c>
      <c r="F1003" t="s">
        <v>26</v>
      </c>
      <c r="G1003">
        <v>603397</v>
      </c>
      <c r="H1003" t="s">
        <v>575</v>
      </c>
      <c r="I1003" t="s">
        <v>575</v>
      </c>
      <c r="J1003" t="s">
        <v>171</v>
      </c>
      <c r="K1003">
        <v>294572</v>
      </c>
      <c r="L1003" t="s">
        <v>172</v>
      </c>
      <c r="M1003">
        <v>1704.6</v>
      </c>
      <c r="N1003" t="s">
        <v>173</v>
      </c>
      <c r="O1003" t="s">
        <v>575</v>
      </c>
      <c r="P1003" t="s">
        <v>171</v>
      </c>
      <c r="Q1003">
        <v>294571</v>
      </c>
      <c r="R1003" t="s">
        <v>172</v>
      </c>
      <c r="S1003">
        <v>1673.8</v>
      </c>
      <c r="T1003" t="s">
        <v>173</v>
      </c>
      <c r="AC1003" t="str">
        <f>IF(A1003="Kumulatif",IFERROR(VLOOKUP(C1003,'[1]MASTER KONFIRMASI'!$C:$D,2,0),""),"")</f>
        <v/>
      </c>
      <c r="AD1003" t="str">
        <f>IF(A1003="Kumulatif",IFERROR(VLOOKUP(C1003,'[1]MASTER KONFIRMASI'!$C:$E,3,0),""),"")</f>
        <v/>
      </c>
      <c r="AE1003" t="str">
        <f t="shared" si="31"/>
        <v/>
      </c>
      <c r="AF1003" t="str">
        <f t="shared" si="32"/>
        <v>Detail-1201-</v>
      </c>
    </row>
    <row r="1004" spans="1:32" x14ac:dyDescent="0.25">
      <c r="A1004" t="s">
        <v>21</v>
      </c>
      <c r="B1004" t="s">
        <v>22</v>
      </c>
      <c r="C1004" t="s">
        <v>573</v>
      </c>
      <c r="D1004" t="s">
        <v>574</v>
      </c>
      <c r="E1004" t="s">
        <v>25</v>
      </c>
      <c r="F1004" t="s">
        <v>26</v>
      </c>
      <c r="G1004">
        <v>603397</v>
      </c>
      <c r="H1004" t="s">
        <v>575</v>
      </c>
      <c r="I1004" t="s">
        <v>575</v>
      </c>
      <c r="J1004" t="s">
        <v>171</v>
      </c>
      <c r="K1004">
        <v>290064</v>
      </c>
      <c r="L1004" t="s">
        <v>172</v>
      </c>
      <c r="M1004">
        <v>4237.6000000000004</v>
      </c>
      <c r="N1004" t="s">
        <v>173</v>
      </c>
      <c r="O1004" t="s">
        <v>575</v>
      </c>
      <c r="P1004" t="s">
        <v>171</v>
      </c>
      <c r="Q1004">
        <v>290062</v>
      </c>
      <c r="R1004" t="s">
        <v>172</v>
      </c>
      <c r="S1004">
        <v>211</v>
      </c>
      <c r="T1004" t="s">
        <v>173</v>
      </c>
      <c r="AC1004" t="str">
        <f>IF(A1004="Kumulatif",IFERROR(VLOOKUP(C1004,'[1]MASTER KONFIRMASI'!$C:$D,2,0),""),"")</f>
        <v/>
      </c>
      <c r="AD1004" t="str">
        <f>IF(A1004="Kumulatif",IFERROR(VLOOKUP(C1004,'[1]MASTER KONFIRMASI'!$C:$E,3,0),""),"")</f>
        <v/>
      </c>
      <c r="AE1004" t="str">
        <f t="shared" si="31"/>
        <v/>
      </c>
      <c r="AF1004" t="str">
        <f t="shared" si="32"/>
        <v>Detail-1201-</v>
      </c>
    </row>
    <row r="1005" spans="1:32" x14ac:dyDescent="0.25">
      <c r="A1005" t="s">
        <v>21</v>
      </c>
      <c r="B1005" t="s">
        <v>22</v>
      </c>
      <c r="C1005" t="s">
        <v>573</v>
      </c>
      <c r="D1005" t="s">
        <v>574</v>
      </c>
      <c r="E1005" t="s">
        <v>25</v>
      </c>
      <c r="F1005" t="s">
        <v>26</v>
      </c>
      <c r="G1005">
        <v>603397</v>
      </c>
      <c r="H1005" t="s">
        <v>575</v>
      </c>
      <c r="I1005" t="s">
        <v>575</v>
      </c>
      <c r="J1005" t="s">
        <v>171</v>
      </c>
      <c r="K1005">
        <v>292121</v>
      </c>
      <c r="L1005" t="s">
        <v>172</v>
      </c>
      <c r="M1005">
        <v>472.3</v>
      </c>
      <c r="N1005" t="s">
        <v>173</v>
      </c>
      <c r="O1005" t="s">
        <v>575</v>
      </c>
      <c r="P1005" t="s">
        <v>171</v>
      </c>
      <c r="Q1005">
        <v>292105</v>
      </c>
      <c r="R1005" t="s">
        <v>172</v>
      </c>
      <c r="S1005">
        <v>720</v>
      </c>
      <c r="T1005" t="s">
        <v>173</v>
      </c>
      <c r="AC1005" t="str">
        <f>IF(A1005="Kumulatif",IFERROR(VLOOKUP(C1005,'[1]MASTER KONFIRMASI'!$C:$D,2,0),""),"")</f>
        <v/>
      </c>
      <c r="AD1005" t="str">
        <f>IF(A1005="Kumulatif",IFERROR(VLOOKUP(C1005,'[1]MASTER KONFIRMASI'!$C:$E,3,0),""),"")</f>
        <v/>
      </c>
      <c r="AE1005" t="str">
        <f t="shared" si="31"/>
        <v/>
      </c>
      <c r="AF1005" t="str">
        <f t="shared" si="32"/>
        <v>Detail-1201-</v>
      </c>
    </row>
    <row r="1006" spans="1:32" x14ac:dyDescent="0.25">
      <c r="A1006" s="1" t="s">
        <v>32</v>
      </c>
      <c r="B1006" s="1" t="s">
        <v>22</v>
      </c>
      <c r="C1006" s="1" t="s">
        <v>573</v>
      </c>
      <c r="D1006" s="1" t="s">
        <v>574</v>
      </c>
      <c r="E1006" s="1" t="s">
        <v>25</v>
      </c>
      <c r="F1006" s="1" t="s">
        <v>26</v>
      </c>
      <c r="G1006" s="1">
        <v>603397</v>
      </c>
      <c r="H1006" s="1" t="s">
        <v>575</v>
      </c>
      <c r="I1006" s="1" t="s">
        <v>575</v>
      </c>
      <c r="J1006" s="1"/>
      <c r="K1006" s="1"/>
      <c r="L1006" s="1"/>
      <c r="M1006" s="1">
        <v>22852.7</v>
      </c>
      <c r="N1006" s="1" t="s">
        <v>173</v>
      </c>
      <c r="O1006" s="1" t="s">
        <v>575</v>
      </c>
      <c r="P1006" s="1"/>
      <c r="Q1006" s="1"/>
      <c r="R1006" s="1"/>
      <c r="S1006" s="1">
        <v>22852.7</v>
      </c>
      <c r="T1006" s="1" t="s">
        <v>173</v>
      </c>
      <c r="U1006" s="1" t="s">
        <v>575</v>
      </c>
      <c r="V1006" s="1"/>
      <c r="W1006" s="1"/>
      <c r="X1006" s="1">
        <v>22852.7</v>
      </c>
      <c r="Y1006" s="1" t="s">
        <v>173</v>
      </c>
      <c r="Z1006" s="1" t="s">
        <v>33</v>
      </c>
      <c r="AA1006" s="1" t="s">
        <v>33</v>
      </c>
      <c r="AB1006" s="1" t="s">
        <v>34</v>
      </c>
      <c r="AC1006" t="str">
        <f>IF(A1006="Kumulatif",IFERROR(VLOOKUP(C1006,'[1]MASTER KONFIRMASI'!$C:$D,2,0),""),"")</f>
        <v/>
      </c>
      <c r="AD1006" t="str">
        <f>IF(A1006="Kumulatif",IFERROR(VLOOKUP(C1006,'[1]MASTER KONFIRMASI'!$C:$E,3,0),""),"")</f>
        <v/>
      </c>
      <c r="AE1006" t="str">
        <f t="shared" si="31"/>
        <v/>
      </c>
      <c r="AF1006" t="str">
        <f t="shared" si="32"/>
        <v>PER UoM-1201-QTY PER UoM SESUAI</v>
      </c>
    </row>
    <row r="1007" spans="1:32" x14ac:dyDescent="0.25">
      <c r="A1007" s="2" t="s">
        <v>35</v>
      </c>
      <c r="B1007" s="2" t="s">
        <v>22</v>
      </c>
      <c r="C1007" s="2" t="s">
        <v>573</v>
      </c>
      <c r="D1007" s="2" t="s">
        <v>574</v>
      </c>
      <c r="E1007" s="2" t="s">
        <v>25</v>
      </c>
      <c r="F1007" s="2" t="s">
        <v>26</v>
      </c>
      <c r="G1007" s="2">
        <v>603397</v>
      </c>
      <c r="H1007" s="2" t="s">
        <v>575</v>
      </c>
      <c r="I1007" s="2" t="s">
        <v>575</v>
      </c>
      <c r="J1007" s="2"/>
      <c r="K1007" s="2"/>
      <c r="L1007" s="2"/>
      <c r="M1007" s="2">
        <v>22852.7</v>
      </c>
      <c r="N1007" s="2"/>
      <c r="O1007" s="2" t="s">
        <v>575</v>
      </c>
      <c r="P1007" s="2"/>
      <c r="Q1007" s="2"/>
      <c r="R1007" s="2"/>
      <c r="S1007" s="2">
        <v>22852.7</v>
      </c>
      <c r="T1007" s="2"/>
      <c r="U1007" s="2" t="s">
        <v>575</v>
      </c>
      <c r="V1007" s="2"/>
      <c r="W1007" s="2"/>
      <c r="X1007" s="2">
        <v>22852.7</v>
      </c>
      <c r="Y1007" s="2"/>
      <c r="Z1007" s="2" t="s">
        <v>33</v>
      </c>
      <c r="AA1007" s="2" t="s">
        <v>33</v>
      </c>
      <c r="AB1007" s="2" t="s">
        <v>36</v>
      </c>
      <c r="AC1007" t="str">
        <f>IF(A1007="Kumulatif",IFERROR(VLOOKUP(C1007,'[1]MASTER KONFIRMASI'!$C:$D,2,0),""),"")</f>
        <v/>
      </c>
      <c r="AD1007" t="str">
        <f>IF(A1007="Kumulatif",IFERROR(VLOOKUP(C1007,'[1]MASTER KONFIRMASI'!$C:$E,3,0),""),"")</f>
        <v/>
      </c>
      <c r="AE1007" t="str">
        <f t="shared" si="31"/>
        <v>SESUAI</v>
      </c>
      <c r="AF1007" t="str">
        <f t="shared" si="32"/>
        <v>Kumulatif-1201-SESUAI</v>
      </c>
    </row>
    <row r="1008" spans="1:32" x14ac:dyDescent="0.25">
      <c r="A1008" t="s">
        <v>21</v>
      </c>
      <c r="B1008" t="s">
        <v>22</v>
      </c>
      <c r="C1008" t="s">
        <v>578</v>
      </c>
      <c r="D1008" t="s">
        <v>579</v>
      </c>
      <c r="E1008" t="s">
        <v>25</v>
      </c>
      <c r="F1008" t="s">
        <v>26</v>
      </c>
      <c r="G1008">
        <v>603491</v>
      </c>
      <c r="H1008" t="s">
        <v>580</v>
      </c>
      <c r="I1008" t="s">
        <v>580</v>
      </c>
      <c r="J1008" t="s">
        <v>29</v>
      </c>
      <c r="K1008">
        <v>291066</v>
      </c>
      <c r="L1008" t="s">
        <v>581</v>
      </c>
      <c r="M1008">
        <v>19</v>
      </c>
      <c r="N1008" t="s">
        <v>31</v>
      </c>
      <c r="O1008" t="s">
        <v>580</v>
      </c>
      <c r="P1008" t="s">
        <v>29</v>
      </c>
      <c r="Q1008">
        <v>291066</v>
      </c>
      <c r="R1008" t="s">
        <v>581</v>
      </c>
      <c r="S1008">
        <v>19</v>
      </c>
      <c r="T1008" t="s">
        <v>31</v>
      </c>
      <c r="U1008" t="s">
        <v>580</v>
      </c>
      <c r="V1008">
        <v>291066</v>
      </c>
      <c r="W1008" t="s">
        <v>582</v>
      </c>
      <c r="X1008">
        <v>19</v>
      </c>
      <c r="Y1008" t="s">
        <v>31</v>
      </c>
      <c r="AC1008" t="str">
        <f>IF(A1008="Kumulatif",IFERROR(VLOOKUP(C1008,'[1]MASTER KONFIRMASI'!$C:$D,2,0),""),"")</f>
        <v/>
      </c>
      <c r="AD1008" t="str">
        <f>IF(A1008="Kumulatif",IFERROR(VLOOKUP(C1008,'[1]MASTER KONFIRMASI'!$C:$E,3,0),""),"")</f>
        <v/>
      </c>
      <c r="AE1008" t="str">
        <f t="shared" si="31"/>
        <v/>
      </c>
      <c r="AF1008" t="str">
        <f t="shared" si="32"/>
        <v>Detail-1201-</v>
      </c>
    </row>
    <row r="1009" spans="1:32" x14ac:dyDescent="0.25">
      <c r="A1009" s="1" t="s">
        <v>32</v>
      </c>
      <c r="B1009" s="1" t="s">
        <v>22</v>
      </c>
      <c r="C1009" s="1" t="s">
        <v>578</v>
      </c>
      <c r="D1009" s="1" t="s">
        <v>579</v>
      </c>
      <c r="E1009" s="1" t="s">
        <v>25</v>
      </c>
      <c r="F1009" s="1" t="s">
        <v>26</v>
      </c>
      <c r="G1009" s="1">
        <v>603491</v>
      </c>
      <c r="H1009" s="1" t="s">
        <v>580</v>
      </c>
      <c r="I1009" s="1" t="s">
        <v>580</v>
      </c>
      <c r="J1009" s="1"/>
      <c r="K1009" s="1"/>
      <c r="L1009" s="1"/>
      <c r="M1009" s="1">
        <v>19</v>
      </c>
      <c r="N1009" s="1" t="s">
        <v>31</v>
      </c>
      <c r="O1009" s="1" t="s">
        <v>580</v>
      </c>
      <c r="P1009" s="1"/>
      <c r="Q1009" s="1"/>
      <c r="R1009" s="1"/>
      <c r="S1009" s="1">
        <v>19</v>
      </c>
      <c r="T1009" s="1" t="s">
        <v>31</v>
      </c>
      <c r="U1009" s="1" t="s">
        <v>580</v>
      </c>
      <c r="V1009" s="1"/>
      <c r="W1009" s="1"/>
      <c r="X1009" s="1">
        <v>19</v>
      </c>
      <c r="Y1009" s="1" t="s">
        <v>31</v>
      </c>
      <c r="Z1009" s="1" t="s">
        <v>33</v>
      </c>
      <c r="AA1009" s="1" t="s">
        <v>33</v>
      </c>
      <c r="AB1009" s="1" t="s">
        <v>34</v>
      </c>
      <c r="AC1009" t="str">
        <f>IF(A1009="Kumulatif",IFERROR(VLOOKUP(C1009,'[1]MASTER KONFIRMASI'!$C:$D,2,0),""),"")</f>
        <v/>
      </c>
      <c r="AD1009" t="str">
        <f>IF(A1009="Kumulatif",IFERROR(VLOOKUP(C1009,'[1]MASTER KONFIRMASI'!$C:$E,3,0),""),"")</f>
        <v/>
      </c>
      <c r="AE1009" t="str">
        <f t="shared" si="31"/>
        <v/>
      </c>
      <c r="AF1009" t="str">
        <f t="shared" si="32"/>
        <v>PER UoM-1201-QTY PER UoM SESUAI</v>
      </c>
    </row>
    <row r="1010" spans="1:32" x14ac:dyDescent="0.25">
      <c r="A1010" t="s">
        <v>21</v>
      </c>
      <c r="B1010" t="s">
        <v>22</v>
      </c>
      <c r="C1010" t="s">
        <v>578</v>
      </c>
      <c r="D1010" t="s">
        <v>579</v>
      </c>
      <c r="E1010" t="s">
        <v>25</v>
      </c>
      <c r="F1010" t="s">
        <v>26</v>
      </c>
      <c r="G1010">
        <v>603491</v>
      </c>
      <c r="H1010" t="s">
        <v>580</v>
      </c>
      <c r="I1010" t="s">
        <v>580</v>
      </c>
      <c r="J1010" t="s">
        <v>29</v>
      </c>
      <c r="K1010">
        <v>291067</v>
      </c>
      <c r="L1010" t="s">
        <v>581</v>
      </c>
      <c r="M1010">
        <v>19</v>
      </c>
      <c r="N1010" t="s">
        <v>41</v>
      </c>
      <c r="O1010" t="s">
        <v>580</v>
      </c>
      <c r="P1010" t="s">
        <v>29</v>
      </c>
      <c r="Q1010">
        <v>291067</v>
      </c>
      <c r="R1010" t="s">
        <v>581</v>
      </c>
      <c r="S1010">
        <v>19</v>
      </c>
      <c r="T1010" t="s">
        <v>41</v>
      </c>
      <c r="U1010" t="s">
        <v>580</v>
      </c>
      <c r="V1010">
        <v>291067</v>
      </c>
      <c r="W1010" t="s">
        <v>583</v>
      </c>
      <c r="X1010">
        <v>19</v>
      </c>
      <c r="Y1010" t="s">
        <v>41</v>
      </c>
      <c r="AC1010" t="str">
        <f>IF(A1010="Kumulatif",IFERROR(VLOOKUP(C1010,'[1]MASTER KONFIRMASI'!$C:$D,2,0),""),"")</f>
        <v/>
      </c>
      <c r="AD1010" t="str">
        <f>IF(A1010="Kumulatif",IFERROR(VLOOKUP(C1010,'[1]MASTER KONFIRMASI'!$C:$E,3,0),""),"")</f>
        <v/>
      </c>
      <c r="AE1010" t="str">
        <f t="shared" si="31"/>
        <v/>
      </c>
      <c r="AF1010" t="str">
        <f t="shared" si="32"/>
        <v>Detail-1201-</v>
      </c>
    </row>
    <row r="1011" spans="1:32" x14ac:dyDescent="0.25">
      <c r="A1011" s="1" t="s">
        <v>32</v>
      </c>
      <c r="B1011" s="1" t="s">
        <v>22</v>
      </c>
      <c r="C1011" s="1" t="s">
        <v>578</v>
      </c>
      <c r="D1011" s="1" t="s">
        <v>579</v>
      </c>
      <c r="E1011" s="1" t="s">
        <v>25</v>
      </c>
      <c r="F1011" s="1" t="s">
        <v>26</v>
      </c>
      <c r="G1011" s="1">
        <v>603491</v>
      </c>
      <c r="H1011" s="1" t="s">
        <v>580</v>
      </c>
      <c r="I1011" s="1" t="s">
        <v>580</v>
      </c>
      <c r="J1011" s="1"/>
      <c r="K1011" s="1"/>
      <c r="L1011" s="1"/>
      <c r="M1011" s="1">
        <v>19</v>
      </c>
      <c r="N1011" s="1" t="s">
        <v>41</v>
      </c>
      <c r="O1011" s="1" t="s">
        <v>580</v>
      </c>
      <c r="P1011" s="1"/>
      <c r="Q1011" s="1"/>
      <c r="R1011" s="1"/>
      <c r="S1011" s="1">
        <v>19</v>
      </c>
      <c r="T1011" s="1" t="s">
        <v>41</v>
      </c>
      <c r="U1011" s="1" t="s">
        <v>580</v>
      </c>
      <c r="V1011" s="1"/>
      <c r="W1011" s="1"/>
      <c r="X1011" s="1">
        <v>19</v>
      </c>
      <c r="Y1011" s="1" t="s">
        <v>41</v>
      </c>
      <c r="Z1011" s="1" t="s">
        <v>33</v>
      </c>
      <c r="AA1011" s="1" t="s">
        <v>33</v>
      </c>
      <c r="AB1011" s="1" t="s">
        <v>34</v>
      </c>
      <c r="AC1011" t="str">
        <f>IF(A1011="Kumulatif",IFERROR(VLOOKUP(C1011,'[1]MASTER KONFIRMASI'!$C:$D,2,0),""),"")</f>
        <v/>
      </c>
      <c r="AD1011" t="str">
        <f>IF(A1011="Kumulatif",IFERROR(VLOOKUP(C1011,'[1]MASTER KONFIRMASI'!$C:$E,3,0),""),"")</f>
        <v/>
      </c>
      <c r="AE1011" t="str">
        <f t="shared" si="31"/>
        <v/>
      </c>
      <c r="AF1011" t="str">
        <f t="shared" si="32"/>
        <v>PER UoM-1201-QTY PER UoM SESUAI</v>
      </c>
    </row>
    <row r="1012" spans="1:32" x14ac:dyDescent="0.25">
      <c r="A1012" s="2" t="s">
        <v>35</v>
      </c>
      <c r="B1012" s="2" t="s">
        <v>22</v>
      </c>
      <c r="C1012" s="2" t="s">
        <v>578</v>
      </c>
      <c r="D1012" s="2" t="s">
        <v>579</v>
      </c>
      <c r="E1012" s="2" t="s">
        <v>25</v>
      </c>
      <c r="F1012" s="2" t="s">
        <v>26</v>
      </c>
      <c r="G1012" s="2">
        <v>603491</v>
      </c>
      <c r="H1012" s="2" t="s">
        <v>580</v>
      </c>
      <c r="I1012" s="2" t="s">
        <v>580</v>
      </c>
      <c r="J1012" s="2"/>
      <c r="K1012" s="2"/>
      <c r="L1012" s="2"/>
      <c r="M1012" s="2">
        <v>38</v>
      </c>
      <c r="N1012" s="2"/>
      <c r="O1012" s="2" t="s">
        <v>580</v>
      </c>
      <c r="P1012" s="2"/>
      <c r="Q1012" s="2"/>
      <c r="R1012" s="2"/>
      <c r="S1012" s="2">
        <v>38</v>
      </c>
      <c r="T1012" s="2"/>
      <c r="U1012" s="2" t="s">
        <v>580</v>
      </c>
      <c r="V1012" s="2"/>
      <c r="W1012" s="2"/>
      <c r="X1012" s="2">
        <v>38</v>
      </c>
      <c r="Y1012" s="2"/>
      <c r="Z1012" s="2" t="s">
        <v>33</v>
      </c>
      <c r="AA1012" s="2" t="s">
        <v>33</v>
      </c>
      <c r="AB1012" s="2" t="s">
        <v>36</v>
      </c>
      <c r="AC1012" t="str">
        <f>IF(A1012="Kumulatif",IFERROR(VLOOKUP(C1012,'[1]MASTER KONFIRMASI'!$C:$D,2,0),""),"")</f>
        <v/>
      </c>
      <c r="AD1012" t="str">
        <f>IF(A1012="Kumulatif",IFERROR(VLOOKUP(C1012,'[1]MASTER KONFIRMASI'!$C:$E,3,0),""),"")</f>
        <v/>
      </c>
      <c r="AE1012" t="str">
        <f t="shared" si="31"/>
        <v>SESUAI</v>
      </c>
      <c r="AF1012" t="str">
        <f t="shared" si="32"/>
        <v>Kumulatif-1201-SESUAI</v>
      </c>
    </row>
    <row r="1013" spans="1:32" x14ac:dyDescent="0.25">
      <c r="A1013" t="s">
        <v>21</v>
      </c>
      <c r="B1013" t="s">
        <v>22</v>
      </c>
      <c r="C1013" t="s">
        <v>584</v>
      </c>
      <c r="D1013" t="s">
        <v>585</v>
      </c>
      <c r="E1013" t="s">
        <v>25</v>
      </c>
      <c r="F1013" t="s">
        <v>26</v>
      </c>
      <c r="G1013">
        <v>603965</v>
      </c>
      <c r="H1013" t="s">
        <v>586</v>
      </c>
      <c r="I1013" t="s">
        <v>586</v>
      </c>
      <c r="J1013" t="s">
        <v>29</v>
      </c>
      <c r="K1013">
        <v>291066</v>
      </c>
      <c r="L1013" t="s">
        <v>581</v>
      </c>
      <c r="M1013">
        <v>13</v>
      </c>
      <c r="N1013" t="s">
        <v>31</v>
      </c>
      <c r="O1013" t="s">
        <v>586</v>
      </c>
      <c r="P1013" t="s">
        <v>29</v>
      </c>
      <c r="Q1013">
        <v>291066</v>
      </c>
      <c r="R1013" t="s">
        <v>581</v>
      </c>
      <c r="S1013">
        <v>13</v>
      </c>
      <c r="T1013" t="s">
        <v>31</v>
      </c>
      <c r="U1013" t="s">
        <v>586</v>
      </c>
      <c r="V1013">
        <v>291066</v>
      </c>
      <c r="W1013" t="s">
        <v>582</v>
      </c>
      <c r="X1013">
        <v>13</v>
      </c>
      <c r="Y1013" t="s">
        <v>31</v>
      </c>
      <c r="AC1013" t="str">
        <f>IF(A1013="Kumulatif",IFERROR(VLOOKUP(C1013,'[1]MASTER KONFIRMASI'!$C:$D,2,0),""),"")</f>
        <v/>
      </c>
      <c r="AD1013" t="str">
        <f>IF(A1013="Kumulatif",IFERROR(VLOOKUP(C1013,'[1]MASTER KONFIRMASI'!$C:$E,3,0),""),"")</f>
        <v/>
      </c>
      <c r="AE1013" t="str">
        <f t="shared" si="31"/>
        <v/>
      </c>
      <c r="AF1013" t="str">
        <f t="shared" si="32"/>
        <v>Detail-1201-</v>
      </c>
    </row>
    <row r="1014" spans="1:32" x14ac:dyDescent="0.25">
      <c r="A1014" s="1" t="s">
        <v>32</v>
      </c>
      <c r="B1014" s="1" t="s">
        <v>22</v>
      </c>
      <c r="C1014" s="1" t="s">
        <v>584</v>
      </c>
      <c r="D1014" s="1" t="s">
        <v>585</v>
      </c>
      <c r="E1014" s="1" t="s">
        <v>25</v>
      </c>
      <c r="F1014" s="1" t="s">
        <v>26</v>
      </c>
      <c r="G1014" s="1">
        <v>603965</v>
      </c>
      <c r="H1014" s="1" t="s">
        <v>586</v>
      </c>
      <c r="I1014" s="1" t="s">
        <v>586</v>
      </c>
      <c r="J1014" s="1"/>
      <c r="K1014" s="1"/>
      <c r="L1014" s="1"/>
      <c r="M1014" s="1">
        <v>13</v>
      </c>
      <c r="N1014" s="1" t="s">
        <v>31</v>
      </c>
      <c r="O1014" s="1" t="s">
        <v>586</v>
      </c>
      <c r="P1014" s="1"/>
      <c r="Q1014" s="1"/>
      <c r="R1014" s="1"/>
      <c r="S1014" s="1">
        <v>13</v>
      </c>
      <c r="T1014" s="1" t="s">
        <v>31</v>
      </c>
      <c r="U1014" s="1" t="s">
        <v>586</v>
      </c>
      <c r="V1014" s="1"/>
      <c r="W1014" s="1"/>
      <c r="X1014" s="1">
        <v>13</v>
      </c>
      <c r="Y1014" s="1" t="s">
        <v>31</v>
      </c>
      <c r="Z1014" s="1" t="s">
        <v>33</v>
      </c>
      <c r="AA1014" s="1" t="s">
        <v>33</v>
      </c>
      <c r="AB1014" s="1" t="s">
        <v>34</v>
      </c>
      <c r="AC1014" t="str">
        <f>IF(A1014="Kumulatif",IFERROR(VLOOKUP(C1014,'[1]MASTER KONFIRMASI'!$C:$D,2,0),""),"")</f>
        <v/>
      </c>
      <c r="AD1014" t="str">
        <f>IF(A1014="Kumulatif",IFERROR(VLOOKUP(C1014,'[1]MASTER KONFIRMASI'!$C:$E,3,0),""),"")</f>
        <v/>
      </c>
      <c r="AE1014" t="str">
        <f t="shared" si="31"/>
        <v/>
      </c>
      <c r="AF1014" t="str">
        <f t="shared" si="32"/>
        <v>PER UoM-1201-QTY PER UoM SESUAI</v>
      </c>
    </row>
    <row r="1015" spans="1:32" x14ac:dyDescent="0.25">
      <c r="A1015" t="s">
        <v>21</v>
      </c>
      <c r="B1015" t="s">
        <v>22</v>
      </c>
      <c r="C1015" t="s">
        <v>584</v>
      </c>
      <c r="D1015" t="s">
        <v>585</v>
      </c>
      <c r="E1015" t="s">
        <v>25</v>
      </c>
      <c r="F1015" t="s">
        <v>26</v>
      </c>
      <c r="G1015">
        <v>603965</v>
      </c>
      <c r="H1015" t="s">
        <v>586</v>
      </c>
      <c r="I1015" t="s">
        <v>586</v>
      </c>
      <c r="J1015" t="s">
        <v>29</v>
      </c>
      <c r="K1015">
        <v>291067</v>
      </c>
      <c r="L1015" t="s">
        <v>581</v>
      </c>
      <c r="M1015">
        <v>13</v>
      </c>
      <c r="N1015" t="s">
        <v>41</v>
      </c>
      <c r="O1015" t="s">
        <v>586</v>
      </c>
      <c r="P1015" t="s">
        <v>29</v>
      </c>
      <c r="Q1015">
        <v>291067</v>
      </c>
      <c r="R1015" t="s">
        <v>581</v>
      </c>
      <c r="S1015">
        <v>13</v>
      </c>
      <c r="T1015" t="s">
        <v>41</v>
      </c>
      <c r="U1015" t="s">
        <v>586</v>
      </c>
      <c r="V1015">
        <v>291067</v>
      </c>
      <c r="W1015" t="s">
        <v>583</v>
      </c>
      <c r="X1015">
        <v>13</v>
      </c>
      <c r="Y1015" t="s">
        <v>41</v>
      </c>
      <c r="AC1015" t="str">
        <f>IF(A1015="Kumulatif",IFERROR(VLOOKUP(C1015,'[1]MASTER KONFIRMASI'!$C:$D,2,0),""),"")</f>
        <v/>
      </c>
      <c r="AD1015" t="str">
        <f>IF(A1015="Kumulatif",IFERROR(VLOOKUP(C1015,'[1]MASTER KONFIRMASI'!$C:$E,3,0),""),"")</f>
        <v/>
      </c>
      <c r="AE1015" t="str">
        <f t="shared" si="31"/>
        <v/>
      </c>
      <c r="AF1015" t="str">
        <f t="shared" si="32"/>
        <v>Detail-1201-</v>
      </c>
    </row>
    <row r="1016" spans="1:32" x14ac:dyDescent="0.25">
      <c r="A1016" s="1" t="s">
        <v>32</v>
      </c>
      <c r="B1016" s="1" t="s">
        <v>22</v>
      </c>
      <c r="C1016" s="1" t="s">
        <v>584</v>
      </c>
      <c r="D1016" s="1" t="s">
        <v>585</v>
      </c>
      <c r="E1016" s="1" t="s">
        <v>25</v>
      </c>
      <c r="F1016" s="1" t="s">
        <v>26</v>
      </c>
      <c r="G1016" s="1">
        <v>603965</v>
      </c>
      <c r="H1016" s="1" t="s">
        <v>586</v>
      </c>
      <c r="I1016" s="1" t="s">
        <v>586</v>
      </c>
      <c r="J1016" s="1"/>
      <c r="K1016" s="1"/>
      <c r="L1016" s="1"/>
      <c r="M1016" s="1">
        <v>13</v>
      </c>
      <c r="N1016" s="1" t="s">
        <v>41</v>
      </c>
      <c r="O1016" s="1" t="s">
        <v>586</v>
      </c>
      <c r="P1016" s="1"/>
      <c r="Q1016" s="1"/>
      <c r="R1016" s="1"/>
      <c r="S1016" s="1">
        <v>13</v>
      </c>
      <c r="T1016" s="1" t="s">
        <v>41</v>
      </c>
      <c r="U1016" s="1" t="s">
        <v>586</v>
      </c>
      <c r="V1016" s="1"/>
      <c r="W1016" s="1"/>
      <c r="X1016" s="1">
        <v>13</v>
      </c>
      <c r="Y1016" s="1" t="s">
        <v>41</v>
      </c>
      <c r="Z1016" s="1" t="s">
        <v>33</v>
      </c>
      <c r="AA1016" s="1" t="s">
        <v>33</v>
      </c>
      <c r="AB1016" s="1" t="s">
        <v>34</v>
      </c>
      <c r="AC1016" t="str">
        <f>IF(A1016="Kumulatif",IFERROR(VLOOKUP(C1016,'[1]MASTER KONFIRMASI'!$C:$D,2,0),""),"")</f>
        <v/>
      </c>
      <c r="AD1016" t="str">
        <f>IF(A1016="Kumulatif",IFERROR(VLOOKUP(C1016,'[1]MASTER KONFIRMASI'!$C:$E,3,0),""),"")</f>
        <v/>
      </c>
      <c r="AE1016" t="str">
        <f t="shared" si="31"/>
        <v/>
      </c>
      <c r="AF1016" t="str">
        <f t="shared" si="32"/>
        <v>PER UoM-1201-QTY PER UoM SESUAI</v>
      </c>
    </row>
    <row r="1017" spans="1:32" x14ac:dyDescent="0.25">
      <c r="A1017" s="2" t="s">
        <v>35</v>
      </c>
      <c r="B1017" s="2" t="s">
        <v>22</v>
      </c>
      <c r="C1017" s="2" t="s">
        <v>584</v>
      </c>
      <c r="D1017" s="2" t="s">
        <v>585</v>
      </c>
      <c r="E1017" s="2" t="s">
        <v>25</v>
      </c>
      <c r="F1017" s="2" t="s">
        <v>26</v>
      </c>
      <c r="G1017" s="2">
        <v>603965</v>
      </c>
      <c r="H1017" s="2" t="s">
        <v>586</v>
      </c>
      <c r="I1017" s="2" t="s">
        <v>586</v>
      </c>
      <c r="J1017" s="2"/>
      <c r="K1017" s="2"/>
      <c r="L1017" s="2"/>
      <c r="M1017" s="2">
        <v>26</v>
      </c>
      <c r="N1017" s="2"/>
      <c r="O1017" s="2" t="s">
        <v>586</v>
      </c>
      <c r="P1017" s="2"/>
      <c r="Q1017" s="2"/>
      <c r="R1017" s="2"/>
      <c r="S1017" s="2">
        <v>26</v>
      </c>
      <c r="T1017" s="2"/>
      <c r="U1017" s="2" t="s">
        <v>586</v>
      </c>
      <c r="V1017" s="2"/>
      <c r="W1017" s="2"/>
      <c r="X1017" s="2">
        <v>26</v>
      </c>
      <c r="Y1017" s="2"/>
      <c r="Z1017" s="2" t="s">
        <v>33</v>
      </c>
      <c r="AA1017" s="2" t="s">
        <v>33</v>
      </c>
      <c r="AB1017" s="2" t="s">
        <v>36</v>
      </c>
      <c r="AC1017" t="str">
        <f>IF(A1017="Kumulatif",IFERROR(VLOOKUP(C1017,'[1]MASTER KONFIRMASI'!$C:$D,2,0),""),"")</f>
        <v/>
      </c>
      <c r="AD1017" t="str">
        <f>IF(A1017="Kumulatif",IFERROR(VLOOKUP(C1017,'[1]MASTER KONFIRMASI'!$C:$E,3,0),""),"")</f>
        <v/>
      </c>
      <c r="AE1017" t="str">
        <f t="shared" si="31"/>
        <v>SESUAI</v>
      </c>
      <c r="AF1017" t="str">
        <f t="shared" si="32"/>
        <v>Kumulatif-1201-SESUAI</v>
      </c>
    </row>
    <row r="1018" spans="1:32" x14ac:dyDescent="0.25">
      <c r="A1018" t="s">
        <v>21</v>
      </c>
      <c r="B1018" t="s">
        <v>22</v>
      </c>
      <c r="C1018" t="s">
        <v>587</v>
      </c>
      <c r="D1018" t="s">
        <v>588</v>
      </c>
      <c r="E1018" t="s">
        <v>25</v>
      </c>
      <c r="F1018" t="s">
        <v>26</v>
      </c>
      <c r="G1018">
        <v>604152</v>
      </c>
      <c r="H1018" t="s">
        <v>589</v>
      </c>
      <c r="I1018" t="s">
        <v>589</v>
      </c>
      <c r="J1018" t="s">
        <v>171</v>
      </c>
      <c r="K1018">
        <v>290059</v>
      </c>
      <c r="L1018" t="s">
        <v>172</v>
      </c>
      <c r="M1018">
        <v>4448</v>
      </c>
      <c r="N1018" t="s">
        <v>173</v>
      </c>
      <c r="O1018" t="s">
        <v>589</v>
      </c>
      <c r="P1018" t="s">
        <v>171</v>
      </c>
      <c r="Q1018">
        <v>290059</v>
      </c>
      <c r="R1018" t="s">
        <v>172</v>
      </c>
      <c r="S1018">
        <v>7456.1</v>
      </c>
      <c r="T1018" t="s">
        <v>173</v>
      </c>
      <c r="U1018" t="s">
        <v>589</v>
      </c>
      <c r="V1018" t="s">
        <v>590</v>
      </c>
      <c r="W1018" t="s">
        <v>556</v>
      </c>
      <c r="X1018">
        <v>26278</v>
      </c>
      <c r="Y1018" t="s">
        <v>173</v>
      </c>
      <c r="AC1018" t="str">
        <f>IF(A1018="Kumulatif",IFERROR(VLOOKUP(C1018,'[1]MASTER KONFIRMASI'!$C:$D,2,0),""),"")</f>
        <v/>
      </c>
      <c r="AD1018" t="str">
        <f>IF(A1018="Kumulatif",IFERROR(VLOOKUP(C1018,'[1]MASTER KONFIRMASI'!$C:$E,3,0),""),"")</f>
        <v/>
      </c>
      <c r="AE1018" t="str">
        <f t="shared" si="31"/>
        <v/>
      </c>
      <c r="AF1018" t="str">
        <f t="shared" si="32"/>
        <v>Detail-1201-</v>
      </c>
    </row>
    <row r="1019" spans="1:32" x14ac:dyDescent="0.25">
      <c r="A1019" t="s">
        <v>21</v>
      </c>
      <c r="B1019" t="s">
        <v>22</v>
      </c>
      <c r="C1019" t="s">
        <v>587</v>
      </c>
      <c r="D1019" t="s">
        <v>588</v>
      </c>
      <c r="E1019" t="s">
        <v>25</v>
      </c>
      <c r="F1019" t="s">
        <v>26</v>
      </c>
      <c r="G1019">
        <v>604152</v>
      </c>
      <c r="H1019" t="s">
        <v>589</v>
      </c>
      <c r="I1019" t="s">
        <v>589</v>
      </c>
      <c r="J1019" t="s">
        <v>171</v>
      </c>
      <c r="K1019">
        <v>290059</v>
      </c>
      <c r="L1019" t="s">
        <v>172</v>
      </c>
      <c r="M1019">
        <v>1137.9000000000001</v>
      </c>
      <c r="N1019" t="s">
        <v>173</v>
      </c>
      <c r="O1019" t="s">
        <v>589</v>
      </c>
      <c r="P1019" t="s">
        <v>171</v>
      </c>
      <c r="Q1019">
        <v>290059</v>
      </c>
      <c r="R1019" t="s">
        <v>172</v>
      </c>
      <c r="S1019">
        <v>1389.1</v>
      </c>
      <c r="T1019" t="s">
        <v>173</v>
      </c>
      <c r="AC1019" t="str">
        <f>IF(A1019="Kumulatif",IFERROR(VLOOKUP(C1019,'[1]MASTER KONFIRMASI'!$C:$D,2,0),""),"")</f>
        <v/>
      </c>
      <c r="AD1019" t="str">
        <f>IF(A1019="Kumulatif",IFERROR(VLOOKUP(C1019,'[1]MASTER KONFIRMASI'!$C:$E,3,0),""),"")</f>
        <v/>
      </c>
      <c r="AE1019" t="str">
        <f t="shared" si="31"/>
        <v/>
      </c>
      <c r="AF1019" t="str">
        <f t="shared" si="32"/>
        <v>Detail-1201-</v>
      </c>
    </row>
    <row r="1020" spans="1:32" x14ac:dyDescent="0.25">
      <c r="A1020" t="s">
        <v>21</v>
      </c>
      <c r="B1020" t="s">
        <v>22</v>
      </c>
      <c r="C1020" t="s">
        <v>587</v>
      </c>
      <c r="D1020" t="s">
        <v>588</v>
      </c>
      <c r="E1020" t="s">
        <v>25</v>
      </c>
      <c r="F1020" t="s">
        <v>26</v>
      </c>
      <c r="G1020">
        <v>604152</v>
      </c>
      <c r="H1020" t="s">
        <v>589</v>
      </c>
      <c r="I1020" t="s">
        <v>589</v>
      </c>
      <c r="J1020" t="s">
        <v>171</v>
      </c>
      <c r="K1020">
        <v>290059</v>
      </c>
      <c r="L1020" t="s">
        <v>172</v>
      </c>
      <c r="M1020">
        <v>490</v>
      </c>
      <c r="N1020" t="s">
        <v>173</v>
      </c>
      <c r="O1020" t="s">
        <v>589</v>
      </c>
      <c r="P1020" t="s">
        <v>171</v>
      </c>
      <c r="Q1020">
        <v>290059</v>
      </c>
      <c r="R1020" t="s">
        <v>172</v>
      </c>
      <c r="S1020">
        <v>720</v>
      </c>
      <c r="T1020" t="s">
        <v>173</v>
      </c>
      <c r="AC1020" t="str">
        <f>IF(A1020="Kumulatif",IFERROR(VLOOKUP(C1020,'[1]MASTER KONFIRMASI'!$C:$D,2,0),""),"")</f>
        <v/>
      </c>
      <c r="AD1020" t="str">
        <f>IF(A1020="Kumulatif",IFERROR(VLOOKUP(C1020,'[1]MASTER KONFIRMASI'!$C:$E,3,0),""),"")</f>
        <v/>
      </c>
      <c r="AE1020" t="str">
        <f t="shared" si="31"/>
        <v/>
      </c>
      <c r="AF1020" t="str">
        <f t="shared" si="32"/>
        <v>Detail-1201-</v>
      </c>
    </row>
    <row r="1021" spans="1:32" x14ac:dyDescent="0.25">
      <c r="A1021" t="s">
        <v>21</v>
      </c>
      <c r="B1021" t="s">
        <v>22</v>
      </c>
      <c r="C1021" t="s">
        <v>587</v>
      </c>
      <c r="D1021" t="s">
        <v>588</v>
      </c>
      <c r="E1021" t="s">
        <v>25</v>
      </c>
      <c r="F1021" t="s">
        <v>26</v>
      </c>
      <c r="G1021">
        <v>604152</v>
      </c>
      <c r="H1021" t="s">
        <v>589</v>
      </c>
      <c r="I1021" t="s">
        <v>589</v>
      </c>
      <c r="J1021" t="s">
        <v>171</v>
      </c>
      <c r="K1021">
        <v>292099</v>
      </c>
      <c r="L1021" t="s">
        <v>172</v>
      </c>
      <c r="M1021">
        <v>1799.8</v>
      </c>
      <c r="N1021" t="s">
        <v>173</v>
      </c>
      <c r="O1021" t="s">
        <v>589</v>
      </c>
      <c r="P1021" t="s">
        <v>171</v>
      </c>
      <c r="Q1021">
        <v>290059</v>
      </c>
      <c r="R1021" t="s">
        <v>172</v>
      </c>
      <c r="S1021">
        <v>66</v>
      </c>
      <c r="T1021" t="s">
        <v>173</v>
      </c>
      <c r="AC1021" t="str">
        <f>IF(A1021="Kumulatif",IFERROR(VLOOKUP(C1021,'[1]MASTER KONFIRMASI'!$C:$D,2,0),""),"")</f>
        <v/>
      </c>
      <c r="AD1021" t="str">
        <f>IF(A1021="Kumulatif",IFERROR(VLOOKUP(C1021,'[1]MASTER KONFIRMASI'!$C:$E,3,0),""),"")</f>
        <v/>
      </c>
      <c r="AE1021" t="str">
        <f t="shared" si="31"/>
        <v/>
      </c>
      <c r="AF1021" t="str">
        <f t="shared" si="32"/>
        <v>Detail-1201-</v>
      </c>
    </row>
    <row r="1022" spans="1:32" x14ac:dyDescent="0.25">
      <c r="A1022" t="s">
        <v>21</v>
      </c>
      <c r="B1022" t="s">
        <v>22</v>
      </c>
      <c r="C1022" t="s">
        <v>587</v>
      </c>
      <c r="D1022" t="s">
        <v>588</v>
      </c>
      <c r="E1022" t="s">
        <v>25</v>
      </c>
      <c r="F1022" t="s">
        <v>26</v>
      </c>
      <c r="G1022">
        <v>604152</v>
      </c>
      <c r="H1022" t="s">
        <v>589</v>
      </c>
      <c r="I1022" t="s">
        <v>589</v>
      </c>
      <c r="J1022" t="s">
        <v>171</v>
      </c>
      <c r="K1022">
        <v>292102</v>
      </c>
      <c r="L1022" t="s">
        <v>172</v>
      </c>
      <c r="M1022">
        <v>794.2</v>
      </c>
      <c r="N1022" t="s">
        <v>173</v>
      </c>
      <c r="O1022" t="s">
        <v>589</v>
      </c>
      <c r="P1022" t="s">
        <v>171</v>
      </c>
      <c r="Q1022">
        <v>290059</v>
      </c>
      <c r="R1022" t="s">
        <v>172</v>
      </c>
      <c r="S1022">
        <v>2233.9</v>
      </c>
      <c r="T1022" t="s">
        <v>173</v>
      </c>
      <c r="AC1022" t="str">
        <f>IF(A1022="Kumulatif",IFERROR(VLOOKUP(C1022,'[1]MASTER KONFIRMASI'!$C:$D,2,0),""),"")</f>
        <v/>
      </c>
      <c r="AD1022" t="str">
        <f>IF(A1022="Kumulatif",IFERROR(VLOOKUP(C1022,'[1]MASTER KONFIRMASI'!$C:$E,3,0),""),"")</f>
        <v/>
      </c>
      <c r="AE1022" t="str">
        <f t="shared" si="31"/>
        <v/>
      </c>
      <c r="AF1022" t="str">
        <f t="shared" si="32"/>
        <v>Detail-1201-</v>
      </c>
    </row>
    <row r="1023" spans="1:32" x14ac:dyDescent="0.25">
      <c r="A1023" t="s">
        <v>21</v>
      </c>
      <c r="B1023" t="s">
        <v>22</v>
      </c>
      <c r="C1023" t="s">
        <v>587</v>
      </c>
      <c r="D1023" t="s">
        <v>588</v>
      </c>
      <c r="E1023" t="s">
        <v>25</v>
      </c>
      <c r="F1023" t="s">
        <v>26</v>
      </c>
      <c r="G1023">
        <v>604152</v>
      </c>
      <c r="H1023" t="s">
        <v>589</v>
      </c>
      <c r="I1023" t="s">
        <v>589</v>
      </c>
      <c r="J1023" t="s">
        <v>171</v>
      </c>
      <c r="K1023">
        <v>292099</v>
      </c>
      <c r="L1023" t="s">
        <v>172</v>
      </c>
      <c r="M1023">
        <v>308</v>
      </c>
      <c r="N1023" t="s">
        <v>173</v>
      </c>
      <c r="O1023" t="s">
        <v>589</v>
      </c>
      <c r="P1023" t="s">
        <v>171</v>
      </c>
      <c r="Q1023">
        <v>290059</v>
      </c>
      <c r="R1023" t="s">
        <v>172</v>
      </c>
      <c r="S1023">
        <v>979</v>
      </c>
      <c r="T1023" t="s">
        <v>173</v>
      </c>
      <c r="AC1023" t="str">
        <f>IF(A1023="Kumulatif",IFERROR(VLOOKUP(C1023,'[1]MASTER KONFIRMASI'!$C:$D,2,0),""),"")</f>
        <v/>
      </c>
      <c r="AD1023" t="str">
        <f>IF(A1023="Kumulatif",IFERROR(VLOOKUP(C1023,'[1]MASTER KONFIRMASI'!$C:$E,3,0),""),"")</f>
        <v/>
      </c>
      <c r="AE1023" t="str">
        <f t="shared" si="31"/>
        <v/>
      </c>
      <c r="AF1023" t="str">
        <f t="shared" si="32"/>
        <v>Detail-1201-</v>
      </c>
    </row>
    <row r="1024" spans="1:32" x14ac:dyDescent="0.25">
      <c r="A1024" t="s">
        <v>21</v>
      </c>
      <c r="B1024" t="s">
        <v>22</v>
      </c>
      <c r="C1024" t="s">
        <v>587</v>
      </c>
      <c r="D1024" t="s">
        <v>588</v>
      </c>
      <c r="E1024" t="s">
        <v>25</v>
      </c>
      <c r="F1024" t="s">
        <v>26</v>
      </c>
      <c r="G1024">
        <v>604152</v>
      </c>
      <c r="H1024" t="s">
        <v>589</v>
      </c>
      <c r="I1024" t="s">
        <v>589</v>
      </c>
      <c r="J1024" t="s">
        <v>171</v>
      </c>
      <c r="K1024">
        <v>290059</v>
      </c>
      <c r="L1024" t="s">
        <v>172</v>
      </c>
      <c r="M1024">
        <v>2508</v>
      </c>
      <c r="N1024" t="s">
        <v>173</v>
      </c>
      <c r="O1024" t="s">
        <v>589</v>
      </c>
      <c r="P1024" t="s">
        <v>171</v>
      </c>
      <c r="Q1024">
        <v>290059</v>
      </c>
      <c r="R1024" t="s">
        <v>172</v>
      </c>
      <c r="S1024">
        <v>393</v>
      </c>
      <c r="T1024" t="s">
        <v>173</v>
      </c>
      <c r="AC1024" t="str">
        <f>IF(A1024="Kumulatif",IFERROR(VLOOKUP(C1024,'[1]MASTER KONFIRMASI'!$C:$D,2,0),""),"")</f>
        <v/>
      </c>
      <c r="AD1024" t="str">
        <f>IF(A1024="Kumulatif",IFERROR(VLOOKUP(C1024,'[1]MASTER KONFIRMASI'!$C:$E,3,0),""),"")</f>
        <v/>
      </c>
      <c r="AE1024" t="str">
        <f t="shared" si="31"/>
        <v/>
      </c>
      <c r="AF1024" t="str">
        <f t="shared" si="32"/>
        <v>Detail-1201-</v>
      </c>
    </row>
    <row r="1025" spans="1:32" x14ac:dyDescent="0.25">
      <c r="A1025" t="s">
        <v>21</v>
      </c>
      <c r="B1025" t="s">
        <v>22</v>
      </c>
      <c r="C1025" t="s">
        <v>587</v>
      </c>
      <c r="D1025" t="s">
        <v>588</v>
      </c>
      <c r="E1025" t="s">
        <v>25</v>
      </c>
      <c r="F1025" t="s">
        <v>26</v>
      </c>
      <c r="G1025">
        <v>604152</v>
      </c>
      <c r="H1025" t="s">
        <v>589</v>
      </c>
      <c r="I1025" t="s">
        <v>589</v>
      </c>
      <c r="J1025" t="s">
        <v>171</v>
      </c>
      <c r="K1025">
        <v>290059</v>
      </c>
      <c r="L1025" t="s">
        <v>172</v>
      </c>
      <c r="M1025">
        <v>1087</v>
      </c>
      <c r="N1025" t="s">
        <v>173</v>
      </c>
      <c r="O1025" t="s">
        <v>589</v>
      </c>
      <c r="P1025" t="s">
        <v>171</v>
      </c>
      <c r="Q1025">
        <v>290059</v>
      </c>
      <c r="R1025" t="s">
        <v>172</v>
      </c>
      <c r="S1025">
        <v>4448</v>
      </c>
      <c r="T1025" t="s">
        <v>173</v>
      </c>
      <c r="AC1025" t="str">
        <f>IF(A1025="Kumulatif",IFERROR(VLOOKUP(C1025,'[1]MASTER KONFIRMASI'!$C:$D,2,0),""),"")</f>
        <v/>
      </c>
      <c r="AD1025" t="str">
        <f>IF(A1025="Kumulatif",IFERROR(VLOOKUP(C1025,'[1]MASTER KONFIRMASI'!$C:$E,3,0),""),"")</f>
        <v/>
      </c>
      <c r="AE1025" t="str">
        <f t="shared" si="31"/>
        <v/>
      </c>
      <c r="AF1025" t="str">
        <f t="shared" si="32"/>
        <v>Detail-1201-</v>
      </c>
    </row>
    <row r="1026" spans="1:32" x14ac:dyDescent="0.25">
      <c r="A1026" t="s">
        <v>21</v>
      </c>
      <c r="B1026" t="s">
        <v>22</v>
      </c>
      <c r="C1026" t="s">
        <v>587</v>
      </c>
      <c r="D1026" t="s">
        <v>588</v>
      </c>
      <c r="E1026" t="s">
        <v>25</v>
      </c>
      <c r="F1026" t="s">
        <v>26</v>
      </c>
      <c r="G1026">
        <v>604152</v>
      </c>
      <c r="H1026" t="s">
        <v>589</v>
      </c>
      <c r="I1026" t="s">
        <v>589</v>
      </c>
      <c r="J1026" t="s">
        <v>171</v>
      </c>
      <c r="K1026">
        <v>290059</v>
      </c>
      <c r="L1026" t="s">
        <v>172</v>
      </c>
      <c r="M1026">
        <v>468</v>
      </c>
      <c r="N1026" t="s">
        <v>173</v>
      </c>
      <c r="O1026" t="s">
        <v>589</v>
      </c>
      <c r="P1026" t="s">
        <v>171</v>
      </c>
      <c r="Q1026">
        <v>290059</v>
      </c>
      <c r="R1026" t="s">
        <v>172</v>
      </c>
      <c r="S1026">
        <v>1137.9000000000001</v>
      </c>
      <c r="T1026" t="s">
        <v>173</v>
      </c>
      <c r="AC1026" t="str">
        <f>IF(A1026="Kumulatif",IFERROR(VLOOKUP(C1026,'[1]MASTER KONFIRMASI'!$C:$D,2,0),""),"")</f>
        <v/>
      </c>
      <c r="AD1026" t="str">
        <f>IF(A1026="Kumulatif",IFERROR(VLOOKUP(C1026,'[1]MASTER KONFIRMASI'!$C:$E,3,0),""),"")</f>
        <v/>
      </c>
      <c r="AE1026" t="str">
        <f t="shared" si="31"/>
        <v/>
      </c>
      <c r="AF1026" t="str">
        <f t="shared" si="32"/>
        <v>Detail-1201-</v>
      </c>
    </row>
    <row r="1027" spans="1:32" x14ac:dyDescent="0.25">
      <c r="A1027" t="s">
        <v>21</v>
      </c>
      <c r="B1027" t="s">
        <v>22</v>
      </c>
      <c r="C1027" t="s">
        <v>587</v>
      </c>
      <c r="D1027" t="s">
        <v>588</v>
      </c>
      <c r="E1027" t="s">
        <v>25</v>
      </c>
      <c r="F1027" t="s">
        <v>26</v>
      </c>
      <c r="G1027">
        <v>604152</v>
      </c>
      <c r="H1027" t="s">
        <v>589</v>
      </c>
      <c r="I1027" t="s">
        <v>589</v>
      </c>
      <c r="J1027" t="s">
        <v>171</v>
      </c>
      <c r="K1027">
        <v>290059</v>
      </c>
      <c r="L1027" t="s">
        <v>172</v>
      </c>
      <c r="M1027">
        <v>7456.1</v>
      </c>
      <c r="N1027" t="s">
        <v>173</v>
      </c>
      <c r="O1027" t="s">
        <v>589</v>
      </c>
      <c r="P1027" t="s">
        <v>171</v>
      </c>
      <c r="Q1027">
        <v>290059</v>
      </c>
      <c r="R1027" t="s">
        <v>172</v>
      </c>
      <c r="S1027">
        <v>490</v>
      </c>
      <c r="T1027" t="s">
        <v>173</v>
      </c>
      <c r="AC1027" t="str">
        <f>IF(A1027="Kumulatif",IFERROR(VLOOKUP(C1027,'[1]MASTER KONFIRMASI'!$C:$D,2,0),""),"")</f>
        <v/>
      </c>
      <c r="AD1027" t="str">
        <f>IF(A1027="Kumulatif",IFERROR(VLOOKUP(C1027,'[1]MASTER KONFIRMASI'!$C:$E,3,0),""),"")</f>
        <v/>
      </c>
      <c r="AE1027" t="str">
        <f t="shared" ref="AE1027:AE1090" si="33">IF(A1027&lt;&gt;"Kumulatif","",IF(AND(A1027="Kumulatif",AB1027="SESUAI"),"SESUAI",IF(AND(A1027="Kumulatif",AB1027&lt;&gt;"SESUAI",AD1027="KONFIRMASI DITERIMA"),"SESUAI",IF(AND(A1027="Kumulatif",AB1027&lt;&gt;"SESUAI",OR(AD1027&lt;&gt;"KONFIRMASI DITERIMA",AD1027="")),"TIDAK SESUAI","CEK"))))</f>
        <v/>
      </c>
      <c r="AF1027" t="str">
        <f t="shared" si="32"/>
        <v>Detail-1201-</v>
      </c>
    </row>
    <row r="1028" spans="1:32" x14ac:dyDescent="0.25">
      <c r="A1028" t="s">
        <v>21</v>
      </c>
      <c r="B1028" t="s">
        <v>22</v>
      </c>
      <c r="C1028" t="s">
        <v>587</v>
      </c>
      <c r="D1028" t="s">
        <v>588</v>
      </c>
      <c r="E1028" t="s">
        <v>25</v>
      </c>
      <c r="F1028" t="s">
        <v>26</v>
      </c>
      <c r="G1028">
        <v>604152</v>
      </c>
      <c r="H1028" t="s">
        <v>589</v>
      </c>
      <c r="I1028" t="s">
        <v>589</v>
      </c>
      <c r="J1028" t="s">
        <v>171</v>
      </c>
      <c r="K1028">
        <v>290059</v>
      </c>
      <c r="L1028" t="s">
        <v>172</v>
      </c>
      <c r="M1028">
        <v>1389.1</v>
      </c>
      <c r="N1028" t="s">
        <v>173</v>
      </c>
      <c r="O1028" t="s">
        <v>589</v>
      </c>
      <c r="P1028" t="s">
        <v>171</v>
      </c>
      <c r="Q1028">
        <v>292099</v>
      </c>
      <c r="R1028" t="s">
        <v>172</v>
      </c>
      <c r="S1028">
        <v>1799.8</v>
      </c>
      <c r="T1028" t="s">
        <v>173</v>
      </c>
      <c r="AC1028" t="str">
        <f>IF(A1028="Kumulatif",IFERROR(VLOOKUP(C1028,'[1]MASTER KONFIRMASI'!$C:$D,2,0),""),"")</f>
        <v/>
      </c>
      <c r="AD1028" t="str">
        <f>IF(A1028="Kumulatif",IFERROR(VLOOKUP(C1028,'[1]MASTER KONFIRMASI'!$C:$E,3,0),""),"")</f>
        <v/>
      </c>
      <c r="AE1028" t="str">
        <f t="shared" si="33"/>
        <v/>
      </c>
      <c r="AF1028" t="str">
        <f t="shared" ref="AF1028:AF1091" si="34">A1028&amp;"-"&amp;LEFT(TRIM(B1028),4)&amp;"-"&amp;AB1028</f>
        <v>Detail-1201-</v>
      </c>
    </row>
    <row r="1029" spans="1:32" x14ac:dyDescent="0.25">
      <c r="A1029" t="s">
        <v>21</v>
      </c>
      <c r="B1029" t="s">
        <v>22</v>
      </c>
      <c r="C1029" t="s">
        <v>587</v>
      </c>
      <c r="D1029" t="s">
        <v>588</v>
      </c>
      <c r="E1029" t="s">
        <v>25</v>
      </c>
      <c r="F1029" t="s">
        <v>26</v>
      </c>
      <c r="G1029">
        <v>604152</v>
      </c>
      <c r="H1029" t="s">
        <v>589</v>
      </c>
      <c r="I1029" t="s">
        <v>589</v>
      </c>
      <c r="J1029" t="s">
        <v>171</v>
      </c>
      <c r="K1029">
        <v>290059</v>
      </c>
      <c r="L1029" t="s">
        <v>172</v>
      </c>
      <c r="M1029">
        <v>720</v>
      </c>
      <c r="N1029" t="s">
        <v>173</v>
      </c>
      <c r="O1029" t="s">
        <v>589</v>
      </c>
      <c r="P1029" t="s">
        <v>171</v>
      </c>
      <c r="Q1029">
        <v>292102</v>
      </c>
      <c r="R1029" t="s">
        <v>172</v>
      </c>
      <c r="S1029">
        <v>794.2</v>
      </c>
      <c r="T1029" t="s">
        <v>173</v>
      </c>
      <c r="AC1029" t="str">
        <f>IF(A1029="Kumulatif",IFERROR(VLOOKUP(C1029,'[1]MASTER KONFIRMASI'!$C:$D,2,0),""),"")</f>
        <v/>
      </c>
      <c r="AD1029" t="str">
        <f>IF(A1029="Kumulatif",IFERROR(VLOOKUP(C1029,'[1]MASTER KONFIRMASI'!$C:$E,3,0),""),"")</f>
        <v/>
      </c>
      <c r="AE1029" t="str">
        <f t="shared" si="33"/>
        <v/>
      </c>
      <c r="AF1029" t="str">
        <f t="shared" si="34"/>
        <v>Detail-1201-</v>
      </c>
    </row>
    <row r="1030" spans="1:32" x14ac:dyDescent="0.25">
      <c r="A1030" t="s">
        <v>21</v>
      </c>
      <c r="B1030" t="s">
        <v>22</v>
      </c>
      <c r="C1030" t="s">
        <v>587</v>
      </c>
      <c r="D1030" t="s">
        <v>588</v>
      </c>
      <c r="E1030" t="s">
        <v>25</v>
      </c>
      <c r="F1030" t="s">
        <v>26</v>
      </c>
      <c r="G1030">
        <v>604152</v>
      </c>
      <c r="H1030" t="s">
        <v>589</v>
      </c>
      <c r="I1030" t="s">
        <v>589</v>
      </c>
      <c r="J1030" t="s">
        <v>171</v>
      </c>
      <c r="K1030">
        <v>290059</v>
      </c>
      <c r="L1030" t="s">
        <v>172</v>
      </c>
      <c r="M1030">
        <v>66</v>
      </c>
      <c r="N1030" t="s">
        <v>173</v>
      </c>
      <c r="O1030" t="s">
        <v>589</v>
      </c>
      <c r="P1030" t="s">
        <v>171</v>
      </c>
      <c r="Q1030">
        <v>292099</v>
      </c>
      <c r="R1030" t="s">
        <v>172</v>
      </c>
      <c r="S1030">
        <v>308</v>
      </c>
      <c r="T1030" t="s">
        <v>173</v>
      </c>
      <c r="AC1030" t="str">
        <f>IF(A1030="Kumulatif",IFERROR(VLOOKUP(C1030,'[1]MASTER KONFIRMASI'!$C:$D,2,0),""),"")</f>
        <v/>
      </c>
      <c r="AD1030" t="str">
        <f>IF(A1030="Kumulatif",IFERROR(VLOOKUP(C1030,'[1]MASTER KONFIRMASI'!$C:$E,3,0),""),"")</f>
        <v/>
      </c>
      <c r="AE1030" t="str">
        <f t="shared" si="33"/>
        <v/>
      </c>
      <c r="AF1030" t="str">
        <f t="shared" si="34"/>
        <v>Detail-1201-</v>
      </c>
    </row>
    <row r="1031" spans="1:32" x14ac:dyDescent="0.25">
      <c r="A1031" t="s">
        <v>21</v>
      </c>
      <c r="B1031" t="s">
        <v>22</v>
      </c>
      <c r="C1031" t="s">
        <v>587</v>
      </c>
      <c r="D1031" t="s">
        <v>588</v>
      </c>
      <c r="E1031" t="s">
        <v>25</v>
      </c>
      <c r="F1031" t="s">
        <v>26</v>
      </c>
      <c r="G1031">
        <v>604152</v>
      </c>
      <c r="H1031" t="s">
        <v>589</v>
      </c>
      <c r="I1031" t="s">
        <v>589</v>
      </c>
      <c r="J1031" t="s">
        <v>171</v>
      </c>
      <c r="K1031">
        <v>290059</v>
      </c>
      <c r="L1031" t="s">
        <v>172</v>
      </c>
      <c r="M1031">
        <v>2233.9</v>
      </c>
      <c r="N1031" t="s">
        <v>173</v>
      </c>
      <c r="O1031" t="s">
        <v>589</v>
      </c>
      <c r="P1031" t="s">
        <v>171</v>
      </c>
      <c r="Q1031">
        <v>290059</v>
      </c>
      <c r="R1031" t="s">
        <v>172</v>
      </c>
      <c r="S1031">
        <v>2508</v>
      </c>
      <c r="T1031" t="s">
        <v>173</v>
      </c>
      <c r="AC1031" t="str">
        <f>IF(A1031="Kumulatif",IFERROR(VLOOKUP(C1031,'[1]MASTER KONFIRMASI'!$C:$D,2,0),""),"")</f>
        <v/>
      </c>
      <c r="AD1031" t="str">
        <f>IF(A1031="Kumulatif",IFERROR(VLOOKUP(C1031,'[1]MASTER KONFIRMASI'!$C:$E,3,0),""),"")</f>
        <v/>
      </c>
      <c r="AE1031" t="str">
        <f t="shared" si="33"/>
        <v/>
      </c>
      <c r="AF1031" t="str">
        <f t="shared" si="34"/>
        <v>Detail-1201-</v>
      </c>
    </row>
    <row r="1032" spans="1:32" x14ac:dyDescent="0.25">
      <c r="A1032" t="s">
        <v>21</v>
      </c>
      <c r="B1032" t="s">
        <v>22</v>
      </c>
      <c r="C1032" t="s">
        <v>587</v>
      </c>
      <c r="D1032" t="s">
        <v>588</v>
      </c>
      <c r="E1032" t="s">
        <v>25</v>
      </c>
      <c r="F1032" t="s">
        <v>26</v>
      </c>
      <c r="G1032">
        <v>604152</v>
      </c>
      <c r="H1032" t="s">
        <v>589</v>
      </c>
      <c r="I1032" t="s">
        <v>589</v>
      </c>
      <c r="J1032" t="s">
        <v>171</v>
      </c>
      <c r="K1032">
        <v>290059</v>
      </c>
      <c r="L1032" t="s">
        <v>172</v>
      </c>
      <c r="M1032">
        <v>979</v>
      </c>
      <c r="N1032" t="s">
        <v>173</v>
      </c>
      <c r="O1032" t="s">
        <v>589</v>
      </c>
      <c r="P1032" t="s">
        <v>171</v>
      </c>
      <c r="Q1032">
        <v>290059</v>
      </c>
      <c r="R1032" t="s">
        <v>172</v>
      </c>
      <c r="S1032">
        <v>1087</v>
      </c>
      <c r="T1032" t="s">
        <v>173</v>
      </c>
      <c r="AC1032" t="str">
        <f>IF(A1032="Kumulatif",IFERROR(VLOOKUP(C1032,'[1]MASTER KONFIRMASI'!$C:$D,2,0),""),"")</f>
        <v/>
      </c>
      <c r="AD1032" t="str">
        <f>IF(A1032="Kumulatif",IFERROR(VLOOKUP(C1032,'[1]MASTER KONFIRMASI'!$C:$E,3,0),""),"")</f>
        <v/>
      </c>
      <c r="AE1032" t="str">
        <f t="shared" si="33"/>
        <v/>
      </c>
      <c r="AF1032" t="str">
        <f t="shared" si="34"/>
        <v>Detail-1201-</v>
      </c>
    </row>
    <row r="1033" spans="1:32" x14ac:dyDescent="0.25">
      <c r="A1033" t="s">
        <v>21</v>
      </c>
      <c r="B1033" t="s">
        <v>22</v>
      </c>
      <c r="C1033" t="s">
        <v>587</v>
      </c>
      <c r="D1033" t="s">
        <v>588</v>
      </c>
      <c r="E1033" t="s">
        <v>25</v>
      </c>
      <c r="F1033" t="s">
        <v>26</v>
      </c>
      <c r="G1033">
        <v>604152</v>
      </c>
      <c r="H1033" t="s">
        <v>589</v>
      </c>
      <c r="I1033" t="s">
        <v>589</v>
      </c>
      <c r="J1033" t="s">
        <v>171</v>
      </c>
      <c r="K1033">
        <v>290059</v>
      </c>
      <c r="L1033" t="s">
        <v>172</v>
      </c>
      <c r="M1033">
        <v>393</v>
      </c>
      <c r="N1033" t="s">
        <v>173</v>
      </c>
      <c r="O1033" t="s">
        <v>589</v>
      </c>
      <c r="P1033" t="s">
        <v>171</v>
      </c>
      <c r="Q1033">
        <v>290059</v>
      </c>
      <c r="R1033" t="s">
        <v>172</v>
      </c>
      <c r="S1033">
        <v>468</v>
      </c>
      <c r="T1033" t="s">
        <v>173</v>
      </c>
      <c r="AC1033" t="str">
        <f>IF(A1033="Kumulatif",IFERROR(VLOOKUP(C1033,'[1]MASTER KONFIRMASI'!$C:$D,2,0),""),"")</f>
        <v/>
      </c>
      <c r="AD1033" t="str">
        <f>IF(A1033="Kumulatif",IFERROR(VLOOKUP(C1033,'[1]MASTER KONFIRMASI'!$C:$E,3,0),""),"")</f>
        <v/>
      </c>
      <c r="AE1033" t="str">
        <f t="shared" si="33"/>
        <v/>
      </c>
      <c r="AF1033" t="str">
        <f t="shared" si="34"/>
        <v>Detail-1201-</v>
      </c>
    </row>
    <row r="1034" spans="1:32" x14ac:dyDescent="0.25">
      <c r="A1034" s="1" t="s">
        <v>32</v>
      </c>
      <c r="B1034" s="1" t="s">
        <v>22</v>
      </c>
      <c r="C1034" s="1" t="s">
        <v>587</v>
      </c>
      <c r="D1034" s="1" t="s">
        <v>588</v>
      </c>
      <c r="E1034" s="1" t="s">
        <v>25</v>
      </c>
      <c r="F1034" s="1" t="s">
        <v>26</v>
      </c>
      <c r="G1034" s="1">
        <v>604152</v>
      </c>
      <c r="H1034" s="1" t="s">
        <v>589</v>
      </c>
      <c r="I1034" s="1" t="s">
        <v>589</v>
      </c>
      <c r="J1034" s="1"/>
      <c r="K1034" s="1"/>
      <c r="L1034" s="1"/>
      <c r="M1034" s="1">
        <v>26278</v>
      </c>
      <c r="N1034" s="1" t="s">
        <v>173</v>
      </c>
      <c r="O1034" s="1" t="s">
        <v>589</v>
      </c>
      <c r="P1034" s="1"/>
      <c r="Q1034" s="1"/>
      <c r="R1034" s="1"/>
      <c r="S1034" s="1">
        <v>26278</v>
      </c>
      <c r="T1034" s="1" t="s">
        <v>173</v>
      </c>
      <c r="U1034" s="1" t="s">
        <v>589</v>
      </c>
      <c r="V1034" s="1"/>
      <c r="W1034" s="1"/>
      <c r="X1034" s="1">
        <v>26278</v>
      </c>
      <c r="Y1034" s="1" t="s">
        <v>173</v>
      </c>
      <c r="Z1034" s="1" t="s">
        <v>33</v>
      </c>
      <c r="AA1034" s="1" t="s">
        <v>33</v>
      </c>
      <c r="AB1034" s="1" t="s">
        <v>34</v>
      </c>
      <c r="AC1034" t="str">
        <f>IF(A1034="Kumulatif",IFERROR(VLOOKUP(C1034,'[1]MASTER KONFIRMASI'!$C:$D,2,0),""),"")</f>
        <v/>
      </c>
      <c r="AD1034" t="str">
        <f>IF(A1034="Kumulatif",IFERROR(VLOOKUP(C1034,'[1]MASTER KONFIRMASI'!$C:$E,3,0),""),"")</f>
        <v/>
      </c>
      <c r="AE1034" t="str">
        <f t="shared" si="33"/>
        <v/>
      </c>
      <c r="AF1034" t="str">
        <f t="shared" si="34"/>
        <v>PER UoM-1201-QTY PER UoM SESUAI</v>
      </c>
    </row>
    <row r="1035" spans="1:32" x14ac:dyDescent="0.25">
      <c r="A1035" s="2" t="s">
        <v>35</v>
      </c>
      <c r="B1035" s="2" t="s">
        <v>22</v>
      </c>
      <c r="C1035" s="2" t="s">
        <v>587</v>
      </c>
      <c r="D1035" s="2" t="s">
        <v>588</v>
      </c>
      <c r="E1035" s="2" t="s">
        <v>25</v>
      </c>
      <c r="F1035" s="2" t="s">
        <v>26</v>
      </c>
      <c r="G1035" s="2">
        <v>604152</v>
      </c>
      <c r="H1035" s="2" t="s">
        <v>589</v>
      </c>
      <c r="I1035" s="2" t="s">
        <v>589</v>
      </c>
      <c r="J1035" s="2"/>
      <c r="K1035" s="2"/>
      <c r="L1035" s="2"/>
      <c r="M1035" s="2">
        <v>26278</v>
      </c>
      <c r="N1035" s="2"/>
      <c r="O1035" s="2" t="s">
        <v>589</v>
      </c>
      <c r="P1035" s="2"/>
      <c r="Q1035" s="2"/>
      <c r="R1035" s="2"/>
      <c r="S1035" s="2">
        <v>26278</v>
      </c>
      <c r="T1035" s="2"/>
      <c r="U1035" s="2" t="s">
        <v>589</v>
      </c>
      <c r="V1035" s="2"/>
      <c r="W1035" s="2"/>
      <c r="X1035" s="2">
        <v>26278</v>
      </c>
      <c r="Y1035" s="2"/>
      <c r="Z1035" s="2" t="s">
        <v>33</v>
      </c>
      <c r="AA1035" s="2" t="s">
        <v>33</v>
      </c>
      <c r="AB1035" s="2" t="s">
        <v>36</v>
      </c>
      <c r="AC1035" t="str">
        <f>IF(A1035="Kumulatif",IFERROR(VLOOKUP(C1035,'[1]MASTER KONFIRMASI'!$C:$D,2,0),""),"")</f>
        <v/>
      </c>
      <c r="AD1035" t="str">
        <f>IF(A1035="Kumulatif",IFERROR(VLOOKUP(C1035,'[1]MASTER KONFIRMASI'!$C:$E,3,0),""),"")</f>
        <v/>
      </c>
      <c r="AE1035" t="str">
        <f t="shared" si="33"/>
        <v>SESUAI</v>
      </c>
      <c r="AF1035" t="str">
        <f t="shared" si="34"/>
        <v>Kumulatif-1201-SESUAI</v>
      </c>
    </row>
    <row r="1036" spans="1:32" x14ac:dyDescent="0.25">
      <c r="A1036" t="s">
        <v>21</v>
      </c>
      <c r="B1036" t="s">
        <v>22</v>
      </c>
      <c r="C1036" t="s">
        <v>591</v>
      </c>
      <c r="D1036" t="s">
        <v>592</v>
      </c>
      <c r="E1036" t="s">
        <v>25</v>
      </c>
      <c r="F1036" t="s">
        <v>26</v>
      </c>
      <c r="G1036">
        <v>604597</v>
      </c>
      <c r="H1036" t="s">
        <v>593</v>
      </c>
      <c r="I1036" t="s">
        <v>593</v>
      </c>
      <c r="J1036" t="s">
        <v>121</v>
      </c>
      <c r="K1036">
        <v>206207</v>
      </c>
      <c r="L1036" t="s">
        <v>122</v>
      </c>
      <c r="M1036">
        <v>100</v>
      </c>
      <c r="N1036" t="s">
        <v>123</v>
      </c>
      <c r="O1036" t="s">
        <v>593</v>
      </c>
      <c r="P1036" t="s">
        <v>121</v>
      </c>
      <c r="Q1036">
        <v>206207</v>
      </c>
      <c r="R1036" t="s">
        <v>122</v>
      </c>
      <c r="S1036">
        <v>100</v>
      </c>
      <c r="T1036" t="s">
        <v>123</v>
      </c>
      <c r="U1036" t="s">
        <v>593</v>
      </c>
      <c r="V1036">
        <v>206207</v>
      </c>
      <c r="W1036" t="s">
        <v>594</v>
      </c>
      <c r="X1036">
        <v>100</v>
      </c>
      <c r="Y1036" t="s">
        <v>123</v>
      </c>
      <c r="AC1036" t="str">
        <f>IF(A1036="Kumulatif",IFERROR(VLOOKUP(C1036,'[1]MASTER KONFIRMASI'!$C:$D,2,0),""),"")</f>
        <v/>
      </c>
      <c r="AD1036" t="str">
        <f>IF(A1036="Kumulatif",IFERROR(VLOOKUP(C1036,'[1]MASTER KONFIRMASI'!$C:$E,3,0),""),"")</f>
        <v/>
      </c>
      <c r="AE1036" t="str">
        <f t="shared" si="33"/>
        <v/>
      </c>
      <c r="AF1036" t="str">
        <f t="shared" si="34"/>
        <v>Detail-1201-</v>
      </c>
    </row>
    <row r="1037" spans="1:32" x14ac:dyDescent="0.25">
      <c r="A1037" s="1" t="s">
        <v>32</v>
      </c>
      <c r="B1037" s="1" t="s">
        <v>22</v>
      </c>
      <c r="C1037" s="1" t="s">
        <v>591</v>
      </c>
      <c r="D1037" s="1" t="s">
        <v>592</v>
      </c>
      <c r="E1037" s="1" t="s">
        <v>25</v>
      </c>
      <c r="F1037" s="1" t="s">
        <v>26</v>
      </c>
      <c r="G1037" s="1">
        <v>604597</v>
      </c>
      <c r="H1037" s="1" t="s">
        <v>593</v>
      </c>
      <c r="I1037" s="1" t="s">
        <v>593</v>
      </c>
      <c r="J1037" s="1"/>
      <c r="K1037" s="1"/>
      <c r="L1037" s="1"/>
      <c r="M1037" s="1">
        <v>100</v>
      </c>
      <c r="N1037" s="1" t="s">
        <v>123</v>
      </c>
      <c r="O1037" s="1" t="s">
        <v>593</v>
      </c>
      <c r="P1037" s="1"/>
      <c r="Q1037" s="1"/>
      <c r="R1037" s="1"/>
      <c r="S1037" s="1">
        <v>100</v>
      </c>
      <c r="T1037" s="1" t="s">
        <v>123</v>
      </c>
      <c r="U1037" s="1" t="s">
        <v>593</v>
      </c>
      <c r="V1037" s="1"/>
      <c r="W1037" s="1"/>
      <c r="X1037" s="1">
        <v>100</v>
      </c>
      <c r="Y1037" s="1" t="s">
        <v>123</v>
      </c>
      <c r="Z1037" s="1" t="s">
        <v>33</v>
      </c>
      <c r="AA1037" s="1" t="s">
        <v>33</v>
      </c>
      <c r="AB1037" s="1" t="s">
        <v>34</v>
      </c>
      <c r="AC1037" t="str">
        <f>IF(A1037="Kumulatif",IFERROR(VLOOKUP(C1037,'[1]MASTER KONFIRMASI'!$C:$D,2,0),""),"")</f>
        <v/>
      </c>
      <c r="AD1037" t="str">
        <f>IF(A1037="Kumulatif",IFERROR(VLOOKUP(C1037,'[1]MASTER KONFIRMASI'!$C:$E,3,0),""),"")</f>
        <v/>
      </c>
      <c r="AE1037" t="str">
        <f t="shared" si="33"/>
        <v/>
      </c>
      <c r="AF1037" t="str">
        <f t="shared" si="34"/>
        <v>PER UoM-1201-QTY PER UoM SESUAI</v>
      </c>
    </row>
    <row r="1038" spans="1:32" x14ac:dyDescent="0.25">
      <c r="A1038" s="2" t="s">
        <v>35</v>
      </c>
      <c r="B1038" s="2" t="s">
        <v>22</v>
      </c>
      <c r="C1038" s="2" t="s">
        <v>591</v>
      </c>
      <c r="D1038" s="2" t="s">
        <v>592</v>
      </c>
      <c r="E1038" s="2" t="s">
        <v>25</v>
      </c>
      <c r="F1038" s="2" t="s">
        <v>26</v>
      </c>
      <c r="G1038" s="2">
        <v>604597</v>
      </c>
      <c r="H1038" s="2" t="s">
        <v>593</v>
      </c>
      <c r="I1038" s="2" t="s">
        <v>593</v>
      </c>
      <c r="J1038" s="2"/>
      <c r="K1038" s="2"/>
      <c r="L1038" s="2"/>
      <c r="M1038" s="2">
        <v>100</v>
      </c>
      <c r="N1038" s="2"/>
      <c r="O1038" s="2" t="s">
        <v>593</v>
      </c>
      <c r="P1038" s="2"/>
      <c r="Q1038" s="2"/>
      <c r="R1038" s="2"/>
      <c r="S1038" s="2">
        <v>100</v>
      </c>
      <c r="T1038" s="2"/>
      <c r="U1038" s="2" t="s">
        <v>593</v>
      </c>
      <c r="V1038" s="2"/>
      <c r="W1038" s="2"/>
      <c r="X1038" s="2">
        <v>100</v>
      </c>
      <c r="Y1038" s="2"/>
      <c r="Z1038" s="2" t="s">
        <v>33</v>
      </c>
      <c r="AA1038" s="2" t="s">
        <v>33</v>
      </c>
      <c r="AB1038" s="2" t="s">
        <v>36</v>
      </c>
      <c r="AC1038" t="str">
        <f>IF(A1038="Kumulatif",IFERROR(VLOOKUP(C1038,'[1]MASTER KONFIRMASI'!$C:$D,2,0),""),"")</f>
        <v/>
      </c>
      <c r="AD1038" t="str">
        <f>IF(A1038="Kumulatif",IFERROR(VLOOKUP(C1038,'[1]MASTER KONFIRMASI'!$C:$E,3,0),""),"")</f>
        <v/>
      </c>
      <c r="AE1038" t="str">
        <f t="shared" si="33"/>
        <v>SESUAI</v>
      </c>
      <c r="AF1038" t="str">
        <f t="shared" si="34"/>
        <v>Kumulatif-1201-SESUAI</v>
      </c>
    </row>
    <row r="1039" spans="1:32" x14ac:dyDescent="0.25">
      <c r="A1039" t="s">
        <v>21</v>
      </c>
      <c r="B1039" t="s">
        <v>22</v>
      </c>
      <c r="C1039" t="s">
        <v>595</v>
      </c>
      <c r="D1039" t="s">
        <v>596</v>
      </c>
      <c r="E1039" t="s">
        <v>25</v>
      </c>
      <c r="F1039" t="s">
        <v>26</v>
      </c>
      <c r="G1039">
        <v>605116</v>
      </c>
      <c r="H1039" t="s">
        <v>597</v>
      </c>
      <c r="I1039" t="s">
        <v>597</v>
      </c>
      <c r="J1039" t="s">
        <v>29</v>
      </c>
      <c r="K1039">
        <v>297835</v>
      </c>
      <c r="L1039" t="s">
        <v>598</v>
      </c>
      <c r="M1039">
        <v>20</v>
      </c>
      <c r="N1039" t="s">
        <v>31</v>
      </c>
      <c r="O1039" t="s">
        <v>597</v>
      </c>
      <c r="P1039" t="s">
        <v>29</v>
      </c>
      <c r="Q1039">
        <v>297835</v>
      </c>
      <c r="R1039" t="s">
        <v>598</v>
      </c>
      <c r="S1039">
        <v>20</v>
      </c>
      <c r="T1039" t="s">
        <v>31</v>
      </c>
      <c r="U1039" t="s">
        <v>597</v>
      </c>
      <c r="V1039">
        <v>297835</v>
      </c>
      <c r="W1039" t="s">
        <v>599</v>
      </c>
      <c r="X1039">
        <v>20</v>
      </c>
      <c r="Y1039" t="s">
        <v>31</v>
      </c>
      <c r="AC1039" t="str">
        <f>IF(A1039="Kumulatif",IFERROR(VLOOKUP(C1039,'[1]MASTER KONFIRMASI'!$C:$D,2,0),""),"")</f>
        <v/>
      </c>
      <c r="AD1039" t="str">
        <f>IF(A1039="Kumulatif",IFERROR(VLOOKUP(C1039,'[1]MASTER KONFIRMASI'!$C:$E,3,0),""),"")</f>
        <v/>
      </c>
      <c r="AE1039" t="str">
        <f t="shared" si="33"/>
        <v/>
      </c>
      <c r="AF1039" t="str">
        <f t="shared" si="34"/>
        <v>Detail-1201-</v>
      </c>
    </row>
    <row r="1040" spans="1:32" x14ac:dyDescent="0.25">
      <c r="A1040" s="1" t="s">
        <v>32</v>
      </c>
      <c r="B1040" s="1" t="s">
        <v>22</v>
      </c>
      <c r="C1040" s="1" t="s">
        <v>595</v>
      </c>
      <c r="D1040" s="1" t="s">
        <v>596</v>
      </c>
      <c r="E1040" s="1" t="s">
        <v>25</v>
      </c>
      <c r="F1040" s="1" t="s">
        <v>26</v>
      </c>
      <c r="G1040" s="1">
        <v>605116</v>
      </c>
      <c r="H1040" s="1" t="s">
        <v>597</v>
      </c>
      <c r="I1040" s="1" t="s">
        <v>597</v>
      </c>
      <c r="J1040" s="1"/>
      <c r="K1040" s="1"/>
      <c r="L1040" s="1"/>
      <c r="M1040" s="1">
        <v>20</v>
      </c>
      <c r="N1040" s="1" t="s">
        <v>31</v>
      </c>
      <c r="O1040" s="1" t="s">
        <v>597</v>
      </c>
      <c r="P1040" s="1"/>
      <c r="Q1040" s="1"/>
      <c r="R1040" s="1"/>
      <c r="S1040" s="1">
        <v>20</v>
      </c>
      <c r="T1040" s="1" t="s">
        <v>31</v>
      </c>
      <c r="U1040" s="1" t="s">
        <v>597</v>
      </c>
      <c r="V1040" s="1"/>
      <c r="W1040" s="1"/>
      <c r="X1040" s="1">
        <v>20</v>
      </c>
      <c r="Y1040" s="1" t="s">
        <v>31</v>
      </c>
      <c r="Z1040" s="1" t="s">
        <v>33</v>
      </c>
      <c r="AA1040" s="1" t="s">
        <v>33</v>
      </c>
      <c r="AB1040" s="1" t="s">
        <v>34</v>
      </c>
      <c r="AC1040" t="str">
        <f>IF(A1040="Kumulatif",IFERROR(VLOOKUP(C1040,'[1]MASTER KONFIRMASI'!$C:$D,2,0),""),"")</f>
        <v/>
      </c>
      <c r="AD1040" t="str">
        <f>IF(A1040="Kumulatif",IFERROR(VLOOKUP(C1040,'[1]MASTER KONFIRMASI'!$C:$E,3,0),""),"")</f>
        <v/>
      </c>
      <c r="AE1040" t="str">
        <f t="shared" si="33"/>
        <v/>
      </c>
      <c r="AF1040" t="str">
        <f t="shared" si="34"/>
        <v>PER UoM-1201-QTY PER UoM SESUAI</v>
      </c>
    </row>
    <row r="1041" spans="1:32" x14ac:dyDescent="0.25">
      <c r="A1041" s="2" t="s">
        <v>35</v>
      </c>
      <c r="B1041" s="2" t="s">
        <v>22</v>
      </c>
      <c r="C1041" s="2" t="s">
        <v>595</v>
      </c>
      <c r="D1041" s="2" t="s">
        <v>596</v>
      </c>
      <c r="E1041" s="2" t="s">
        <v>25</v>
      </c>
      <c r="F1041" s="2" t="s">
        <v>26</v>
      </c>
      <c r="G1041" s="2">
        <v>605116</v>
      </c>
      <c r="H1041" s="2" t="s">
        <v>597</v>
      </c>
      <c r="I1041" s="2" t="s">
        <v>597</v>
      </c>
      <c r="J1041" s="2"/>
      <c r="K1041" s="2"/>
      <c r="L1041" s="2"/>
      <c r="M1041" s="2">
        <v>20</v>
      </c>
      <c r="N1041" s="2"/>
      <c r="O1041" s="2" t="s">
        <v>597</v>
      </c>
      <c r="P1041" s="2"/>
      <c r="Q1041" s="2"/>
      <c r="R1041" s="2"/>
      <c r="S1041" s="2">
        <v>20</v>
      </c>
      <c r="T1041" s="2"/>
      <c r="U1041" s="2" t="s">
        <v>597</v>
      </c>
      <c r="V1041" s="2"/>
      <c r="W1041" s="2"/>
      <c r="X1041" s="2">
        <v>20</v>
      </c>
      <c r="Y1041" s="2"/>
      <c r="Z1041" s="2" t="s">
        <v>33</v>
      </c>
      <c r="AA1041" s="2" t="s">
        <v>33</v>
      </c>
      <c r="AB1041" s="2" t="s">
        <v>36</v>
      </c>
      <c r="AC1041" t="str">
        <f>IF(A1041="Kumulatif",IFERROR(VLOOKUP(C1041,'[1]MASTER KONFIRMASI'!$C:$D,2,0),""),"")</f>
        <v/>
      </c>
      <c r="AD1041" t="str">
        <f>IF(A1041="Kumulatif",IFERROR(VLOOKUP(C1041,'[1]MASTER KONFIRMASI'!$C:$E,3,0),""),"")</f>
        <v/>
      </c>
      <c r="AE1041" t="str">
        <f t="shared" si="33"/>
        <v>SESUAI</v>
      </c>
      <c r="AF1041" t="str">
        <f t="shared" si="34"/>
        <v>Kumulatif-1201-SESUAI</v>
      </c>
    </row>
    <row r="1042" spans="1:32" x14ac:dyDescent="0.25">
      <c r="A1042" t="s">
        <v>21</v>
      </c>
      <c r="B1042" t="s">
        <v>600</v>
      </c>
      <c r="C1042" t="s">
        <v>601</v>
      </c>
      <c r="D1042" t="s">
        <v>602</v>
      </c>
      <c r="E1042" t="s">
        <v>25</v>
      </c>
      <c r="F1042" t="s">
        <v>26</v>
      </c>
      <c r="G1042">
        <v>605123</v>
      </c>
      <c r="H1042" t="s">
        <v>597</v>
      </c>
      <c r="I1042" t="s">
        <v>597</v>
      </c>
      <c r="J1042" t="s">
        <v>197</v>
      </c>
      <c r="K1042">
        <v>229677</v>
      </c>
      <c r="L1042" t="s">
        <v>198</v>
      </c>
      <c r="M1042">
        <v>9.65</v>
      </c>
      <c r="N1042" t="s">
        <v>199</v>
      </c>
      <c r="O1042" t="s">
        <v>597</v>
      </c>
      <c r="P1042" t="s">
        <v>197</v>
      </c>
      <c r="Q1042">
        <v>229677</v>
      </c>
      <c r="R1042" t="s">
        <v>198</v>
      </c>
      <c r="S1042">
        <v>9.65</v>
      </c>
      <c r="T1042" t="s">
        <v>199</v>
      </c>
      <c r="U1042" t="s">
        <v>597</v>
      </c>
      <c r="V1042">
        <v>229677</v>
      </c>
      <c r="W1042" t="s">
        <v>551</v>
      </c>
      <c r="X1042">
        <v>9.65</v>
      </c>
      <c r="Y1042" t="s">
        <v>199</v>
      </c>
      <c r="AC1042" t="str">
        <f>IF(A1042="Kumulatif",IFERROR(VLOOKUP(C1042,'[1]MASTER KONFIRMASI'!$C:$D,2,0),""),"")</f>
        <v/>
      </c>
      <c r="AD1042" t="str">
        <f>IF(A1042="Kumulatif",IFERROR(VLOOKUP(C1042,'[1]MASTER KONFIRMASI'!$C:$E,3,0),""),"")</f>
        <v/>
      </c>
      <c r="AE1042" t="str">
        <f t="shared" si="33"/>
        <v/>
      </c>
      <c r="AF1042" t="str">
        <f t="shared" si="34"/>
        <v>Detail-1201-</v>
      </c>
    </row>
    <row r="1043" spans="1:32" x14ac:dyDescent="0.25">
      <c r="A1043" s="1" t="s">
        <v>32</v>
      </c>
      <c r="B1043" s="1" t="s">
        <v>600</v>
      </c>
      <c r="C1043" s="1" t="s">
        <v>601</v>
      </c>
      <c r="D1043" s="1" t="s">
        <v>602</v>
      </c>
      <c r="E1043" s="1" t="s">
        <v>25</v>
      </c>
      <c r="F1043" s="1" t="s">
        <v>26</v>
      </c>
      <c r="G1043" s="1">
        <v>605123</v>
      </c>
      <c r="H1043" s="1" t="s">
        <v>597</v>
      </c>
      <c r="I1043" s="1" t="s">
        <v>597</v>
      </c>
      <c r="J1043" s="1"/>
      <c r="K1043" s="1"/>
      <c r="L1043" s="1"/>
      <c r="M1043" s="1">
        <v>9.65</v>
      </c>
      <c r="N1043" s="1" t="s">
        <v>199</v>
      </c>
      <c r="O1043" s="1" t="s">
        <v>597</v>
      </c>
      <c r="P1043" s="1"/>
      <c r="Q1043" s="1"/>
      <c r="R1043" s="1"/>
      <c r="S1043" s="1">
        <v>9.65</v>
      </c>
      <c r="T1043" s="1" t="s">
        <v>199</v>
      </c>
      <c r="U1043" s="1" t="s">
        <v>597</v>
      </c>
      <c r="V1043" s="1"/>
      <c r="W1043" s="1"/>
      <c r="X1043" s="1">
        <v>9.65</v>
      </c>
      <c r="Y1043" s="1" t="s">
        <v>199</v>
      </c>
      <c r="Z1043" s="1" t="s">
        <v>33</v>
      </c>
      <c r="AA1043" s="1" t="s">
        <v>33</v>
      </c>
      <c r="AB1043" s="1" t="s">
        <v>34</v>
      </c>
      <c r="AC1043" t="str">
        <f>IF(A1043="Kumulatif",IFERROR(VLOOKUP(C1043,'[1]MASTER KONFIRMASI'!$C:$D,2,0),""),"")</f>
        <v/>
      </c>
      <c r="AD1043" t="str">
        <f>IF(A1043="Kumulatif",IFERROR(VLOOKUP(C1043,'[1]MASTER KONFIRMASI'!$C:$E,3,0),""),"")</f>
        <v/>
      </c>
      <c r="AE1043" t="str">
        <f t="shared" si="33"/>
        <v/>
      </c>
      <c r="AF1043" t="str">
        <f t="shared" si="34"/>
        <v>PER UoM-1201-QTY PER UoM SESUAI</v>
      </c>
    </row>
    <row r="1044" spans="1:32" x14ac:dyDescent="0.25">
      <c r="A1044" t="s">
        <v>21</v>
      </c>
      <c r="B1044" t="s">
        <v>600</v>
      </c>
      <c r="C1044" t="s">
        <v>601</v>
      </c>
      <c r="D1044" t="s">
        <v>602</v>
      </c>
      <c r="E1044" t="s">
        <v>25</v>
      </c>
      <c r="F1044" t="s">
        <v>26</v>
      </c>
      <c r="G1044">
        <v>605123</v>
      </c>
      <c r="H1044" t="s">
        <v>597</v>
      </c>
      <c r="I1044" t="s">
        <v>597</v>
      </c>
      <c r="J1044" t="s">
        <v>193</v>
      </c>
      <c r="K1044">
        <v>277329</v>
      </c>
      <c r="L1044" t="s">
        <v>603</v>
      </c>
      <c r="M1044">
        <v>1</v>
      </c>
      <c r="N1044" t="s">
        <v>181</v>
      </c>
      <c r="O1044" t="s">
        <v>597</v>
      </c>
      <c r="P1044" t="s">
        <v>193</v>
      </c>
      <c r="Q1044">
        <v>277329</v>
      </c>
      <c r="R1044" t="s">
        <v>603</v>
      </c>
      <c r="S1044">
        <v>1</v>
      </c>
      <c r="T1044" t="s">
        <v>181</v>
      </c>
      <c r="U1044" t="s">
        <v>597</v>
      </c>
      <c r="V1044">
        <v>277329</v>
      </c>
      <c r="W1044" t="s">
        <v>604</v>
      </c>
      <c r="X1044">
        <v>1</v>
      </c>
      <c r="Y1044" t="s">
        <v>181</v>
      </c>
      <c r="AC1044" t="str">
        <f>IF(A1044="Kumulatif",IFERROR(VLOOKUP(C1044,'[1]MASTER KONFIRMASI'!$C:$D,2,0),""),"")</f>
        <v/>
      </c>
      <c r="AD1044" t="str">
        <f>IF(A1044="Kumulatif",IFERROR(VLOOKUP(C1044,'[1]MASTER KONFIRMASI'!$C:$E,3,0),""),"")</f>
        <v/>
      </c>
      <c r="AE1044" t="str">
        <f t="shared" si="33"/>
        <v/>
      </c>
      <c r="AF1044" t="str">
        <f t="shared" si="34"/>
        <v>Detail-1201-</v>
      </c>
    </row>
    <row r="1045" spans="1:32" x14ac:dyDescent="0.25">
      <c r="A1045" s="1" t="s">
        <v>32</v>
      </c>
      <c r="B1045" s="1" t="s">
        <v>600</v>
      </c>
      <c r="C1045" s="1" t="s">
        <v>601</v>
      </c>
      <c r="D1045" s="1" t="s">
        <v>602</v>
      </c>
      <c r="E1045" s="1" t="s">
        <v>25</v>
      </c>
      <c r="F1045" s="1" t="s">
        <v>26</v>
      </c>
      <c r="G1045" s="1">
        <v>605123</v>
      </c>
      <c r="H1045" s="1" t="s">
        <v>597</v>
      </c>
      <c r="I1045" s="1" t="s">
        <v>597</v>
      </c>
      <c r="J1045" s="1"/>
      <c r="K1045" s="1"/>
      <c r="L1045" s="1"/>
      <c r="M1045" s="1">
        <v>1</v>
      </c>
      <c r="N1045" s="1" t="s">
        <v>181</v>
      </c>
      <c r="O1045" s="1" t="s">
        <v>597</v>
      </c>
      <c r="P1045" s="1"/>
      <c r="Q1045" s="1"/>
      <c r="R1045" s="1"/>
      <c r="S1045" s="1">
        <v>1</v>
      </c>
      <c r="T1045" s="1" t="s">
        <v>181</v>
      </c>
      <c r="U1045" s="1" t="s">
        <v>597</v>
      </c>
      <c r="V1045" s="1"/>
      <c r="W1045" s="1"/>
      <c r="X1045" s="1">
        <v>1</v>
      </c>
      <c r="Y1045" s="1" t="s">
        <v>181</v>
      </c>
      <c r="Z1045" s="1" t="s">
        <v>33</v>
      </c>
      <c r="AA1045" s="1" t="s">
        <v>33</v>
      </c>
      <c r="AB1045" s="1" t="s">
        <v>34</v>
      </c>
      <c r="AC1045" t="str">
        <f>IF(A1045="Kumulatif",IFERROR(VLOOKUP(C1045,'[1]MASTER KONFIRMASI'!$C:$D,2,0),""),"")</f>
        <v/>
      </c>
      <c r="AD1045" t="str">
        <f>IF(A1045="Kumulatif",IFERROR(VLOOKUP(C1045,'[1]MASTER KONFIRMASI'!$C:$E,3,0),""),"")</f>
        <v/>
      </c>
      <c r="AE1045" t="str">
        <f t="shared" si="33"/>
        <v/>
      </c>
      <c r="AF1045" t="str">
        <f t="shared" si="34"/>
        <v>PER UoM-1201-QTY PER UoM SESUAI</v>
      </c>
    </row>
    <row r="1046" spans="1:32" x14ac:dyDescent="0.25">
      <c r="A1046" t="s">
        <v>21</v>
      </c>
      <c r="B1046" t="s">
        <v>600</v>
      </c>
      <c r="C1046" t="s">
        <v>601</v>
      </c>
      <c r="D1046" t="s">
        <v>602</v>
      </c>
      <c r="E1046" t="s">
        <v>25</v>
      </c>
      <c r="F1046" t="s">
        <v>26</v>
      </c>
      <c r="G1046">
        <v>605123</v>
      </c>
      <c r="H1046" t="s">
        <v>597</v>
      </c>
      <c r="I1046" t="s">
        <v>597</v>
      </c>
      <c r="J1046" t="s">
        <v>104</v>
      </c>
      <c r="K1046">
        <v>282669</v>
      </c>
      <c r="L1046" t="s">
        <v>605</v>
      </c>
      <c r="M1046">
        <v>12</v>
      </c>
      <c r="N1046" t="s">
        <v>31</v>
      </c>
      <c r="O1046" t="s">
        <v>597</v>
      </c>
      <c r="P1046" t="s">
        <v>104</v>
      </c>
      <c r="Q1046">
        <v>282669</v>
      </c>
      <c r="R1046" t="s">
        <v>605</v>
      </c>
      <c r="S1046">
        <v>12</v>
      </c>
      <c r="T1046" t="s">
        <v>31</v>
      </c>
      <c r="U1046" t="s">
        <v>597</v>
      </c>
      <c r="V1046">
        <v>288618</v>
      </c>
      <c r="W1046" t="s">
        <v>606</v>
      </c>
      <c r="X1046">
        <v>32</v>
      </c>
      <c r="Y1046" t="s">
        <v>31</v>
      </c>
      <c r="AC1046" t="str">
        <f>IF(A1046="Kumulatif",IFERROR(VLOOKUP(C1046,'[1]MASTER KONFIRMASI'!$C:$D,2,0),""),"")</f>
        <v/>
      </c>
      <c r="AD1046" t="str">
        <f>IF(A1046="Kumulatif",IFERROR(VLOOKUP(C1046,'[1]MASTER KONFIRMASI'!$C:$E,3,0),""),"")</f>
        <v/>
      </c>
      <c r="AE1046" t="str">
        <f t="shared" si="33"/>
        <v/>
      </c>
      <c r="AF1046" t="str">
        <f t="shared" si="34"/>
        <v>Detail-1201-</v>
      </c>
    </row>
    <row r="1047" spans="1:32" x14ac:dyDescent="0.25">
      <c r="A1047" t="s">
        <v>21</v>
      </c>
      <c r="B1047" t="s">
        <v>600</v>
      </c>
      <c r="C1047" t="s">
        <v>601</v>
      </c>
      <c r="D1047" t="s">
        <v>602</v>
      </c>
      <c r="E1047" t="s">
        <v>25</v>
      </c>
      <c r="F1047" t="s">
        <v>26</v>
      </c>
      <c r="G1047">
        <v>605123</v>
      </c>
      <c r="H1047" t="s">
        <v>597</v>
      </c>
      <c r="I1047" t="s">
        <v>597</v>
      </c>
      <c r="J1047" t="s">
        <v>193</v>
      </c>
      <c r="K1047">
        <v>288618</v>
      </c>
      <c r="L1047" t="s">
        <v>607</v>
      </c>
      <c r="M1047">
        <v>32</v>
      </c>
      <c r="N1047" t="s">
        <v>31</v>
      </c>
      <c r="O1047" t="s">
        <v>597</v>
      </c>
      <c r="P1047" t="s">
        <v>193</v>
      </c>
      <c r="Q1047">
        <v>288618</v>
      </c>
      <c r="R1047" t="s">
        <v>607</v>
      </c>
      <c r="S1047">
        <v>32</v>
      </c>
      <c r="T1047" t="s">
        <v>31</v>
      </c>
      <c r="U1047" t="s">
        <v>597</v>
      </c>
      <c r="V1047">
        <v>282669</v>
      </c>
      <c r="W1047" t="s">
        <v>608</v>
      </c>
      <c r="X1047">
        <v>12</v>
      </c>
      <c r="Y1047" t="s">
        <v>31</v>
      </c>
      <c r="AC1047" t="str">
        <f>IF(A1047="Kumulatif",IFERROR(VLOOKUP(C1047,'[1]MASTER KONFIRMASI'!$C:$D,2,0),""),"")</f>
        <v/>
      </c>
      <c r="AD1047" t="str">
        <f>IF(A1047="Kumulatif",IFERROR(VLOOKUP(C1047,'[1]MASTER KONFIRMASI'!$C:$E,3,0),""),"")</f>
        <v/>
      </c>
      <c r="AE1047" t="str">
        <f t="shared" si="33"/>
        <v/>
      </c>
      <c r="AF1047" t="str">
        <f t="shared" si="34"/>
        <v>Detail-1201-</v>
      </c>
    </row>
    <row r="1048" spans="1:32" x14ac:dyDescent="0.25">
      <c r="A1048" s="1" t="s">
        <v>32</v>
      </c>
      <c r="B1048" s="1" t="s">
        <v>600</v>
      </c>
      <c r="C1048" s="1" t="s">
        <v>601</v>
      </c>
      <c r="D1048" s="1" t="s">
        <v>602</v>
      </c>
      <c r="E1048" s="1" t="s">
        <v>25</v>
      </c>
      <c r="F1048" s="1" t="s">
        <v>26</v>
      </c>
      <c r="G1048" s="1">
        <v>605123</v>
      </c>
      <c r="H1048" s="1" t="s">
        <v>597</v>
      </c>
      <c r="I1048" s="1" t="s">
        <v>597</v>
      </c>
      <c r="J1048" s="1"/>
      <c r="K1048" s="1"/>
      <c r="L1048" s="1"/>
      <c r="M1048" s="1">
        <v>44</v>
      </c>
      <c r="N1048" s="1" t="s">
        <v>31</v>
      </c>
      <c r="O1048" s="1" t="s">
        <v>597</v>
      </c>
      <c r="P1048" s="1"/>
      <c r="Q1048" s="1"/>
      <c r="R1048" s="1"/>
      <c r="S1048" s="1">
        <v>44</v>
      </c>
      <c r="T1048" s="1" t="s">
        <v>31</v>
      </c>
      <c r="U1048" s="1" t="s">
        <v>597</v>
      </c>
      <c r="V1048" s="1"/>
      <c r="W1048" s="1"/>
      <c r="X1048" s="1">
        <v>44</v>
      </c>
      <c r="Y1048" s="1" t="s">
        <v>31</v>
      </c>
      <c r="Z1048" s="1" t="s">
        <v>33</v>
      </c>
      <c r="AA1048" s="1" t="s">
        <v>33</v>
      </c>
      <c r="AB1048" s="1" t="s">
        <v>34</v>
      </c>
      <c r="AC1048" t="str">
        <f>IF(A1048="Kumulatif",IFERROR(VLOOKUP(C1048,'[1]MASTER KONFIRMASI'!$C:$D,2,0),""),"")</f>
        <v/>
      </c>
      <c r="AD1048" t="str">
        <f>IF(A1048="Kumulatif",IFERROR(VLOOKUP(C1048,'[1]MASTER KONFIRMASI'!$C:$E,3,0),""),"")</f>
        <v/>
      </c>
      <c r="AE1048" t="str">
        <f t="shared" si="33"/>
        <v/>
      </c>
      <c r="AF1048" t="str">
        <f t="shared" si="34"/>
        <v>PER UoM-1201-QTY PER UoM SESUAI</v>
      </c>
    </row>
    <row r="1049" spans="1:32" x14ac:dyDescent="0.25">
      <c r="A1049" t="s">
        <v>21</v>
      </c>
      <c r="B1049" t="s">
        <v>600</v>
      </c>
      <c r="C1049" t="s">
        <v>601</v>
      </c>
      <c r="D1049" t="s">
        <v>602</v>
      </c>
      <c r="E1049" t="s">
        <v>25</v>
      </c>
      <c r="F1049" t="s">
        <v>26</v>
      </c>
      <c r="G1049">
        <v>605123</v>
      </c>
      <c r="H1049" t="s">
        <v>597</v>
      </c>
      <c r="I1049" t="s">
        <v>597</v>
      </c>
      <c r="J1049" t="s">
        <v>193</v>
      </c>
      <c r="K1049">
        <v>277330</v>
      </c>
      <c r="L1049" t="s">
        <v>609</v>
      </c>
      <c r="M1049">
        <v>5</v>
      </c>
      <c r="N1049" t="s">
        <v>41</v>
      </c>
      <c r="O1049" t="s">
        <v>597</v>
      </c>
      <c r="P1049" t="s">
        <v>193</v>
      </c>
      <c r="Q1049">
        <v>277330</v>
      </c>
      <c r="R1049" t="s">
        <v>609</v>
      </c>
      <c r="S1049">
        <v>5</v>
      </c>
      <c r="T1049" t="s">
        <v>41</v>
      </c>
      <c r="U1049" t="s">
        <v>597</v>
      </c>
      <c r="V1049">
        <v>277330</v>
      </c>
      <c r="W1049" t="s">
        <v>610</v>
      </c>
      <c r="X1049">
        <v>5</v>
      </c>
      <c r="Y1049" t="s">
        <v>41</v>
      </c>
      <c r="AC1049" t="str">
        <f>IF(A1049="Kumulatif",IFERROR(VLOOKUP(C1049,'[1]MASTER KONFIRMASI'!$C:$D,2,0),""),"")</f>
        <v/>
      </c>
      <c r="AD1049" t="str">
        <f>IF(A1049="Kumulatif",IFERROR(VLOOKUP(C1049,'[1]MASTER KONFIRMASI'!$C:$E,3,0),""),"")</f>
        <v/>
      </c>
      <c r="AE1049" t="str">
        <f t="shared" si="33"/>
        <v/>
      </c>
      <c r="AF1049" t="str">
        <f t="shared" si="34"/>
        <v>Detail-1201-</v>
      </c>
    </row>
    <row r="1050" spans="1:32" x14ac:dyDescent="0.25">
      <c r="A1050" s="1" t="s">
        <v>32</v>
      </c>
      <c r="B1050" s="1" t="s">
        <v>600</v>
      </c>
      <c r="C1050" s="1" t="s">
        <v>601</v>
      </c>
      <c r="D1050" s="1" t="s">
        <v>602</v>
      </c>
      <c r="E1050" s="1" t="s">
        <v>25</v>
      </c>
      <c r="F1050" s="1" t="s">
        <v>26</v>
      </c>
      <c r="G1050" s="1">
        <v>605123</v>
      </c>
      <c r="H1050" s="1" t="s">
        <v>597</v>
      </c>
      <c r="I1050" s="1" t="s">
        <v>597</v>
      </c>
      <c r="J1050" s="1"/>
      <c r="K1050" s="1"/>
      <c r="L1050" s="1"/>
      <c r="M1050" s="1">
        <v>5</v>
      </c>
      <c r="N1050" s="1" t="s">
        <v>41</v>
      </c>
      <c r="O1050" s="1" t="s">
        <v>597</v>
      </c>
      <c r="P1050" s="1"/>
      <c r="Q1050" s="1"/>
      <c r="R1050" s="1"/>
      <c r="S1050" s="1">
        <v>5</v>
      </c>
      <c r="T1050" s="1" t="s">
        <v>41</v>
      </c>
      <c r="U1050" s="1" t="s">
        <v>597</v>
      </c>
      <c r="V1050" s="1"/>
      <c r="W1050" s="1"/>
      <c r="X1050" s="1">
        <v>5</v>
      </c>
      <c r="Y1050" s="1" t="s">
        <v>41</v>
      </c>
      <c r="Z1050" s="1" t="s">
        <v>33</v>
      </c>
      <c r="AA1050" s="1" t="s">
        <v>33</v>
      </c>
      <c r="AB1050" s="1" t="s">
        <v>34</v>
      </c>
      <c r="AC1050" t="str">
        <f>IF(A1050="Kumulatif",IFERROR(VLOOKUP(C1050,'[1]MASTER KONFIRMASI'!$C:$D,2,0),""),"")</f>
        <v/>
      </c>
      <c r="AD1050" t="str">
        <f>IF(A1050="Kumulatif",IFERROR(VLOOKUP(C1050,'[1]MASTER KONFIRMASI'!$C:$E,3,0),""),"")</f>
        <v/>
      </c>
      <c r="AE1050" t="str">
        <f t="shared" si="33"/>
        <v/>
      </c>
      <c r="AF1050" t="str">
        <f t="shared" si="34"/>
        <v>PER UoM-1201-QTY PER UoM SESUAI</v>
      </c>
    </row>
    <row r="1051" spans="1:32" x14ac:dyDescent="0.25">
      <c r="A1051" s="2" t="s">
        <v>35</v>
      </c>
      <c r="B1051" s="2" t="s">
        <v>600</v>
      </c>
      <c r="C1051" s="2" t="s">
        <v>601</v>
      </c>
      <c r="D1051" s="2" t="s">
        <v>602</v>
      </c>
      <c r="E1051" s="2" t="s">
        <v>25</v>
      </c>
      <c r="F1051" s="2" t="s">
        <v>26</v>
      </c>
      <c r="G1051" s="2">
        <v>605123</v>
      </c>
      <c r="H1051" s="2" t="s">
        <v>597</v>
      </c>
      <c r="I1051" s="2" t="s">
        <v>597</v>
      </c>
      <c r="J1051" s="2"/>
      <c r="K1051" s="2"/>
      <c r="L1051" s="2"/>
      <c r="M1051" s="2">
        <v>59.65</v>
      </c>
      <c r="N1051" s="2"/>
      <c r="O1051" s="2" t="s">
        <v>597</v>
      </c>
      <c r="P1051" s="2"/>
      <c r="Q1051" s="2"/>
      <c r="R1051" s="2"/>
      <c r="S1051" s="2">
        <v>59.65</v>
      </c>
      <c r="T1051" s="2"/>
      <c r="U1051" s="2" t="s">
        <v>597</v>
      </c>
      <c r="V1051" s="2"/>
      <c r="W1051" s="2"/>
      <c r="X1051" s="2">
        <v>59.65</v>
      </c>
      <c r="Y1051" s="2"/>
      <c r="Z1051" s="2" t="s">
        <v>33</v>
      </c>
      <c r="AA1051" s="2" t="s">
        <v>33</v>
      </c>
      <c r="AB1051" s="2" t="s">
        <v>36</v>
      </c>
      <c r="AC1051" t="str">
        <f>IF(A1051="Kumulatif",IFERROR(VLOOKUP(C1051,'[1]MASTER KONFIRMASI'!$C:$D,2,0),""),"")</f>
        <v/>
      </c>
      <c r="AD1051" t="str">
        <f>IF(A1051="Kumulatif",IFERROR(VLOOKUP(C1051,'[1]MASTER KONFIRMASI'!$C:$E,3,0),""),"")</f>
        <v/>
      </c>
      <c r="AE1051" t="str">
        <f t="shared" si="33"/>
        <v>SESUAI</v>
      </c>
      <c r="AF1051" t="str">
        <f t="shared" si="34"/>
        <v>Kumulatif-1201-SESUAI</v>
      </c>
    </row>
    <row r="1052" spans="1:32" x14ac:dyDescent="0.25">
      <c r="A1052" t="s">
        <v>21</v>
      </c>
      <c r="B1052" t="s">
        <v>22</v>
      </c>
      <c r="C1052" t="s">
        <v>611</v>
      </c>
      <c r="D1052" t="s">
        <v>612</v>
      </c>
      <c r="E1052" t="s">
        <v>25</v>
      </c>
      <c r="F1052" t="s">
        <v>26</v>
      </c>
      <c r="G1052">
        <v>606593</v>
      </c>
      <c r="H1052" t="s">
        <v>613</v>
      </c>
      <c r="I1052" t="s">
        <v>613</v>
      </c>
      <c r="J1052" t="s">
        <v>193</v>
      </c>
      <c r="K1052">
        <v>295457</v>
      </c>
      <c r="L1052" t="s">
        <v>614</v>
      </c>
      <c r="M1052">
        <v>1</v>
      </c>
      <c r="N1052" t="s">
        <v>195</v>
      </c>
      <c r="O1052" t="s">
        <v>613</v>
      </c>
      <c r="P1052" t="s">
        <v>193</v>
      </c>
      <c r="Q1052">
        <v>288470</v>
      </c>
      <c r="R1052" t="s">
        <v>614</v>
      </c>
      <c r="S1052">
        <v>1</v>
      </c>
      <c r="T1052" t="s">
        <v>195</v>
      </c>
      <c r="U1052" t="s">
        <v>613</v>
      </c>
      <c r="V1052" t="s">
        <v>615</v>
      </c>
      <c r="W1052" t="s">
        <v>616</v>
      </c>
      <c r="X1052">
        <v>3</v>
      </c>
      <c r="Y1052" t="s">
        <v>195</v>
      </c>
      <c r="AC1052" t="str">
        <f>IF(A1052="Kumulatif",IFERROR(VLOOKUP(C1052,'[1]MASTER KONFIRMASI'!$C:$D,2,0),""),"")</f>
        <v/>
      </c>
      <c r="AD1052" t="str">
        <f>IF(A1052="Kumulatif",IFERROR(VLOOKUP(C1052,'[1]MASTER KONFIRMASI'!$C:$E,3,0),""),"")</f>
        <v/>
      </c>
      <c r="AE1052" t="str">
        <f t="shared" si="33"/>
        <v/>
      </c>
      <c r="AF1052" t="str">
        <f t="shared" si="34"/>
        <v>Detail-1201-</v>
      </c>
    </row>
    <row r="1053" spans="1:32" x14ac:dyDescent="0.25">
      <c r="A1053" t="s">
        <v>21</v>
      </c>
      <c r="B1053" t="s">
        <v>22</v>
      </c>
      <c r="C1053" t="s">
        <v>611</v>
      </c>
      <c r="D1053" t="s">
        <v>612</v>
      </c>
      <c r="E1053" t="s">
        <v>25</v>
      </c>
      <c r="F1053" t="s">
        <v>26</v>
      </c>
      <c r="G1053">
        <v>606593</v>
      </c>
      <c r="H1053" t="s">
        <v>613</v>
      </c>
      <c r="I1053" t="s">
        <v>613</v>
      </c>
      <c r="J1053" t="s">
        <v>193</v>
      </c>
      <c r="K1053">
        <v>288470</v>
      </c>
      <c r="L1053" t="s">
        <v>614</v>
      </c>
      <c r="M1053">
        <v>1</v>
      </c>
      <c r="N1053" t="s">
        <v>195</v>
      </c>
      <c r="O1053" t="s">
        <v>613</v>
      </c>
      <c r="P1053" t="s">
        <v>193</v>
      </c>
      <c r="Q1053">
        <v>295468</v>
      </c>
      <c r="R1053" t="s">
        <v>614</v>
      </c>
      <c r="S1053">
        <v>1</v>
      </c>
      <c r="T1053" t="s">
        <v>195</v>
      </c>
      <c r="AC1053" t="str">
        <f>IF(A1053="Kumulatif",IFERROR(VLOOKUP(C1053,'[1]MASTER KONFIRMASI'!$C:$D,2,0),""),"")</f>
        <v/>
      </c>
      <c r="AD1053" t="str">
        <f>IF(A1053="Kumulatif",IFERROR(VLOOKUP(C1053,'[1]MASTER KONFIRMASI'!$C:$E,3,0),""),"")</f>
        <v/>
      </c>
      <c r="AE1053" t="str">
        <f t="shared" si="33"/>
        <v/>
      </c>
      <c r="AF1053" t="str">
        <f t="shared" si="34"/>
        <v>Detail-1201-</v>
      </c>
    </row>
    <row r="1054" spans="1:32" x14ac:dyDescent="0.25">
      <c r="A1054" t="s">
        <v>21</v>
      </c>
      <c r="B1054" t="s">
        <v>22</v>
      </c>
      <c r="C1054" t="s">
        <v>611</v>
      </c>
      <c r="D1054" t="s">
        <v>612</v>
      </c>
      <c r="E1054" t="s">
        <v>25</v>
      </c>
      <c r="F1054" t="s">
        <v>26</v>
      </c>
      <c r="G1054">
        <v>606593</v>
      </c>
      <c r="H1054" t="s">
        <v>613</v>
      </c>
      <c r="I1054" t="s">
        <v>613</v>
      </c>
      <c r="J1054" t="s">
        <v>193</v>
      </c>
      <c r="K1054">
        <v>295468</v>
      </c>
      <c r="L1054" t="s">
        <v>614</v>
      </c>
      <c r="M1054">
        <v>1</v>
      </c>
      <c r="N1054" t="s">
        <v>195</v>
      </c>
      <c r="O1054" t="s">
        <v>613</v>
      </c>
      <c r="P1054" t="s">
        <v>193</v>
      </c>
      <c r="Q1054">
        <v>295457</v>
      </c>
      <c r="R1054" t="s">
        <v>614</v>
      </c>
      <c r="S1054">
        <v>1</v>
      </c>
      <c r="T1054" t="s">
        <v>195</v>
      </c>
      <c r="AC1054" t="str">
        <f>IF(A1054="Kumulatif",IFERROR(VLOOKUP(C1054,'[1]MASTER KONFIRMASI'!$C:$D,2,0),""),"")</f>
        <v/>
      </c>
      <c r="AD1054" t="str">
        <f>IF(A1054="Kumulatif",IFERROR(VLOOKUP(C1054,'[1]MASTER KONFIRMASI'!$C:$E,3,0),""),"")</f>
        <v/>
      </c>
      <c r="AE1054" t="str">
        <f t="shared" si="33"/>
        <v/>
      </c>
      <c r="AF1054" t="str">
        <f t="shared" si="34"/>
        <v>Detail-1201-</v>
      </c>
    </row>
    <row r="1055" spans="1:32" x14ac:dyDescent="0.25">
      <c r="A1055" s="1" t="s">
        <v>32</v>
      </c>
      <c r="B1055" s="1" t="s">
        <v>22</v>
      </c>
      <c r="C1055" s="1" t="s">
        <v>611</v>
      </c>
      <c r="D1055" s="1" t="s">
        <v>612</v>
      </c>
      <c r="E1055" s="1" t="s">
        <v>25</v>
      </c>
      <c r="F1055" s="1" t="s">
        <v>26</v>
      </c>
      <c r="G1055" s="1">
        <v>606593</v>
      </c>
      <c r="H1055" s="1" t="s">
        <v>613</v>
      </c>
      <c r="I1055" s="1" t="s">
        <v>613</v>
      </c>
      <c r="J1055" s="1"/>
      <c r="K1055" s="1"/>
      <c r="L1055" s="1"/>
      <c r="M1055" s="1">
        <v>3</v>
      </c>
      <c r="N1055" s="1" t="s">
        <v>195</v>
      </c>
      <c r="O1055" s="1" t="s">
        <v>613</v>
      </c>
      <c r="P1055" s="1"/>
      <c r="Q1055" s="1"/>
      <c r="R1055" s="1"/>
      <c r="S1055" s="1">
        <v>3</v>
      </c>
      <c r="T1055" s="1" t="s">
        <v>195</v>
      </c>
      <c r="U1055" s="1" t="s">
        <v>613</v>
      </c>
      <c r="V1055" s="1"/>
      <c r="W1055" s="1"/>
      <c r="X1055" s="1">
        <v>3</v>
      </c>
      <c r="Y1055" s="1" t="s">
        <v>195</v>
      </c>
      <c r="Z1055" s="1" t="s">
        <v>33</v>
      </c>
      <c r="AA1055" s="1" t="s">
        <v>33</v>
      </c>
      <c r="AB1055" s="1" t="s">
        <v>34</v>
      </c>
      <c r="AC1055" t="str">
        <f>IF(A1055="Kumulatif",IFERROR(VLOOKUP(C1055,'[1]MASTER KONFIRMASI'!$C:$D,2,0),""),"")</f>
        <v/>
      </c>
      <c r="AD1055" t="str">
        <f>IF(A1055="Kumulatif",IFERROR(VLOOKUP(C1055,'[1]MASTER KONFIRMASI'!$C:$E,3,0),""),"")</f>
        <v/>
      </c>
      <c r="AE1055" t="str">
        <f t="shared" si="33"/>
        <v/>
      </c>
      <c r="AF1055" t="str">
        <f t="shared" si="34"/>
        <v>PER UoM-1201-QTY PER UoM SESUAI</v>
      </c>
    </row>
    <row r="1056" spans="1:32" x14ac:dyDescent="0.25">
      <c r="A1056" t="s">
        <v>21</v>
      </c>
      <c r="B1056" t="s">
        <v>22</v>
      </c>
      <c r="C1056" t="s">
        <v>611</v>
      </c>
      <c r="D1056" t="s">
        <v>612</v>
      </c>
      <c r="E1056" t="s">
        <v>25</v>
      </c>
      <c r="F1056" t="s">
        <v>26</v>
      </c>
      <c r="G1056">
        <v>606593</v>
      </c>
      <c r="H1056" t="s">
        <v>613</v>
      </c>
      <c r="I1056" t="s">
        <v>613</v>
      </c>
      <c r="J1056" t="s">
        <v>104</v>
      </c>
      <c r="K1056">
        <v>272842</v>
      </c>
      <c r="L1056" t="s">
        <v>617</v>
      </c>
      <c r="M1056">
        <v>15</v>
      </c>
      <c r="N1056" t="s">
        <v>31</v>
      </c>
      <c r="O1056" t="s">
        <v>613</v>
      </c>
      <c r="P1056" t="s">
        <v>104</v>
      </c>
      <c r="Q1056">
        <v>272842</v>
      </c>
      <c r="R1056" t="s">
        <v>617</v>
      </c>
      <c r="S1056">
        <v>15</v>
      </c>
      <c r="T1056" t="s">
        <v>31</v>
      </c>
      <c r="U1056" t="s">
        <v>613</v>
      </c>
      <c r="V1056">
        <v>278130</v>
      </c>
      <c r="W1056" t="s">
        <v>618</v>
      </c>
      <c r="X1056">
        <v>32</v>
      </c>
      <c r="Y1056" t="s">
        <v>31</v>
      </c>
      <c r="AC1056" t="str">
        <f>IF(A1056="Kumulatif",IFERROR(VLOOKUP(C1056,'[1]MASTER KONFIRMASI'!$C:$D,2,0),""),"")</f>
        <v/>
      </c>
      <c r="AD1056" t="str">
        <f>IF(A1056="Kumulatif",IFERROR(VLOOKUP(C1056,'[1]MASTER KONFIRMASI'!$C:$E,3,0),""),"")</f>
        <v/>
      </c>
      <c r="AE1056" t="str">
        <f t="shared" si="33"/>
        <v/>
      </c>
      <c r="AF1056" t="str">
        <f t="shared" si="34"/>
        <v>Detail-1201-</v>
      </c>
    </row>
    <row r="1057" spans="1:32" x14ac:dyDescent="0.25">
      <c r="A1057" t="s">
        <v>21</v>
      </c>
      <c r="B1057" t="s">
        <v>22</v>
      </c>
      <c r="C1057" t="s">
        <v>611</v>
      </c>
      <c r="D1057" t="s">
        <v>612</v>
      </c>
      <c r="E1057" t="s">
        <v>25</v>
      </c>
      <c r="F1057" t="s">
        <v>26</v>
      </c>
      <c r="G1057">
        <v>606593</v>
      </c>
      <c r="H1057" t="s">
        <v>613</v>
      </c>
      <c r="I1057" t="s">
        <v>613</v>
      </c>
      <c r="J1057" t="s">
        <v>104</v>
      </c>
      <c r="K1057">
        <v>278130</v>
      </c>
      <c r="L1057" t="s">
        <v>115</v>
      </c>
      <c r="M1057">
        <v>32</v>
      </c>
      <c r="N1057" t="s">
        <v>31</v>
      </c>
      <c r="O1057" t="s">
        <v>613</v>
      </c>
      <c r="P1057" t="s">
        <v>104</v>
      </c>
      <c r="Q1057">
        <v>278130</v>
      </c>
      <c r="R1057" t="s">
        <v>115</v>
      </c>
      <c r="S1057">
        <v>32</v>
      </c>
      <c r="T1057" t="s">
        <v>31</v>
      </c>
      <c r="U1057" t="s">
        <v>613</v>
      </c>
      <c r="V1057">
        <v>272842</v>
      </c>
      <c r="W1057" t="s">
        <v>619</v>
      </c>
      <c r="X1057">
        <v>15</v>
      </c>
      <c r="Y1057" t="s">
        <v>31</v>
      </c>
      <c r="AC1057" t="str">
        <f>IF(A1057="Kumulatif",IFERROR(VLOOKUP(C1057,'[1]MASTER KONFIRMASI'!$C:$D,2,0),""),"")</f>
        <v/>
      </c>
      <c r="AD1057" t="str">
        <f>IF(A1057="Kumulatif",IFERROR(VLOOKUP(C1057,'[1]MASTER KONFIRMASI'!$C:$E,3,0),""),"")</f>
        <v/>
      </c>
      <c r="AE1057" t="str">
        <f t="shared" si="33"/>
        <v/>
      </c>
      <c r="AF1057" t="str">
        <f t="shared" si="34"/>
        <v>Detail-1201-</v>
      </c>
    </row>
    <row r="1058" spans="1:32" x14ac:dyDescent="0.25">
      <c r="A1058" s="1" t="s">
        <v>32</v>
      </c>
      <c r="B1058" s="1" t="s">
        <v>22</v>
      </c>
      <c r="C1058" s="1" t="s">
        <v>611</v>
      </c>
      <c r="D1058" s="1" t="s">
        <v>612</v>
      </c>
      <c r="E1058" s="1" t="s">
        <v>25</v>
      </c>
      <c r="F1058" s="1" t="s">
        <v>26</v>
      </c>
      <c r="G1058" s="1">
        <v>606593</v>
      </c>
      <c r="H1058" s="1" t="s">
        <v>613</v>
      </c>
      <c r="I1058" s="1" t="s">
        <v>613</v>
      </c>
      <c r="J1058" s="1"/>
      <c r="K1058" s="1"/>
      <c r="L1058" s="1"/>
      <c r="M1058" s="1">
        <v>47</v>
      </c>
      <c r="N1058" s="1" t="s">
        <v>31</v>
      </c>
      <c r="O1058" s="1" t="s">
        <v>613</v>
      </c>
      <c r="P1058" s="1"/>
      <c r="Q1058" s="1"/>
      <c r="R1058" s="1"/>
      <c r="S1058" s="1">
        <v>47</v>
      </c>
      <c r="T1058" s="1" t="s">
        <v>31</v>
      </c>
      <c r="U1058" s="1" t="s">
        <v>613</v>
      </c>
      <c r="V1058" s="1"/>
      <c r="W1058" s="1"/>
      <c r="X1058" s="1">
        <v>47</v>
      </c>
      <c r="Y1058" s="1" t="s">
        <v>31</v>
      </c>
      <c r="Z1058" s="1" t="s">
        <v>33</v>
      </c>
      <c r="AA1058" s="1" t="s">
        <v>33</v>
      </c>
      <c r="AB1058" s="1" t="s">
        <v>34</v>
      </c>
      <c r="AC1058" t="str">
        <f>IF(A1058="Kumulatif",IFERROR(VLOOKUP(C1058,'[1]MASTER KONFIRMASI'!$C:$D,2,0),""),"")</f>
        <v/>
      </c>
      <c r="AD1058" t="str">
        <f>IF(A1058="Kumulatif",IFERROR(VLOOKUP(C1058,'[1]MASTER KONFIRMASI'!$C:$E,3,0),""),"")</f>
        <v/>
      </c>
      <c r="AE1058" t="str">
        <f t="shared" si="33"/>
        <v/>
      </c>
      <c r="AF1058" t="str">
        <f t="shared" si="34"/>
        <v>PER UoM-1201-QTY PER UoM SESUAI</v>
      </c>
    </row>
    <row r="1059" spans="1:32" x14ac:dyDescent="0.25">
      <c r="A1059" t="s">
        <v>21</v>
      </c>
      <c r="B1059" t="s">
        <v>22</v>
      </c>
      <c r="C1059" t="s">
        <v>611</v>
      </c>
      <c r="D1059" t="s">
        <v>612</v>
      </c>
      <c r="E1059" t="s">
        <v>25</v>
      </c>
      <c r="F1059" t="s">
        <v>26</v>
      </c>
      <c r="G1059">
        <v>606593</v>
      </c>
      <c r="H1059" t="s">
        <v>613</v>
      </c>
      <c r="I1059" t="s">
        <v>613</v>
      </c>
      <c r="J1059" t="s">
        <v>171</v>
      </c>
      <c r="K1059">
        <v>295260</v>
      </c>
      <c r="L1059" t="s">
        <v>620</v>
      </c>
      <c r="M1059">
        <v>5</v>
      </c>
      <c r="N1059" t="s">
        <v>173</v>
      </c>
      <c r="O1059" t="s">
        <v>613</v>
      </c>
      <c r="P1059" t="s">
        <v>171</v>
      </c>
      <c r="Q1059">
        <v>295274</v>
      </c>
      <c r="R1059" t="s">
        <v>620</v>
      </c>
      <c r="S1059">
        <v>5</v>
      </c>
      <c r="T1059" t="s">
        <v>173</v>
      </c>
      <c r="U1059" t="s">
        <v>613</v>
      </c>
      <c r="V1059" t="s">
        <v>621</v>
      </c>
      <c r="W1059" t="s">
        <v>622</v>
      </c>
      <c r="X1059">
        <v>50</v>
      </c>
      <c r="Y1059" t="s">
        <v>173</v>
      </c>
      <c r="AC1059" t="str">
        <f>IF(A1059="Kumulatif",IFERROR(VLOOKUP(C1059,'[1]MASTER KONFIRMASI'!$C:$D,2,0),""),"")</f>
        <v/>
      </c>
      <c r="AD1059" t="str">
        <f>IF(A1059="Kumulatif",IFERROR(VLOOKUP(C1059,'[1]MASTER KONFIRMASI'!$C:$E,3,0),""),"")</f>
        <v/>
      </c>
      <c r="AE1059" t="str">
        <f t="shared" si="33"/>
        <v/>
      </c>
      <c r="AF1059" t="str">
        <f t="shared" si="34"/>
        <v>Detail-1201-</v>
      </c>
    </row>
    <row r="1060" spans="1:32" x14ac:dyDescent="0.25">
      <c r="A1060" t="s">
        <v>21</v>
      </c>
      <c r="B1060" t="s">
        <v>22</v>
      </c>
      <c r="C1060" t="s">
        <v>611</v>
      </c>
      <c r="D1060" t="s">
        <v>612</v>
      </c>
      <c r="E1060" t="s">
        <v>25</v>
      </c>
      <c r="F1060" t="s">
        <v>26</v>
      </c>
      <c r="G1060">
        <v>606593</v>
      </c>
      <c r="H1060" t="s">
        <v>613</v>
      </c>
      <c r="I1060" t="s">
        <v>613</v>
      </c>
      <c r="J1060" t="s">
        <v>171</v>
      </c>
      <c r="K1060">
        <v>295279</v>
      </c>
      <c r="L1060" t="s">
        <v>620</v>
      </c>
      <c r="M1060">
        <v>4</v>
      </c>
      <c r="N1060" t="s">
        <v>173</v>
      </c>
      <c r="O1060" t="s">
        <v>613</v>
      </c>
      <c r="P1060" t="s">
        <v>171</v>
      </c>
      <c r="Q1060">
        <v>295269</v>
      </c>
      <c r="R1060" t="s">
        <v>620</v>
      </c>
      <c r="S1060">
        <v>5</v>
      </c>
      <c r="T1060" t="s">
        <v>173</v>
      </c>
      <c r="AC1060" t="str">
        <f>IF(A1060="Kumulatif",IFERROR(VLOOKUP(C1060,'[1]MASTER KONFIRMASI'!$C:$D,2,0),""),"")</f>
        <v/>
      </c>
      <c r="AD1060" t="str">
        <f>IF(A1060="Kumulatif",IFERROR(VLOOKUP(C1060,'[1]MASTER KONFIRMASI'!$C:$E,3,0),""),"")</f>
        <v/>
      </c>
      <c r="AE1060" t="str">
        <f t="shared" si="33"/>
        <v/>
      </c>
      <c r="AF1060" t="str">
        <f t="shared" si="34"/>
        <v>Detail-1201-</v>
      </c>
    </row>
    <row r="1061" spans="1:32" x14ac:dyDescent="0.25">
      <c r="A1061" t="s">
        <v>21</v>
      </c>
      <c r="B1061" t="s">
        <v>22</v>
      </c>
      <c r="C1061" t="s">
        <v>611</v>
      </c>
      <c r="D1061" t="s">
        <v>612</v>
      </c>
      <c r="E1061" t="s">
        <v>25</v>
      </c>
      <c r="F1061" t="s">
        <v>26</v>
      </c>
      <c r="G1061">
        <v>606593</v>
      </c>
      <c r="H1061" t="s">
        <v>613</v>
      </c>
      <c r="I1061" t="s">
        <v>613</v>
      </c>
      <c r="J1061" t="s">
        <v>171</v>
      </c>
      <c r="K1061">
        <v>295258</v>
      </c>
      <c r="L1061" t="s">
        <v>620</v>
      </c>
      <c r="M1061">
        <v>7</v>
      </c>
      <c r="N1061" t="s">
        <v>173</v>
      </c>
      <c r="O1061" t="s">
        <v>613</v>
      </c>
      <c r="P1061" t="s">
        <v>171</v>
      </c>
      <c r="Q1061">
        <v>295277</v>
      </c>
      <c r="R1061" t="s">
        <v>620</v>
      </c>
      <c r="S1061">
        <v>2</v>
      </c>
      <c r="T1061" t="s">
        <v>173</v>
      </c>
      <c r="AC1061" t="str">
        <f>IF(A1061="Kumulatif",IFERROR(VLOOKUP(C1061,'[1]MASTER KONFIRMASI'!$C:$D,2,0),""),"")</f>
        <v/>
      </c>
      <c r="AD1061" t="str">
        <f>IF(A1061="Kumulatif",IFERROR(VLOOKUP(C1061,'[1]MASTER KONFIRMASI'!$C:$E,3,0),""),"")</f>
        <v/>
      </c>
      <c r="AE1061" t="str">
        <f t="shared" si="33"/>
        <v/>
      </c>
      <c r="AF1061" t="str">
        <f t="shared" si="34"/>
        <v>Detail-1201-</v>
      </c>
    </row>
    <row r="1062" spans="1:32" x14ac:dyDescent="0.25">
      <c r="A1062" t="s">
        <v>21</v>
      </c>
      <c r="B1062" t="s">
        <v>22</v>
      </c>
      <c r="C1062" t="s">
        <v>611</v>
      </c>
      <c r="D1062" t="s">
        <v>612</v>
      </c>
      <c r="E1062" t="s">
        <v>25</v>
      </c>
      <c r="F1062" t="s">
        <v>26</v>
      </c>
      <c r="G1062">
        <v>606593</v>
      </c>
      <c r="H1062" t="s">
        <v>613</v>
      </c>
      <c r="I1062" t="s">
        <v>613</v>
      </c>
      <c r="J1062" t="s">
        <v>171</v>
      </c>
      <c r="K1062">
        <v>295274</v>
      </c>
      <c r="L1062" t="s">
        <v>620</v>
      </c>
      <c r="M1062">
        <v>5</v>
      </c>
      <c r="N1062" t="s">
        <v>173</v>
      </c>
      <c r="O1062" t="s">
        <v>613</v>
      </c>
      <c r="P1062" t="s">
        <v>171</v>
      </c>
      <c r="Q1062">
        <v>295256</v>
      </c>
      <c r="R1062" t="s">
        <v>620</v>
      </c>
      <c r="S1062">
        <v>15</v>
      </c>
      <c r="T1062" t="s">
        <v>173</v>
      </c>
      <c r="AC1062" t="str">
        <f>IF(A1062="Kumulatif",IFERROR(VLOOKUP(C1062,'[1]MASTER KONFIRMASI'!$C:$D,2,0),""),"")</f>
        <v/>
      </c>
      <c r="AD1062" t="str">
        <f>IF(A1062="Kumulatif",IFERROR(VLOOKUP(C1062,'[1]MASTER KONFIRMASI'!$C:$E,3,0),""),"")</f>
        <v/>
      </c>
      <c r="AE1062" t="str">
        <f t="shared" si="33"/>
        <v/>
      </c>
      <c r="AF1062" t="str">
        <f t="shared" si="34"/>
        <v>Detail-1201-</v>
      </c>
    </row>
    <row r="1063" spans="1:32" x14ac:dyDescent="0.25">
      <c r="A1063" t="s">
        <v>21</v>
      </c>
      <c r="B1063" t="s">
        <v>22</v>
      </c>
      <c r="C1063" t="s">
        <v>611</v>
      </c>
      <c r="D1063" t="s">
        <v>612</v>
      </c>
      <c r="E1063" t="s">
        <v>25</v>
      </c>
      <c r="F1063" t="s">
        <v>26</v>
      </c>
      <c r="G1063">
        <v>606593</v>
      </c>
      <c r="H1063" t="s">
        <v>613</v>
      </c>
      <c r="I1063" t="s">
        <v>613</v>
      </c>
      <c r="J1063" t="s">
        <v>171</v>
      </c>
      <c r="K1063">
        <v>295269</v>
      </c>
      <c r="L1063" t="s">
        <v>620</v>
      </c>
      <c r="M1063">
        <v>5</v>
      </c>
      <c r="N1063" t="s">
        <v>173</v>
      </c>
      <c r="O1063" t="s">
        <v>613</v>
      </c>
      <c r="P1063" t="s">
        <v>171</v>
      </c>
      <c r="Q1063">
        <v>295272</v>
      </c>
      <c r="R1063" t="s">
        <v>620</v>
      </c>
      <c r="S1063">
        <v>3</v>
      </c>
      <c r="T1063" t="s">
        <v>173</v>
      </c>
      <c r="AC1063" t="str">
        <f>IF(A1063="Kumulatif",IFERROR(VLOOKUP(C1063,'[1]MASTER KONFIRMASI'!$C:$D,2,0),""),"")</f>
        <v/>
      </c>
      <c r="AD1063" t="str">
        <f>IF(A1063="Kumulatif",IFERROR(VLOOKUP(C1063,'[1]MASTER KONFIRMASI'!$C:$E,3,0),""),"")</f>
        <v/>
      </c>
      <c r="AE1063" t="str">
        <f t="shared" si="33"/>
        <v/>
      </c>
      <c r="AF1063" t="str">
        <f t="shared" si="34"/>
        <v>Detail-1201-</v>
      </c>
    </row>
    <row r="1064" spans="1:32" x14ac:dyDescent="0.25">
      <c r="A1064" t="s">
        <v>21</v>
      </c>
      <c r="B1064" t="s">
        <v>22</v>
      </c>
      <c r="C1064" t="s">
        <v>611</v>
      </c>
      <c r="D1064" t="s">
        <v>612</v>
      </c>
      <c r="E1064" t="s">
        <v>25</v>
      </c>
      <c r="F1064" t="s">
        <v>26</v>
      </c>
      <c r="G1064">
        <v>606593</v>
      </c>
      <c r="H1064" t="s">
        <v>613</v>
      </c>
      <c r="I1064" t="s">
        <v>613</v>
      </c>
      <c r="J1064" t="s">
        <v>171</v>
      </c>
      <c r="K1064">
        <v>295277</v>
      </c>
      <c r="L1064" t="s">
        <v>620</v>
      </c>
      <c r="M1064">
        <v>2</v>
      </c>
      <c r="N1064" t="s">
        <v>173</v>
      </c>
      <c r="O1064" t="s">
        <v>613</v>
      </c>
      <c r="P1064" t="s">
        <v>171</v>
      </c>
      <c r="Q1064">
        <v>295267</v>
      </c>
      <c r="R1064" t="s">
        <v>620</v>
      </c>
      <c r="S1064">
        <v>4</v>
      </c>
      <c r="T1064" t="s">
        <v>173</v>
      </c>
      <c r="AC1064" t="str">
        <f>IF(A1064="Kumulatif",IFERROR(VLOOKUP(C1064,'[1]MASTER KONFIRMASI'!$C:$D,2,0),""),"")</f>
        <v/>
      </c>
      <c r="AD1064" t="str">
        <f>IF(A1064="Kumulatif",IFERROR(VLOOKUP(C1064,'[1]MASTER KONFIRMASI'!$C:$E,3,0),""),"")</f>
        <v/>
      </c>
      <c r="AE1064" t="str">
        <f t="shared" si="33"/>
        <v/>
      </c>
      <c r="AF1064" t="str">
        <f t="shared" si="34"/>
        <v>Detail-1201-</v>
      </c>
    </row>
    <row r="1065" spans="1:32" x14ac:dyDescent="0.25">
      <c r="A1065" t="s">
        <v>21</v>
      </c>
      <c r="B1065" t="s">
        <v>22</v>
      </c>
      <c r="C1065" t="s">
        <v>611</v>
      </c>
      <c r="D1065" t="s">
        <v>612</v>
      </c>
      <c r="E1065" t="s">
        <v>25</v>
      </c>
      <c r="F1065" t="s">
        <v>26</v>
      </c>
      <c r="G1065">
        <v>606593</v>
      </c>
      <c r="H1065" t="s">
        <v>613</v>
      </c>
      <c r="I1065" t="s">
        <v>613</v>
      </c>
      <c r="J1065" t="s">
        <v>171</v>
      </c>
      <c r="K1065">
        <v>295256</v>
      </c>
      <c r="L1065" t="s">
        <v>620</v>
      </c>
      <c r="M1065">
        <v>15</v>
      </c>
      <c r="N1065" t="s">
        <v>173</v>
      </c>
      <c r="O1065" t="s">
        <v>613</v>
      </c>
      <c r="P1065" t="s">
        <v>171</v>
      </c>
      <c r="Q1065">
        <v>295260</v>
      </c>
      <c r="R1065" t="s">
        <v>620</v>
      </c>
      <c r="S1065">
        <v>5</v>
      </c>
      <c r="T1065" t="s">
        <v>173</v>
      </c>
      <c r="AC1065" t="str">
        <f>IF(A1065="Kumulatif",IFERROR(VLOOKUP(C1065,'[1]MASTER KONFIRMASI'!$C:$D,2,0),""),"")</f>
        <v/>
      </c>
      <c r="AD1065" t="str">
        <f>IF(A1065="Kumulatif",IFERROR(VLOOKUP(C1065,'[1]MASTER KONFIRMASI'!$C:$E,3,0),""),"")</f>
        <v/>
      </c>
      <c r="AE1065" t="str">
        <f t="shared" si="33"/>
        <v/>
      </c>
      <c r="AF1065" t="str">
        <f t="shared" si="34"/>
        <v>Detail-1201-</v>
      </c>
    </row>
    <row r="1066" spans="1:32" x14ac:dyDescent="0.25">
      <c r="A1066" t="s">
        <v>21</v>
      </c>
      <c r="B1066" t="s">
        <v>22</v>
      </c>
      <c r="C1066" t="s">
        <v>611</v>
      </c>
      <c r="D1066" t="s">
        <v>612</v>
      </c>
      <c r="E1066" t="s">
        <v>25</v>
      </c>
      <c r="F1066" t="s">
        <v>26</v>
      </c>
      <c r="G1066">
        <v>606593</v>
      </c>
      <c r="H1066" t="s">
        <v>613</v>
      </c>
      <c r="I1066" t="s">
        <v>613</v>
      </c>
      <c r="J1066" t="s">
        <v>171</v>
      </c>
      <c r="K1066">
        <v>295272</v>
      </c>
      <c r="L1066" t="s">
        <v>620</v>
      </c>
      <c r="M1066">
        <v>3</v>
      </c>
      <c r="N1066" t="s">
        <v>173</v>
      </c>
      <c r="O1066" t="s">
        <v>613</v>
      </c>
      <c r="P1066" t="s">
        <v>171</v>
      </c>
      <c r="Q1066">
        <v>295279</v>
      </c>
      <c r="R1066" t="s">
        <v>620</v>
      </c>
      <c r="S1066">
        <v>4</v>
      </c>
      <c r="T1066" t="s">
        <v>173</v>
      </c>
      <c r="AC1066" t="str">
        <f>IF(A1066="Kumulatif",IFERROR(VLOOKUP(C1066,'[1]MASTER KONFIRMASI'!$C:$D,2,0),""),"")</f>
        <v/>
      </c>
      <c r="AD1066" t="str">
        <f>IF(A1066="Kumulatif",IFERROR(VLOOKUP(C1066,'[1]MASTER KONFIRMASI'!$C:$E,3,0),""),"")</f>
        <v/>
      </c>
      <c r="AE1066" t="str">
        <f t="shared" si="33"/>
        <v/>
      </c>
      <c r="AF1066" t="str">
        <f t="shared" si="34"/>
        <v>Detail-1201-</v>
      </c>
    </row>
    <row r="1067" spans="1:32" x14ac:dyDescent="0.25">
      <c r="A1067" t="s">
        <v>21</v>
      </c>
      <c r="B1067" t="s">
        <v>22</v>
      </c>
      <c r="C1067" t="s">
        <v>611</v>
      </c>
      <c r="D1067" t="s">
        <v>612</v>
      </c>
      <c r="E1067" t="s">
        <v>25</v>
      </c>
      <c r="F1067" t="s">
        <v>26</v>
      </c>
      <c r="G1067">
        <v>606593</v>
      </c>
      <c r="H1067" t="s">
        <v>613</v>
      </c>
      <c r="I1067" t="s">
        <v>613</v>
      </c>
      <c r="J1067" t="s">
        <v>171</v>
      </c>
      <c r="K1067">
        <v>295267</v>
      </c>
      <c r="L1067" t="s">
        <v>620</v>
      </c>
      <c r="M1067">
        <v>4</v>
      </c>
      <c r="N1067" t="s">
        <v>173</v>
      </c>
      <c r="O1067" t="s">
        <v>613</v>
      </c>
      <c r="P1067" t="s">
        <v>171</v>
      </c>
      <c r="Q1067">
        <v>295258</v>
      </c>
      <c r="R1067" t="s">
        <v>620</v>
      </c>
      <c r="S1067">
        <v>7</v>
      </c>
      <c r="T1067" t="s">
        <v>173</v>
      </c>
      <c r="AC1067" t="str">
        <f>IF(A1067="Kumulatif",IFERROR(VLOOKUP(C1067,'[1]MASTER KONFIRMASI'!$C:$D,2,0),""),"")</f>
        <v/>
      </c>
      <c r="AD1067" t="str">
        <f>IF(A1067="Kumulatif",IFERROR(VLOOKUP(C1067,'[1]MASTER KONFIRMASI'!$C:$E,3,0),""),"")</f>
        <v/>
      </c>
      <c r="AE1067" t="str">
        <f t="shared" si="33"/>
        <v/>
      </c>
      <c r="AF1067" t="str">
        <f t="shared" si="34"/>
        <v>Detail-1201-</v>
      </c>
    </row>
    <row r="1068" spans="1:32" x14ac:dyDescent="0.25">
      <c r="A1068" s="1" t="s">
        <v>32</v>
      </c>
      <c r="B1068" s="1" t="s">
        <v>22</v>
      </c>
      <c r="C1068" s="1" t="s">
        <v>611</v>
      </c>
      <c r="D1068" s="1" t="s">
        <v>612</v>
      </c>
      <c r="E1068" s="1" t="s">
        <v>25</v>
      </c>
      <c r="F1068" s="1" t="s">
        <v>26</v>
      </c>
      <c r="G1068" s="1">
        <v>606593</v>
      </c>
      <c r="H1068" s="1" t="s">
        <v>613</v>
      </c>
      <c r="I1068" s="1" t="s">
        <v>613</v>
      </c>
      <c r="J1068" s="1"/>
      <c r="K1068" s="1"/>
      <c r="L1068" s="1"/>
      <c r="M1068" s="1">
        <v>50</v>
      </c>
      <c r="N1068" s="1" t="s">
        <v>173</v>
      </c>
      <c r="O1068" s="1" t="s">
        <v>613</v>
      </c>
      <c r="P1068" s="1"/>
      <c r="Q1068" s="1"/>
      <c r="R1068" s="1"/>
      <c r="S1068" s="1">
        <v>50</v>
      </c>
      <c r="T1068" s="1" t="s">
        <v>173</v>
      </c>
      <c r="U1068" s="1" t="s">
        <v>613</v>
      </c>
      <c r="V1068" s="1"/>
      <c r="W1068" s="1"/>
      <c r="X1068" s="1">
        <v>50</v>
      </c>
      <c r="Y1068" s="1" t="s">
        <v>173</v>
      </c>
      <c r="Z1068" s="1" t="s">
        <v>33</v>
      </c>
      <c r="AA1068" s="1" t="s">
        <v>33</v>
      </c>
      <c r="AB1068" s="1" t="s">
        <v>34</v>
      </c>
      <c r="AC1068" t="str">
        <f>IF(A1068="Kumulatif",IFERROR(VLOOKUP(C1068,'[1]MASTER KONFIRMASI'!$C:$D,2,0),""),"")</f>
        <v/>
      </c>
      <c r="AD1068" t="str">
        <f>IF(A1068="Kumulatif",IFERROR(VLOOKUP(C1068,'[1]MASTER KONFIRMASI'!$C:$E,3,0),""),"")</f>
        <v/>
      </c>
      <c r="AE1068" t="str">
        <f t="shared" si="33"/>
        <v/>
      </c>
      <c r="AF1068" t="str">
        <f t="shared" si="34"/>
        <v>PER UoM-1201-QTY PER UoM SESUAI</v>
      </c>
    </row>
    <row r="1069" spans="1:32" x14ac:dyDescent="0.25">
      <c r="A1069" s="2" t="s">
        <v>35</v>
      </c>
      <c r="B1069" s="2" t="s">
        <v>22</v>
      </c>
      <c r="C1069" s="2" t="s">
        <v>611</v>
      </c>
      <c r="D1069" s="2" t="s">
        <v>612</v>
      </c>
      <c r="E1069" s="2" t="s">
        <v>25</v>
      </c>
      <c r="F1069" s="2" t="s">
        <v>26</v>
      </c>
      <c r="G1069" s="2">
        <v>606593</v>
      </c>
      <c r="H1069" s="2" t="s">
        <v>613</v>
      </c>
      <c r="I1069" s="2" t="s">
        <v>613</v>
      </c>
      <c r="J1069" s="2"/>
      <c r="K1069" s="2"/>
      <c r="L1069" s="2"/>
      <c r="M1069" s="2">
        <v>100</v>
      </c>
      <c r="N1069" s="2"/>
      <c r="O1069" s="2" t="s">
        <v>613</v>
      </c>
      <c r="P1069" s="2"/>
      <c r="Q1069" s="2"/>
      <c r="R1069" s="2"/>
      <c r="S1069" s="2">
        <v>100</v>
      </c>
      <c r="T1069" s="2"/>
      <c r="U1069" s="2" t="s">
        <v>613</v>
      </c>
      <c r="V1069" s="2"/>
      <c r="W1069" s="2"/>
      <c r="X1069" s="2">
        <v>100</v>
      </c>
      <c r="Y1069" s="2"/>
      <c r="Z1069" s="2" t="s">
        <v>33</v>
      </c>
      <c r="AA1069" s="2" t="s">
        <v>33</v>
      </c>
      <c r="AB1069" s="2" t="s">
        <v>36</v>
      </c>
      <c r="AC1069" t="str">
        <f>IF(A1069="Kumulatif",IFERROR(VLOOKUP(C1069,'[1]MASTER KONFIRMASI'!$C:$D,2,0),""),"")</f>
        <v/>
      </c>
      <c r="AD1069" t="str">
        <f>IF(A1069="Kumulatif",IFERROR(VLOOKUP(C1069,'[1]MASTER KONFIRMASI'!$C:$E,3,0),""),"")</f>
        <v/>
      </c>
      <c r="AE1069" t="str">
        <f t="shared" si="33"/>
        <v>SESUAI</v>
      </c>
      <c r="AF1069" t="str">
        <f t="shared" si="34"/>
        <v>Kumulatif-1201-SESUAI</v>
      </c>
    </row>
    <row r="1070" spans="1:32" x14ac:dyDescent="0.25">
      <c r="A1070" t="s">
        <v>21</v>
      </c>
      <c r="B1070" t="s">
        <v>22</v>
      </c>
      <c r="C1070" t="s">
        <v>623</v>
      </c>
      <c r="D1070" t="s">
        <v>624</v>
      </c>
      <c r="E1070" t="s">
        <v>25</v>
      </c>
      <c r="F1070" t="s">
        <v>26</v>
      </c>
      <c r="G1070">
        <v>606601</v>
      </c>
      <c r="H1070" t="s">
        <v>613</v>
      </c>
      <c r="I1070" t="s">
        <v>613</v>
      </c>
      <c r="J1070" t="s">
        <v>193</v>
      </c>
      <c r="K1070">
        <v>295486</v>
      </c>
      <c r="L1070" t="s">
        <v>614</v>
      </c>
      <c r="M1070">
        <v>1</v>
      </c>
      <c r="N1070" t="s">
        <v>195</v>
      </c>
      <c r="O1070" t="s">
        <v>613</v>
      </c>
      <c r="P1070" t="s">
        <v>193</v>
      </c>
      <c r="Q1070">
        <v>295486</v>
      </c>
      <c r="R1070" t="s">
        <v>614</v>
      </c>
      <c r="S1070">
        <v>1</v>
      </c>
      <c r="T1070" t="s">
        <v>195</v>
      </c>
      <c r="U1070" t="s">
        <v>613</v>
      </c>
      <c r="V1070">
        <v>295486</v>
      </c>
      <c r="W1070" t="s">
        <v>616</v>
      </c>
      <c r="X1070">
        <v>1</v>
      </c>
      <c r="Y1070" t="s">
        <v>195</v>
      </c>
      <c r="AC1070" t="str">
        <f>IF(A1070="Kumulatif",IFERROR(VLOOKUP(C1070,'[1]MASTER KONFIRMASI'!$C:$D,2,0),""),"")</f>
        <v/>
      </c>
      <c r="AD1070" t="str">
        <f>IF(A1070="Kumulatif",IFERROR(VLOOKUP(C1070,'[1]MASTER KONFIRMASI'!$C:$E,3,0),""),"")</f>
        <v/>
      </c>
      <c r="AE1070" t="str">
        <f t="shared" si="33"/>
        <v/>
      </c>
      <c r="AF1070" t="str">
        <f t="shared" si="34"/>
        <v>Detail-1201-</v>
      </c>
    </row>
    <row r="1071" spans="1:32" x14ac:dyDescent="0.25">
      <c r="A1071" s="1" t="s">
        <v>32</v>
      </c>
      <c r="B1071" s="1" t="s">
        <v>22</v>
      </c>
      <c r="C1071" s="1" t="s">
        <v>623</v>
      </c>
      <c r="D1071" s="1" t="s">
        <v>624</v>
      </c>
      <c r="E1071" s="1" t="s">
        <v>25</v>
      </c>
      <c r="F1071" s="1" t="s">
        <v>26</v>
      </c>
      <c r="G1071" s="1">
        <v>606601</v>
      </c>
      <c r="H1071" s="1" t="s">
        <v>613</v>
      </c>
      <c r="I1071" s="1" t="s">
        <v>613</v>
      </c>
      <c r="J1071" s="1"/>
      <c r="K1071" s="1"/>
      <c r="L1071" s="1"/>
      <c r="M1071" s="1">
        <v>1</v>
      </c>
      <c r="N1071" s="1" t="s">
        <v>195</v>
      </c>
      <c r="O1071" s="1" t="s">
        <v>613</v>
      </c>
      <c r="P1071" s="1"/>
      <c r="Q1071" s="1"/>
      <c r="R1071" s="1"/>
      <c r="S1071" s="1">
        <v>1</v>
      </c>
      <c r="T1071" s="1" t="s">
        <v>195</v>
      </c>
      <c r="U1071" s="1" t="s">
        <v>613</v>
      </c>
      <c r="V1071" s="1"/>
      <c r="W1071" s="1"/>
      <c r="X1071" s="1">
        <v>1</v>
      </c>
      <c r="Y1071" s="1" t="s">
        <v>195</v>
      </c>
      <c r="Z1071" s="1" t="s">
        <v>33</v>
      </c>
      <c r="AA1071" s="1" t="s">
        <v>33</v>
      </c>
      <c r="AB1071" s="1" t="s">
        <v>34</v>
      </c>
      <c r="AC1071" t="str">
        <f>IF(A1071="Kumulatif",IFERROR(VLOOKUP(C1071,'[1]MASTER KONFIRMASI'!$C:$D,2,0),""),"")</f>
        <v/>
      </c>
      <c r="AD1071" t="str">
        <f>IF(A1071="Kumulatif",IFERROR(VLOOKUP(C1071,'[1]MASTER KONFIRMASI'!$C:$E,3,0),""),"")</f>
        <v/>
      </c>
      <c r="AE1071" t="str">
        <f t="shared" si="33"/>
        <v/>
      </c>
      <c r="AF1071" t="str">
        <f t="shared" si="34"/>
        <v>PER UoM-1201-QTY PER UoM SESUAI</v>
      </c>
    </row>
    <row r="1072" spans="1:32" x14ac:dyDescent="0.25">
      <c r="A1072" t="s">
        <v>21</v>
      </c>
      <c r="B1072" t="s">
        <v>22</v>
      </c>
      <c r="C1072" t="s">
        <v>623</v>
      </c>
      <c r="D1072" t="s">
        <v>624</v>
      </c>
      <c r="E1072" t="s">
        <v>25</v>
      </c>
      <c r="F1072" t="s">
        <v>26</v>
      </c>
      <c r="G1072">
        <v>606601</v>
      </c>
      <c r="H1072" t="s">
        <v>613</v>
      </c>
      <c r="I1072" t="s">
        <v>613</v>
      </c>
      <c r="J1072" t="s">
        <v>193</v>
      </c>
      <c r="K1072">
        <v>274527</v>
      </c>
      <c r="L1072" t="s">
        <v>625</v>
      </c>
      <c r="M1072">
        <v>3</v>
      </c>
      <c r="N1072" t="s">
        <v>31</v>
      </c>
      <c r="O1072" t="s">
        <v>613</v>
      </c>
      <c r="P1072" t="s">
        <v>193</v>
      </c>
      <c r="Q1072">
        <v>274527</v>
      </c>
      <c r="R1072" t="s">
        <v>625</v>
      </c>
      <c r="S1072">
        <v>3</v>
      </c>
      <c r="T1072" t="s">
        <v>31</v>
      </c>
      <c r="U1072" t="s">
        <v>613</v>
      </c>
      <c r="V1072">
        <v>274527</v>
      </c>
      <c r="W1072" t="s">
        <v>626</v>
      </c>
      <c r="X1072">
        <v>3</v>
      </c>
      <c r="Y1072" t="s">
        <v>31</v>
      </c>
      <c r="AC1072" t="str">
        <f>IF(A1072="Kumulatif",IFERROR(VLOOKUP(C1072,'[1]MASTER KONFIRMASI'!$C:$D,2,0),""),"")</f>
        <v/>
      </c>
      <c r="AD1072" t="str">
        <f>IF(A1072="Kumulatif",IFERROR(VLOOKUP(C1072,'[1]MASTER KONFIRMASI'!$C:$E,3,0),""),"")</f>
        <v/>
      </c>
      <c r="AE1072" t="str">
        <f t="shared" si="33"/>
        <v/>
      </c>
      <c r="AF1072" t="str">
        <f t="shared" si="34"/>
        <v>Detail-1201-</v>
      </c>
    </row>
    <row r="1073" spans="1:32" x14ac:dyDescent="0.25">
      <c r="A1073" t="s">
        <v>21</v>
      </c>
      <c r="B1073" t="s">
        <v>22</v>
      </c>
      <c r="C1073" t="s">
        <v>623</v>
      </c>
      <c r="D1073" t="s">
        <v>624</v>
      </c>
      <c r="E1073" t="s">
        <v>25</v>
      </c>
      <c r="F1073" t="s">
        <v>26</v>
      </c>
      <c r="G1073">
        <v>606601</v>
      </c>
      <c r="H1073" t="s">
        <v>613</v>
      </c>
      <c r="I1073" t="s">
        <v>613</v>
      </c>
      <c r="J1073" t="s">
        <v>104</v>
      </c>
      <c r="K1073">
        <v>272842</v>
      </c>
      <c r="L1073" t="s">
        <v>617</v>
      </c>
      <c r="M1073">
        <v>10</v>
      </c>
      <c r="N1073" t="s">
        <v>31</v>
      </c>
      <c r="O1073" t="s">
        <v>613</v>
      </c>
      <c r="P1073" t="s">
        <v>104</v>
      </c>
      <c r="Q1073">
        <v>272842</v>
      </c>
      <c r="R1073" t="s">
        <v>617</v>
      </c>
      <c r="S1073">
        <v>10</v>
      </c>
      <c r="T1073" t="s">
        <v>31</v>
      </c>
      <c r="U1073" t="s">
        <v>613</v>
      </c>
      <c r="V1073">
        <v>272842</v>
      </c>
      <c r="W1073" t="s">
        <v>619</v>
      </c>
      <c r="X1073">
        <v>10</v>
      </c>
      <c r="Y1073" t="s">
        <v>31</v>
      </c>
      <c r="AC1073" t="str">
        <f>IF(A1073="Kumulatif",IFERROR(VLOOKUP(C1073,'[1]MASTER KONFIRMASI'!$C:$D,2,0),""),"")</f>
        <v/>
      </c>
      <c r="AD1073" t="str">
        <f>IF(A1073="Kumulatif",IFERROR(VLOOKUP(C1073,'[1]MASTER KONFIRMASI'!$C:$E,3,0),""),"")</f>
        <v/>
      </c>
      <c r="AE1073" t="str">
        <f t="shared" si="33"/>
        <v/>
      </c>
      <c r="AF1073" t="str">
        <f t="shared" si="34"/>
        <v>Detail-1201-</v>
      </c>
    </row>
    <row r="1074" spans="1:32" x14ac:dyDescent="0.25">
      <c r="A1074" s="1" t="s">
        <v>32</v>
      </c>
      <c r="B1074" s="1" t="s">
        <v>22</v>
      </c>
      <c r="C1074" s="1" t="s">
        <v>623</v>
      </c>
      <c r="D1074" s="1" t="s">
        <v>624</v>
      </c>
      <c r="E1074" s="1" t="s">
        <v>25</v>
      </c>
      <c r="F1074" s="1" t="s">
        <v>26</v>
      </c>
      <c r="G1074" s="1">
        <v>606601</v>
      </c>
      <c r="H1074" s="1" t="s">
        <v>613</v>
      </c>
      <c r="I1074" s="1" t="s">
        <v>613</v>
      </c>
      <c r="J1074" s="1"/>
      <c r="K1074" s="1"/>
      <c r="L1074" s="1"/>
      <c r="M1074" s="1">
        <v>13</v>
      </c>
      <c r="N1074" s="1" t="s">
        <v>31</v>
      </c>
      <c r="O1074" s="1" t="s">
        <v>613</v>
      </c>
      <c r="P1074" s="1"/>
      <c r="Q1074" s="1"/>
      <c r="R1074" s="1"/>
      <c r="S1074" s="1">
        <v>13</v>
      </c>
      <c r="T1074" s="1" t="s">
        <v>31</v>
      </c>
      <c r="U1074" s="1" t="s">
        <v>613</v>
      </c>
      <c r="V1074" s="1"/>
      <c r="W1074" s="1"/>
      <c r="X1074" s="1">
        <v>13</v>
      </c>
      <c r="Y1074" s="1" t="s">
        <v>31</v>
      </c>
      <c r="Z1074" s="1" t="s">
        <v>33</v>
      </c>
      <c r="AA1074" s="1" t="s">
        <v>33</v>
      </c>
      <c r="AB1074" s="1" t="s">
        <v>34</v>
      </c>
      <c r="AC1074" t="str">
        <f>IF(A1074="Kumulatif",IFERROR(VLOOKUP(C1074,'[1]MASTER KONFIRMASI'!$C:$D,2,0),""),"")</f>
        <v/>
      </c>
      <c r="AD1074" t="str">
        <f>IF(A1074="Kumulatif",IFERROR(VLOOKUP(C1074,'[1]MASTER KONFIRMASI'!$C:$E,3,0),""),"")</f>
        <v/>
      </c>
      <c r="AE1074" t="str">
        <f t="shared" si="33"/>
        <v/>
      </c>
      <c r="AF1074" t="str">
        <f t="shared" si="34"/>
        <v>PER UoM-1201-QTY PER UoM SESUAI</v>
      </c>
    </row>
    <row r="1075" spans="1:32" x14ac:dyDescent="0.25">
      <c r="A1075" t="s">
        <v>21</v>
      </c>
      <c r="B1075" t="s">
        <v>22</v>
      </c>
      <c r="C1075" t="s">
        <v>623</v>
      </c>
      <c r="D1075" t="s">
        <v>624</v>
      </c>
      <c r="E1075" t="s">
        <v>25</v>
      </c>
      <c r="F1075" t="s">
        <v>26</v>
      </c>
      <c r="G1075">
        <v>606601</v>
      </c>
      <c r="H1075" t="s">
        <v>613</v>
      </c>
      <c r="I1075" t="s">
        <v>613</v>
      </c>
      <c r="J1075" t="s">
        <v>193</v>
      </c>
      <c r="K1075">
        <v>295487</v>
      </c>
      <c r="L1075" t="s">
        <v>627</v>
      </c>
      <c r="M1075">
        <v>0.37</v>
      </c>
      <c r="N1075" t="s">
        <v>173</v>
      </c>
      <c r="O1075" t="s">
        <v>613</v>
      </c>
      <c r="P1075" t="s">
        <v>193</v>
      </c>
      <c r="Q1075">
        <v>295240</v>
      </c>
      <c r="R1075" t="s">
        <v>628</v>
      </c>
      <c r="S1075">
        <v>0.37</v>
      </c>
      <c r="T1075" t="s">
        <v>173</v>
      </c>
      <c r="AC1075" t="str">
        <f>IF(A1075="Kumulatif",IFERROR(VLOOKUP(C1075,'[1]MASTER KONFIRMASI'!$C:$D,2,0),""),"")</f>
        <v/>
      </c>
      <c r="AD1075" t="str">
        <f>IF(A1075="Kumulatif",IFERROR(VLOOKUP(C1075,'[1]MASTER KONFIRMASI'!$C:$E,3,0),""),"")</f>
        <v/>
      </c>
      <c r="AE1075" t="str">
        <f t="shared" si="33"/>
        <v/>
      </c>
      <c r="AF1075" t="str">
        <f t="shared" si="34"/>
        <v>Detail-1201-</v>
      </c>
    </row>
    <row r="1076" spans="1:32" x14ac:dyDescent="0.25">
      <c r="A1076" t="s">
        <v>21</v>
      </c>
      <c r="B1076" t="s">
        <v>22</v>
      </c>
      <c r="C1076" t="s">
        <v>623</v>
      </c>
      <c r="D1076" t="s">
        <v>624</v>
      </c>
      <c r="E1076" t="s">
        <v>25</v>
      </c>
      <c r="F1076" t="s">
        <v>26</v>
      </c>
      <c r="G1076">
        <v>606601</v>
      </c>
      <c r="H1076" t="s">
        <v>613</v>
      </c>
      <c r="I1076" t="s">
        <v>613</v>
      </c>
      <c r="J1076" t="s">
        <v>193</v>
      </c>
      <c r="K1076">
        <v>295240</v>
      </c>
      <c r="L1076" t="s">
        <v>628</v>
      </c>
      <c r="M1076">
        <v>0.37</v>
      </c>
      <c r="N1076" t="s">
        <v>173</v>
      </c>
      <c r="O1076" t="s">
        <v>613</v>
      </c>
      <c r="P1076" t="s">
        <v>193</v>
      </c>
      <c r="Q1076">
        <v>295223</v>
      </c>
      <c r="R1076" t="s">
        <v>628</v>
      </c>
      <c r="S1076">
        <v>0.37</v>
      </c>
      <c r="T1076" t="s">
        <v>173</v>
      </c>
      <c r="AC1076" t="str">
        <f>IF(A1076="Kumulatif",IFERROR(VLOOKUP(C1076,'[1]MASTER KONFIRMASI'!$C:$D,2,0),""),"")</f>
        <v/>
      </c>
      <c r="AD1076" t="str">
        <f>IF(A1076="Kumulatif",IFERROR(VLOOKUP(C1076,'[1]MASTER KONFIRMASI'!$C:$E,3,0),""),"")</f>
        <v/>
      </c>
      <c r="AE1076" t="str">
        <f t="shared" si="33"/>
        <v/>
      </c>
      <c r="AF1076" t="str">
        <f t="shared" si="34"/>
        <v>Detail-1201-</v>
      </c>
    </row>
    <row r="1077" spans="1:32" x14ac:dyDescent="0.25">
      <c r="A1077" t="s">
        <v>21</v>
      </c>
      <c r="B1077" t="s">
        <v>22</v>
      </c>
      <c r="C1077" t="s">
        <v>623</v>
      </c>
      <c r="D1077" t="s">
        <v>624</v>
      </c>
      <c r="E1077" t="s">
        <v>25</v>
      </c>
      <c r="F1077" t="s">
        <v>26</v>
      </c>
      <c r="G1077">
        <v>606601</v>
      </c>
      <c r="H1077" t="s">
        <v>613</v>
      </c>
      <c r="I1077" t="s">
        <v>613</v>
      </c>
      <c r="J1077" t="s">
        <v>193</v>
      </c>
      <c r="K1077">
        <v>295223</v>
      </c>
      <c r="L1077" t="s">
        <v>628</v>
      </c>
      <c r="M1077">
        <v>0.37</v>
      </c>
      <c r="N1077" t="s">
        <v>173</v>
      </c>
      <c r="O1077" t="s">
        <v>613</v>
      </c>
      <c r="P1077" t="s">
        <v>193</v>
      </c>
      <c r="Q1077">
        <v>295488</v>
      </c>
      <c r="R1077" t="s">
        <v>627</v>
      </c>
      <c r="S1077">
        <v>0.37</v>
      </c>
      <c r="T1077" t="s">
        <v>173</v>
      </c>
      <c r="AC1077" t="str">
        <f>IF(A1077="Kumulatif",IFERROR(VLOOKUP(C1077,'[1]MASTER KONFIRMASI'!$C:$D,2,0),""),"")</f>
        <v/>
      </c>
      <c r="AD1077" t="str">
        <f>IF(A1077="Kumulatif",IFERROR(VLOOKUP(C1077,'[1]MASTER KONFIRMASI'!$C:$E,3,0),""),"")</f>
        <v/>
      </c>
      <c r="AE1077" t="str">
        <f t="shared" si="33"/>
        <v/>
      </c>
      <c r="AF1077" t="str">
        <f t="shared" si="34"/>
        <v>Detail-1201-</v>
      </c>
    </row>
    <row r="1078" spans="1:32" x14ac:dyDescent="0.25">
      <c r="A1078" t="s">
        <v>21</v>
      </c>
      <c r="B1078" t="s">
        <v>22</v>
      </c>
      <c r="C1078" t="s">
        <v>623</v>
      </c>
      <c r="D1078" t="s">
        <v>624</v>
      </c>
      <c r="E1078" t="s">
        <v>25</v>
      </c>
      <c r="F1078" t="s">
        <v>26</v>
      </c>
      <c r="G1078">
        <v>606601</v>
      </c>
      <c r="H1078" t="s">
        <v>613</v>
      </c>
      <c r="I1078" t="s">
        <v>613</v>
      </c>
      <c r="J1078" t="s">
        <v>193</v>
      </c>
      <c r="K1078">
        <v>295488</v>
      </c>
      <c r="L1078" t="s">
        <v>627</v>
      </c>
      <c r="M1078">
        <v>0.37</v>
      </c>
      <c r="N1078" t="s">
        <v>173</v>
      </c>
      <c r="O1078" t="s">
        <v>613</v>
      </c>
      <c r="P1078" t="s">
        <v>193</v>
      </c>
      <c r="Q1078">
        <v>295487</v>
      </c>
      <c r="R1078" t="s">
        <v>627</v>
      </c>
      <c r="S1078">
        <v>0.37</v>
      </c>
      <c r="T1078" t="s">
        <v>173</v>
      </c>
      <c r="AC1078" t="str">
        <f>IF(A1078="Kumulatif",IFERROR(VLOOKUP(C1078,'[1]MASTER KONFIRMASI'!$C:$D,2,0),""),"")</f>
        <v/>
      </c>
      <c r="AD1078" t="str">
        <f>IF(A1078="Kumulatif",IFERROR(VLOOKUP(C1078,'[1]MASTER KONFIRMASI'!$C:$E,3,0),""),"")</f>
        <v/>
      </c>
      <c r="AE1078" t="str">
        <f t="shared" si="33"/>
        <v/>
      </c>
      <c r="AF1078" t="str">
        <f t="shared" si="34"/>
        <v>Detail-1201-</v>
      </c>
    </row>
    <row r="1079" spans="1:32" x14ac:dyDescent="0.25">
      <c r="A1079" s="1" t="s">
        <v>32</v>
      </c>
      <c r="B1079" s="1" t="s">
        <v>22</v>
      </c>
      <c r="C1079" s="1" t="s">
        <v>623</v>
      </c>
      <c r="D1079" s="1" t="s">
        <v>624</v>
      </c>
      <c r="E1079" s="1" t="s">
        <v>25</v>
      </c>
      <c r="F1079" s="1" t="s">
        <v>26</v>
      </c>
      <c r="G1079" s="1">
        <v>606601</v>
      </c>
      <c r="H1079" s="1" t="s">
        <v>613</v>
      </c>
      <c r="I1079" s="1" t="s">
        <v>613</v>
      </c>
      <c r="J1079" s="1"/>
      <c r="K1079" s="1"/>
      <c r="L1079" s="1"/>
      <c r="M1079" s="1">
        <v>1.48</v>
      </c>
      <c r="N1079" s="1" t="s">
        <v>173</v>
      </c>
      <c r="O1079" s="1" t="s">
        <v>613</v>
      </c>
      <c r="P1079" s="1"/>
      <c r="Q1079" s="1"/>
      <c r="R1079" s="1"/>
      <c r="S1079" s="1">
        <v>1.48</v>
      </c>
      <c r="T1079" s="1" t="s">
        <v>173</v>
      </c>
      <c r="U1079" s="1"/>
      <c r="V1079" s="1"/>
      <c r="W1079" s="1"/>
      <c r="X1079" s="1">
        <v>0</v>
      </c>
      <c r="Y1079" s="1"/>
      <c r="Z1079" s="1" t="s">
        <v>629</v>
      </c>
      <c r="AA1079" s="1" t="s">
        <v>629</v>
      </c>
      <c r="AB1079" s="1" t="s">
        <v>630</v>
      </c>
      <c r="AC1079" t="str">
        <f>IF(A1079="Kumulatif",IFERROR(VLOOKUP(C1079,'[1]MASTER KONFIRMASI'!$C:$D,2,0),""),"")</f>
        <v/>
      </c>
      <c r="AD1079" t="str">
        <f>IF(A1079="Kumulatif",IFERROR(VLOOKUP(C1079,'[1]MASTER KONFIRMASI'!$C:$E,3,0),""),"")</f>
        <v/>
      </c>
      <c r="AE1079" t="str">
        <f t="shared" si="33"/>
        <v/>
      </c>
      <c r="AF1079" t="str">
        <f t="shared" si="34"/>
        <v>PER UoM-1201-TIDAK SESUAI</v>
      </c>
    </row>
    <row r="1080" spans="1:32" x14ac:dyDescent="0.25">
      <c r="A1080" t="s">
        <v>21</v>
      </c>
      <c r="B1080">
        <v>1201</v>
      </c>
      <c r="C1080" t="s">
        <v>623</v>
      </c>
      <c r="D1080" t="s">
        <v>624</v>
      </c>
      <c r="E1080" t="s">
        <v>25</v>
      </c>
      <c r="F1080" t="s">
        <v>26</v>
      </c>
      <c r="G1080">
        <v>606601</v>
      </c>
      <c r="H1080" t="s">
        <v>613</v>
      </c>
      <c r="U1080" t="s">
        <v>613</v>
      </c>
      <c r="V1080" t="s">
        <v>631</v>
      </c>
      <c r="W1080" t="s">
        <v>632</v>
      </c>
      <c r="X1080">
        <v>5.1999999999999998E-2</v>
      </c>
      <c r="Y1080" t="s">
        <v>633</v>
      </c>
      <c r="AC1080" t="str">
        <f>IF(A1080="Kumulatif",IFERROR(VLOOKUP(C1080,'[1]MASTER KONFIRMASI'!$C:$D,2,0),""),"")</f>
        <v/>
      </c>
      <c r="AD1080" t="str">
        <f>IF(A1080="Kumulatif",IFERROR(VLOOKUP(C1080,'[1]MASTER KONFIRMASI'!$C:$E,3,0),""),"")</f>
        <v/>
      </c>
      <c r="AE1080" t="str">
        <f t="shared" si="33"/>
        <v/>
      </c>
      <c r="AF1080" t="str">
        <f t="shared" si="34"/>
        <v>Detail-1201-</v>
      </c>
    </row>
    <row r="1081" spans="1:32" x14ac:dyDescent="0.25">
      <c r="A1081" t="s">
        <v>21</v>
      </c>
      <c r="B1081">
        <v>1201</v>
      </c>
      <c r="C1081" t="s">
        <v>623</v>
      </c>
      <c r="D1081" t="s">
        <v>624</v>
      </c>
      <c r="E1081" t="s">
        <v>25</v>
      </c>
      <c r="F1081" t="s">
        <v>26</v>
      </c>
      <c r="G1081">
        <v>606601</v>
      </c>
      <c r="H1081" t="s">
        <v>613</v>
      </c>
      <c r="U1081" t="s">
        <v>613</v>
      </c>
      <c r="V1081" t="s">
        <v>634</v>
      </c>
      <c r="W1081" t="s">
        <v>635</v>
      </c>
      <c r="X1081">
        <v>5.1999999999999998E-2</v>
      </c>
      <c r="Y1081" t="s">
        <v>633</v>
      </c>
      <c r="AC1081" t="str">
        <f>IF(A1081="Kumulatif",IFERROR(VLOOKUP(C1081,'[1]MASTER KONFIRMASI'!$C:$D,2,0),""),"")</f>
        <v/>
      </c>
      <c r="AD1081" t="str">
        <f>IF(A1081="Kumulatif",IFERROR(VLOOKUP(C1081,'[1]MASTER KONFIRMASI'!$C:$E,3,0),""),"")</f>
        <v/>
      </c>
      <c r="AE1081" t="str">
        <f t="shared" si="33"/>
        <v/>
      </c>
      <c r="AF1081" t="str">
        <f t="shared" si="34"/>
        <v>Detail-1201-</v>
      </c>
    </row>
    <row r="1082" spans="1:32" x14ac:dyDescent="0.25">
      <c r="A1082" s="1" t="s">
        <v>32</v>
      </c>
      <c r="B1082" s="1">
        <v>1201</v>
      </c>
      <c r="C1082" s="1" t="s">
        <v>623</v>
      </c>
      <c r="D1082" s="1" t="s">
        <v>624</v>
      </c>
      <c r="E1082" s="1" t="s">
        <v>25</v>
      </c>
      <c r="F1082" s="1" t="s">
        <v>26</v>
      </c>
      <c r="G1082" s="1">
        <v>606601</v>
      </c>
      <c r="H1082" s="1" t="s">
        <v>613</v>
      </c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 t="s">
        <v>613</v>
      </c>
      <c r="V1082" s="1"/>
      <c r="W1082" s="1"/>
      <c r="X1082" s="1">
        <v>0.104</v>
      </c>
      <c r="Y1082" s="1" t="s">
        <v>633</v>
      </c>
      <c r="Z1082" s="1" t="s">
        <v>629</v>
      </c>
      <c r="AA1082" s="1" t="s">
        <v>629</v>
      </c>
      <c r="AB1082" s="1" t="s">
        <v>630</v>
      </c>
      <c r="AC1082" t="str">
        <f>IF(A1082="Kumulatif",IFERROR(VLOOKUP(C1082,'[1]MASTER KONFIRMASI'!$C:$D,2,0),""),"")</f>
        <v/>
      </c>
      <c r="AD1082" t="str">
        <f>IF(A1082="Kumulatif",IFERROR(VLOOKUP(C1082,'[1]MASTER KONFIRMASI'!$C:$E,3,0),""),"")</f>
        <v/>
      </c>
      <c r="AE1082" t="str">
        <f t="shared" si="33"/>
        <v/>
      </c>
      <c r="AF1082" t="str">
        <f t="shared" si="34"/>
        <v>PER UoM-1201-TIDAK SESUAI</v>
      </c>
    </row>
    <row r="1083" spans="1:32" x14ac:dyDescent="0.25">
      <c r="A1083" s="2" t="s">
        <v>35</v>
      </c>
      <c r="B1083" s="2">
        <v>1201</v>
      </c>
      <c r="C1083" s="2" t="s">
        <v>623</v>
      </c>
      <c r="D1083" s="2" t="s">
        <v>624</v>
      </c>
      <c r="E1083" s="2" t="s">
        <v>25</v>
      </c>
      <c r="F1083" s="2" t="s">
        <v>26</v>
      </c>
      <c r="G1083" s="2">
        <v>606601</v>
      </c>
      <c r="H1083" s="2" t="s">
        <v>613</v>
      </c>
      <c r="I1083" s="2" t="s">
        <v>613</v>
      </c>
      <c r="J1083" s="2"/>
      <c r="K1083" s="2"/>
      <c r="L1083" s="2"/>
      <c r="M1083" s="2">
        <v>15.48</v>
      </c>
      <c r="N1083" s="2"/>
      <c r="O1083" s="2" t="s">
        <v>613</v>
      </c>
      <c r="P1083" s="2"/>
      <c r="Q1083" s="2"/>
      <c r="R1083" s="2"/>
      <c r="S1083" s="2">
        <v>15.48</v>
      </c>
      <c r="T1083" s="2"/>
      <c r="U1083" s="2" t="s">
        <v>613</v>
      </c>
      <c r="V1083" s="2"/>
      <c r="W1083" s="2"/>
      <c r="X1083" s="2">
        <v>14.103999999999999</v>
      </c>
      <c r="Y1083" s="2"/>
      <c r="Z1083" s="2" t="s">
        <v>33</v>
      </c>
      <c r="AA1083" s="2" t="s">
        <v>629</v>
      </c>
      <c r="AB1083" s="2" t="s">
        <v>636</v>
      </c>
      <c r="AC1083" t="str">
        <f>IF(A1083="Kumulatif",IFERROR(VLOOKUP(C1083,'[1]MASTER KONFIRMASI'!$C:$D,2,0),""),"")</f>
        <v/>
      </c>
      <c r="AD1083" t="str">
        <f>IF(A1083="Kumulatif",IFERROR(VLOOKUP(C1083,'[1]MASTER KONFIRMASI'!$C:$E,3,0),""),"")</f>
        <v/>
      </c>
      <c r="AE1083" t="str">
        <f t="shared" si="33"/>
        <v>TIDAK SESUAI</v>
      </c>
      <c r="AF1083" t="str">
        <f t="shared" si="34"/>
        <v>Kumulatif-1201-QTY KUMULATIF TIDAK SESUAI</v>
      </c>
    </row>
    <row r="1084" spans="1:32" x14ac:dyDescent="0.25">
      <c r="A1084" t="s">
        <v>21</v>
      </c>
      <c r="B1084" t="s">
        <v>22</v>
      </c>
      <c r="C1084" t="s">
        <v>637</v>
      </c>
      <c r="D1084" t="s">
        <v>638</v>
      </c>
      <c r="E1084" t="s">
        <v>25</v>
      </c>
      <c r="F1084" t="s">
        <v>26</v>
      </c>
      <c r="G1084">
        <v>606695</v>
      </c>
      <c r="H1084" t="s">
        <v>639</v>
      </c>
      <c r="I1084" t="s">
        <v>639</v>
      </c>
      <c r="J1084" t="s">
        <v>171</v>
      </c>
      <c r="K1084">
        <v>263099</v>
      </c>
      <c r="L1084" t="s">
        <v>640</v>
      </c>
      <c r="M1084">
        <v>22.5</v>
      </c>
      <c r="N1084" t="s">
        <v>181</v>
      </c>
      <c r="O1084" t="s">
        <v>639</v>
      </c>
      <c r="P1084" t="s">
        <v>171</v>
      </c>
      <c r="Q1084">
        <v>263099</v>
      </c>
      <c r="R1084" t="s">
        <v>640</v>
      </c>
      <c r="S1084">
        <v>22.5</v>
      </c>
      <c r="T1084" t="s">
        <v>181</v>
      </c>
      <c r="U1084" t="s">
        <v>639</v>
      </c>
      <c r="V1084">
        <v>263099</v>
      </c>
      <c r="W1084" t="s">
        <v>641</v>
      </c>
      <c r="X1084">
        <v>22.5</v>
      </c>
      <c r="Y1084" t="s">
        <v>181</v>
      </c>
      <c r="AC1084" t="str">
        <f>IF(A1084="Kumulatif",IFERROR(VLOOKUP(C1084,'[1]MASTER KONFIRMASI'!$C:$D,2,0),""),"")</f>
        <v/>
      </c>
      <c r="AD1084" t="str">
        <f>IF(A1084="Kumulatif",IFERROR(VLOOKUP(C1084,'[1]MASTER KONFIRMASI'!$C:$E,3,0),""),"")</f>
        <v/>
      </c>
      <c r="AE1084" t="str">
        <f t="shared" si="33"/>
        <v/>
      </c>
      <c r="AF1084" t="str">
        <f t="shared" si="34"/>
        <v>Detail-1201-</v>
      </c>
    </row>
    <row r="1085" spans="1:32" x14ac:dyDescent="0.25">
      <c r="A1085" s="1" t="s">
        <v>32</v>
      </c>
      <c r="B1085" s="1" t="s">
        <v>22</v>
      </c>
      <c r="C1085" s="1" t="s">
        <v>637</v>
      </c>
      <c r="D1085" s="1" t="s">
        <v>638</v>
      </c>
      <c r="E1085" s="1" t="s">
        <v>25</v>
      </c>
      <c r="F1085" s="1" t="s">
        <v>26</v>
      </c>
      <c r="G1085" s="1">
        <v>606695</v>
      </c>
      <c r="H1085" s="1" t="s">
        <v>639</v>
      </c>
      <c r="I1085" s="1" t="s">
        <v>639</v>
      </c>
      <c r="J1085" s="1"/>
      <c r="K1085" s="1"/>
      <c r="L1085" s="1"/>
      <c r="M1085" s="1">
        <v>22.5</v>
      </c>
      <c r="N1085" s="1" t="s">
        <v>181</v>
      </c>
      <c r="O1085" s="1" t="s">
        <v>639</v>
      </c>
      <c r="P1085" s="1"/>
      <c r="Q1085" s="1"/>
      <c r="R1085" s="1"/>
      <c r="S1085" s="1">
        <v>22.5</v>
      </c>
      <c r="T1085" s="1" t="s">
        <v>181</v>
      </c>
      <c r="U1085" s="1" t="s">
        <v>639</v>
      </c>
      <c r="V1085" s="1"/>
      <c r="W1085" s="1"/>
      <c r="X1085" s="1">
        <v>22.5</v>
      </c>
      <c r="Y1085" s="1" t="s">
        <v>181</v>
      </c>
      <c r="Z1085" s="1" t="s">
        <v>33</v>
      </c>
      <c r="AA1085" s="1" t="s">
        <v>33</v>
      </c>
      <c r="AB1085" s="1" t="s">
        <v>34</v>
      </c>
      <c r="AC1085" t="str">
        <f>IF(A1085="Kumulatif",IFERROR(VLOOKUP(C1085,'[1]MASTER KONFIRMASI'!$C:$D,2,0),""),"")</f>
        <v/>
      </c>
      <c r="AD1085" t="str">
        <f>IF(A1085="Kumulatif",IFERROR(VLOOKUP(C1085,'[1]MASTER KONFIRMASI'!$C:$E,3,0),""),"")</f>
        <v/>
      </c>
      <c r="AE1085" t="str">
        <f t="shared" si="33"/>
        <v/>
      </c>
      <c r="AF1085" t="str">
        <f t="shared" si="34"/>
        <v>PER UoM-1201-QTY PER UoM SESUAI</v>
      </c>
    </row>
    <row r="1086" spans="1:32" x14ac:dyDescent="0.25">
      <c r="A1086" s="2" t="s">
        <v>35</v>
      </c>
      <c r="B1086" s="2" t="s">
        <v>22</v>
      </c>
      <c r="C1086" s="2" t="s">
        <v>637</v>
      </c>
      <c r="D1086" s="2" t="s">
        <v>638</v>
      </c>
      <c r="E1086" s="2" t="s">
        <v>25</v>
      </c>
      <c r="F1086" s="2" t="s">
        <v>26</v>
      </c>
      <c r="G1086" s="2">
        <v>606695</v>
      </c>
      <c r="H1086" s="2" t="s">
        <v>639</v>
      </c>
      <c r="I1086" s="2" t="s">
        <v>639</v>
      </c>
      <c r="J1086" s="2"/>
      <c r="K1086" s="2"/>
      <c r="L1086" s="2"/>
      <c r="M1086" s="2">
        <v>22.5</v>
      </c>
      <c r="N1086" s="2"/>
      <c r="O1086" s="2" t="s">
        <v>639</v>
      </c>
      <c r="P1086" s="2"/>
      <c r="Q1086" s="2"/>
      <c r="R1086" s="2"/>
      <c r="S1086" s="2">
        <v>22.5</v>
      </c>
      <c r="T1086" s="2"/>
      <c r="U1086" s="2" t="s">
        <v>639</v>
      </c>
      <c r="V1086" s="2"/>
      <c r="W1086" s="2"/>
      <c r="X1086" s="2">
        <v>22.5</v>
      </c>
      <c r="Y1086" s="2"/>
      <c r="Z1086" s="2" t="s">
        <v>33</v>
      </c>
      <c r="AA1086" s="2" t="s">
        <v>33</v>
      </c>
      <c r="AB1086" s="2" t="s">
        <v>36</v>
      </c>
      <c r="AC1086" t="str">
        <f>IF(A1086="Kumulatif",IFERROR(VLOOKUP(C1086,'[1]MASTER KONFIRMASI'!$C:$D,2,0),""),"")</f>
        <v/>
      </c>
      <c r="AD1086" t="str">
        <f>IF(A1086="Kumulatif",IFERROR(VLOOKUP(C1086,'[1]MASTER KONFIRMASI'!$C:$E,3,0),""),"")</f>
        <v/>
      </c>
      <c r="AE1086" t="str">
        <f t="shared" si="33"/>
        <v>SESUAI</v>
      </c>
      <c r="AF1086" t="str">
        <f t="shared" si="34"/>
        <v>Kumulatif-1201-SESUAI</v>
      </c>
    </row>
    <row r="1087" spans="1:32" x14ac:dyDescent="0.25">
      <c r="A1087" t="s">
        <v>21</v>
      </c>
      <c r="B1087" t="s">
        <v>22</v>
      </c>
      <c r="C1087" t="s">
        <v>642</v>
      </c>
      <c r="D1087" t="s">
        <v>643</v>
      </c>
      <c r="E1087" t="s">
        <v>25</v>
      </c>
      <c r="F1087" t="s">
        <v>26</v>
      </c>
      <c r="G1087">
        <v>607183</v>
      </c>
      <c r="H1087" t="s">
        <v>644</v>
      </c>
      <c r="I1087" t="s">
        <v>644</v>
      </c>
      <c r="J1087" t="s">
        <v>197</v>
      </c>
      <c r="K1087">
        <v>229677</v>
      </c>
      <c r="L1087" t="s">
        <v>198</v>
      </c>
      <c r="M1087">
        <v>16.559999999999999</v>
      </c>
      <c r="N1087" t="s">
        <v>199</v>
      </c>
      <c r="O1087" t="s">
        <v>644</v>
      </c>
      <c r="P1087" t="s">
        <v>197</v>
      </c>
      <c r="Q1087">
        <v>229677</v>
      </c>
      <c r="R1087" t="s">
        <v>198</v>
      </c>
      <c r="S1087">
        <v>16.559999999999999</v>
      </c>
      <c r="T1087" t="s">
        <v>199</v>
      </c>
      <c r="U1087" t="s">
        <v>644</v>
      </c>
      <c r="V1087">
        <v>229677</v>
      </c>
      <c r="W1087" t="s">
        <v>551</v>
      </c>
      <c r="X1087">
        <v>16.559999999999999</v>
      </c>
      <c r="Y1087" t="s">
        <v>199</v>
      </c>
      <c r="AC1087" t="str">
        <f>IF(A1087="Kumulatif",IFERROR(VLOOKUP(C1087,'[1]MASTER KONFIRMASI'!$C:$D,2,0),""),"")</f>
        <v/>
      </c>
      <c r="AD1087" t="str">
        <f>IF(A1087="Kumulatif",IFERROR(VLOOKUP(C1087,'[1]MASTER KONFIRMASI'!$C:$E,3,0),""),"")</f>
        <v/>
      </c>
      <c r="AE1087" t="str">
        <f t="shared" si="33"/>
        <v/>
      </c>
      <c r="AF1087" t="str">
        <f t="shared" si="34"/>
        <v>Detail-1201-</v>
      </c>
    </row>
    <row r="1088" spans="1:32" x14ac:dyDescent="0.25">
      <c r="A1088" s="1" t="s">
        <v>32</v>
      </c>
      <c r="B1088" s="1" t="s">
        <v>22</v>
      </c>
      <c r="C1088" s="1" t="s">
        <v>642</v>
      </c>
      <c r="D1088" s="1" t="s">
        <v>643</v>
      </c>
      <c r="E1088" s="1" t="s">
        <v>25</v>
      </c>
      <c r="F1088" s="1" t="s">
        <v>26</v>
      </c>
      <c r="G1088" s="1">
        <v>607183</v>
      </c>
      <c r="H1088" s="1" t="s">
        <v>644</v>
      </c>
      <c r="I1088" s="1" t="s">
        <v>644</v>
      </c>
      <c r="J1088" s="1"/>
      <c r="K1088" s="1"/>
      <c r="L1088" s="1"/>
      <c r="M1088" s="1">
        <v>16.559999999999999</v>
      </c>
      <c r="N1088" s="1" t="s">
        <v>199</v>
      </c>
      <c r="O1088" s="1" t="s">
        <v>644</v>
      </c>
      <c r="P1088" s="1"/>
      <c r="Q1088" s="1"/>
      <c r="R1088" s="1"/>
      <c r="S1088" s="1">
        <v>16.559999999999999</v>
      </c>
      <c r="T1088" s="1" t="s">
        <v>199</v>
      </c>
      <c r="U1088" s="1" t="s">
        <v>644</v>
      </c>
      <c r="V1088" s="1"/>
      <c r="W1088" s="1"/>
      <c r="X1088" s="1">
        <v>16.559999999999999</v>
      </c>
      <c r="Y1088" s="1" t="s">
        <v>199</v>
      </c>
      <c r="Z1088" s="1" t="s">
        <v>33</v>
      </c>
      <c r="AA1088" s="1" t="s">
        <v>33</v>
      </c>
      <c r="AB1088" s="1" t="s">
        <v>34</v>
      </c>
      <c r="AC1088" t="str">
        <f>IF(A1088="Kumulatif",IFERROR(VLOOKUP(C1088,'[1]MASTER KONFIRMASI'!$C:$D,2,0),""),"")</f>
        <v/>
      </c>
      <c r="AD1088" t="str">
        <f>IF(A1088="Kumulatif",IFERROR(VLOOKUP(C1088,'[1]MASTER KONFIRMASI'!$C:$E,3,0),""),"")</f>
        <v/>
      </c>
      <c r="AE1088" t="str">
        <f t="shared" si="33"/>
        <v/>
      </c>
      <c r="AF1088" t="str">
        <f t="shared" si="34"/>
        <v>PER UoM-1201-QTY PER UoM SESUAI</v>
      </c>
    </row>
    <row r="1089" spans="1:32" x14ac:dyDescent="0.25">
      <c r="A1089" s="2" t="s">
        <v>35</v>
      </c>
      <c r="B1089" s="2" t="s">
        <v>22</v>
      </c>
      <c r="C1089" s="2" t="s">
        <v>642</v>
      </c>
      <c r="D1089" s="2" t="s">
        <v>643</v>
      </c>
      <c r="E1089" s="2" t="s">
        <v>25</v>
      </c>
      <c r="F1089" s="2" t="s">
        <v>26</v>
      </c>
      <c r="G1089" s="2">
        <v>607183</v>
      </c>
      <c r="H1089" s="2" t="s">
        <v>644</v>
      </c>
      <c r="I1089" s="2" t="s">
        <v>644</v>
      </c>
      <c r="J1089" s="2"/>
      <c r="K1089" s="2"/>
      <c r="L1089" s="2"/>
      <c r="M1089" s="2">
        <v>16.559999999999999</v>
      </c>
      <c r="N1089" s="2"/>
      <c r="O1089" s="2" t="s">
        <v>644</v>
      </c>
      <c r="P1089" s="2"/>
      <c r="Q1089" s="2"/>
      <c r="R1089" s="2"/>
      <c r="S1089" s="2">
        <v>16.559999999999999</v>
      </c>
      <c r="T1089" s="2"/>
      <c r="U1089" s="2" t="s">
        <v>644</v>
      </c>
      <c r="V1089" s="2"/>
      <c r="W1089" s="2"/>
      <c r="X1089" s="2">
        <v>16.559999999999999</v>
      </c>
      <c r="Y1089" s="2"/>
      <c r="Z1089" s="2" t="s">
        <v>33</v>
      </c>
      <c r="AA1089" s="2" t="s">
        <v>33</v>
      </c>
      <c r="AB1089" s="2" t="s">
        <v>36</v>
      </c>
      <c r="AC1089" t="str">
        <f>IF(A1089="Kumulatif",IFERROR(VLOOKUP(C1089,'[1]MASTER KONFIRMASI'!$C:$D,2,0),""),"")</f>
        <v/>
      </c>
      <c r="AD1089" t="str">
        <f>IF(A1089="Kumulatif",IFERROR(VLOOKUP(C1089,'[1]MASTER KONFIRMASI'!$C:$E,3,0),""),"")</f>
        <v/>
      </c>
      <c r="AE1089" t="str">
        <f t="shared" si="33"/>
        <v>SESUAI</v>
      </c>
      <c r="AF1089" t="str">
        <f t="shared" si="34"/>
        <v>Kumulatif-1201-SESUAI</v>
      </c>
    </row>
    <row r="1090" spans="1:32" x14ac:dyDescent="0.25">
      <c r="A1090" t="s">
        <v>21</v>
      </c>
      <c r="B1090" t="s">
        <v>22</v>
      </c>
      <c r="C1090" t="s">
        <v>645</v>
      </c>
      <c r="D1090" t="s">
        <v>646</v>
      </c>
      <c r="E1090" t="s">
        <v>25</v>
      </c>
      <c r="F1090" t="s">
        <v>26</v>
      </c>
      <c r="G1090">
        <v>607184</v>
      </c>
      <c r="H1090" t="s">
        <v>644</v>
      </c>
      <c r="I1090" t="s">
        <v>644</v>
      </c>
      <c r="J1090" t="s">
        <v>197</v>
      </c>
      <c r="K1090">
        <v>229677</v>
      </c>
      <c r="L1090" t="s">
        <v>198</v>
      </c>
      <c r="M1090">
        <v>20</v>
      </c>
      <c r="N1090" t="s">
        <v>199</v>
      </c>
      <c r="O1090" t="s">
        <v>644</v>
      </c>
      <c r="P1090" t="s">
        <v>197</v>
      </c>
      <c r="Q1090">
        <v>229677</v>
      </c>
      <c r="R1090" t="s">
        <v>198</v>
      </c>
      <c r="S1090">
        <v>20</v>
      </c>
      <c r="T1090" t="s">
        <v>199</v>
      </c>
      <c r="U1090" t="s">
        <v>644</v>
      </c>
      <c r="V1090">
        <v>229677</v>
      </c>
      <c r="W1090" t="s">
        <v>551</v>
      </c>
      <c r="X1090">
        <v>20</v>
      </c>
      <c r="Y1090" t="s">
        <v>199</v>
      </c>
      <c r="AC1090" t="str">
        <f>IF(A1090="Kumulatif",IFERROR(VLOOKUP(C1090,'[1]MASTER KONFIRMASI'!$C:$D,2,0),""),"")</f>
        <v/>
      </c>
      <c r="AD1090" t="str">
        <f>IF(A1090="Kumulatif",IFERROR(VLOOKUP(C1090,'[1]MASTER KONFIRMASI'!$C:$E,3,0),""),"")</f>
        <v/>
      </c>
      <c r="AE1090" t="str">
        <f t="shared" si="33"/>
        <v/>
      </c>
      <c r="AF1090" t="str">
        <f t="shared" si="34"/>
        <v>Detail-1201-</v>
      </c>
    </row>
    <row r="1091" spans="1:32" x14ac:dyDescent="0.25">
      <c r="A1091" s="1" t="s">
        <v>32</v>
      </c>
      <c r="B1091" s="1" t="s">
        <v>22</v>
      </c>
      <c r="C1091" s="1" t="s">
        <v>645</v>
      </c>
      <c r="D1091" s="1" t="s">
        <v>646</v>
      </c>
      <c r="E1091" s="1" t="s">
        <v>25</v>
      </c>
      <c r="F1091" s="1" t="s">
        <v>26</v>
      </c>
      <c r="G1091" s="1">
        <v>607184</v>
      </c>
      <c r="H1091" s="1" t="s">
        <v>644</v>
      </c>
      <c r="I1091" s="1" t="s">
        <v>644</v>
      </c>
      <c r="J1091" s="1"/>
      <c r="K1091" s="1"/>
      <c r="L1091" s="1"/>
      <c r="M1091" s="1">
        <v>20</v>
      </c>
      <c r="N1091" s="1" t="s">
        <v>199</v>
      </c>
      <c r="O1091" s="1" t="s">
        <v>644</v>
      </c>
      <c r="P1091" s="1"/>
      <c r="Q1091" s="1"/>
      <c r="R1091" s="1"/>
      <c r="S1091" s="1">
        <v>20</v>
      </c>
      <c r="T1091" s="1" t="s">
        <v>199</v>
      </c>
      <c r="U1091" s="1" t="s">
        <v>644</v>
      </c>
      <c r="V1091" s="1"/>
      <c r="W1091" s="1"/>
      <c r="X1091" s="1">
        <v>20</v>
      </c>
      <c r="Y1091" s="1" t="s">
        <v>199</v>
      </c>
      <c r="Z1091" s="1" t="s">
        <v>33</v>
      </c>
      <c r="AA1091" s="1" t="s">
        <v>33</v>
      </c>
      <c r="AB1091" s="1" t="s">
        <v>34</v>
      </c>
      <c r="AC1091" t="str">
        <f>IF(A1091="Kumulatif",IFERROR(VLOOKUP(C1091,'[1]MASTER KONFIRMASI'!$C:$D,2,0),""),"")</f>
        <v/>
      </c>
      <c r="AD1091" t="str">
        <f>IF(A1091="Kumulatif",IFERROR(VLOOKUP(C1091,'[1]MASTER KONFIRMASI'!$C:$E,3,0),""),"")</f>
        <v/>
      </c>
      <c r="AE1091" t="str">
        <f t="shared" ref="AE1091:AE1154" si="35">IF(A1091&lt;&gt;"Kumulatif","",IF(AND(A1091="Kumulatif",AB1091="SESUAI"),"SESUAI",IF(AND(A1091="Kumulatif",AB1091&lt;&gt;"SESUAI",AD1091="KONFIRMASI DITERIMA"),"SESUAI",IF(AND(A1091="Kumulatif",AB1091&lt;&gt;"SESUAI",OR(AD1091&lt;&gt;"KONFIRMASI DITERIMA",AD1091="")),"TIDAK SESUAI","CEK"))))</f>
        <v/>
      </c>
      <c r="AF1091" t="str">
        <f t="shared" si="34"/>
        <v>PER UoM-1201-QTY PER UoM SESUAI</v>
      </c>
    </row>
    <row r="1092" spans="1:32" x14ac:dyDescent="0.25">
      <c r="A1092" s="2" t="s">
        <v>35</v>
      </c>
      <c r="B1092" s="2" t="s">
        <v>22</v>
      </c>
      <c r="C1092" s="2" t="s">
        <v>645</v>
      </c>
      <c r="D1092" s="2" t="s">
        <v>646</v>
      </c>
      <c r="E1092" s="2" t="s">
        <v>25</v>
      </c>
      <c r="F1092" s="2" t="s">
        <v>26</v>
      </c>
      <c r="G1092" s="2">
        <v>607184</v>
      </c>
      <c r="H1092" s="2" t="s">
        <v>644</v>
      </c>
      <c r="I1092" s="2" t="s">
        <v>644</v>
      </c>
      <c r="J1092" s="2"/>
      <c r="K1092" s="2"/>
      <c r="L1092" s="2"/>
      <c r="M1092" s="2">
        <v>20</v>
      </c>
      <c r="N1092" s="2"/>
      <c r="O1092" s="2" t="s">
        <v>644</v>
      </c>
      <c r="P1092" s="2"/>
      <c r="Q1092" s="2"/>
      <c r="R1092" s="2"/>
      <c r="S1092" s="2">
        <v>20</v>
      </c>
      <c r="T1092" s="2"/>
      <c r="U1092" s="2" t="s">
        <v>644</v>
      </c>
      <c r="V1092" s="2"/>
      <c r="W1092" s="2"/>
      <c r="X1092" s="2">
        <v>20</v>
      </c>
      <c r="Y1092" s="2"/>
      <c r="Z1092" s="2" t="s">
        <v>33</v>
      </c>
      <c r="AA1092" s="2" t="s">
        <v>33</v>
      </c>
      <c r="AB1092" s="2" t="s">
        <v>36</v>
      </c>
      <c r="AC1092" t="str">
        <f>IF(A1092="Kumulatif",IFERROR(VLOOKUP(C1092,'[1]MASTER KONFIRMASI'!$C:$D,2,0),""),"")</f>
        <v/>
      </c>
      <c r="AD1092" t="str">
        <f>IF(A1092="Kumulatif",IFERROR(VLOOKUP(C1092,'[1]MASTER KONFIRMASI'!$C:$E,3,0),""),"")</f>
        <v/>
      </c>
      <c r="AE1092" t="str">
        <f t="shared" si="35"/>
        <v>SESUAI</v>
      </c>
      <c r="AF1092" t="str">
        <f t="shared" ref="AF1092:AF1155" si="36">A1092&amp;"-"&amp;LEFT(TRIM(B1092),4)&amp;"-"&amp;AB1092</f>
        <v>Kumulatif-1201-SESUAI</v>
      </c>
    </row>
    <row r="1093" spans="1:32" x14ac:dyDescent="0.25">
      <c r="A1093" t="s">
        <v>21</v>
      </c>
      <c r="B1093" t="s">
        <v>22</v>
      </c>
      <c r="C1093" t="s">
        <v>647</v>
      </c>
      <c r="D1093" t="s">
        <v>648</v>
      </c>
      <c r="E1093" t="s">
        <v>25</v>
      </c>
      <c r="F1093" t="s">
        <v>26</v>
      </c>
      <c r="G1093">
        <v>607189</v>
      </c>
      <c r="H1093" t="s">
        <v>644</v>
      </c>
      <c r="I1093" t="s">
        <v>644</v>
      </c>
      <c r="J1093" t="s">
        <v>29</v>
      </c>
      <c r="K1093">
        <v>297835</v>
      </c>
      <c r="L1093" t="s">
        <v>598</v>
      </c>
      <c r="M1093">
        <v>30</v>
      </c>
      <c r="N1093" t="s">
        <v>31</v>
      </c>
      <c r="O1093" t="s">
        <v>644</v>
      </c>
      <c r="P1093" t="s">
        <v>29</v>
      </c>
      <c r="Q1093">
        <v>297835</v>
      </c>
      <c r="R1093" t="s">
        <v>598</v>
      </c>
      <c r="S1093">
        <v>30</v>
      </c>
      <c r="T1093" t="s">
        <v>31</v>
      </c>
      <c r="U1093" t="s">
        <v>644</v>
      </c>
      <c r="V1093">
        <v>297835</v>
      </c>
      <c r="W1093" t="s">
        <v>599</v>
      </c>
      <c r="X1093">
        <v>30</v>
      </c>
      <c r="Y1093" t="s">
        <v>31</v>
      </c>
      <c r="AC1093" t="str">
        <f>IF(A1093="Kumulatif",IFERROR(VLOOKUP(C1093,'[1]MASTER KONFIRMASI'!$C:$D,2,0),""),"")</f>
        <v/>
      </c>
      <c r="AD1093" t="str">
        <f>IF(A1093="Kumulatif",IFERROR(VLOOKUP(C1093,'[1]MASTER KONFIRMASI'!$C:$E,3,0),""),"")</f>
        <v/>
      </c>
      <c r="AE1093" t="str">
        <f t="shared" si="35"/>
        <v/>
      </c>
      <c r="AF1093" t="str">
        <f t="shared" si="36"/>
        <v>Detail-1201-</v>
      </c>
    </row>
    <row r="1094" spans="1:32" x14ac:dyDescent="0.25">
      <c r="A1094" s="1" t="s">
        <v>32</v>
      </c>
      <c r="B1094" s="1" t="s">
        <v>22</v>
      </c>
      <c r="C1094" s="1" t="s">
        <v>647</v>
      </c>
      <c r="D1094" s="1" t="s">
        <v>648</v>
      </c>
      <c r="E1094" s="1" t="s">
        <v>25</v>
      </c>
      <c r="F1094" s="1" t="s">
        <v>26</v>
      </c>
      <c r="G1094" s="1">
        <v>607189</v>
      </c>
      <c r="H1094" s="1" t="s">
        <v>644</v>
      </c>
      <c r="I1094" s="1" t="s">
        <v>644</v>
      </c>
      <c r="J1094" s="1"/>
      <c r="K1094" s="1"/>
      <c r="L1094" s="1"/>
      <c r="M1094" s="1">
        <v>30</v>
      </c>
      <c r="N1094" s="1" t="s">
        <v>31</v>
      </c>
      <c r="O1094" s="1" t="s">
        <v>644</v>
      </c>
      <c r="P1094" s="1"/>
      <c r="Q1094" s="1"/>
      <c r="R1094" s="1"/>
      <c r="S1094" s="1">
        <v>30</v>
      </c>
      <c r="T1094" s="1" t="s">
        <v>31</v>
      </c>
      <c r="U1094" s="1" t="s">
        <v>644</v>
      </c>
      <c r="V1094" s="1"/>
      <c r="W1094" s="1"/>
      <c r="X1094" s="1">
        <v>30</v>
      </c>
      <c r="Y1094" s="1" t="s">
        <v>31</v>
      </c>
      <c r="Z1094" s="1" t="s">
        <v>33</v>
      </c>
      <c r="AA1094" s="1" t="s">
        <v>33</v>
      </c>
      <c r="AB1094" s="1" t="s">
        <v>34</v>
      </c>
      <c r="AC1094" t="str">
        <f>IF(A1094="Kumulatif",IFERROR(VLOOKUP(C1094,'[1]MASTER KONFIRMASI'!$C:$D,2,0),""),"")</f>
        <v/>
      </c>
      <c r="AD1094" t="str">
        <f>IF(A1094="Kumulatif",IFERROR(VLOOKUP(C1094,'[1]MASTER KONFIRMASI'!$C:$E,3,0),""),"")</f>
        <v/>
      </c>
      <c r="AE1094" t="str">
        <f t="shared" si="35"/>
        <v/>
      </c>
      <c r="AF1094" t="str">
        <f t="shared" si="36"/>
        <v>PER UoM-1201-QTY PER UoM SESUAI</v>
      </c>
    </row>
    <row r="1095" spans="1:32" x14ac:dyDescent="0.25">
      <c r="A1095" s="2" t="s">
        <v>35</v>
      </c>
      <c r="B1095" s="2" t="s">
        <v>22</v>
      </c>
      <c r="C1095" s="2" t="s">
        <v>647</v>
      </c>
      <c r="D1095" s="2" t="s">
        <v>648</v>
      </c>
      <c r="E1095" s="2" t="s">
        <v>25</v>
      </c>
      <c r="F1095" s="2" t="s">
        <v>26</v>
      </c>
      <c r="G1095" s="2">
        <v>607189</v>
      </c>
      <c r="H1095" s="2" t="s">
        <v>644</v>
      </c>
      <c r="I1095" s="2" t="s">
        <v>644</v>
      </c>
      <c r="J1095" s="2"/>
      <c r="K1095" s="2"/>
      <c r="L1095" s="2"/>
      <c r="M1095" s="2">
        <v>30</v>
      </c>
      <c r="N1095" s="2"/>
      <c r="O1095" s="2" t="s">
        <v>644</v>
      </c>
      <c r="P1095" s="2"/>
      <c r="Q1095" s="2"/>
      <c r="R1095" s="2"/>
      <c r="S1095" s="2">
        <v>30</v>
      </c>
      <c r="T1095" s="2"/>
      <c r="U1095" s="2" t="s">
        <v>644</v>
      </c>
      <c r="V1095" s="2"/>
      <c r="W1095" s="2"/>
      <c r="X1095" s="2">
        <v>30</v>
      </c>
      <c r="Y1095" s="2"/>
      <c r="Z1095" s="2" t="s">
        <v>33</v>
      </c>
      <c r="AA1095" s="2" t="s">
        <v>33</v>
      </c>
      <c r="AB1095" s="2" t="s">
        <v>36</v>
      </c>
      <c r="AC1095" t="str">
        <f>IF(A1095="Kumulatif",IFERROR(VLOOKUP(C1095,'[1]MASTER KONFIRMASI'!$C:$D,2,0),""),"")</f>
        <v/>
      </c>
      <c r="AD1095" t="str">
        <f>IF(A1095="Kumulatif",IFERROR(VLOOKUP(C1095,'[1]MASTER KONFIRMASI'!$C:$E,3,0),""),"")</f>
        <v/>
      </c>
      <c r="AE1095" t="str">
        <f t="shared" si="35"/>
        <v>SESUAI</v>
      </c>
      <c r="AF1095" t="str">
        <f t="shared" si="36"/>
        <v>Kumulatif-1201-SESUAI</v>
      </c>
    </row>
    <row r="1096" spans="1:32" x14ac:dyDescent="0.25">
      <c r="A1096" t="s">
        <v>21</v>
      </c>
      <c r="B1096" t="s">
        <v>600</v>
      </c>
      <c r="C1096" t="s">
        <v>649</v>
      </c>
      <c r="D1096" t="s">
        <v>650</v>
      </c>
      <c r="E1096" t="s">
        <v>25</v>
      </c>
      <c r="F1096" t="s">
        <v>26</v>
      </c>
      <c r="G1096">
        <v>607541</v>
      </c>
      <c r="H1096" t="s">
        <v>651</v>
      </c>
      <c r="I1096" t="s">
        <v>651</v>
      </c>
      <c r="J1096" t="s">
        <v>197</v>
      </c>
      <c r="K1096">
        <v>229677</v>
      </c>
      <c r="L1096" t="s">
        <v>198</v>
      </c>
      <c r="M1096">
        <v>5.36</v>
      </c>
      <c r="N1096" t="s">
        <v>199</v>
      </c>
      <c r="O1096" t="s">
        <v>651</v>
      </c>
      <c r="P1096" t="s">
        <v>197</v>
      </c>
      <c r="Q1096">
        <v>229677</v>
      </c>
      <c r="R1096" t="s">
        <v>198</v>
      </c>
      <c r="S1096">
        <v>5.36</v>
      </c>
      <c r="T1096" t="s">
        <v>199</v>
      </c>
      <c r="U1096" t="s">
        <v>651</v>
      </c>
      <c r="V1096">
        <v>229677</v>
      </c>
      <c r="W1096" t="s">
        <v>198</v>
      </c>
      <c r="X1096">
        <v>5.36</v>
      </c>
      <c r="Y1096" t="s">
        <v>199</v>
      </c>
      <c r="AC1096" t="str">
        <f>IF(A1096="Kumulatif",IFERROR(VLOOKUP(C1096,'[1]MASTER KONFIRMASI'!$C:$D,2,0),""),"")</f>
        <v/>
      </c>
      <c r="AD1096" t="str">
        <f>IF(A1096="Kumulatif",IFERROR(VLOOKUP(C1096,'[1]MASTER KONFIRMASI'!$C:$E,3,0),""),"")</f>
        <v/>
      </c>
      <c r="AE1096" t="str">
        <f t="shared" si="35"/>
        <v/>
      </c>
      <c r="AF1096" t="str">
        <f t="shared" si="36"/>
        <v>Detail-1201-</v>
      </c>
    </row>
    <row r="1097" spans="1:32" x14ac:dyDescent="0.25">
      <c r="A1097" s="1" t="s">
        <v>32</v>
      </c>
      <c r="B1097" s="1" t="s">
        <v>600</v>
      </c>
      <c r="C1097" s="1" t="s">
        <v>649</v>
      </c>
      <c r="D1097" s="1" t="s">
        <v>650</v>
      </c>
      <c r="E1097" s="1" t="s">
        <v>25</v>
      </c>
      <c r="F1097" s="1" t="s">
        <v>26</v>
      </c>
      <c r="G1097" s="1">
        <v>607541</v>
      </c>
      <c r="H1097" s="1" t="s">
        <v>651</v>
      </c>
      <c r="I1097" s="1" t="s">
        <v>651</v>
      </c>
      <c r="J1097" s="1"/>
      <c r="K1097" s="1"/>
      <c r="L1097" s="1"/>
      <c r="M1097" s="1">
        <v>5.36</v>
      </c>
      <c r="N1097" s="1" t="s">
        <v>199</v>
      </c>
      <c r="O1097" s="1" t="s">
        <v>651</v>
      </c>
      <c r="P1097" s="1"/>
      <c r="Q1097" s="1"/>
      <c r="R1097" s="1"/>
      <c r="S1097" s="1">
        <v>5.36</v>
      </c>
      <c r="T1097" s="1" t="s">
        <v>199</v>
      </c>
      <c r="U1097" s="1" t="s">
        <v>651</v>
      </c>
      <c r="V1097" s="1"/>
      <c r="W1097" s="1"/>
      <c r="X1097" s="1">
        <v>5.36</v>
      </c>
      <c r="Y1097" s="1" t="s">
        <v>199</v>
      </c>
      <c r="Z1097" s="1" t="s">
        <v>33</v>
      </c>
      <c r="AA1097" s="1" t="s">
        <v>33</v>
      </c>
      <c r="AB1097" s="1" t="s">
        <v>34</v>
      </c>
      <c r="AC1097" t="str">
        <f>IF(A1097="Kumulatif",IFERROR(VLOOKUP(C1097,'[1]MASTER KONFIRMASI'!$C:$D,2,0),""),"")</f>
        <v/>
      </c>
      <c r="AD1097" t="str">
        <f>IF(A1097="Kumulatif",IFERROR(VLOOKUP(C1097,'[1]MASTER KONFIRMASI'!$C:$E,3,0),""),"")</f>
        <v/>
      </c>
      <c r="AE1097" t="str">
        <f t="shared" si="35"/>
        <v/>
      </c>
      <c r="AF1097" t="str">
        <f t="shared" si="36"/>
        <v>PER UoM-1201-QTY PER UoM SESUAI</v>
      </c>
    </row>
    <row r="1098" spans="1:32" x14ac:dyDescent="0.25">
      <c r="A1098" t="s">
        <v>21</v>
      </c>
      <c r="B1098" t="s">
        <v>600</v>
      </c>
      <c r="C1098" t="s">
        <v>649</v>
      </c>
      <c r="D1098" t="s">
        <v>650</v>
      </c>
      <c r="E1098" t="s">
        <v>25</v>
      </c>
      <c r="F1098" t="s">
        <v>26</v>
      </c>
      <c r="G1098">
        <v>607541</v>
      </c>
      <c r="H1098" t="s">
        <v>651</v>
      </c>
      <c r="I1098" t="s">
        <v>651</v>
      </c>
      <c r="J1098" t="s">
        <v>193</v>
      </c>
      <c r="K1098">
        <v>280269</v>
      </c>
      <c r="L1098" t="s">
        <v>652</v>
      </c>
      <c r="M1098">
        <v>0.5</v>
      </c>
      <c r="N1098" t="s">
        <v>181</v>
      </c>
      <c r="O1098" t="s">
        <v>651</v>
      </c>
      <c r="P1098" t="s">
        <v>193</v>
      </c>
      <c r="Q1098">
        <v>277331</v>
      </c>
      <c r="R1098" t="s">
        <v>245</v>
      </c>
      <c r="S1098">
        <v>0.72</v>
      </c>
      <c r="T1098" t="s">
        <v>181</v>
      </c>
      <c r="U1098" t="s">
        <v>651</v>
      </c>
      <c r="V1098">
        <v>280269</v>
      </c>
      <c r="W1098" t="s">
        <v>652</v>
      </c>
      <c r="X1098">
        <v>0.5</v>
      </c>
      <c r="Y1098" t="s">
        <v>181</v>
      </c>
      <c r="AC1098" t="str">
        <f>IF(A1098="Kumulatif",IFERROR(VLOOKUP(C1098,'[1]MASTER KONFIRMASI'!$C:$D,2,0),""),"")</f>
        <v/>
      </c>
      <c r="AD1098" t="str">
        <f>IF(A1098="Kumulatif",IFERROR(VLOOKUP(C1098,'[1]MASTER KONFIRMASI'!$C:$E,3,0),""),"")</f>
        <v/>
      </c>
      <c r="AE1098" t="str">
        <f t="shared" si="35"/>
        <v/>
      </c>
      <c r="AF1098" t="str">
        <f t="shared" si="36"/>
        <v>Detail-1201-</v>
      </c>
    </row>
    <row r="1099" spans="1:32" x14ac:dyDescent="0.25">
      <c r="A1099" t="s">
        <v>21</v>
      </c>
      <c r="B1099" t="s">
        <v>600</v>
      </c>
      <c r="C1099" t="s">
        <v>649</v>
      </c>
      <c r="D1099" t="s">
        <v>650</v>
      </c>
      <c r="E1099" t="s">
        <v>25</v>
      </c>
      <c r="F1099" t="s">
        <v>26</v>
      </c>
      <c r="G1099">
        <v>607541</v>
      </c>
      <c r="H1099" t="s">
        <v>651</v>
      </c>
      <c r="I1099" t="s">
        <v>651</v>
      </c>
      <c r="J1099" t="s">
        <v>193</v>
      </c>
      <c r="K1099">
        <v>277331</v>
      </c>
      <c r="L1099" t="s">
        <v>245</v>
      </c>
      <c r="M1099">
        <v>0.72</v>
      </c>
      <c r="N1099" t="s">
        <v>181</v>
      </c>
      <c r="O1099" t="s">
        <v>651</v>
      </c>
      <c r="P1099" t="s">
        <v>193</v>
      </c>
      <c r="Q1099">
        <v>280269</v>
      </c>
      <c r="R1099" t="s">
        <v>652</v>
      </c>
      <c r="S1099">
        <v>0.5</v>
      </c>
      <c r="T1099" t="s">
        <v>181</v>
      </c>
      <c r="U1099" t="s">
        <v>651</v>
      </c>
      <c r="V1099">
        <v>277331</v>
      </c>
      <c r="W1099" t="s">
        <v>245</v>
      </c>
      <c r="X1099">
        <v>0.72</v>
      </c>
      <c r="Y1099" t="s">
        <v>181</v>
      </c>
      <c r="AC1099" t="str">
        <f>IF(A1099="Kumulatif",IFERROR(VLOOKUP(C1099,'[1]MASTER KONFIRMASI'!$C:$D,2,0),""),"")</f>
        <v/>
      </c>
      <c r="AD1099" t="str">
        <f>IF(A1099="Kumulatif",IFERROR(VLOOKUP(C1099,'[1]MASTER KONFIRMASI'!$C:$E,3,0),""),"")</f>
        <v/>
      </c>
      <c r="AE1099" t="str">
        <f t="shared" si="35"/>
        <v/>
      </c>
      <c r="AF1099" t="str">
        <f t="shared" si="36"/>
        <v>Detail-1201-</v>
      </c>
    </row>
    <row r="1100" spans="1:32" x14ac:dyDescent="0.25">
      <c r="A1100" s="1" t="s">
        <v>32</v>
      </c>
      <c r="B1100" s="1" t="s">
        <v>600</v>
      </c>
      <c r="C1100" s="1" t="s">
        <v>649</v>
      </c>
      <c r="D1100" s="1" t="s">
        <v>650</v>
      </c>
      <c r="E1100" s="1" t="s">
        <v>25</v>
      </c>
      <c r="F1100" s="1" t="s">
        <v>26</v>
      </c>
      <c r="G1100" s="1">
        <v>607541</v>
      </c>
      <c r="H1100" s="1" t="s">
        <v>651</v>
      </c>
      <c r="I1100" s="1" t="s">
        <v>651</v>
      </c>
      <c r="J1100" s="1"/>
      <c r="K1100" s="1"/>
      <c r="L1100" s="1"/>
      <c r="M1100" s="1">
        <v>1.22</v>
      </c>
      <c r="N1100" s="1" t="s">
        <v>181</v>
      </c>
      <c r="O1100" s="1" t="s">
        <v>651</v>
      </c>
      <c r="P1100" s="1"/>
      <c r="Q1100" s="1"/>
      <c r="R1100" s="1"/>
      <c r="S1100" s="1">
        <v>1.22</v>
      </c>
      <c r="T1100" s="1" t="s">
        <v>181</v>
      </c>
      <c r="U1100" s="1" t="s">
        <v>651</v>
      </c>
      <c r="V1100" s="1"/>
      <c r="W1100" s="1"/>
      <c r="X1100" s="1">
        <v>1.22</v>
      </c>
      <c r="Y1100" s="1" t="s">
        <v>181</v>
      </c>
      <c r="Z1100" s="1" t="s">
        <v>33</v>
      </c>
      <c r="AA1100" s="1" t="s">
        <v>33</v>
      </c>
      <c r="AB1100" s="1" t="s">
        <v>34</v>
      </c>
      <c r="AC1100" t="str">
        <f>IF(A1100="Kumulatif",IFERROR(VLOOKUP(C1100,'[1]MASTER KONFIRMASI'!$C:$D,2,0),""),"")</f>
        <v/>
      </c>
      <c r="AD1100" t="str">
        <f>IF(A1100="Kumulatif",IFERROR(VLOOKUP(C1100,'[1]MASTER KONFIRMASI'!$C:$E,3,0),""),"")</f>
        <v/>
      </c>
      <c r="AE1100" t="str">
        <f t="shared" si="35"/>
        <v/>
      </c>
      <c r="AF1100" t="str">
        <f t="shared" si="36"/>
        <v>PER UoM-1201-QTY PER UoM SESUAI</v>
      </c>
    </row>
    <row r="1101" spans="1:32" x14ac:dyDescent="0.25">
      <c r="A1101" t="s">
        <v>21</v>
      </c>
      <c r="B1101" t="s">
        <v>600</v>
      </c>
      <c r="C1101" t="s">
        <v>649</v>
      </c>
      <c r="D1101" t="s">
        <v>650</v>
      </c>
      <c r="E1101" t="s">
        <v>25</v>
      </c>
      <c r="F1101" t="s">
        <v>26</v>
      </c>
      <c r="G1101">
        <v>607541</v>
      </c>
      <c r="H1101" t="s">
        <v>651</v>
      </c>
      <c r="I1101" t="s">
        <v>651</v>
      </c>
      <c r="J1101" t="s">
        <v>193</v>
      </c>
      <c r="K1101">
        <v>282450</v>
      </c>
      <c r="L1101" t="s">
        <v>653</v>
      </c>
      <c r="M1101">
        <v>1</v>
      </c>
      <c r="N1101" t="s">
        <v>31</v>
      </c>
      <c r="O1101" t="s">
        <v>651</v>
      </c>
      <c r="P1101" t="s">
        <v>193</v>
      </c>
      <c r="Q1101">
        <v>282450</v>
      </c>
      <c r="R1101" t="s">
        <v>653</v>
      </c>
      <c r="S1101">
        <v>1</v>
      </c>
      <c r="T1101" t="s">
        <v>31</v>
      </c>
      <c r="U1101" t="s">
        <v>651</v>
      </c>
      <c r="V1101">
        <v>282450</v>
      </c>
      <c r="W1101" t="s">
        <v>653</v>
      </c>
      <c r="X1101">
        <v>1</v>
      </c>
      <c r="Y1101" t="s">
        <v>31</v>
      </c>
      <c r="AC1101" t="str">
        <f>IF(A1101="Kumulatif",IFERROR(VLOOKUP(C1101,'[1]MASTER KONFIRMASI'!$C:$D,2,0),""),"")</f>
        <v/>
      </c>
      <c r="AD1101" t="str">
        <f>IF(A1101="Kumulatif",IFERROR(VLOOKUP(C1101,'[1]MASTER KONFIRMASI'!$C:$E,3,0),""),"")</f>
        <v/>
      </c>
      <c r="AE1101" t="str">
        <f t="shared" si="35"/>
        <v/>
      </c>
      <c r="AF1101" t="str">
        <f t="shared" si="36"/>
        <v>Detail-1201-</v>
      </c>
    </row>
    <row r="1102" spans="1:32" x14ac:dyDescent="0.25">
      <c r="A1102" s="1" t="s">
        <v>32</v>
      </c>
      <c r="B1102" s="1" t="s">
        <v>600</v>
      </c>
      <c r="C1102" s="1" t="s">
        <v>649</v>
      </c>
      <c r="D1102" s="1" t="s">
        <v>650</v>
      </c>
      <c r="E1102" s="1" t="s">
        <v>25</v>
      </c>
      <c r="F1102" s="1" t="s">
        <v>26</v>
      </c>
      <c r="G1102" s="1">
        <v>607541</v>
      </c>
      <c r="H1102" s="1" t="s">
        <v>651</v>
      </c>
      <c r="I1102" s="1" t="s">
        <v>651</v>
      </c>
      <c r="J1102" s="1"/>
      <c r="K1102" s="1"/>
      <c r="L1102" s="1"/>
      <c r="M1102" s="1">
        <v>1</v>
      </c>
      <c r="N1102" s="1" t="s">
        <v>31</v>
      </c>
      <c r="O1102" s="1" t="s">
        <v>651</v>
      </c>
      <c r="P1102" s="1"/>
      <c r="Q1102" s="1"/>
      <c r="R1102" s="1"/>
      <c r="S1102" s="1">
        <v>1</v>
      </c>
      <c r="T1102" s="1" t="s">
        <v>31</v>
      </c>
      <c r="U1102" s="1" t="s">
        <v>651</v>
      </c>
      <c r="V1102" s="1"/>
      <c r="W1102" s="1"/>
      <c r="X1102" s="1">
        <v>1</v>
      </c>
      <c r="Y1102" s="1" t="s">
        <v>31</v>
      </c>
      <c r="Z1102" s="1" t="s">
        <v>33</v>
      </c>
      <c r="AA1102" s="1" t="s">
        <v>33</v>
      </c>
      <c r="AB1102" s="1" t="s">
        <v>34</v>
      </c>
      <c r="AC1102" t="str">
        <f>IF(A1102="Kumulatif",IFERROR(VLOOKUP(C1102,'[1]MASTER KONFIRMASI'!$C:$D,2,0),""),"")</f>
        <v/>
      </c>
      <c r="AD1102" t="str">
        <f>IF(A1102="Kumulatif",IFERROR(VLOOKUP(C1102,'[1]MASTER KONFIRMASI'!$C:$E,3,0),""),"")</f>
        <v/>
      </c>
      <c r="AE1102" t="str">
        <f t="shared" si="35"/>
        <v/>
      </c>
      <c r="AF1102" t="str">
        <f t="shared" si="36"/>
        <v>PER UoM-1201-QTY PER UoM SESUAI</v>
      </c>
    </row>
    <row r="1103" spans="1:32" x14ac:dyDescent="0.25">
      <c r="A1103" t="s">
        <v>21</v>
      </c>
      <c r="B1103" t="s">
        <v>600</v>
      </c>
      <c r="C1103" t="s">
        <v>649</v>
      </c>
      <c r="D1103" t="s">
        <v>650</v>
      </c>
      <c r="E1103" t="s">
        <v>25</v>
      </c>
      <c r="F1103" t="s">
        <v>26</v>
      </c>
      <c r="G1103">
        <v>607541</v>
      </c>
      <c r="H1103" t="s">
        <v>651</v>
      </c>
      <c r="I1103" t="s">
        <v>651</v>
      </c>
      <c r="J1103" t="s">
        <v>193</v>
      </c>
      <c r="K1103">
        <v>277330</v>
      </c>
      <c r="L1103" t="s">
        <v>609</v>
      </c>
      <c r="M1103">
        <v>5</v>
      </c>
      <c r="N1103" t="s">
        <v>41</v>
      </c>
      <c r="O1103" t="s">
        <v>651</v>
      </c>
      <c r="P1103" t="s">
        <v>193</v>
      </c>
      <c r="Q1103">
        <v>277330</v>
      </c>
      <c r="R1103" t="s">
        <v>609</v>
      </c>
      <c r="S1103">
        <v>5</v>
      </c>
      <c r="T1103" t="s">
        <v>41</v>
      </c>
      <c r="U1103" t="s">
        <v>651</v>
      </c>
      <c r="V1103">
        <v>277330</v>
      </c>
      <c r="W1103" t="s">
        <v>609</v>
      </c>
      <c r="X1103">
        <v>5</v>
      </c>
      <c r="Y1103" t="s">
        <v>41</v>
      </c>
      <c r="AC1103" t="str">
        <f>IF(A1103="Kumulatif",IFERROR(VLOOKUP(C1103,'[1]MASTER KONFIRMASI'!$C:$D,2,0),""),"")</f>
        <v/>
      </c>
      <c r="AD1103" t="str">
        <f>IF(A1103="Kumulatif",IFERROR(VLOOKUP(C1103,'[1]MASTER KONFIRMASI'!$C:$E,3,0),""),"")</f>
        <v/>
      </c>
      <c r="AE1103" t="str">
        <f t="shared" si="35"/>
        <v/>
      </c>
      <c r="AF1103" t="str">
        <f t="shared" si="36"/>
        <v>Detail-1201-</v>
      </c>
    </row>
    <row r="1104" spans="1:32" x14ac:dyDescent="0.25">
      <c r="A1104" s="1" t="s">
        <v>32</v>
      </c>
      <c r="B1104" s="1" t="s">
        <v>600</v>
      </c>
      <c r="C1104" s="1" t="s">
        <v>649</v>
      </c>
      <c r="D1104" s="1" t="s">
        <v>650</v>
      </c>
      <c r="E1104" s="1" t="s">
        <v>25</v>
      </c>
      <c r="F1104" s="1" t="s">
        <v>26</v>
      </c>
      <c r="G1104" s="1">
        <v>607541</v>
      </c>
      <c r="H1104" s="1" t="s">
        <v>651</v>
      </c>
      <c r="I1104" s="1" t="s">
        <v>651</v>
      </c>
      <c r="J1104" s="1"/>
      <c r="K1104" s="1"/>
      <c r="L1104" s="1"/>
      <c r="M1104" s="1">
        <v>5</v>
      </c>
      <c r="N1104" s="1" t="s">
        <v>41</v>
      </c>
      <c r="O1104" s="1" t="s">
        <v>651</v>
      </c>
      <c r="P1104" s="1"/>
      <c r="Q1104" s="1"/>
      <c r="R1104" s="1"/>
      <c r="S1104" s="1">
        <v>5</v>
      </c>
      <c r="T1104" s="1" t="s">
        <v>41</v>
      </c>
      <c r="U1104" s="1" t="s">
        <v>651</v>
      </c>
      <c r="V1104" s="1"/>
      <c r="W1104" s="1"/>
      <c r="X1104" s="1">
        <v>5</v>
      </c>
      <c r="Y1104" s="1" t="s">
        <v>41</v>
      </c>
      <c r="Z1104" s="1" t="s">
        <v>33</v>
      </c>
      <c r="AA1104" s="1" t="s">
        <v>33</v>
      </c>
      <c r="AB1104" s="1" t="s">
        <v>34</v>
      </c>
      <c r="AC1104" t="str">
        <f>IF(A1104="Kumulatif",IFERROR(VLOOKUP(C1104,'[1]MASTER KONFIRMASI'!$C:$D,2,0),""),"")</f>
        <v/>
      </c>
      <c r="AD1104" t="str">
        <f>IF(A1104="Kumulatif",IFERROR(VLOOKUP(C1104,'[1]MASTER KONFIRMASI'!$C:$E,3,0),""),"")</f>
        <v/>
      </c>
      <c r="AE1104" t="str">
        <f t="shared" si="35"/>
        <v/>
      </c>
      <c r="AF1104" t="str">
        <f t="shared" si="36"/>
        <v>PER UoM-1201-QTY PER UoM SESUAI</v>
      </c>
    </row>
    <row r="1105" spans="1:32" x14ac:dyDescent="0.25">
      <c r="A1105" t="s">
        <v>21</v>
      </c>
      <c r="B1105" t="s">
        <v>600</v>
      </c>
      <c r="C1105" t="s">
        <v>649</v>
      </c>
      <c r="D1105" t="s">
        <v>650</v>
      </c>
      <c r="E1105" t="s">
        <v>25</v>
      </c>
      <c r="F1105" t="s">
        <v>26</v>
      </c>
      <c r="G1105">
        <v>607541</v>
      </c>
      <c r="H1105" t="s">
        <v>651</v>
      </c>
      <c r="I1105" t="s">
        <v>651</v>
      </c>
      <c r="J1105" t="s">
        <v>171</v>
      </c>
      <c r="K1105">
        <v>288862</v>
      </c>
      <c r="L1105" t="s">
        <v>654</v>
      </c>
      <c r="M1105">
        <v>1.5</v>
      </c>
      <c r="N1105" t="s">
        <v>173</v>
      </c>
      <c r="O1105" t="s">
        <v>651</v>
      </c>
      <c r="P1105" t="s">
        <v>171</v>
      </c>
      <c r="Q1105">
        <v>277823</v>
      </c>
      <c r="R1105" t="s">
        <v>655</v>
      </c>
      <c r="S1105">
        <v>2.5</v>
      </c>
      <c r="T1105" t="s">
        <v>173</v>
      </c>
      <c r="U1105" t="s">
        <v>651</v>
      </c>
      <c r="V1105">
        <v>277823</v>
      </c>
      <c r="W1105" t="s">
        <v>655</v>
      </c>
      <c r="X1105">
        <v>2.5</v>
      </c>
      <c r="Y1105" t="s">
        <v>173</v>
      </c>
      <c r="AC1105" t="str">
        <f>IF(A1105="Kumulatif",IFERROR(VLOOKUP(C1105,'[1]MASTER KONFIRMASI'!$C:$D,2,0),""),"")</f>
        <v/>
      </c>
      <c r="AD1105" t="str">
        <f>IF(A1105="Kumulatif",IFERROR(VLOOKUP(C1105,'[1]MASTER KONFIRMASI'!$C:$E,3,0),""),"")</f>
        <v/>
      </c>
      <c r="AE1105" t="str">
        <f t="shared" si="35"/>
        <v/>
      </c>
      <c r="AF1105" t="str">
        <f t="shared" si="36"/>
        <v>Detail-1201-</v>
      </c>
    </row>
    <row r="1106" spans="1:32" x14ac:dyDescent="0.25">
      <c r="A1106" t="s">
        <v>21</v>
      </c>
      <c r="B1106" t="s">
        <v>600</v>
      </c>
      <c r="C1106" t="s">
        <v>649</v>
      </c>
      <c r="D1106" t="s">
        <v>650</v>
      </c>
      <c r="E1106" t="s">
        <v>25</v>
      </c>
      <c r="F1106" t="s">
        <v>26</v>
      </c>
      <c r="G1106">
        <v>607541</v>
      </c>
      <c r="H1106" t="s">
        <v>651</v>
      </c>
      <c r="I1106" t="s">
        <v>651</v>
      </c>
      <c r="J1106" t="s">
        <v>171</v>
      </c>
      <c r="K1106">
        <v>277823</v>
      </c>
      <c r="L1106" t="s">
        <v>655</v>
      </c>
      <c r="M1106">
        <v>2.5</v>
      </c>
      <c r="N1106" t="s">
        <v>173</v>
      </c>
      <c r="O1106" t="s">
        <v>651</v>
      </c>
      <c r="P1106" t="s">
        <v>171</v>
      </c>
      <c r="Q1106">
        <v>288862</v>
      </c>
      <c r="R1106" t="s">
        <v>654</v>
      </c>
      <c r="S1106">
        <v>1.5</v>
      </c>
      <c r="T1106" t="s">
        <v>173</v>
      </c>
      <c r="U1106" t="s">
        <v>651</v>
      </c>
      <c r="V1106">
        <v>288862</v>
      </c>
      <c r="W1106" t="s">
        <v>654</v>
      </c>
      <c r="X1106">
        <v>1.5</v>
      </c>
      <c r="Y1106" t="s">
        <v>173</v>
      </c>
      <c r="AC1106" t="str">
        <f>IF(A1106="Kumulatif",IFERROR(VLOOKUP(C1106,'[1]MASTER KONFIRMASI'!$C:$D,2,0),""),"")</f>
        <v/>
      </c>
      <c r="AD1106" t="str">
        <f>IF(A1106="Kumulatif",IFERROR(VLOOKUP(C1106,'[1]MASTER KONFIRMASI'!$C:$E,3,0),""),"")</f>
        <v/>
      </c>
      <c r="AE1106" t="str">
        <f t="shared" si="35"/>
        <v/>
      </c>
      <c r="AF1106" t="str">
        <f t="shared" si="36"/>
        <v>Detail-1201-</v>
      </c>
    </row>
    <row r="1107" spans="1:32" x14ac:dyDescent="0.25">
      <c r="A1107" s="1" t="s">
        <v>32</v>
      </c>
      <c r="B1107" s="1" t="s">
        <v>600</v>
      </c>
      <c r="C1107" s="1" t="s">
        <v>649</v>
      </c>
      <c r="D1107" s="1" t="s">
        <v>650</v>
      </c>
      <c r="E1107" s="1" t="s">
        <v>25</v>
      </c>
      <c r="F1107" s="1" t="s">
        <v>26</v>
      </c>
      <c r="G1107" s="1">
        <v>607541</v>
      </c>
      <c r="H1107" s="1" t="s">
        <v>651</v>
      </c>
      <c r="I1107" s="1" t="s">
        <v>651</v>
      </c>
      <c r="J1107" s="1"/>
      <c r="K1107" s="1"/>
      <c r="L1107" s="1"/>
      <c r="M1107" s="1">
        <v>4</v>
      </c>
      <c r="N1107" s="1" t="s">
        <v>173</v>
      </c>
      <c r="O1107" s="1" t="s">
        <v>651</v>
      </c>
      <c r="P1107" s="1"/>
      <c r="Q1107" s="1"/>
      <c r="R1107" s="1"/>
      <c r="S1107" s="1">
        <v>4</v>
      </c>
      <c r="T1107" s="1" t="s">
        <v>173</v>
      </c>
      <c r="U1107" s="1" t="s">
        <v>651</v>
      </c>
      <c r="V1107" s="1"/>
      <c r="W1107" s="1"/>
      <c r="X1107" s="1">
        <v>4</v>
      </c>
      <c r="Y1107" s="1" t="s">
        <v>173</v>
      </c>
      <c r="Z1107" s="1" t="s">
        <v>33</v>
      </c>
      <c r="AA1107" s="1" t="s">
        <v>33</v>
      </c>
      <c r="AB1107" s="1" t="s">
        <v>34</v>
      </c>
      <c r="AC1107" t="str">
        <f>IF(A1107="Kumulatif",IFERROR(VLOOKUP(C1107,'[1]MASTER KONFIRMASI'!$C:$D,2,0),""),"")</f>
        <v/>
      </c>
      <c r="AD1107" t="str">
        <f>IF(A1107="Kumulatif",IFERROR(VLOOKUP(C1107,'[1]MASTER KONFIRMASI'!$C:$E,3,0),""),"")</f>
        <v/>
      </c>
      <c r="AE1107" t="str">
        <f t="shared" si="35"/>
        <v/>
      </c>
      <c r="AF1107" t="str">
        <f t="shared" si="36"/>
        <v>PER UoM-1201-QTY PER UoM SESUAI</v>
      </c>
    </row>
    <row r="1108" spans="1:32" x14ac:dyDescent="0.25">
      <c r="A1108" s="2" t="s">
        <v>35</v>
      </c>
      <c r="B1108" s="2" t="s">
        <v>600</v>
      </c>
      <c r="C1108" s="2" t="s">
        <v>649</v>
      </c>
      <c r="D1108" s="2" t="s">
        <v>650</v>
      </c>
      <c r="E1108" s="2" t="s">
        <v>25</v>
      </c>
      <c r="F1108" s="2" t="s">
        <v>26</v>
      </c>
      <c r="G1108" s="2">
        <v>607541</v>
      </c>
      <c r="H1108" s="2" t="s">
        <v>651</v>
      </c>
      <c r="I1108" s="2" t="s">
        <v>651</v>
      </c>
      <c r="J1108" s="2"/>
      <c r="K1108" s="2"/>
      <c r="L1108" s="2"/>
      <c r="M1108" s="2">
        <v>16.579999999999998</v>
      </c>
      <c r="N1108" s="2"/>
      <c r="O1108" s="2" t="s">
        <v>651</v>
      </c>
      <c r="P1108" s="2"/>
      <c r="Q1108" s="2"/>
      <c r="R1108" s="2"/>
      <c r="S1108" s="2">
        <v>16.579999999999998</v>
      </c>
      <c r="T1108" s="2"/>
      <c r="U1108" s="2" t="s">
        <v>651</v>
      </c>
      <c r="V1108" s="2"/>
      <c r="W1108" s="2"/>
      <c r="X1108" s="2">
        <v>16.579999999999998</v>
      </c>
      <c r="Y1108" s="2"/>
      <c r="Z1108" s="2" t="s">
        <v>33</v>
      </c>
      <c r="AA1108" s="2" t="s">
        <v>33</v>
      </c>
      <c r="AB1108" s="2" t="s">
        <v>36</v>
      </c>
      <c r="AC1108" t="str">
        <f>IF(A1108="Kumulatif",IFERROR(VLOOKUP(C1108,'[1]MASTER KONFIRMASI'!$C:$D,2,0),""),"")</f>
        <v/>
      </c>
      <c r="AD1108" t="str">
        <f>IF(A1108="Kumulatif",IFERROR(VLOOKUP(C1108,'[1]MASTER KONFIRMASI'!$C:$E,3,0),""),"")</f>
        <v/>
      </c>
      <c r="AE1108" t="str">
        <f t="shared" si="35"/>
        <v>SESUAI</v>
      </c>
      <c r="AF1108" t="str">
        <f t="shared" si="36"/>
        <v>Kumulatif-1201-SESUAI</v>
      </c>
    </row>
    <row r="1109" spans="1:32" x14ac:dyDescent="0.25">
      <c r="A1109" t="s">
        <v>21</v>
      </c>
      <c r="B1109" t="s">
        <v>600</v>
      </c>
      <c r="C1109" t="s">
        <v>656</v>
      </c>
      <c r="D1109" t="s">
        <v>657</v>
      </c>
      <c r="E1109" t="s">
        <v>25</v>
      </c>
      <c r="F1109" t="s">
        <v>26</v>
      </c>
      <c r="G1109">
        <v>607644</v>
      </c>
      <c r="H1109" t="s">
        <v>658</v>
      </c>
      <c r="I1109" t="s">
        <v>658</v>
      </c>
      <c r="J1109" t="s">
        <v>29</v>
      </c>
      <c r="K1109">
        <v>286469</v>
      </c>
      <c r="L1109" t="s">
        <v>30</v>
      </c>
      <c r="M1109">
        <v>20</v>
      </c>
      <c r="N1109" t="s">
        <v>31</v>
      </c>
      <c r="O1109" t="s">
        <v>658</v>
      </c>
      <c r="P1109" t="s">
        <v>29</v>
      </c>
      <c r="Q1109">
        <v>286469</v>
      </c>
      <c r="R1109" t="s">
        <v>30</v>
      </c>
      <c r="S1109">
        <v>20</v>
      </c>
      <c r="T1109" t="s">
        <v>31</v>
      </c>
      <c r="U1109" t="s">
        <v>658</v>
      </c>
      <c r="V1109">
        <v>286469</v>
      </c>
      <c r="W1109" t="s">
        <v>659</v>
      </c>
      <c r="X1109">
        <v>20</v>
      </c>
      <c r="Y1109" t="s">
        <v>31</v>
      </c>
      <c r="AC1109" t="str">
        <f>IF(A1109="Kumulatif",IFERROR(VLOOKUP(C1109,'[1]MASTER KONFIRMASI'!$C:$D,2,0),""),"")</f>
        <v/>
      </c>
      <c r="AD1109" t="str">
        <f>IF(A1109="Kumulatif",IFERROR(VLOOKUP(C1109,'[1]MASTER KONFIRMASI'!$C:$E,3,0),""),"")</f>
        <v/>
      </c>
      <c r="AE1109" t="str">
        <f t="shared" si="35"/>
        <v/>
      </c>
      <c r="AF1109" t="str">
        <f t="shared" si="36"/>
        <v>Detail-1201-</v>
      </c>
    </row>
    <row r="1110" spans="1:32" x14ac:dyDescent="0.25">
      <c r="A1110" s="1" t="s">
        <v>32</v>
      </c>
      <c r="B1110" s="1" t="s">
        <v>600</v>
      </c>
      <c r="C1110" s="1" t="s">
        <v>656</v>
      </c>
      <c r="D1110" s="1" t="s">
        <v>657</v>
      </c>
      <c r="E1110" s="1" t="s">
        <v>25</v>
      </c>
      <c r="F1110" s="1" t="s">
        <v>26</v>
      </c>
      <c r="G1110" s="1">
        <v>607644</v>
      </c>
      <c r="H1110" s="1" t="s">
        <v>658</v>
      </c>
      <c r="I1110" s="1" t="s">
        <v>658</v>
      </c>
      <c r="J1110" s="1"/>
      <c r="K1110" s="1"/>
      <c r="L1110" s="1"/>
      <c r="M1110" s="1">
        <v>20</v>
      </c>
      <c r="N1110" s="1" t="s">
        <v>31</v>
      </c>
      <c r="O1110" s="1" t="s">
        <v>658</v>
      </c>
      <c r="P1110" s="1"/>
      <c r="Q1110" s="1"/>
      <c r="R1110" s="1"/>
      <c r="S1110" s="1">
        <v>20</v>
      </c>
      <c r="T1110" s="1" t="s">
        <v>31</v>
      </c>
      <c r="U1110" s="1" t="s">
        <v>658</v>
      </c>
      <c r="V1110" s="1"/>
      <c r="W1110" s="1"/>
      <c r="X1110" s="1">
        <v>20</v>
      </c>
      <c r="Y1110" s="1" t="s">
        <v>31</v>
      </c>
      <c r="Z1110" s="1" t="s">
        <v>33</v>
      </c>
      <c r="AA1110" s="1" t="s">
        <v>33</v>
      </c>
      <c r="AB1110" s="1" t="s">
        <v>34</v>
      </c>
      <c r="AC1110" t="str">
        <f>IF(A1110="Kumulatif",IFERROR(VLOOKUP(C1110,'[1]MASTER KONFIRMASI'!$C:$D,2,0),""),"")</f>
        <v/>
      </c>
      <c r="AD1110" t="str">
        <f>IF(A1110="Kumulatif",IFERROR(VLOOKUP(C1110,'[1]MASTER KONFIRMASI'!$C:$E,3,0),""),"")</f>
        <v/>
      </c>
      <c r="AE1110" t="str">
        <f t="shared" si="35"/>
        <v/>
      </c>
      <c r="AF1110" t="str">
        <f t="shared" si="36"/>
        <v>PER UoM-1201-QTY PER UoM SESUAI</v>
      </c>
    </row>
    <row r="1111" spans="1:32" x14ac:dyDescent="0.25">
      <c r="A1111" s="2" t="s">
        <v>35</v>
      </c>
      <c r="B1111" s="2" t="s">
        <v>600</v>
      </c>
      <c r="C1111" s="2" t="s">
        <v>656</v>
      </c>
      <c r="D1111" s="2" t="s">
        <v>657</v>
      </c>
      <c r="E1111" s="2" t="s">
        <v>25</v>
      </c>
      <c r="F1111" s="2" t="s">
        <v>26</v>
      </c>
      <c r="G1111" s="2">
        <v>607644</v>
      </c>
      <c r="H1111" s="2" t="s">
        <v>658</v>
      </c>
      <c r="I1111" s="2" t="s">
        <v>658</v>
      </c>
      <c r="J1111" s="2"/>
      <c r="K1111" s="2"/>
      <c r="L1111" s="2"/>
      <c r="M1111" s="2">
        <v>20</v>
      </c>
      <c r="N1111" s="2"/>
      <c r="O1111" s="2" t="s">
        <v>658</v>
      </c>
      <c r="P1111" s="2"/>
      <c r="Q1111" s="2"/>
      <c r="R1111" s="2"/>
      <c r="S1111" s="2">
        <v>20</v>
      </c>
      <c r="T1111" s="2"/>
      <c r="U1111" s="2" t="s">
        <v>658</v>
      </c>
      <c r="V1111" s="2"/>
      <c r="W1111" s="2"/>
      <c r="X1111" s="2">
        <v>20</v>
      </c>
      <c r="Y1111" s="2"/>
      <c r="Z1111" s="2" t="s">
        <v>33</v>
      </c>
      <c r="AA1111" s="2" t="s">
        <v>33</v>
      </c>
      <c r="AB1111" s="2" t="s">
        <v>36</v>
      </c>
      <c r="AC1111" t="str">
        <f>IF(A1111="Kumulatif",IFERROR(VLOOKUP(C1111,'[1]MASTER KONFIRMASI'!$C:$D,2,0),""),"")</f>
        <v/>
      </c>
      <c r="AD1111" t="str">
        <f>IF(A1111="Kumulatif",IFERROR(VLOOKUP(C1111,'[1]MASTER KONFIRMASI'!$C:$E,3,0),""),"")</f>
        <v/>
      </c>
      <c r="AE1111" t="str">
        <f t="shared" si="35"/>
        <v>SESUAI</v>
      </c>
      <c r="AF1111" t="str">
        <f t="shared" si="36"/>
        <v>Kumulatif-1201-SESUAI</v>
      </c>
    </row>
    <row r="1112" spans="1:32" x14ac:dyDescent="0.25">
      <c r="A1112" t="s">
        <v>21</v>
      </c>
      <c r="B1112" t="s">
        <v>22</v>
      </c>
      <c r="C1112" t="s">
        <v>660</v>
      </c>
      <c r="D1112" t="s">
        <v>661</v>
      </c>
      <c r="E1112" t="s">
        <v>25</v>
      </c>
      <c r="F1112" t="s">
        <v>26</v>
      </c>
      <c r="G1112">
        <v>608361</v>
      </c>
      <c r="H1112" t="s">
        <v>662</v>
      </c>
      <c r="I1112" t="s">
        <v>662</v>
      </c>
      <c r="J1112" t="s">
        <v>171</v>
      </c>
      <c r="K1112">
        <v>290063</v>
      </c>
      <c r="L1112" t="s">
        <v>172</v>
      </c>
      <c r="M1112">
        <v>855.4</v>
      </c>
      <c r="N1112" t="s">
        <v>173</v>
      </c>
      <c r="O1112" t="s">
        <v>662</v>
      </c>
      <c r="P1112" t="s">
        <v>171</v>
      </c>
      <c r="Q1112">
        <v>290059</v>
      </c>
      <c r="R1112" t="s">
        <v>172</v>
      </c>
      <c r="S1112">
        <v>423</v>
      </c>
      <c r="T1112" t="s">
        <v>173</v>
      </c>
      <c r="U1112" t="s">
        <v>662</v>
      </c>
      <c r="V1112" t="s">
        <v>663</v>
      </c>
      <c r="W1112" t="s">
        <v>664</v>
      </c>
      <c r="X1112">
        <v>43879.6</v>
      </c>
      <c r="Y1112" t="s">
        <v>173</v>
      </c>
      <c r="AC1112" t="str">
        <f>IF(A1112="Kumulatif",IFERROR(VLOOKUP(C1112,'[1]MASTER KONFIRMASI'!$C:$D,2,0),""),"")</f>
        <v/>
      </c>
      <c r="AD1112" t="str">
        <f>IF(A1112="Kumulatif",IFERROR(VLOOKUP(C1112,'[1]MASTER KONFIRMASI'!$C:$E,3,0),""),"")</f>
        <v/>
      </c>
      <c r="AE1112" t="str">
        <f t="shared" si="35"/>
        <v/>
      </c>
      <c r="AF1112" t="str">
        <f t="shared" si="36"/>
        <v>Detail-1201-</v>
      </c>
    </row>
    <row r="1113" spans="1:32" x14ac:dyDescent="0.25">
      <c r="A1113" t="s">
        <v>21</v>
      </c>
      <c r="B1113" t="s">
        <v>22</v>
      </c>
      <c r="C1113" t="s">
        <v>660</v>
      </c>
      <c r="D1113" t="s">
        <v>661</v>
      </c>
      <c r="E1113" t="s">
        <v>25</v>
      </c>
      <c r="F1113" t="s">
        <v>26</v>
      </c>
      <c r="G1113">
        <v>608361</v>
      </c>
      <c r="H1113" t="s">
        <v>662</v>
      </c>
      <c r="I1113" t="s">
        <v>662</v>
      </c>
      <c r="J1113" t="s">
        <v>171</v>
      </c>
      <c r="K1113">
        <v>292101</v>
      </c>
      <c r="L1113" t="s">
        <v>172</v>
      </c>
      <c r="M1113">
        <v>816.2</v>
      </c>
      <c r="N1113" t="s">
        <v>173</v>
      </c>
      <c r="O1113" t="s">
        <v>662</v>
      </c>
      <c r="P1113" t="s">
        <v>171</v>
      </c>
      <c r="Q1113">
        <v>290061</v>
      </c>
      <c r="R1113" t="s">
        <v>172</v>
      </c>
      <c r="S1113">
        <v>600.20000000000005</v>
      </c>
      <c r="T1113" t="s">
        <v>173</v>
      </c>
      <c r="AC1113" t="str">
        <f>IF(A1113="Kumulatif",IFERROR(VLOOKUP(C1113,'[1]MASTER KONFIRMASI'!$C:$D,2,0),""),"")</f>
        <v/>
      </c>
      <c r="AD1113" t="str">
        <f>IF(A1113="Kumulatif",IFERROR(VLOOKUP(C1113,'[1]MASTER KONFIRMASI'!$C:$E,3,0),""),"")</f>
        <v/>
      </c>
      <c r="AE1113" t="str">
        <f t="shared" si="35"/>
        <v/>
      </c>
      <c r="AF1113" t="str">
        <f t="shared" si="36"/>
        <v>Detail-1201-</v>
      </c>
    </row>
    <row r="1114" spans="1:32" x14ac:dyDescent="0.25">
      <c r="A1114" t="s">
        <v>21</v>
      </c>
      <c r="B1114" t="s">
        <v>22</v>
      </c>
      <c r="C1114" t="s">
        <v>660</v>
      </c>
      <c r="D1114" t="s">
        <v>661</v>
      </c>
      <c r="E1114" t="s">
        <v>25</v>
      </c>
      <c r="F1114" t="s">
        <v>26</v>
      </c>
      <c r="G1114">
        <v>608361</v>
      </c>
      <c r="H1114" t="s">
        <v>662</v>
      </c>
      <c r="I1114" t="s">
        <v>662</v>
      </c>
      <c r="J1114" t="s">
        <v>171</v>
      </c>
      <c r="K1114">
        <v>290059</v>
      </c>
      <c r="L1114" t="s">
        <v>172</v>
      </c>
      <c r="M1114">
        <v>904</v>
      </c>
      <c r="N1114" t="s">
        <v>173</v>
      </c>
      <c r="O1114" t="s">
        <v>662</v>
      </c>
      <c r="P1114" t="s">
        <v>171</v>
      </c>
      <c r="Q1114">
        <v>290059</v>
      </c>
      <c r="R1114" t="s">
        <v>172</v>
      </c>
      <c r="S1114">
        <v>5775</v>
      </c>
      <c r="T1114" t="s">
        <v>173</v>
      </c>
      <c r="AC1114" t="str">
        <f>IF(A1114="Kumulatif",IFERROR(VLOOKUP(C1114,'[1]MASTER KONFIRMASI'!$C:$D,2,0),""),"")</f>
        <v/>
      </c>
      <c r="AD1114" t="str">
        <f>IF(A1114="Kumulatif",IFERROR(VLOOKUP(C1114,'[1]MASTER KONFIRMASI'!$C:$E,3,0),""),"")</f>
        <v/>
      </c>
      <c r="AE1114" t="str">
        <f t="shared" si="35"/>
        <v/>
      </c>
      <c r="AF1114" t="str">
        <f t="shared" si="36"/>
        <v>Detail-1201-</v>
      </c>
    </row>
    <row r="1115" spans="1:32" x14ac:dyDescent="0.25">
      <c r="A1115" t="s">
        <v>21</v>
      </c>
      <c r="B1115" t="s">
        <v>22</v>
      </c>
      <c r="C1115" t="s">
        <v>660</v>
      </c>
      <c r="D1115" t="s">
        <v>661</v>
      </c>
      <c r="E1115" t="s">
        <v>25</v>
      </c>
      <c r="F1115" t="s">
        <v>26</v>
      </c>
      <c r="G1115">
        <v>608361</v>
      </c>
      <c r="H1115" t="s">
        <v>662</v>
      </c>
      <c r="I1115" t="s">
        <v>662</v>
      </c>
      <c r="J1115" t="s">
        <v>171</v>
      </c>
      <c r="K1115">
        <v>290060</v>
      </c>
      <c r="L1115" t="s">
        <v>172</v>
      </c>
      <c r="M1115">
        <v>600.20000000000005</v>
      </c>
      <c r="N1115" t="s">
        <v>173</v>
      </c>
      <c r="O1115" t="s">
        <v>662</v>
      </c>
      <c r="P1115" t="s">
        <v>171</v>
      </c>
      <c r="Q1115">
        <v>290060</v>
      </c>
      <c r="R1115" t="s">
        <v>172</v>
      </c>
      <c r="S1115">
        <v>895.4</v>
      </c>
      <c r="T1115" t="s">
        <v>173</v>
      </c>
      <c r="AC1115" t="str">
        <f>IF(A1115="Kumulatif",IFERROR(VLOOKUP(C1115,'[1]MASTER KONFIRMASI'!$C:$D,2,0),""),"")</f>
        <v/>
      </c>
      <c r="AD1115" t="str">
        <f>IF(A1115="Kumulatif",IFERROR(VLOOKUP(C1115,'[1]MASTER KONFIRMASI'!$C:$E,3,0),""),"")</f>
        <v/>
      </c>
      <c r="AE1115" t="str">
        <f t="shared" si="35"/>
        <v/>
      </c>
      <c r="AF1115" t="str">
        <f t="shared" si="36"/>
        <v>Detail-1201-</v>
      </c>
    </row>
    <row r="1116" spans="1:32" x14ac:dyDescent="0.25">
      <c r="A1116" t="s">
        <v>21</v>
      </c>
      <c r="B1116" t="s">
        <v>22</v>
      </c>
      <c r="C1116" t="s">
        <v>660</v>
      </c>
      <c r="D1116" t="s">
        <v>661</v>
      </c>
      <c r="E1116" t="s">
        <v>25</v>
      </c>
      <c r="F1116" t="s">
        <v>26</v>
      </c>
      <c r="G1116">
        <v>608361</v>
      </c>
      <c r="H1116" t="s">
        <v>662</v>
      </c>
      <c r="I1116" t="s">
        <v>662</v>
      </c>
      <c r="J1116" t="s">
        <v>171</v>
      </c>
      <c r="K1116">
        <v>290059</v>
      </c>
      <c r="L1116" t="s">
        <v>172</v>
      </c>
      <c r="M1116">
        <v>1006</v>
      </c>
      <c r="N1116" t="s">
        <v>173</v>
      </c>
      <c r="O1116" t="s">
        <v>662</v>
      </c>
      <c r="P1116" t="s">
        <v>171</v>
      </c>
      <c r="Q1116">
        <v>295060</v>
      </c>
      <c r="R1116" t="s">
        <v>172</v>
      </c>
      <c r="S1116">
        <v>884.4</v>
      </c>
      <c r="T1116" t="s">
        <v>173</v>
      </c>
      <c r="AC1116" t="str">
        <f>IF(A1116="Kumulatif",IFERROR(VLOOKUP(C1116,'[1]MASTER KONFIRMASI'!$C:$D,2,0),""),"")</f>
        <v/>
      </c>
      <c r="AD1116" t="str">
        <f>IF(A1116="Kumulatif",IFERROR(VLOOKUP(C1116,'[1]MASTER KONFIRMASI'!$C:$E,3,0),""),"")</f>
        <v/>
      </c>
      <c r="AE1116" t="str">
        <f t="shared" si="35"/>
        <v/>
      </c>
      <c r="AF1116" t="str">
        <f t="shared" si="36"/>
        <v>Detail-1201-</v>
      </c>
    </row>
    <row r="1117" spans="1:32" x14ac:dyDescent="0.25">
      <c r="A1117" t="s">
        <v>21</v>
      </c>
      <c r="B1117" t="s">
        <v>22</v>
      </c>
      <c r="C1117" t="s">
        <v>660</v>
      </c>
      <c r="D1117" t="s">
        <v>661</v>
      </c>
      <c r="E1117" t="s">
        <v>25</v>
      </c>
      <c r="F1117" t="s">
        <v>26</v>
      </c>
      <c r="G1117">
        <v>608361</v>
      </c>
      <c r="H1117" t="s">
        <v>662</v>
      </c>
      <c r="I1117" t="s">
        <v>662</v>
      </c>
      <c r="J1117" t="s">
        <v>171</v>
      </c>
      <c r="K1117">
        <v>290061</v>
      </c>
      <c r="L1117" t="s">
        <v>172</v>
      </c>
      <c r="M1117">
        <v>473</v>
      </c>
      <c r="N1117" t="s">
        <v>173</v>
      </c>
      <c r="O1117" t="s">
        <v>662</v>
      </c>
      <c r="P1117" t="s">
        <v>171</v>
      </c>
      <c r="Q1117">
        <v>290061</v>
      </c>
      <c r="R1117" t="s">
        <v>172</v>
      </c>
      <c r="S1117">
        <v>911</v>
      </c>
      <c r="T1117" t="s">
        <v>173</v>
      </c>
      <c r="AC1117" t="str">
        <f>IF(A1117="Kumulatif",IFERROR(VLOOKUP(C1117,'[1]MASTER KONFIRMASI'!$C:$D,2,0),""),"")</f>
        <v/>
      </c>
      <c r="AD1117" t="str">
        <f>IF(A1117="Kumulatif",IFERROR(VLOOKUP(C1117,'[1]MASTER KONFIRMASI'!$C:$E,3,0),""),"")</f>
        <v/>
      </c>
      <c r="AE1117" t="str">
        <f t="shared" si="35"/>
        <v/>
      </c>
      <c r="AF1117" t="str">
        <f t="shared" si="36"/>
        <v>Detail-1201-</v>
      </c>
    </row>
    <row r="1118" spans="1:32" x14ac:dyDescent="0.25">
      <c r="A1118" t="s">
        <v>21</v>
      </c>
      <c r="B1118" t="s">
        <v>22</v>
      </c>
      <c r="C1118" t="s">
        <v>660</v>
      </c>
      <c r="D1118" t="s">
        <v>661</v>
      </c>
      <c r="E1118" t="s">
        <v>25</v>
      </c>
      <c r="F1118" t="s">
        <v>26</v>
      </c>
      <c r="G1118">
        <v>608361</v>
      </c>
      <c r="H1118" t="s">
        <v>662</v>
      </c>
      <c r="I1118" t="s">
        <v>662</v>
      </c>
      <c r="J1118" t="s">
        <v>171</v>
      </c>
      <c r="K1118">
        <v>290060</v>
      </c>
      <c r="L1118" t="s">
        <v>172</v>
      </c>
      <c r="M1118">
        <v>497</v>
      </c>
      <c r="N1118" t="s">
        <v>173</v>
      </c>
      <c r="O1118" t="s">
        <v>662</v>
      </c>
      <c r="P1118" t="s">
        <v>171</v>
      </c>
      <c r="Q1118">
        <v>290063</v>
      </c>
      <c r="R1118" t="s">
        <v>172</v>
      </c>
      <c r="S1118">
        <v>335</v>
      </c>
      <c r="T1118" t="s">
        <v>173</v>
      </c>
      <c r="AC1118" t="str">
        <f>IF(A1118="Kumulatif",IFERROR(VLOOKUP(C1118,'[1]MASTER KONFIRMASI'!$C:$D,2,0),""),"")</f>
        <v/>
      </c>
      <c r="AD1118" t="str">
        <f>IF(A1118="Kumulatif",IFERROR(VLOOKUP(C1118,'[1]MASTER KONFIRMASI'!$C:$E,3,0),""),"")</f>
        <v/>
      </c>
      <c r="AE1118" t="str">
        <f t="shared" si="35"/>
        <v/>
      </c>
      <c r="AF1118" t="str">
        <f t="shared" si="36"/>
        <v>Detail-1201-</v>
      </c>
    </row>
    <row r="1119" spans="1:32" x14ac:dyDescent="0.25">
      <c r="A1119" t="s">
        <v>21</v>
      </c>
      <c r="B1119" t="s">
        <v>22</v>
      </c>
      <c r="C1119" t="s">
        <v>660</v>
      </c>
      <c r="D1119" t="s">
        <v>661</v>
      </c>
      <c r="E1119" t="s">
        <v>25</v>
      </c>
      <c r="F1119" t="s">
        <v>26</v>
      </c>
      <c r="G1119">
        <v>608361</v>
      </c>
      <c r="H1119" t="s">
        <v>662</v>
      </c>
      <c r="I1119" t="s">
        <v>662</v>
      </c>
      <c r="J1119" t="s">
        <v>171</v>
      </c>
      <c r="K1119">
        <v>290061</v>
      </c>
      <c r="L1119" t="s">
        <v>172</v>
      </c>
      <c r="M1119">
        <v>335</v>
      </c>
      <c r="N1119" t="s">
        <v>173</v>
      </c>
      <c r="O1119" t="s">
        <v>662</v>
      </c>
      <c r="P1119" t="s">
        <v>171</v>
      </c>
      <c r="Q1119">
        <v>294572</v>
      </c>
      <c r="R1119" t="s">
        <v>172</v>
      </c>
      <c r="S1119">
        <v>818.1</v>
      </c>
      <c r="T1119" t="s">
        <v>173</v>
      </c>
      <c r="AC1119" t="str">
        <f>IF(A1119="Kumulatif",IFERROR(VLOOKUP(C1119,'[1]MASTER KONFIRMASI'!$C:$D,2,0),""),"")</f>
        <v/>
      </c>
      <c r="AD1119" t="str">
        <f>IF(A1119="Kumulatif",IFERROR(VLOOKUP(C1119,'[1]MASTER KONFIRMASI'!$C:$E,3,0),""),"")</f>
        <v/>
      </c>
      <c r="AE1119" t="str">
        <f t="shared" si="35"/>
        <v/>
      </c>
      <c r="AF1119" t="str">
        <f t="shared" si="36"/>
        <v>Detail-1201-</v>
      </c>
    </row>
    <row r="1120" spans="1:32" x14ac:dyDescent="0.25">
      <c r="A1120" t="s">
        <v>21</v>
      </c>
      <c r="B1120" t="s">
        <v>22</v>
      </c>
      <c r="C1120" t="s">
        <v>660</v>
      </c>
      <c r="D1120" t="s">
        <v>661</v>
      </c>
      <c r="E1120" t="s">
        <v>25</v>
      </c>
      <c r="F1120" t="s">
        <v>26</v>
      </c>
      <c r="G1120">
        <v>608361</v>
      </c>
      <c r="H1120" t="s">
        <v>662</v>
      </c>
      <c r="I1120" t="s">
        <v>662</v>
      </c>
      <c r="J1120" t="s">
        <v>171</v>
      </c>
      <c r="K1120">
        <v>290064</v>
      </c>
      <c r="L1120" t="s">
        <v>172</v>
      </c>
      <c r="M1120">
        <v>1167.7</v>
      </c>
      <c r="N1120" t="s">
        <v>173</v>
      </c>
      <c r="O1120" t="s">
        <v>662</v>
      </c>
      <c r="P1120" t="s">
        <v>171</v>
      </c>
      <c r="Q1120">
        <v>290059</v>
      </c>
      <c r="R1120" t="s">
        <v>172</v>
      </c>
      <c r="S1120">
        <v>600</v>
      </c>
      <c r="T1120" t="s">
        <v>173</v>
      </c>
      <c r="AC1120" t="str">
        <f>IF(A1120="Kumulatif",IFERROR(VLOOKUP(C1120,'[1]MASTER KONFIRMASI'!$C:$D,2,0),""),"")</f>
        <v/>
      </c>
      <c r="AD1120" t="str">
        <f>IF(A1120="Kumulatif",IFERROR(VLOOKUP(C1120,'[1]MASTER KONFIRMASI'!$C:$E,3,0),""),"")</f>
        <v/>
      </c>
      <c r="AE1120" t="str">
        <f t="shared" si="35"/>
        <v/>
      </c>
      <c r="AF1120" t="str">
        <f t="shared" si="36"/>
        <v>Detail-1201-</v>
      </c>
    </row>
    <row r="1121" spans="1:32" x14ac:dyDescent="0.25">
      <c r="A1121" t="s">
        <v>21</v>
      </c>
      <c r="B1121" t="s">
        <v>22</v>
      </c>
      <c r="C1121" t="s">
        <v>660</v>
      </c>
      <c r="D1121" t="s">
        <v>661</v>
      </c>
      <c r="E1121" t="s">
        <v>25</v>
      </c>
      <c r="F1121" t="s">
        <v>26</v>
      </c>
      <c r="G1121">
        <v>608361</v>
      </c>
      <c r="H1121" t="s">
        <v>662</v>
      </c>
      <c r="I1121" t="s">
        <v>662</v>
      </c>
      <c r="J1121" t="s">
        <v>171</v>
      </c>
      <c r="K1121">
        <v>290059</v>
      </c>
      <c r="L1121" t="s">
        <v>172</v>
      </c>
      <c r="M1121">
        <v>1569.4</v>
      </c>
      <c r="N1121" t="s">
        <v>173</v>
      </c>
      <c r="O1121" t="s">
        <v>662</v>
      </c>
      <c r="P1121" t="s">
        <v>171</v>
      </c>
      <c r="Q1121">
        <v>290061</v>
      </c>
      <c r="R1121" t="s">
        <v>172</v>
      </c>
      <c r="S1121">
        <v>875</v>
      </c>
      <c r="T1121" t="s">
        <v>173</v>
      </c>
      <c r="AC1121" t="str">
        <f>IF(A1121="Kumulatif",IFERROR(VLOOKUP(C1121,'[1]MASTER KONFIRMASI'!$C:$D,2,0),""),"")</f>
        <v/>
      </c>
      <c r="AD1121" t="str">
        <f>IF(A1121="Kumulatif",IFERROR(VLOOKUP(C1121,'[1]MASTER KONFIRMASI'!$C:$E,3,0),""),"")</f>
        <v/>
      </c>
      <c r="AE1121" t="str">
        <f t="shared" si="35"/>
        <v/>
      </c>
      <c r="AF1121" t="str">
        <f t="shared" si="36"/>
        <v>Detail-1201-</v>
      </c>
    </row>
    <row r="1122" spans="1:32" x14ac:dyDescent="0.25">
      <c r="A1122" t="s">
        <v>21</v>
      </c>
      <c r="B1122" t="s">
        <v>22</v>
      </c>
      <c r="C1122" t="s">
        <v>660</v>
      </c>
      <c r="D1122" t="s">
        <v>661</v>
      </c>
      <c r="E1122" t="s">
        <v>25</v>
      </c>
      <c r="F1122" t="s">
        <v>26</v>
      </c>
      <c r="G1122">
        <v>608361</v>
      </c>
      <c r="H1122" t="s">
        <v>662</v>
      </c>
      <c r="I1122" t="s">
        <v>662</v>
      </c>
      <c r="J1122" t="s">
        <v>171</v>
      </c>
      <c r="K1122">
        <v>290059</v>
      </c>
      <c r="L1122" t="s">
        <v>172</v>
      </c>
      <c r="M1122">
        <v>473</v>
      </c>
      <c r="N1122" t="s">
        <v>173</v>
      </c>
      <c r="O1122" t="s">
        <v>662</v>
      </c>
      <c r="P1122" t="s">
        <v>171</v>
      </c>
      <c r="Q1122">
        <v>290060</v>
      </c>
      <c r="R1122" t="s">
        <v>172</v>
      </c>
      <c r="S1122">
        <v>3711</v>
      </c>
      <c r="T1122" t="s">
        <v>173</v>
      </c>
      <c r="AC1122" t="str">
        <f>IF(A1122="Kumulatif",IFERROR(VLOOKUP(C1122,'[1]MASTER KONFIRMASI'!$C:$D,2,0),""),"")</f>
        <v/>
      </c>
      <c r="AD1122" t="str">
        <f>IF(A1122="Kumulatif",IFERROR(VLOOKUP(C1122,'[1]MASTER KONFIRMASI'!$C:$E,3,0),""),"")</f>
        <v/>
      </c>
      <c r="AE1122" t="str">
        <f t="shared" si="35"/>
        <v/>
      </c>
      <c r="AF1122" t="str">
        <f t="shared" si="36"/>
        <v>Detail-1201-</v>
      </c>
    </row>
    <row r="1123" spans="1:32" x14ac:dyDescent="0.25">
      <c r="A1123" t="s">
        <v>21</v>
      </c>
      <c r="B1123" t="s">
        <v>22</v>
      </c>
      <c r="C1123" t="s">
        <v>660</v>
      </c>
      <c r="D1123" t="s">
        <v>661</v>
      </c>
      <c r="E1123" t="s">
        <v>25</v>
      </c>
      <c r="F1123" t="s">
        <v>26</v>
      </c>
      <c r="G1123">
        <v>608361</v>
      </c>
      <c r="H1123" t="s">
        <v>662</v>
      </c>
      <c r="I1123" t="s">
        <v>662</v>
      </c>
      <c r="J1123" t="s">
        <v>171</v>
      </c>
      <c r="K1123">
        <v>290059</v>
      </c>
      <c r="L1123" t="s">
        <v>172</v>
      </c>
      <c r="M1123">
        <v>5812</v>
      </c>
      <c r="N1123" t="s">
        <v>173</v>
      </c>
      <c r="O1123" t="s">
        <v>662</v>
      </c>
      <c r="P1123" t="s">
        <v>171</v>
      </c>
      <c r="Q1123">
        <v>292101</v>
      </c>
      <c r="R1123" t="s">
        <v>172</v>
      </c>
      <c r="S1123">
        <v>883.9</v>
      </c>
      <c r="T1123" t="s">
        <v>173</v>
      </c>
      <c r="AC1123" t="str">
        <f>IF(A1123="Kumulatif",IFERROR(VLOOKUP(C1123,'[1]MASTER KONFIRMASI'!$C:$D,2,0),""),"")</f>
        <v/>
      </c>
      <c r="AD1123" t="str">
        <f>IF(A1123="Kumulatif",IFERROR(VLOOKUP(C1123,'[1]MASTER KONFIRMASI'!$C:$E,3,0),""),"")</f>
        <v/>
      </c>
      <c r="AE1123" t="str">
        <f t="shared" si="35"/>
        <v/>
      </c>
      <c r="AF1123" t="str">
        <f t="shared" si="36"/>
        <v>Detail-1201-</v>
      </c>
    </row>
    <row r="1124" spans="1:32" x14ac:dyDescent="0.25">
      <c r="A1124" t="s">
        <v>21</v>
      </c>
      <c r="B1124" t="s">
        <v>22</v>
      </c>
      <c r="C1124" t="s">
        <v>660</v>
      </c>
      <c r="D1124" t="s">
        <v>661</v>
      </c>
      <c r="E1124" t="s">
        <v>25</v>
      </c>
      <c r="F1124" t="s">
        <v>26</v>
      </c>
      <c r="G1124">
        <v>608361</v>
      </c>
      <c r="H1124" t="s">
        <v>662</v>
      </c>
      <c r="I1124" t="s">
        <v>662</v>
      </c>
      <c r="J1124" t="s">
        <v>171</v>
      </c>
      <c r="K1124">
        <v>290061</v>
      </c>
      <c r="L1124" t="s">
        <v>172</v>
      </c>
      <c r="M1124">
        <v>614</v>
      </c>
      <c r="N1124" t="s">
        <v>173</v>
      </c>
      <c r="O1124" t="s">
        <v>662</v>
      </c>
      <c r="P1124" t="s">
        <v>171</v>
      </c>
      <c r="Q1124">
        <v>290061</v>
      </c>
      <c r="R1124" t="s">
        <v>172</v>
      </c>
      <c r="S1124">
        <v>3711</v>
      </c>
      <c r="T1124" t="s">
        <v>173</v>
      </c>
      <c r="AC1124" t="str">
        <f>IF(A1124="Kumulatif",IFERROR(VLOOKUP(C1124,'[1]MASTER KONFIRMASI'!$C:$D,2,0),""),"")</f>
        <v/>
      </c>
      <c r="AD1124" t="str">
        <f>IF(A1124="Kumulatif",IFERROR(VLOOKUP(C1124,'[1]MASTER KONFIRMASI'!$C:$E,3,0),""),"")</f>
        <v/>
      </c>
      <c r="AE1124" t="str">
        <f t="shared" si="35"/>
        <v/>
      </c>
      <c r="AF1124" t="str">
        <f t="shared" si="36"/>
        <v>Detail-1201-</v>
      </c>
    </row>
    <row r="1125" spans="1:32" x14ac:dyDescent="0.25">
      <c r="A1125" t="s">
        <v>21</v>
      </c>
      <c r="B1125" t="s">
        <v>22</v>
      </c>
      <c r="C1125" t="s">
        <v>660</v>
      </c>
      <c r="D1125" t="s">
        <v>661</v>
      </c>
      <c r="E1125" t="s">
        <v>25</v>
      </c>
      <c r="F1125" t="s">
        <v>26</v>
      </c>
      <c r="G1125">
        <v>608361</v>
      </c>
      <c r="H1125" t="s">
        <v>662</v>
      </c>
      <c r="I1125" t="s">
        <v>662</v>
      </c>
      <c r="J1125" t="s">
        <v>171</v>
      </c>
      <c r="K1125">
        <v>290060</v>
      </c>
      <c r="L1125" t="s">
        <v>172</v>
      </c>
      <c r="M1125">
        <v>962.2</v>
      </c>
      <c r="N1125" t="s">
        <v>173</v>
      </c>
      <c r="O1125" t="s">
        <v>662</v>
      </c>
      <c r="P1125" t="s">
        <v>171</v>
      </c>
      <c r="Q1125">
        <v>290063</v>
      </c>
      <c r="R1125" t="s">
        <v>172</v>
      </c>
      <c r="S1125">
        <v>855.4</v>
      </c>
      <c r="T1125" t="s">
        <v>173</v>
      </c>
      <c r="AC1125" t="str">
        <f>IF(A1125="Kumulatif",IFERROR(VLOOKUP(C1125,'[1]MASTER KONFIRMASI'!$C:$D,2,0),""),"")</f>
        <v/>
      </c>
      <c r="AD1125" t="str">
        <f>IF(A1125="Kumulatif",IFERROR(VLOOKUP(C1125,'[1]MASTER KONFIRMASI'!$C:$E,3,0),""),"")</f>
        <v/>
      </c>
      <c r="AE1125" t="str">
        <f t="shared" si="35"/>
        <v/>
      </c>
      <c r="AF1125" t="str">
        <f t="shared" si="36"/>
        <v>Detail-1201-</v>
      </c>
    </row>
    <row r="1126" spans="1:32" x14ac:dyDescent="0.25">
      <c r="A1126" t="s">
        <v>21</v>
      </c>
      <c r="B1126" t="s">
        <v>22</v>
      </c>
      <c r="C1126" t="s">
        <v>660</v>
      </c>
      <c r="D1126" t="s">
        <v>661</v>
      </c>
      <c r="E1126" t="s">
        <v>25</v>
      </c>
      <c r="F1126" t="s">
        <v>26</v>
      </c>
      <c r="G1126">
        <v>608361</v>
      </c>
      <c r="H1126" t="s">
        <v>662</v>
      </c>
      <c r="I1126" t="s">
        <v>662</v>
      </c>
      <c r="J1126" t="s">
        <v>171</v>
      </c>
      <c r="K1126">
        <v>292116</v>
      </c>
      <c r="L1126" t="s">
        <v>172</v>
      </c>
      <c r="M1126">
        <v>605.9</v>
      </c>
      <c r="N1126" t="s">
        <v>173</v>
      </c>
      <c r="O1126" t="s">
        <v>662</v>
      </c>
      <c r="P1126" t="s">
        <v>171</v>
      </c>
      <c r="Q1126">
        <v>292101</v>
      </c>
      <c r="R1126" t="s">
        <v>172</v>
      </c>
      <c r="S1126">
        <v>816.2</v>
      </c>
      <c r="T1126" t="s">
        <v>173</v>
      </c>
      <c r="AC1126" t="str">
        <f>IF(A1126="Kumulatif",IFERROR(VLOOKUP(C1126,'[1]MASTER KONFIRMASI'!$C:$D,2,0),""),"")</f>
        <v/>
      </c>
      <c r="AD1126" t="str">
        <f>IF(A1126="Kumulatif",IFERROR(VLOOKUP(C1126,'[1]MASTER KONFIRMASI'!$C:$E,3,0),""),"")</f>
        <v/>
      </c>
      <c r="AE1126" t="str">
        <f t="shared" si="35"/>
        <v/>
      </c>
      <c r="AF1126" t="str">
        <f t="shared" si="36"/>
        <v>Detail-1201-</v>
      </c>
    </row>
    <row r="1127" spans="1:32" x14ac:dyDescent="0.25">
      <c r="A1127" t="s">
        <v>21</v>
      </c>
      <c r="B1127" t="s">
        <v>22</v>
      </c>
      <c r="C1127" t="s">
        <v>660</v>
      </c>
      <c r="D1127" t="s">
        <v>661</v>
      </c>
      <c r="E1127" t="s">
        <v>25</v>
      </c>
      <c r="F1127" t="s">
        <v>26</v>
      </c>
      <c r="G1127">
        <v>608361</v>
      </c>
      <c r="H1127" t="s">
        <v>662</v>
      </c>
      <c r="I1127" t="s">
        <v>662</v>
      </c>
      <c r="J1127" t="s">
        <v>171</v>
      </c>
      <c r="K1127">
        <v>290061</v>
      </c>
      <c r="L1127" t="s">
        <v>172</v>
      </c>
      <c r="M1127">
        <v>2012</v>
      </c>
      <c r="N1127" t="s">
        <v>173</v>
      </c>
      <c r="O1127" t="s">
        <v>662</v>
      </c>
      <c r="P1127" t="s">
        <v>171</v>
      </c>
      <c r="Q1127">
        <v>290059</v>
      </c>
      <c r="R1127" t="s">
        <v>172</v>
      </c>
      <c r="S1127">
        <v>904</v>
      </c>
      <c r="T1127" t="s">
        <v>173</v>
      </c>
      <c r="AC1127" t="str">
        <f>IF(A1127="Kumulatif",IFERROR(VLOOKUP(C1127,'[1]MASTER KONFIRMASI'!$C:$D,2,0),""),"")</f>
        <v/>
      </c>
      <c r="AD1127" t="str">
        <f>IF(A1127="Kumulatif",IFERROR(VLOOKUP(C1127,'[1]MASTER KONFIRMASI'!$C:$E,3,0),""),"")</f>
        <v/>
      </c>
      <c r="AE1127" t="str">
        <f t="shared" si="35"/>
        <v/>
      </c>
      <c r="AF1127" t="str">
        <f t="shared" si="36"/>
        <v>Detail-1201-</v>
      </c>
    </row>
    <row r="1128" spans="1:32" x14ac:dyDescent="0.25">
      <c r="A1128" t="s">
        <v>21</v>
      </c>
      <c r="B1128" t="s">
        <v>22</v>
      </c>
      <c r="C1128" t="s">
        <v>660</v>
      </c>
      <c r="D1128" t="s">
        <v>661</v>
      </c>
      <c r="E1128" t="s">
        <v>25</v>
      </c>
      <c r="F1128" t="s">
        <v>26</v>
      </c>
      <c r="G1128">
        <v>608361</v>
      </c>
      <c r="H1128" t="s">
        <v>662</v>
      </c>
      <c r="I1128" t="s">
        <v>662</v>
      </c>
      <c r="J1128" t="s">
        <v>171</v>
      </c>
      <c r="K1128">
        <v>290063</v>
      </c>
      <c r="L1128" t="s">
        <v>172</v>
      </c>
      <c r="M1128">
        <v>682.3</v>
      </c>
      <c r="N1128" t="s">
        <v>173</v>
      </c>
      <c r="O1128" t="s">
        <v>662</v>
      </c>
      <c r="P1128" t="s">
        <v>171</v>
      </c>
      <c r="Q1128">
        <v>290060</v>
      </c>
      <c r="R1128" t="s">
        <v>172</v>
      </c>
      <c r="S1128">
        <v>600.20000000000005</v>
      </c>
      <c r="T1128" t="s">
        <v>173</v>
      </c>
      <c r="AC1128" t="str">
        <f>IF(A1128="Kumulatif",IFERROR(VLOOKUP(C1128,'[1]MASTER KONFIRMASI'!$C:$D,2,0),""),"")</f>
        <v/>
      </c>
      <c r="AD1128" t="str">
        <f>IF(A1128="Kumulatif",IFERROR(VLOOKUP(C1128,'[1]MASTER KONFIRMASI'!$C:$E,3,0),""),"")</f>
        <v/>
      </c>
      <c r="AE1128" t="str">
        <f t="shared" si="35"/>
        <v/>
      </c>
      <c r="AF1128" t="str">
        <f t="shared" si="36"/>
        <v>Detail-1201-</v>
      </c>
    </row>
    <row r="1129" spans="1:32" x14ac:dyDescent="0.25">
      <c r="A1129" t="s">
        <v>21</v>
      </c>
      <c r="B1129" t="s">
        <v>22</v>
      </c>
      <c r="C1129" t="s">
        <v>660</v>
      </c>
      <c r="D1129" t="s">
        <v>661</v>
      </c>
      <c r="E1129" t="s">
        <v>25</v>
      </c>
      <c r="F1129" t="s">
        <v>26</v>
      </c>
      <c r="G1129">
        <v>608361</v>
      </c>
      <c r="H1129" t="s">
        <v>662</v>
      </c>
      <c r="I1129" t="s">
        <v>662</v>
      </c>
      <c r="J1129" t="s">
        <v>171</v>
      </c>
      <c r="K1129">
        <v>294571</v>
      </c>
      <c r="L1129" t="s">
        <v>172</v>
      </c>
      <c r="M1129">
        <v>815</v>
      </c>
      <c r="N1129" t="s">
        <v>173</v>
      </c>
      <c r="O1129" t="s">
        <v>662</v>
      </c>
      <c r="P1129" t="s">
        <v>171</v>
      </c>
      <c r="Q1129">
        <v>290061</v>
      </c>
      <c r="R1129" t="s">
        <v>172</v>
      </c>
      <c r="S1129">
        <v>473</v>
      </c>
      <c r="T1129" t="s">
        <v>173</v>
      </c>
      <c r="AC1129" t="str">
        <f>IF(A1129="Kumulatif",IFERROR(VLOOKUP(C1129,'[1]MASTER KONFIRMASI'!$C:$D,2,0),""),"")</f>
        <v/>
      </c>
      <c r="AD1129" t="str">
        <f>IF(A1129="Kumulatif",IFERROR(VLOOKUP(C1129,'[1]MASTER KONFIRMASI'!$C:$E,3,0),""),"")</f>
        <v/>
      </c>
      <c r="AE1129" t="str">
        <f t="shared" si="35"/>
        <v/>
      </c>
      <c r="AF1129" t="str">
        <f t="shared" si="36"/>
        <v>Detail-1201-</v>
      </c>
    </row>
    <row r="1130" spans="1:32" x14ac:dyDescent="0.25">
      <c r="A1130" t="s">
        <v>21</v>
      </c>
      <c r="B1130" t="s">
        <v>22</v>
      </c>
      <c r="C1130" t="s">
        <v>660</v>
      </c>
      <c r="D1130" t="s">
        <v>661</v>
      </c>
      <c r="E1130" t="s">
        <v>25</v>
      </c>
      <c r="F1130" t="s">
        <v>26</v>
      </c>
      <c r="G1130">
        <v>608361</v>
      </c>
      <c r="H1130" t="s">
        <v>662</v>
      </c>
      <c r="I1130" t="s">
        <v>662</v>
      </c>
      <c r="J1130" t="s">
        <v>171</v>
      </c>
      <c r="K1130">
        <v>290059</v>
      </c>
      <c r="L1130" t="s">
        <v>172</v>
      </c>
      <c r="M1130">
        <v>614</v>
      </c>
      <c r="N1130" t="s">
        <v>173</v>
      </c>
      <c r="O1130" t="s">
        <v>662</v>
      </c>
      <c r="P1130" t="s">
        <v>171</v>
      </c>
      <c r="Q1130">
        <v>290059</v>
      </c>
      <c r="R1130" t="s">
        <v>172</v>
      </c>
      <c r="S1130">
        <v>1006</v>
      </c>
      <c r="T1130" t="s">
        <v>173</v>
      </c>
      <c r="AC1130" t="str">
        <f>IF(A1130="Kumulatif",IFERROR(VLOOKUP(C1130,'[1]MASTER KONFIRMASI'!$C:$D,2,0),""),"")</f>
        <v/>
      </c>
      <c r="AD1130" t="str">
        <f>IF(A1130="Kumulatif",IFERROR(VLOOKUP(C1130,'[1]MASTER KONFIRMASI'!$C:$E,3,0),""),"")</f>
        <v/>
      </c>
      <c r="AE1130" t="str">
        <f t="shared" si="35"/>
        <v/>
      </c>
      <c r="AF1130" t="str">
        <f t="shared" si="36"/>
        <v>Detail-1201-</v>
      </c>
    </row>
    <row r="1131" spans="1:32" x14ac:dyDescent="0.25">
      <c r="A1131" t="s">
        <v>21</v>
      </c>
      <c r="B1131" t="s">
        <v>22</v>
      </c>
      <c r="C1131" t="s">
        <v>660</v>
      </c>
      <c r="D1131" t="s">
        <v>661</v>
      </c>
      <c r="E1131" t="s">
        <v>25</v>
      </c>
      <c r="F1131" t="s">
        <v>26</v>
      </c>
      <c r="G1131">
        <v>608361</v>
      </c>
      <c r="H1131" t="s">
        <v>662</v>
      </c>
      <c r="I1131" t="s">
        <v>662</v>
      </c>
      <c r="J1131" t="s">
        <v>171</v>
      </c>
      <c r="K1131">
        <v>290060</v>
      </c>
      <c r="L1131" t="s">
        <v>172</v>
      </c>
      <c r="M1131">
        <v>473</v>
      </c>
      <c r="N1131" t="s">
        <v>173</v>
      </c>
      <c r="O1131" t="s">
        <v>662</v>
      </c>
      <c r="P1131" t="s">
        <v>171</v>
      </c>
      <c r="Q1131">
        <v>290060</v>
      </c>
      <c r="R1131" t="s">
        <v>172</v>
      </c>
      <c r="S1131">
        <v>497</v>
      </c>
      <c r="T1131" t="s">
        <v>173</v>
      </c>
      <c r="AC1131" t="str">
        <f>IF(A1131="Kumulatif",IFERROR(VLOOKUP(C1131,'[1]MASTER KONFIRMASI'!$C:$D,2,0),""),"")</f>
        <v/>
      </c>
      <c r="AD1131" t="str">
        <f>IF(A1131="Kumulatif",IFERROR(VLOOKUP(C1131,'[1]MASTER KONFIRMASI'!$C:$E,3,0),""),"")</f>
        <v/>
      </c>
      <c r="AE1131" t="str">
        <f t="shared" si="35"/>
        <v/>
      </c>
      <c r="AF1131" t="str">
        <f t="shared" si="36"/>
        <v>Detail-1201-</v>
      </c>
    </row>
    <row r="1132" spans="1:32" x14ac:dyDescent="0.25">
      <c r="A1132" t="s">
        <v>21</v>
      </c>
      <c r="B1132" t="s">
        <v>22</v>
      </c>
      <c r="C1132" t="s">
        <v>660</v>
      </c>
      <c r="D1132" t="s">
        <v>661</v>
      </c>
      <c r="E1132" t="s">
        <v>25</v>
      </c>
      <c r="F1132" t="s">
        <v>26</v>
      </c>
      <c r="G1132">
        <v>608361</v>
      </c>
      <c r="H1132" t="s">
        <v>662</v>
      </c>
      <c r="I1132" t="s">
        <v>662</v>
      </c>
      <c r="J1132" t="s">
        <v>171</v>
      </c>
      <c r="K1132">
        <v>290059</v>
      </c>
      <c r="L1132" t="s">
        <v>172</v>
      </c>
      <c r="M1132">
        <v>44.2</v>
      </c>
      <c r="N1132" t="s">
        <v>173</v>
      </c>
      <c r="O1132" t="s">
        <v>662</v>
      </c>
      <c r="P1132" t="s">
        <v>171</v>
      </c>
      <c r="Q1132">
        <v>290061</v>
      </c>
      <c r="R1132" t="s">
        <v>172</v>
      </c>
      <c r="S1132">
        <v>335</v>
      </c>
      <c r="T1132" t="s">
        <v>173</v>
      </c>
      <c r="AC1132" t="str">
        <f>IF(A1132="Kumulatif",IFERROR(VLOOKUP(C1132,'[1]MASTER KONFIRMASI'!$C:$D,2,0),""),"")</f>
        <v/>
      </c>
      <c r="AD1132" t="str">
        <f>IF(A1132="Kumulatif",IFERROR(VLOOKUP(C1132,'[1]MASTER KONFIRMASI'!$C:$E,3,0),""),"")</f>
        <v/>
      </c>
      <c r="AE1132" t="str">
        <f t="shared" si="35"/>
        <v/>
      </c>
      <c r="AF1132" t="str">
        <f t="shared" si="36"/>
        <v>Detail-1201-</v>
      </c>
    </row>
    <row r="1133" spans="1:32" x14ac:dyDescent="0.25">
      <c r="A1133" t="s">
        <v>21</v>
      </c>
      <c r="B1133" t="s">
        <v>22</v>
      </c>
      <c r="C1133" t="s">
        <v>660</v>
      </c>
      <c r="D1133" t="s">
        <v>661</v>
      </c>
      <c r="E1133" t="s">
        <v>25</v>
      </c>
      <c r="F1133" t="s">
        <v>26</v>
      </c>
      <c r="G1133">
        <v>608361</v>
      </c>
      <c r="H1133" t="s">
        <v>662</v>
      </c>
      <c r="I1133" t="s">
        <v>662</v>
      </c>
      <c r="J1133" t="s">
        <v>171</v>
      </c>
      <c r="K1133">
        <v>290061</v>
      </c>
      <c r="L1133" t="s">
        <v>172</v>
      </c>
      <c r="M1133">
        <v>423</v>
      </c>
      <c r="N1133" t="s">
        <v>173</v>
      </c>
      <c r="O1133" t="s">
        <v>662</v>
      </c>
      <c r="P1133" t="s">
        <v>171</v>
      </c>
      <c r="Q1133">
        <v>290064</v>
      </c>
      <c r="R1133" t="s">
        <v>172</v>
      </c>
      <c r="S1133">
        <v>1167.7</v>
      </c>
      <c r="T1133" t="s">
        <v>173</v>
      </c>
      <c r="AC1133" t="str">
        <f>IF(A1133="Kumulatif",IFERROR(VLOOKUP(C1133,'[1]MASTER KONFIRMASI'!$C:$D,2,0),""),"")</f>
        <v/>
      </c>
      <c r="AD1133" t="str">
        <f>IF(A1133="Kumulatif",IFERROR(VLOOKUP(C1133,'[1]MASTER KONFIRMASI'!$C:$E,3,0),""),"")</f>
        <v/>
      </c>
      <c r="AE1133" t="str">
        <f t="shared" si="35"/>
        <v/>
      </c>
      <c r="AF1133" t="str">
        <f t="shared" si="36"/>
        <v>Detail-1201-</v>
      </c>
    </row>
    <row r="1134" spans="1:32" x14ac:dyDescent="0.25">
      <c r="A1134" t="s">
        <v>21</v>
      </c>
      <c r="B1134" t="s">
        <v>22</v>
      </c>
      <c r="C1134" t="s">
        <v>660</v>
      </c>
      <c r="D1134" t="s">
        <v>661</v>
      </c>
      <c r="E1134" t="s">
        <v>25</v>
      </c>
      <c r="F1134" t="s">
        <v>26</v>
      </c>
      <c r="G1134">
        <v>608361</v>
      </c>
      <c r="H1134" t="s">
        <v>662</v>
      </c>
      <c r="I1134" t="s">
        <v>662</v>
      </c>
      <c r="J1134" t="s">
        <v>171</v>
      </c>
      <c r="K1134">
        <v>290060</v>
      </c>
      <c r="L1134" t="s">
        <v>172</v>
      </c>
      <c r="M1134">
        <v>216</v>
      </c>
      <c r="N1134" t="s">
        <v>173</v>
      </c>
      <c r="O1134" t="s">
        <v>662</v>
      </c>
      <c r="P1134" t="s">
        <v>171</v>
      </c>
      <c r="Q1134">
        <v>290059</v>
      </c>
      <c r="R1134" t="s">
        <v>172</v>
      </c>
      <c r="S1134">
        <v>1569.4</v>
      </c>
      <c r="T1134" t="s">
        <v>173</v>
      </c>
      <c r="AC1134" t="str">
        <f>IF(A1134="Kumulatif",IFERROR(VLOOKUP(C1134,'[1]MASTER KONFIRMASI'!$C:$D,2,0),""),"")</f>
        <v/>
      </c>
      <c r="AD1134" t="str">
        <f>IF(A1134="Kumulatif",IFERROR(VLOOKUP(C1134,'[1]MASTER KONFIRMASI'!$C:$E,3,0),""),"")</f>
        <v/>
      </c>
      <c r="AE1134" t="str">
        <f t="shared" si="35"/>
        <v/>
      </c>
      <c r="AF1134" t="str">
        <f t="shared" si="36"/>
        <v>Detail-1201-</v>
      </c>
    </row>
    <row r="1135" spans="1:32" x14ac:dyDescent="0.25">
      <c r="A1135" t="s">
        <v>21</v>
      </c>
      <c r="B1135" t="s">
        <v>22</v>
      </c>
      <c r="C1135" t="s">
        <v>660</v>
      </c>
      <c r="D1135" t="s">
        <v>661</v>
      </c>
      <c r="E1135" t="s">
        <v>25</v>
      </c>
      <c r="F1135" t="s">
        <v>26</v>
      </c>
      <c r="G1135">
        <v>608361</v>
      </c>
      <c r="H1135" t="s">
        <v>662</v>
      </c>
      <c r="I1135" t="s">
        <v>662</v>
      </c>
      <c r="J1135" t="s">
        <v>171</v>
      </c>
      <c r="K1135">
        <v>290061</v>
      </c>
      <c r="L1135" t="s">
        <v>172</v>
      </c>
      <c r="M1135">
        <v>216</v>
      </c>
      <c r="N1135" t="s">
        <v>173</v>
      </c>
      <c r="O1135" t="s">
        <v>662</v>
      </c>
      <c r="P1135" t="s">
        <v>171</v>
      </c>
      <c r="Q1135">
        <v>290059</v>
      </c>
      <c r="R1135" t="s">
        <v>172</v>
      </c>
      <c r="S1135">
        <v>473</v>
      </c>
      <c r="T1135" t="s">
        <v>173</v>
      </c>
      <c r="AC1135" t="str">
        <f>IF(A1135="Kumulatif",IFERROR(VLOOKUP(C1135,'[1]MASTER KONFIRMASI'!$C:$D,2,0),""),"")</f>
        <v/>
      </c>
      <c r="AD1135" t="str">
        <f>IF(A1135="Kumulatif",IFERROR(VLOOKUP(C1135,'[1]MASTER KONFIRMASI'!$C:$E,3,0),""),"")</f>
        <v/>
      </c>
      <c r="AE1135" t="str">
        <f t="shared" si="35"/>
        <v/>
      </c>
      <c r="AF1135" t="str">
        <f t="shared" si="36"/>
        <v>Detail-1201-</v>
      </c>
    </row>
    <row r="1136" spans="1:32" x14ac:dyDescent="0.25">
      <c r="A1136" t="s">
        <v>21</v>
      </c>
      <c r="B1136" t="s">
        <v>22</v>
      </c>
      <c r="C1136" t="s">
        <v>660</v>
      </c>
      <c r="D1136" t="s">
        <v>661</v>
      </c>
      <c r="E1136" t="s">
        <v>25</v>
      </c>
      <c r="F1136" t="s">
        <v>26</v>
      </c>
      <c r="G1136">
        <v>608361</v>
      </c>
      <c r="H1136" t="s">
        <v>662</v>
      </c>
      <c r="I1136" t="s">
        <v>662</v>
      </c>
      <c r="J1136" t="s">
        <v>171</v>
      </c>
      <c r="K1136">
        <v>290064</v>
      </c>
      <c r="L1136" t="s">
        <v>172</v>
      </c>
      <c r="M1136">
        <v>254.1</v>
      </c>
      <c r="N1136" t="s">
        <v>173</v>
      </c>
      <c r="O1136" t="s">
        <v>662</v>
      </c>
      <c r="P1136" t="s">
        <v>171</v>
      </c>
      <c r="Q1136">
        <v>290061</v>
      </c>
      <c r="R1136" t="s">
        <v>172</v>
      </c>
      <c r="S1136">
        <v>614</v>
      </c>
      <c r="T1136" t="s">
        <v>173</v>
      </c>
      <c r="AC1136" t="str">
        <f>IF(A1136="Kumulatif",IFERROR(VLOOKUP(C1136,'[1]MASTER KONFIRMASI'!$C:$D,2,0),""),"")</f>
        <v/>
      </c>
      <c r="AD1136" t="str">
        <f>IF(A1136="Kumulatif",IFERROR(VLOOKUP(C1136,'[1]MASTER KONFIRMASI'!$C:$E,3,0),""),"")</f>
        <v/>
      </c>
      <c r="AE1136" t="str">
        <f t="shared" si="35"/>
        <v/>
      </c>
      <c r="AF1136" t="str">
        <f t="shared" si="36"/>
        <v>Detail-1201-</v>
      </c>
    </row>
    <row r="1137" spans="1:32" x14ac:dyDescent="0.25">
      <c r="A1137" t="s">
        <v>21</v>
      </c>
      <c r="B1137" t="s">
        <v>22</v>
      </c>
      <c r="C1137" t="s">
        <v>660</v>
      </c>
      <c r="D1137" t="s">
        <v>661</v>
      </c>
      <c r="E1137" t="s">
        <v>25</v>
      </c>
      <c r="F1137" t="s">
        <v>26</v>
      </c>
      <c r="G1137">
        <v>608361</v>
      </c>
      <c r="H1137" t="s">
        <v>662</v>
      </c>
      <c r="I1137" t="s">
        <v>662</v>
      </c>
      <c r="J1137" t="s">
        <v>171</v>
      </c>
      <c r="K1137">
        <v>290059</v>
      </c>
      <c r="L1137" t="s">
        <v>172</v>
      </c>
      <c r="M1137">
        <v>1016</v>
      </c>
      <c r="N1137" t="s">
        <v>173</v>
      </c>
      <c r="O1137" t="s">
        <v>662</v>
      </c>
      <c r="P1137" t="s">
        <v>171</v>
      </c>
      <c r="Q1137">
        <v>290059</v>
      </c>
      <c r="R1137" t="s">
        <v>172</v>
      </c>
      <c r="S1137">
        <v>5812</v>
      </c>
      <c r="T1137" t="s">
        <v>173</v>
      </c>
      <c r="AC1137" t="str">
        <f>IF(A1137="Kumulatif",IFERROR(VLOOKUP(C1137,'[1]MASTER KONFIRMASI'!$C:$D,2,0),""),"")</f>
        <v/>
      </c>
      <c r="AD1137" t="str">
        <f>IF(A1137="Kumulatif",IFERROR(VLOOKUP(C1137,'[1]MASTER KONFIRMASI'!$C:$E,3,0),""),"")</f>
        <v/>
      </c>
      <c r="AE1137" t="str">
        <f t="shared" si="35"/>
        <v/>
      </c>
      <c r="AF1137" t="str">
        <f t="shared" si="36"/>
        <v>Detail-1201-</v>
      </c>
    </row>
    <row r="1138" spans="1:32" x14ac:dyDescent="0.25">
      <c r="A1138" t="s">
        <v>21</v>
      </c>
      <c r="B1138" t="s">
        <v>22</v>
      </c>
      <c r="C1138" t="s">
        <v>660</v>
      </c>
      <c r="D1138" t="s">
        <v>661</v>
      </c>
      <c r="E1138" t="s">
        <v>25</v>
      </c>
      <c r="F1138" t="s">
        <v>26</v>
      </c>
      <c r="G1138">
        <v>608361</v>
      </c>
      <c r="H1138" t="s">
        <v>662</v>
      </c>
      <c r="I1138" t="s">
        <v>662</v>
      </c>
      <c r="J1138" t="s">
        <v>171</v>
      </c>
      <c r="K1138">
        <v>290059</v>
      </c>
      <c r="L1138" t="s">
        <v>172</v>
      </c>
      <c r="M1138">
        <v>423</v>
      </c>
      <c r="N1138" t="s">
        <v>173</v>
      </c>
      <c r="O1138" t="s">
        <v>662</v>
      </c>
      <c r="P1138" t="s">
        <v>171</v>
      </c>
      <c r="Q1138">
        <v>290060</v>
      </c>
      <c r="R1138" t="s">
        <v>172</v>
      </c>
      <c r="S1138">
        <v>962.2</v>
      </c>
      <c r="T1138" t="s">
        <v>173</v>
      </c>
      <c r="AC1138" t="str">
        <f>IF(A1138="Kumulatif",IFERROR(VLOOKUP(C1138,'[1]MASTER KONFIRMASI'!$C:$D,2,0),""),"")</f>
        <v/>
      </c>
      <c r="AD1138" t="str">
        <f>IF(A1138="Kumulatif",IFERROR(VLOOKUP(C1138,'[1]MASTER KONFIRMASI'!$C:$E,3,0),""),"")</f>
        <v/>
      </c>
      <c r="AE1138" t="str">
        <f t="shared" si="35"/>
        <v/>
      </c>
      <c r="AF1138" t="str">
        <f t="shared" si="36"/>
        <v>Detail-1201-</v>
      </c>
    </row>
    <row r="1139" spans="1:32" x14ac:dyDescent="0.25">
      <c r="A1139" t="s">
        <v>21</v>
      </c>
      <c r="B1139" t="s">
        <v>22</v>
      </c>
      <c r="C1139" t="s">
        <v>660</v>
      </c>
      <c r="D1139" t="s">
        <v>661</v>
      </c>
      <c r="E1139" t="s">
        <v>25</v>
      </c>
      <c r="F1139" t="s">
        <v>26</v>
      </c>
      <c r="G1139">
        <v>608361</v>
      </c>
      <c r="H1139" t="s">
        <v>662</v>
      </c>
      <c r="I1139" t="s">
        <v>662</v>
      </c>
      <c r="J1139" t="s">
        <v>171</v>
      </c>
      <c r="K1139">
        <v>290059</v>
      </c>
      <c r="L1139" t="s">
        <v>172</v>
      </c>
      <c r="M1139">
        <v>5775</v>
      </c>
      <c r="N1139" t="s">
        <v>173</v>
      </c>
      <c r="O1139" t="s">
        <v>662</v>
      </c>
      <c r="P1139" t="s">
        <v>171</v>
      </c>
      <c r="Q1139">
        <v>292116</v>
      </c>
      <c r="R1139" t="s">
        <v>172</v>
      </c>
      <c r="S1139">
        <v>605.9</v>
      </c>
      <c r="T1139" t="s">
        <v>173</v>
      </c>
      <c r="AC1139" t="str">
        <f>IF(A1139="Kumulatif",IFERROR(VLOOKUP(C1139,'[1]MASTER KONFIRMASI'!$C:$D,2,0),""),"")</f>
        <v/>
      </c>
      <c r="AD1139" t="str">
        <f>IF(A1139="Kumulatif",IFERROR(VLOOKUP(C1139,'[1]MASTER KONFIRMASI'!$C:$E,3,0),""),"")</f>
        <v/>
      </c>
      <c r="AE1139" t="str">
        <f t="shared" si="35"/>
        <v/>
      </c>
      <c r="AF1139" t="str">
        <f t="shared" si="36"/>
        <v>Detail-1201-</v>
      </c>
    </row>
    <row r="1140" spans="1:32" x14ac:dyDescent="0.25">
      <c r="A1140" t="s">
        <v>21</v>
      </c>
      <c r="B1140" t="s">
        <v>22</v>
      </c>
      <c r="C1140" t="s">
        <v>660</v>
      </c>
      <c r="D1140" t="s">
        <v>661</v>
      </c>
      <c r="E1140" t="s">
        <v>25</v>
      </c>
      <c r="F1140" t="s">
        <v>26</v>
      </c>
      <c r="G1140">
        <v>608361</v>
      </c>
      <c r="H1140" t="s">
        <v>662</v>
      </c>
      <c r="I1140" t="s">
        <v>662</v>
      </c>
      <c r="J1140" t="s">
        <v>171</v>
      </c>
      <c r="K1140">
        <v>290061</v>
      </c>
      <c r="L1140" t="s">
        <v>172</v>
      </c>
      <c r="M1140">
        <v>600.20000000000005</v>
      </c>
      <c r="N1140" t="s">
        <v>173</v>
      </c>
      <c r="O1140" t="s">
        <v>662</v>
      </c>
      <c r="P1140" t="s">
        <v>171</v>
      </c>
      <c r="Q1140">
        <v>290061</v>
      </c>
      <c r="R1140" t="s">
        <v>172</v>
      </c>
      <c r="S1140">
        <v>2012</v>
      </c>
      <c r="T1140" t="s">
        <v>173</v>
      </c>
      <c r="AC1140" t="str">
        <f>IF(A1140="Kumulatif",IFERROR(VLOOKUP(C1140,'[1]MASTER KONFIRMASI'!$C:$D,2,0),""),"")</f>
        <v/>
      </c>
      <c r="AD1140" t="str">
        <f>IF(A1140="Kumulatif",IFERROR(VLOOKUP(C1140,'[1]MASTER KONFIRMASI'!$C:$E,3,0),""),"")</f>
        <v/>
      </c>
      <c r="AE1140" t="str">
        <f t="shared" si="35"/>
        <v/>
      </c>
      <c r="AF1140" t="str">
        <f t="shared" si="36"/>
        <v>Detail-1201-</v>
      </c>
    </row>
    <row r="1141" spans="1:32" x14ac:dyDescent="0.25">
      <c r="A1141" t="s">
        <v>21</v>
      </c>
      <c r="B1141" t="s">
        <v>22</v>
      </c>
      <c r="C1141" t="s">
        <v>660</v>
      </c>
      <c r="D1141" t="s">
        <v>661</v>
      </c>
      <c r="E1141" t="s">
        <v>25</v>
      </c>
      <c r="F1141" t="s">
        <v>26</v>
      </c>
      <c r="G1141">
        <v>608361</v>
      </c>
      <c r="H1141" t="s">
        <v>662</v>
      </c>
      <c r="I1141" t="s">
        <v>662</v>
      </c>
      <c r="J1141" t="s">
        <v>171</v>
      </c>
      <c r="K1141">
        <v>290060</v>
      </c>
      <c r="L1141" t="s">
        <v>172</v>
      </c>
      <c r="M1141">
        <v>895.4</v>
      </c>
      <c r="N1141" t="s">
        <v>173</v>
      </c>
      <c r="O1141" t="s">
        <v>662</v>
      </c>
      <c r="P1141" t="s">
        <v>171</v>
      </c>
      <c r="Q1141">
        <v>290063</v>
      </c>
      <c r="R1141" t="s">
        <v>172</v>
      </c>
      <c r="S1141">
        <v>682.3</v>
      </c>
      <c r="T1141" t="s">
        <v>173</v>
      </c>
      <c r="AC1141" t="str">
        <f>IF(A1141="Kumulatif",IFERROR(VLOOKUP(C1141,'[1]MASTER KONFIRMASI'!$C:$D,2,0),""),"")</f>
        <v/>
      </c>
      <c r="AD1141" t="str">
        <f>IF(A1141="Kumulatif",IFERROR(VLOOKUP(C1141,'[1]MASTER KONFIRMASI'!$C:$E,3,0),""),"")</f>
        <v/>
      </c>
      <c r="AE1141" t="str">
        <f t="shared" si="35"/>
        <v/>
      </c>
      <c r="AF1141" t="str">
        <f t="shared" si="36"/>
        <v>Detail-1201-</v>
      </c>
    </row>
    <row r="1142" spans="1:32" x14ac:dyDescent="0.25">
      <c r="A1142" t="s">
        <v>21</v>
      </c>
      <c r="B1142" t="s">
        <v>22</v>
      </c>
      <c r="C1142" t="s">
        <v>660</v>
      </c>
      <c r="D1142" t="s">
        <v>661</v>
      </c>
      <c r="E1142" t="s">
        <v>25</v>
      </c>
      <c r="F1142" t="s">
        <v>26</v>
      </c>
      <c r="G1142">
        <v>608361</v>
      </c>
      <c r="H1142" t="s">
        <v>662</v>
      </c>
      <c r="I1142" t="s">
        <v>662</v>
      </c>
      <c r="J1142" t="s">
        <v>171</v>
      </c>
      <c r="K1142">
        <v>295060</v>
      </c>
      <c r="L1142" t="s">
        <v>172</v>
      </c>
      <c r="M1142">
        <v>884.4</v>
      </c>
      <c r="N1142" t="s">
        <v>173</v>
      </c>
      <c r="O1142" t="s">
        <v>662</v>
      </c>
      <c r="P1142" t="s">
        <v>171</v>
      </c>
      <c r="Q1142">
        <v>294571</v>
      </c>
      <c r="R1142" t="s">
        <v>172</v>
      </c>
      <c r="S1142">
        <v>815</v>
      </c>
      <c r="T1142" t="s">
        <v>173</v>
      </c>
      <c r="AC1142" t="str">
        <f>IF(A1142="Kumulatif",IFERROR(VLOOKUP(C1142,'[1]MASTER KONFIRMASI'!$C:$D,2,0),""),"")</f>
        <v/>
      </c>
      <c r="AD1142" t="str">
        <f>IF(A1142="Kumulatif",IFERROR(VLOOKUP(C1142,'[1]MASTER KONFIRMASI'!$C:$E,3,0),""),"")</f>
        <v/>
      </c>
      <c r="AE1142" t="str">
        <f t="shared" si="35"/>
        <v/>
      </c>
      <c r="AF1142" t="str">
        <f t="shared" si="36"/>
        <v>Detail-1201-</v>
      </c>
    </row>
    <row r="1143" spans="1:32" x14ac:dyDescent="0.25">
      <c r="A1143" t="s">
        <v>21</v>
      </c>
      <c r="B1143" t="s">
        <v>22</v>
      </c>
      <c r="C1143" t="s">
        <v>660</v>
      </c>
      <c r="D1143" t="s">
        <v>661</v>
      </c>
      <c r="E1143" t="s">
        <v>25</v>
      </c>
      <c r="F1143" t="s">
        <v>26</v>
      </c>
      <c r="G1143">
        <v>608361</v>
      </c>
      <c r="H1143" t="s">
        <v>662</v>
      </c>
      <c r="I1143" t="s">
        <v>662</v>
      </c>
      <c r="J1143" t="s">
        <v>171</v>
      </c>
      <c r="K1143">
        <v>290061</v>
      </c>
      <c r="L1143" t="s">
        <v>172</v>
      </c>
      <c r="M1143">
        <v>911</v>
      </c>
      <c r="N1143" t="s">
        <v>173</v>
      </c>
      <c r="O1143" t="s">
        <v>662</v>
      </c>
      <c r="P1143" t="s">
        <v>171</v>
      </c>
      <c r="Q1143">
        <v>290059</v>
      </c>
      <c r="R1143" t="s">
        <v>172</v>
      </c>
      <c r="S1143">
        <v>614</v>
      </c>
      <c r="T1143" t="s">
        <v>173</v>
      </c>
      <c r="AC1143" t="str">
        <f>IF(A1143="Kumulatif",IFERROR(VLOOKUP(C1143,'[1]MASTER KONFIRMASI'!$C:$D,2,0),""),"")</f>
        <v/>
      </c>
      <c r="AD1143" t="str">
        <f>IF(A1143="Kumulatif",IFERROR(VLOOKUP(C1143,'[1]MASTER KONFIRMASI'!$C:$E,3,0),""),"")</f>
        <v/>
      </c>
      <c r="AE1143" t="str">
        <f t="shared" si="35"/>
        <v/>
      </c>
      <c r="AF1143" t="str">
        <f t="shared" si="36"/>
        <v>Detail-1201-</v>
      </c>
    </row>
    <row r="1144" spans="1:32" x14ac:dyDescent="0.25">
      <c r="A1144" t="s">
        <v>21</v>
      </c>
      <c r="B1144" t="s">
        <v>22</v>
      </c>
      <c r="C1144" t="s">
        <v>660</v>
      </c>
      <c r="D1144" t="s">
        <v>661</v>
      </c>
      <c r="E1144" t="s">
        <v>25</v>
      </c>
      <c r="F1144" t="s">
        <v>26</v>
      </c>
      <c r="G1144">
        <v>608361</v>
      </c>
      <c r="H1144" t="s">
        <v>662</v>
      </c>
      <c r="I1144" t="s">
        <v>662</v>
      </c>
      <c r="J1144" t="s">
        <v>171</v>
      </c>
      <c r="K1144">
        <v>290063</v>
      </c>
      <c r="L1144" t="s">
        <v>172</v>
      </c>
      <c r="M1144">
        <v>335</v>
      </c>
      <c r="N1144" t="s">
        <v>173</v>
      </c>
      <c r="O1144" t="s">
        <v>662</v>
      </c>
      <c r="P1144" t="s">
        <v>171</v>
      </c>
      <c r="Q1144">
        <v>290060</v>
      </c>
      <c r="R1144" t="s">
        <v>172</v>
      </c>
      <c r="S1144">
        <v>473</v>
      </c>
      <c r="T1144" t="s">
        <v>173</v>
      </c>
      <c r="AC1144" t="str">
        <f>IF(A1144="Kumulatif",IFERROR(VLOOKUP(C1144,'[1]MASTER KONFIRMASI'!$C:$D,2,0),""),"")</f>
        <v/>
      </c>
      <c r="AD1144" t="str">
        <f>IF(A1144="Kumulatif",IFERROR(VLOOKUP(C1144,'[1]MASTER KONFIRMASI'!$C:$E,3,0),""),"")</f>
        <v/>
      </c>
      <c r="AE1144" t="str">
        <f t="shared" si="35"/>
        <v/>
      </c>
      <c r="AF1144" t="str">
        <f t="shared" si="36"/>
        <v>Detail-1201-</v>
      </c>
    </row>
    <row r="1145" spans="1:32" x14ac:dyDescent="0.25">
      <c r="A1145" t="s">
        <v>21</v>
      </c>
      <c r="B1145" t="s">
        <v>22</v>
      </c>
      <c r="C1145" t="s">
        <v>660</v>
      </c>
      <c r="D1145" t="s">
        <v>661</v>
      </c>
      <c r="E1145" t="s">
        <v>25</v>
      </c>
      <c r="F1145" t="s">
        <v>26</v>
      </c>
      <c r="G1145">
        <v>608361</v>
      </c>
      <c r="H1145" t="s">
        <v>662</v>
      </c>
      <c r="I1145" t="s">
        <v>662</v>
      </c>
      <c r="J1145" t="s">
        <v>171</v>
      </c>
      <c r="K1145">
        <v>294572</v>
      </c>
      <c r="L1145" t="s">
        <v>172</v>
      </c>
      <c r="M1145">
        <v>818.1</v>
      </c>
      <c r="N1145" t="s">
        <v>173</v>
      </c>
      <c r="O1145" t="s">
        <v>662</v>
      </c>
      <c r="P1145" t="s">
        <v>171</v>
      </c>
      <c r="Q1145">
        <v>290059</v>
      </c>
      <c r="R1145" t="s">
        <v>172</v>
      </c>
      <c r="S1145">
        <v>44.2</v>
      </c>
      <c r="T1145" t="s">
        <v>173</v>
      </c>
      <c r="AC1145" t="str">
        <f>IF(A1145="Kumulatif",IFERROR(VLOOKUP(C1145,'[1]MASTER KONFIRMASI'!$C:$D,2,0),""),"")</f>
        <v/>
      </c>
      <c r="AD1145" t="str">
        <f>IF(A1145="Kumulatif",IFERROR(VLOOKUP(C1145,'[1]MASTER KONFIRMASI'!$C:$E,3,0),""),"")</f>
        <v/>
      </c>
      <c r="AE1145" t="str">
        <f t="shared" si="35"/>
        <v/>
      </c>
      <c r="AF1145" t="str">
        <f t="shared" si="36"/>
        <v>Detail-1201-</v>
      </c>
    </row>
    <row r="1146" spans="1:32" x14ac:dyDescent="0.25">
      <c r="A1146" t="s">
        <v>21</v>
      </c>
      <c r="B1146" t="s">
        <v>22</v>
      </c>
      <c r="C1146" t="s">
        <v>660</v>
      </c>
      <c r="D1146" t="s">
        <v>661</v>
      </c>
      <c r="E1146" t="s">
        <v>25</v>
      </c>
      <c r="F1146" t="s">
        <v>26</v>
      </c>
      <c r="G1146">
        <v>608361</v>
      </c>
      <c r="H1146" t="s">
        <v>662</v>
      </c>
      <c r="I1146" t="s">
        <v>662</v>
      </c>
      <c r="J1146" t="s">
        <v>171</v>
      </c>
      <c r="K1146">
        <v>290059</v>
      </c>
      <c r="L1146" t="s">
        <v>172</v>
      </c>
      <c r="M1146">
        <v>600</v>
      </c>
      <c r="N1146" t="s">
        <v>173</v>
      </c>
      <c r="O1146" t="s">
        <v>662</v>
      </c>
      <c r="P1146" t="s">
        <v>171</v>
      </c>
      <c r="Q1146">
        <v>290061</v>
      </c>
      <c r="R1146" t="s">
        <v>172</v>
      </c>
      <c r="S1146">
        <v>423</v>
      </c>
      <c r="T1146" t="s">
        <v>173</v>
      </c>
      <c r="AC1146" t="str">
        <f>IF(A1146="Kumulatif",IFERROR(VLOOKUP(C1146,'[1]MASTER KONFIRMASI'!$C:$D,2,0),""),"")</f>
        <v/>
      </c>
      <c r="AD1146" t="str">
        <f>IF(A1146="Kumulatif",IFERROR(VLOOKUP(C1146,'[1]MASTER KONFIRMASI'!$C:$E,3,0),""),"")</f>
        <v/>
      </c>
      <c r="AE1146" t="str">
        <f t="shared" si="35"/>
        <v/>
      </c>
      <c r="AF1146" t="str">
        <f t="shared" si="36"/>
        <v>Detail-1201-</v>
      </c>
    </row>
    <row r="1147" spans="1:32" x14ac:dyDescent="0.25">
      <c r="A1147" t="s">
        <v>21</v>
      </c>
      <c r="B1147" t="s">
        <v>22</v>
      </c>
      <c r="C1147" t="s">
        <v>660</v>
      </c>
      <c r="D1147" t="s">
        <v>661</v>
      </c>
      <c r="E1147" t="s">
        <v>25</v>
      </c>
      <c r="F1147" t="s">
        <v>26</v>
      </c>
      <c r="G1147">
        <v>608361</v>
      </c>
      <c r="H1147" t="s">
        <v>662</v>
      </c>
      <c r="I1147" t="s">
        <v>662</v>
      </c>
      <c r="J1147" t="s">
        <v>171</v>
      </c>
      <c r="K1147">
        <v>290061</v>
      </c>
      <c r="L1147" t="s">
        <v>172</v>
      </c>
      <c r="M1147">
        <v>875</v>
      </c>
      <c r="N1147" t="s">
        <v>173</v>
      </c>
      <c r="O1147" t="s">
        <v>662</v>
      </c>
      <c r="P1147" t="s">
        <v>171</v>
      </c>
      <c r="Q1147">
        <v>290060</v>
      </c>
      <c r="R1147" t="s">
        <v>172</v>
      </c>
      <c r="S1147">
        <v>216</v>
      </c>
      <c r="T1147" t="s">
        <v>173</v>
      </c>
      <c r="AC1147" t="str">
        <f>IF(A1147="Kumulatif",IFERROR(VLOOKUP(C1147,'[1]MASTER KONFIRMASI'!$C:$D,2,0),""),"")</f>
        <v/>
      </c>
      <c r="AD1147" t="str">
        <f>IF(A1147="Kumulatif",IFERROR(VLOOKUP(C1147,'[1]MASTER KONFIRMASI'!$C:$E,3,0),""),"")</f>
        <v/>
      </c>
      <c r="AE1147" t="str">
        <f t="shared" si="35"/>
        <v/>
      </c>
      <c r="AF1147" t="str">
        <f t="shared" si="36"/>
        <v>Detail-1201-</v>
      </c>
    </row>
    <row r="1148" spans="1:32" x14ac:dyDescent="0.25">
      <c r="A1148" t="s">
        <v>21</v>
      </c>
      <c r="B1148" t="s">
        <v>22</v>
      </c>
      <c r="C1148" t="s">
        <v>660</v>
      </c>
      <c r="D1148" t="s">
        <v>661</v>
      </c>
      <c r="E1148" t="s">
        <v>25</v>
      </c>
      <c r="F1148" t="s">
        <v>26</v>
      </c>
      <c r="G1148">
        <v>608361</v>
      </c>
      <c r="H1148" t="s">
        <v>662</v>
      </c>
      <c r="I1148" t="s">
        <v>662</v>
      </c>
      <c r="J1148" t="s">
        <v>171</v>
      </c>
      <c r="K1148">
        <v>290060</v>
      </c>
      <c r="L1148" t="s">
        <v>172</v>
      </c>
      <c r="M1148">
        <v>3711</v>
      </c>
      <c r="N1148" t="s">
        <v>173</v>
      </c>
      <c r="O1148" t="s">
        <v>662</v>
      </c>
      <c r="P1148" t="s">
        <v>171</v>
      </c>
      <c r="Q1148">
        <v>290061</v>
      </c>
      <c r="R1148" t="s">
        <v>172</v>
      </c>
      <c r="S1148">
        <v>216</v>
      </c>
      <c r="T1148" t="s">
        <v>173</v>
      </c>
      <c r="AC1148" t="str">
        <f>IF(A1148="Kumulatif",IFERROR(VLOOKUP(C1148,'[1]MASTER KONFIRMASI'!$C:$D,2,0),""),"")</f>
        <v/>
      </c>
      <c r="AD1148" t="str">
        <f>IF(A1148="Kumulatif",IFERROR(VLOOKUP(C1148,'[1]MASTER KONFIRMASI'!$C:$E,3,0),""),"")</f>
        <v/>
      </c>
      <c r="AE1148" t="str">
        <f t="shared" si="35"/>
        <v/>
      </c>
      <c r="AF1148" t="str">
        <f t="shared" si="36"/>
        <v>Detail-1201-</v>
      </c>
    </row>
    <row r="1149" spans="1:32" x14ac:dyDescent="0.25">
      <c r="A1149" t="s">
        <v>21</v>
      </c>
      <c r="B1149" t="s">
        <v>22</v>
      </c>
      <c r="C1149" t="s">
        <v>660</v>
      </c>
      <c r="D1149" t="s">
        <v>661</v>
      </c>
      <c r="E1149" t="s">
        <v>25</v>
      </c>
      <c r="F1149" t="s">
        <v>26</v>
      </c>
      <c r="G1149">
        <v>608361</v>
      </c>
      <c r="H1149" t="s">
        <v>662</v>
      </c>
      <c r="I1149" t="s">
        <v>662</v>
      </c>
      <c r="J1149" t="s">
        <v>171</v>
      </c>
      <c r="K1149">
        <v>292101</v>
      </c>
      <c r="L1149" t="s">
        <v>172</v>
      </c>
      <c r="M1149">
        <v>883.9</v>
      </c>
      <c r="N1149" t="s">
        <v>173</v>
      </c>
      <c r="O1149" t="s">
        <v>662</v>
      </c>
      <c r="P1149" t="s">
        <v>171</v>
      </c>
      <c r="Q1149">
        <v>290064</v>
      </c>
      <c r="R1149" t="s">
        <v>172</v>
      </c>
      <c r="S1149">
        <v>254.1</v>
      </c>
      <c r="T1149" t="s">
        <v>173</v>
      </c>
      <c r="AC1149" t="str">
        <f>IF(A1149="Kumulatif",IFERROR(VLOOKUP(C1149,'[1]MASTER KONFIRMASI'!$C:$D,2,0),""),"")</f>
        <v/>
      </c>
      <c r="AD1149" t="str">
        <f>IF(A1149="Kumulatif",IFERROR(VLOOKUP(C1149,'[1]MASTER KONFIRMASI'!$C:$E,3,0),""),"")</f>
        <v/>
      </c>
      <c r="AE1149" t="str">
        <f t="shared" si="35"/>
        <v/>
      </c>
      <c r="AF1149" t="str">
        <f t="shared" si="36"/>
        <v>Detail-1201-</v>
      </c>
    </row>
    <row r="1150" spans="1:32" x14ac:dyDescent="0.25">
      <c r="A1150" t="s">
        <v>21</v>
      </c>
      <c r="B1150" t="s">
        <v>22</v>
      </c>
      <c r="C1150" t="s">
        <v>660</v>
      </c>
      <c r="D1150" t="s">
        <v>661</v>
      </c>
      <c r="E1150" t="s">
        <v>25</v>
      </c>
      <c r="F1150" t="s">
        <v>26</v>
      </c>
      <c r="G1150">
        <v>608361</v>
      </c>
      <c r="H1150" t="s">
        <v>662</v>
      </c>
      <c r="I1150" t="s">
        <v>662</v>
      </c>
      <c r="J1150" t="s">
        <v>171</v>
      </c>
      <c r="K1150">
        <v>290061</v>
      </c>
      <c r="L1150" t="s">
        <v>172</v>
      </c>
      <c r="M1150">
        <v>3711</v>
      </c>
      <c r="N1150" t="s">
        <v>173</v>
      </c>
      <c r="O1150" t="s">
        <v>662</v>
      </c>
      <c r="P1150" t="s">
        <v>171</v>
      </c>
      <c r="Q1150">
        <v>290059</v>
      </c>
      <c r="R1150" t="s">
        <v>172</v>
      </c>
      <c r="S1150">
        <v>1016</v>
      </c>
      <c r="T1150" t="s">
        <v>173</v>
      </c>
      <c r="AC1150" t="str">
        <f>IF(A1150="Kumulatif",IFERROR(VLOOKUP(C1150,'[1]MASTER KONFIRMASI'!$C:$D,2,0),""),"")</f>
        <v/>
      </c>
      <c r="AD1150" t="str">
        <f>IF(A1150="Kumulatif",IFERROR(VLOOKUP(C1150,'[1]MASTER KONFIRMASI'!$C:$E,3,0),""),"")</f>
        <v/>
      </c>
      <c r="AE1150" t="str">
        <f t="shared" si="35"/>
        <v/>
      </c>
      <c r="AF1150" t="str">
        <f t="shared" si="36"/>
        <v>Detail-1201-</v>
      </c>
    </row>
    <row r="1151" spans="1:32" x14ac:dyDescent="0.25">
      <c r="A1151" s="1" t="s">
        <v>32</v>
      </c>
      <c r="B1151" s="1" t="s">
        <v>22</v>
      </c>
      <c r="C1151" s="1" t="s">
        <v>660</v>
      </c>
      <c r="D1151" s="1" t="s">
        <v>661</v>
      </c>
      <c r="E1151" s="1" t="s">
        <v>25</v>
      </c>
      <c r="F1151" s="1" t="s">
        <v>26</v>
      </c>
      <c r="G1151" s="1">
        <v>608361</v>
      </c>
      <c r="H1151" s="1" t="s">
        <v>662</v>
      </c>
      <c r="I1151" s="1" t="s">
        <v>662</v>
      </c>
      <c r="J1151" s="1"/>
      <c r="K1151" s="1"/>
      <c r="L1151" s="1"/>
      <c r="M1151" s="1">
        <v>43879.6</v>
      </c>
      <c r="N1151" s="1" t="s">
        <v>173</v>
      </c>
      <c r="O1151" s="1" t="s">
        <v>662</v>
      </c>
      <c r="P1151" s="1"/>
      <c r="Q1151" s="1"/>
      <c r="R1151" s="1"/>
      <c r="S1151" s="1">
        <v>43879.6</v>
      </c>
      <c r="T1151" s="1" t="s">
        <v>173</v>
      </c>
      <c r="U1151" s="1" t="s">
        <v>662</v>
      </c>
      <c r="V1151" s="1"/>
      <c r="W1151" s="1"/>
      <c r="X1151" s="1">
        <v>43879.6</v>
      </c>
      <c r="Y1151" s="1" t="s">
        <v>173</v>
      </c>
      <c r="Z1151" s="1" t="s">
        <v>33</v>
      </c>
      <c r="AA1151" s="1" t="s">
        <v>33</v>
      </c>
      <c r="AB1151" s="1" t="s">
        <v>34</v>
      </c>
      <c r="AC1151" t="str">
        <f>IF(A1151="Kumulatif",IFERROR(VLOOKUP(C1151,'[1]MASTER KONFIRMASI'!$C:$D,2,0),""),"")</f>
        <v/>
      </c>
      <c r="AD1151" t="str">
        <f>IF(A1151="Kumulatif",IFERROR(VLOOKUP(C1151,'[1]MASTER KONFIRMASI'!$C:$E,3,0),""),"")</f>
        <v/>
      </c>
      <c r="AE1151" t="str">
        <f t="shared" si="35"/>
        <v/>
      </c>
      <c r="AF1151" t="str">
        <f t="shared" si="36"/>
        <v>PER UoM-1201-QTY PER UoM SESUAI</v>
      </c>
    </row>
    <row r="1152" spans="1:32" x14ac:dyDescent="0.25">
      <c r="A1152" s="2" t="s">
        <v>35</v>
      </c>
      <c r="B1152" s="2" t="s">
        <v>22</v>
      </c>
      <c r="C1152" s="2" t="s">
        <v>660</v>
      </c>
      <c r="D1152" s="2" t="s">
        <v>661</v>
      </c>
      <c r="E1152" s="2" t="s">
        <v>25</v>
      </c>
      <c r="F1152" s="2" t="s">
        <v>26</v>
      </c>
      <c r="G1152" s="2">
        <v>608361</v>
      </c>
      <c r="H1152" s="2" t="s">
        <v>662</v>
      </c>
      <c r="I1152" s="2" t="s">
        <v>662</v>
      </c>
      <c r="J1152" s="2"/>
      <c r="K1152" s="2"/>
      <c r="L1152" s="2"/>
      <c r="M1152" s="2">
        <v>43879.6</v>
      </c>
      <c r="N1152" s="2"/>
      <c r="O1152" s="2" t="s">
        <v>662</v>
      </c>
      <c r="P1152" s="2"/>
      <c r="Q1152" s="2"/>
      <c r="R1152" s="2"/>
      <c r="S1152" s="2">
        <v>43879.6</v>
      </c>
      <c r="T1152" s="2"/>
      <c r="U1152" s="2" t="s">
        <v>662</v>
      </c>
      <c r="V1152" s="2"/>
      <c r="W1152" s="2"/>
      <c r="X1152" s="2">
        <v>43879.6</v>
      </c>
      <c r="Y1152" s="2"/>
      <c r="Z1152" s="2" t="s">
        <v>33</v>
      </c>
      <c r="AA1152" s="2" t="s">
        <v>33</v>
      </c>
      <c r="AB1152" s="2" t="s">
        <v>36</v>
      </c>
      <c r="AC1152" t="str">
        <f>IF(A1152="Kumulatif",IFERROR(VLOOKUP(C1152,'[1]MASTER KONFIRMASI'!$C:$D,2,0),""),"")</f>
        <v/>
      </c>
      <c r="AD1152" t="str">
        <f>IF(A1152="Kumulatif",IFERROR(VLOOKUP(C1152,'[1]MASTER KONFIRMASI'!$C:$E,3,0),""),"")</f>
        <v/>
      </c>
      <c r="AE1152" t="str">
        <f t="shared" si="35"/>
        <v>SESUAI</v>
      </c>
      <c r="AF1152" t="str">
        <f t="shared" si="36"/>
        <v>Kumulatif-1201-SESUAI</v>
      </c>
    </row>
    <row r="1153" spans="1:32" x14ac:dyDescent="0.25">
      <c r="A1153" t="s">
        <v>21</v>
      </c>
      <c r="B1153" t="s">
        <v>600</v>
      </c>
      <c r="C1153" t="s">
        <v>665</v>
      </c>
      <c r="D1153" t="s">
        <v>666</v>
      </c>
      <c r="E1153" t="s">
        <v>25</v>
      </c>
      <c r="F1153" t="s">
        <v>26</v>
      </c>
      <c r="G1153">
        <v>608906</v>
      </c>
      <c r="H1153" t="s">
        <v>667</v>
      </c>
      <c r="I1153" t="s">
        <v>667</v>
      </c>
      <c r="J1153" t="s">
        <v>29</v>
      </c>
      <c r="K1153">
        <v>286469</v>
      </c>
      <c r="L1153" t="s">
        <v>30</v>
      </c>
      <c r="M1153">
        <v>894</v>
      </c>
      <c r="N1153" t="s">
        <v>31</v>
      </c>
      <c r="O1153" t="s">
        <v>667</v>
      </c>
      <c r="P1153" t="s">
        <v>29</v>
      </c>
      <c r="Q1153">
        <v>286469</v>
      </c>
      <c r="R1153" t="s">
        <v>30</v>
      </c>
      <c r="S1153">
        <v>894</v>
      </c>
      <c r="T1153" t="s">
        <v>31</v>
      </c>
      <c r="U1153" t="s">
        <v>667</v>
      </c>
      <c r="V1153">
        <v>286469</v>
      </c>
      <c r="W1153" t="s">
        <v>659</v>
      </c>
      <c r="X1153">
        <v>894</v>
      </c>
      <c r="Y1153" t="s">
        <v>31</v>
      </c>
      <c r="AC1153" t="str">
        <f>IF(A1153="Kumulatif",IFERROR(VLOOKUP(C1153,'[1]MASTER KONFIRMASI'!$C:$D,2,0),""),"")</f>
        <v/>
      </c>
      <c r="AD1153" t="str">
        <f>IF(A1153="Kumulatif",IFERROR(VLOOKUP(C1153,'[1]MASTER KONFIRMASI'!$C:$E,3,0),""),"")</f>
        <v/>
      </c>
      <c r="AE1153" t="str">
        <f t="shared" si="35"/>
        <v/>
      </c>
      <c r="AF1153" t="str">
        <f t="shared" si="36"/>
        <v>Detail-1201-</v>
      </c>
    </row>
    <row r="1154" spans="1:32" x14ac:dyDescent="0.25">
      <c r="A1154" s="1" t="s">
        <v>32</v>
      </c>
      <c r="B1154" s="1" t="s">
        <v>600</v>
      </c>
      <c r="C1154" s="1" t="s">
        <v>665</v>
      </c>
      <c r="D1154" s="1" t="s">
        <v>666</v>
      </c>
      <c r="E1154" s="1" t="s">
        <v>25</v>
      </c>
      <c r="F1154" s="1" t="s">
        <v>26</v>
      </c>
      <c r="G1154" s="1">
        <v>608906</v>
      </c>
      <c r="H1154" s="1" t="s">
        <v>667</v>
      </c>
      <c r="I1154" s="1" t="s">
        <v>667</v>
      </c>
      <c r="J1154" s="1"/>
      <c r="K1154" s="1"/>
      <c r="L1154" s="1"/>
      <c r="M1154" s="1">
        <v>894</v>
      </c>
      <c r="N1154" s="1" t="s">
        <v>31</v>
      </c>
      <c r="O1154" s="1" t="s">
        <v>667</v>
      </c>
      <c r="P1154" s="1"/>
      <c r="Q1154" s="1"/>
      <c r="R1154" s="1"/>
      <c r="S1154" s="1">
        <v>894</v>
      </c>
      <c r="T1154" s="1" t="s">
        <v>31</v>
      </c>
      <c r="U1154" s="1" t="s">
        <v>667</v>
      </c>
      <c r="V1154" s="1"/>
      <c r="W1154" s="1"/>
      <c r="X1154" s="1">
        <v>894</v>
      </c>
      <c r="Y1154" s="1" t="s">
        <v>31</v>
      </c>
      <c r="Z1154" s="1" t="s">
        <v>33</v>
      </c>
      <c r="AA1154" s="1" t="s">
        <v>33</v>
      </c>
      <c r="AB1154" s="1" t="s">
        <v>34</v>
      </c>
      <c r="AC1154" t="str">
        <f>IF(A1154="Kumulatif",IFERROR(VLOOKUP(C1154,'[1]MASTER KONFIRMASI'!$C:$D,2,0),""),"")</f>
        <v/>
      </c>
      <c r="AD1154" t="str">
        <f>IF(A1154="Kumulatif",IFERROR(VLOOKUP(C1154,'[1]MASTER KONFIRMASI'!$C:$E,3,0),""),"")</f>
        <v/>
      </c>
      <c r="AE1154" t="str">
        <f t="shared" si="35"/>
        <v/>
      </c>
      <c r="AF1154" t="str">
        <f t="shared" si="36"/>
        <v>PER UoM-1201-QTY PER UoM SESUAI</v>
      </c>
    </row>
    <row r="1155" spans="1:32" x14ac:dyDescent="0.25">
      <c r="A1155" s="2" t="s">
        <v>35</v>
      </c>
      <c r="B1155" s="2" t="s">
        <v>600</v>
      </c>
      <c r="C1155" s="2" t="s">
        <v>665</v>
      </c>
      <c r="D1155" s="2" t="s">
        <v>666</v>
      </c>
      <c r="E1155" s="2" t="s">
        <v>25</v>
      </c>
      <c r="F1155" s="2" t="s">
        <v>26</v>
      </c>
      <c r="G1155" s="2">
        <v>608906</v>
      </c>
      <c r="H1155" s="2" t="s">
        <v>667</v>
      </c>
      <c r="I1155" s="2" t="s">
        <v>667</v>
      </c>
      <c r="J1155" s="2"/>
      <c r="K1155" s="2"/>
      <c r="L1155" s="2"/>
      <c r="M1155" s="2">
        <v>894</v>
      </c>
      <c r="N1155" s="2"/>
      <c r="O1155" s="2" t="s">
        <v>667</v>
      </c>
      <c r="P1155" s="2"/>
      <c r="Q1155" s="2"/>
      <c r="R1155" s="2"/>
      <c r="S1155" s="2">
        <v>894</v>
      </c>
      <c r="T1155" s="2"/>
      <c r="U1155" s="2" t="s">
        <v>667</v>
      </c>
      <c r="V1155" s="2"/>
      <c r="W1155" s="2"/>
      <c r="X1155" s="2">
        <v>894</v>
      </c>
      <c r="Y1155" s="2"/>
      <c r="Z1155" s="2" t="s">
        <v>33</v>
      </c>
      <c r="AA1155" s="2" t="s">
        <v>33</v>
      </c>
      <c r="AB1155" s="2" t="s">
        <v>36</v>
      </c>
      <c r="AC1155" t="str">
        <f>IF(A1155="Kumulatif",IFERROR(VLOOKUP(C1155,'[1]MASTER KONFIRMASI'!$C:$D,2,0),""),"")</f>
        <v/>
      </c>
      <c r="AD1155" t="str">
        <f>IF(A1155="Kumulatif",IFERROR(VLOOKUP(C1155,'[1]MASTER KONFIRMASI'!$C:$E,3,0),""),"")</f>
        <v/>
      </c>
      <c r="AE1155" t="str">
        <f t="shared" ref="AE1155:AE1218" si="37">IF(A1155&lt;&gt;"Kumulatif","",IF(AND(A1155="Kumulatif",AB1155="SESUAI"),"SESUAI",IF(AND(A1155="Kumulatif",AB1155&lt;&gt;"SESUAI",AD1155="KONFIRMASI DITERIMA"),"SESUAI",IF(AND(A1155="Kumulatif",AB1155&lt;&gt;"SESUAI",OR(AD1155&lt;&gt;"KONFIRMASI DITERIMA",AD1155="")),"TIDAK SESUAI","CEK"))))</f>
        <v>SESUAI</v>
      </c>
      <c r="AF1155" t="str">
        <f t="shared" si="36"/>
        <v>Kumulatif-1201-SESUAI</v>
      </c>
    </row>
    <row r="1156" spans="1:32" x14ac:dyDescent="0.25">
      <c r="A1156" t="s">
        <v>21</v>
      </c>
      <c r="B1156" t="s">
        <v>22</v>
      </c>
      <c r="C1156" t="s">
        <v>668</v>
      </c>
      <c r="D1156" t="s">
        <v>669</v>
      </c>
      <c r="E1156" t="s">
        <v>25</v>
      </c>
      <c r="F1156" t="s">
        <v>26</v>
      </c>
      <c r="G1156">
        <v>608947</v>
      </c>
      <c r="H1156" t="s">
        <v>667</v>
      </c>
      <c r="I1156" t="s">
        <v>667</v>
      </c>
      <c r="J1156" t="s">
        <v>171</v>
      </c>
      <c r="K1156">
        <v>290061</v>
      </c>
      <c r="L1156" t="s">
        <v>172</v>
      </c>
      <c r="M1156">
        <v>534</v>
      </c>
      <c r="N1156" t="s">
        <v>173</v>
      </c>
      <c r="O1156" t="s">
        <v>667</v>
      </c>
      <c r="P1156" t="s">
        <v>171</v>
      </c>
      <c r="Q1156">
        <v>290061</v>
      </c>
      <c r="R1156" t="s">
        <v>172</v>
      </c>
      <c r="S1156">
        <v>1399</v>
      </c>
      <c r="T1156" t="s">
        <v>173</v>
      </c>
      <c r="U1156" t="s">
        <v>667</v>
      </c>
      <c r="V1156" t="s">
        <v>670</v>
      </c>
      <c r="W1156" t="s">
        <v>664</v>
      </c>
      <c r="X1156">
        <v>33028.5</v>
      </c>
      <c r="Y1156" t="s">
        <v>173</v>
      </c>
      <c r="AC1156" t="str">
        <f>IF(A1156="Kumulatif",IFERROR(VLOOKUP(C1156,'[1]MASTER KONFIRMASI'!$C:$D,2,0),""),"")</f>
        <v/>
      </c>
      <c r="AD1156" t="str">
        <f>IF(A1156="Kumulatif",IFERROR(VLOOKUP(C1156,'[1]MASTER KONFIRMASI'!$C:$E,3,0),""),"")</f>
        <v/>
      </c>
      <c r="AE1156" t="str">
        <f t="shared" si="37"/>
        <v/>
      </c>
      <c r="AF1156" t="str">
        <f t="shared" ref="AF1156:AF1219" si="38">A1156&amp;"-"&amp;LEFT(TRIM(B1156),4)&amp;"-"&amp;AB1156</f>
        <v>Detail-1201-</v>
      </c>
    </row>
    <row r="1157" spans="1:32" x14ac:dyDescent="0.25">
      <c r="A1157" t="s">
        <v>21</v>
      </c>
      <c r="B1157" t="s">
        <v>22</v>
      </c>
      <c r="C1157" t="s">
        <v>668</v>
      </c>
      <c r="D1157" t="s">
        <v>669</v>
      </c>
      <c r="E1157" t="s">
        <v>25</v>
      </c>
      <c r="F1157" t="s">
        <v>26</v>
      </c>
      <c r="G1157">
        <v>608947</v>
      </c>
      <c r="H1157" t="s">
        <v>667</v>
      </c>
      <c r="I1157" t="s">
        <v>667</v>
      </c>
      <c r="J1157" t="s">
        <v>171</v>
      </c>
      <c r="K1157">
        <v>290061</v>
      </c>
      <c r="L1157" t="s">
        <v>172</v>
      </c>
      <c r="M1157">
        <v>75</v>
      </c>
      <c r="N1157" t="s">
        <v>173</v>
      </c>
      <c r="O1157" t="s">
        <v>667</v>
      </c>
      <c r="P1157" t="s">
        <v>171</v>
      </c>
      <c r="Q1157">
        <v>296281</v>
      </c>
      <c r="R1157" t="s">
        <v>671</v>
      </c>
      <c r="S1157">
        <v>1076.0999999999999</v>
      </c>
      <c r="T1157" t="s">
        <v>173</v>
      </c>
      <c r="AC1157" t="str">
        <f>IF(A1157="Kumulatif",IFERROR(VLOOKUP(C1157,'[1]MASTER KONFIRMASI'!$C:$D,2,0),""),"")</f>
        <v/>
      </c>
      <c r="AD1157" t="str">
        <f>IF(A1157="Kumulatif",IFERROR(VLOOKUP(C1157,'[1]MASTER KONFIRMASI'!$C:$E,3,0),""),"")</f>
        <v/>
      </c>
      <c r="AE1157" t="str">
        <f t="shared" si="37"/>
        <v/>
      </c>
      <c r="AF1157" t="str">
        <f t="shared" si="38"/>
        <v>Detail-1201-</v>
      </c>
    </row>
    <row r="1158" spans="1:32" x14ac:dyDescent="0.25">
      <c r="A1158" t="s">
        <v>21</v>
      </c>
      <c r="B1158" t="s">
        <v>22</v>
      </c>
      <c r="C1158" t="s">
        <v>668</v>
      </c>
      <c r="D1158" t="s">
        <v>669</v>
      </c>
      <c r="E1158" t="s">
        <v>25</v>
      </c>
      <c r="F1158" t="s">
        <v>26</v>
      </c>
      <c r="G1158">
        <v>608947</v>
      </c>
      <c r="H1158" t="s">
        <v>667</v>
      </c>
      <c r="I1158" t="s">
        <v>667</v>
      </c>
      <c r="J1158" t="s">
        <v>171</v>
      </c>
      <c r="K1158">
        <v>292100</v>
      </c>
      <c r="L1158" t="s">
        <v>172</v>
      </c>
      <c r="M1158">
        <v>1237.3</v>
      </c>
      <c r="N1158" t="s">
        <v>173</v>
      </c>
      <c r="O1158" t="s">
        <v>667</v>
      </c>
      <c r="P1158" t="s">
        <v>171</v>
      </c>
      <c r="Q1158">
        <v>290061</v>
      </c>
      <c r="R1158" t="s">
        <v>172</v>
      </c>
      <c r="S1158">
        <v>225</v>
      </c>
      <c r="T1158" t="s">
        <v>173</v>
      </c>
      <c r="AC1158" t="str">
        <f>IF(A1158="Kumulatif",IFERROR(VLOOKUP(C1158,'[1]MASTER KONFIRMASI'!$C:$D,2,0),""),"")</f>
        <v/>
      </c>
      <c r="AD1158" t="str">
        <f>IF(A1158="Kumulatif",IFERROR(VLOOKUP(C1158,'[1]MASTER KONFIRMASI'!$C:$E,3,0),""),"")</f>
        <v/>
      </c>
      <c r="AE1158" t="str">
        <f t="shared" si="37"/>
        <v/>
      </c>
      <c r="AF1158" t="str">
        <f t="shared" si="38"/>
        <v>Detail-1201-</v>
      </c>
    </row>
    <row r="1159" spans="1:32" x14ac:dyDescent="0.25">
      <c r="A1159" t="s">
        <v>21</v>
      </c>
      <c r="B1159" t="s">
        <v>22</v>
      </c>
      <c r="C1159" t="s">
        <v>668</v>
      </c>
      <c r="D1159" t="s">
        <v>669</v>
      </c>
      <c r="E1159" t="s">
        <v>25</v>
      </c>
      <c r="F1159" t="s">
        <v>26</v>
      </c>
      <c r="G1159">
        <v>608947</v>
      </c>
      <c r="H1159" t="s">
        <v>667</v>
      </c>
      <c r="I1159" t="s">
        <v>667</v>
      </c>
      <c r="J1159" t="s">
        <v>171</v>
      </c>
      <c r="K1159">
        <v>292102</v>
      </c>
      <c r="L1159" t="s">
        <v>172</v>
      </c>
      <c r="M1159">
        <v>1770.8</v>
      </c>
      <c r="N1159" t="s">
        <v>173</v>
      </c>
      <c r="O1159" t="s">
        <v>667</v>
      </c>
      <c r="P1159" t="s">
        <v>171</v>
      </c>
      <c r="Q1159">
        <v>292099</v>
      </c>
      <c r="R1159" t="s">
        <v>172</v>
      </c>
      <c r="S1159">
        <v>4076</v>
      </c>
      <c r="T1159" t="s">
        <v>173</v>
      </c>
      <c r="AC1159" t="str">
        <f>IF(A1159="Kumulatif",IFERROR(VLOOKUP(C1159,'[1]MASTER KONFIRMASI'!$C:$D,2,0),""),"")</f>
        <v/>
      </c>
      <c r="AD1159" t="str">
        <f>IF(A1159="Kumulatif",IFERROR(VLOOKUP(C1159,'[1]MASTER KONFIRMASI'!$C:$E,3,0),""),"")</f>
        <v/>
      </c>
      <c r="AE1159" t="str">
        <f t="shared" si="37"/>
        <v/>
      </c>
      <c r="AF1159" t="str">
        <f t="shared" si="38"/>
        <v>Detail-1201-</v>
      </c>
    </row>
    <row r="1160" spans="1:32" x14ac:dyDescent="0.25">
      <c r="A1160" t="s">
        <v>21</v>
      </c>
      <c r="B1160" t="s">
        <v>22</v>
      </c>
      <c r="C1160" t="s">
        <v>668</v>
      </c>
      <c r="D1160" t="s">
        <v>669</v>
      </c>
      <c r="E1160" t="s">
        <v>25</v>
      </c>
      <c r="F1160" t="s">
        <v>26</v>
      </c>
      <c r="G1160">
        <v>608947</v>
      </c>
      <c r="H1160" t="s">
        <v>667</v>
      </c>
      <c r="I1160" t="s">
        <v>667</v>
      </c>
      <c r="J1160" t="s">
        <v>171</v>
      </c>
      <c r="K1160">
        <v>295059</v>
      </c>
      <c r="L1160" t="s">
        <v>672</v>
      </c>
      <c r="M1160">
        <v>608</v>
      </c>
      <c r="N1160" t="s">
        <v>173</v>
      </c>
      <c r="O1160" t="s">
        <v>667</v>
      </c>
      <c r="P1160" t="s">
        <v>171</v>
      </c>
      <c r="Q1160">
        <v>292101</v>
      </c>
      <c r="R1160" t="s">
        <v>172</v>
      </c>
      <c r="S1160">
        <v>1764</v>
      </c>
      <c r="T1160" t="s">
        <v>173</v>
      </c>
      <c r="AC1160" t="str">
        <f>IF(A1160="Kumulatif",IFERROR(VLOOKUP(C1160,'[1]MASTER KONFIRMASI'!$C:$D,2,0),""),"")</f>
        <v/>
      </c>
      <c r="AD1160" t="str">
        <f>IF(A1160="Kumulatif",IFERROR(VLOOKUP(C1160,'[1]MASTER KONFIRMASI'!$C:$E,3,0),""),"")</f>
        <v/>
      </c>
      <c r="AE1160" t="str">
        <f t="shared" si="37"/>
        <v/>
      </c>
      <c r="AF1160" t="str">
        <f t="shared" si="38"/>
        <v>Detail-1201-</v>
      </c>
    </row>
    <row r="1161" spans="1:32" x14ac:dyDescent="0.25">
      <c r="A1161" t="s">
        <v>21</v>
      </c>
      <c r="B1161" t="s">
        <v>22</v>
      </c>
      <c r="C1161" t="s">
        <v>668</v>
      </c>
      <c r="D1161" t="s">
        <v>669</v>
      </c>
      <c r="E1161" t="s">
        <v>25</v>
      </c>
      <c r="F1161" t="s">
        <v>26</v>
      </c>
      <c r="G1161">
        <v>608947</v>
      </c>
      <c r="H1161" t="s">
        <v>667</v>
      </c>
      <c r="I1161" t="s">
        <v>667</v>
      </c>
      <c r="J1161" t="s">
        <v>171</v>
      </c>
      <c r="K1161">
        <v>295061</v>
      </c>
      <c r="L1161" t="s">
        <v>672</v>
      </c>
      <c r="M1161">
        <v>487</v>
      </c>
      <c r="N1161" t="s">
        <v>173</v>
      </c>
      <c r="O1161" t="s">
        <v>667</v>
      </c>
      <c r="P1161" t="s">
        <v>171</v>
      </c>
      <c r="Q1161">
        <v>292103</v>
      </c>
      <c r="R1161" t="s">
        <v>172</v>
      </c>
      <c r="S1161">
        <v>157.6</v>
      </c>
      <c r="T1161" t="s">
        <v>173</v>
      </c>
      <c r="AC1161" t="str">
        <f>IF(A1161="Kumulatif",IFERROR(VLOOKUP(C1161,'[1]MASTER KONFIRMASI'!$C:$D,2,0),""),"")</f>
        <v/>
      </c>
      <c r="AD1161" t="str">
        <f>IF(A1161="Kumulatif",IFERROR(VLOOKUP(C1161,'[1]MASTER KONFIRMASI'!$C:$E,3,0),""),"")</f>
        <v/>
      </c>
      <c r="AE1161" t="str">
        <f t="shared" si="37"/>
        <v/>
      </c>
      <c r="AF1161" t="str">
        <f t="shared" si="38"/>
        <v>Detail-1201-</v>
      </c>
    </row>
    <row r="1162" spans="1:32" x14ac:dyDescent="0.25">
      <c r="A1162" t="s">
        <v>21</v>
      </c>
      <c r="B1162" t="s">
        <v>22</v>
      </c>
      <c r="C1162" t="s">
        <v>668</v>
      </c>
      <c r="D1162" t="s">
        <v>669</v>
      </c>
      <c r="E1162" t="s">
        <v>25</v>
      </c>
      <c r="F1162" t="s">
        <v>26</v>
      </c>
      <c r="G1162">
        <v>608947</v>
      </c>
      <c r="H1162" t="s">
        <v>667</v>
      </c>
      <c r="I1162" t="s">
        <v>667</v>
      </c>
      <c r="J1162" t="s">
        <v>171</v>
      </c>
      <c r="K1162">
        <v>296283</v>
      </c>
      <c r="L1162" t="s">
        <v>671</v>
      </c>
      <c r="M1162">
        <v>620.5</v>
      </c>
      <c r="N1162" t="s">
        <v>173</v>
      </c>
      <c r="O1162" t="s">
        <v>667</v>
      </c>
      <c r="P1162" t="s">
        <v>171</v>
      </c>
      <c r="Q1162">
        <v>295060</v>
      </c>
      <c r="R1162" t="s">
        <v>172</v>
      </c>
      <c r="S1162">
        <v>608</v>
      </c>
      <c r="T1162" t="s">
        <v>173</v>
      </c>
      <c r="AC1162" t="str">
        <f>IF(A1162="Kumulatif",IFERROR(VLOOKUP(C1162,'[1]MASTER KONFIRMASI'!$C:$D,2,0),""),"")</f>
        <v/>
      </c>
      <c r="AD1162" t="str">
        <f>IF(A1162="Kumulatif",IFERROR(VLOOKUP(C1162,'[1]MASTER KONFIRMASI'!$C:$E,3,0),""),"")</f>
        <v/>
      </c>
      <c r="AE1162" t="str">
        <f t="shared" si="37"/>
        <v/>
      </c>
      <c r="AF1162" t="str">
        <f t="shared" si="38"/>
        <v>Detail-1201-</v>
      </c>
    </row>
    <row r="1163" spans="1:32" x14ac:dyDescent="0.25">
      <c r="A1163" t="s">
        <v>21</v>
      </c>
      <c r="B1163" t="s">
        <v>22</v>
      </c>
      <c r="C1163" t="s">
        <v>668</v>
      </c>
      <c r="D1163" t="s">
        <v>669</v>
      </c>
      <c r="E1163" t="s">
        <v>25</v>
      </c>
      <c r="F1163" t="s">
        <v>26</v>
      </c>
      <c r="G1163">
        <v>608947</v>
      </c>
      <c r="H1163" t="s">
        <v>667</v>
      </c>
      <c r="I1163" t="s">
        <v>667</v>
      </c>
      <c r="J1163" t="s">
        <v>171</v>
      </c>
      <c r="K1163">
        <v>290061</v>
      </c>
      <c r="L1163" t="s">
        <v>172</v>
      </c>
      <c r="M1163">
        <v>889</v>
      </c>
      <c r="N1163" t="s">
        <v>173</v>
      </c>
      <c r="O1163" t="s">
        <v>667</v>
      </c>
      <c r="P1163" t="s">
        <v>171</v>
      </c>
      <c r="Q1163">
        <v>290061</v>
      </c>
      <c r="R1163" t="s">
        <v>172</v>
      </c>
      <c r="S1163">
        <v>2640</v>
      </c>
      <c r="T1163" t="s">
        <v>173</v>
      </c>
      <c r="AC1163" t="str">
        <f>IF(A1163="Kumulatif",IFERROR(VLOOKUP(C1163,'[1]MASTER KONFIRMASI'!$C:$D,2,0),""),"")</f>
        <v/>
      </c>
      <c r="AD1163" t="str">
        <f>IF(A1163="Kumulatif",IFERROR(VLOOKUP(C1163,'[1]MASTER KONFIRMASI'!$C:$E,3,0),""),"")</f>
        <v/>
      </c>
      <c r="AE1163" t="str">
        <f t="shared" si="37"/>
        <v/>
      </c>
      <c r="AF1163" t="str">
        <f t="shared" si="38"/>
        <v>Detail-1201-</v>
      </c>
    </row>
    <row r="1164" spans="1:32" x14ac:dyDescent="0.25">
      <c r="A1164" t="s">
        <v>21</v>
      </c>
      <c r="B1164" t="s">
        <v>22</v>
      </c>
      <c r="C1164" t="s">
        <v>668</v>
      </c>
      <c r="D1164" t="s">
        <v>669</v>
      </c>
      <c r="E1164" t="s">
        <v>25</v>
      </c>
      <c r="F1164" t="s">
        <v>26</v>
      </c>
      <c r="G1164">
        <v>608947</v>
      </c>
      <c r="H1164" t="s">
        <v>667</v>
      </c>
      <c r="I1164" t="s">
        <v>667</v>
      </c>
      <c r="J1164" t="s">
        <v>171</v>
      </c>
      <c r="K1164">
        <v>290061</v>
      </c>
      <c r="L1164" t="s">
        <v>172</v>
      </c>
      <c r="M1164">
        <v>150</v>
      </c>
      <c r="N1164" t="s">
        <v>173</v>
      </c>
      <c r="O1164" t="s">
        <v>667</v>
      </c>
      <c r="P1164" t="s">
        <v>171</v>
      </c>
      <c r="Q1164">
        <v>295061</v>
      </c>
      <c r="R1164" t="s">
        <v>672</v>
      </c>
      <c r="S1164">
        <v>103.8</v>
      </c>
      <c r="T1164" t="s">
        <v>173</v>
      </c>
      <c r="AC1164" t="str">
        <f>IF(A1164="Kumulatif",IFERROR(VLOOKUP(C1164,'[1]MASTER KONFIRMASI'!$C:$D,2,0),""),"")</f>
        <v/>
      </c>
      <c r="AD1164" t="str">
        <f>IF(A1164="Kumulatif",IFERROR(VLOOKUP(C1164,'[1]MASTER KONFIRMASI'!$C:$E,3,0),""),"")</f>
        <v/>
      </c>
      <c r="AE1164" t="str">
        <f t="shared" si="37"/>
        <v/>
      </c>
      <c r="AF1164" t="str">
        <f t="shared" si="38"/>
        <v>Detail-1201-</v>
      </c>
    </row>
    <row r="1165" spans="1:32" x14ac:dyDescent="0.25">
      <c r="A1165" t="s">
        <v>21</v>
      </c>
      <c r="B1165" t="s">
        <v>22</v>
      </c>
      <c r="C1165" t="s">
        <v>668</v>
      </c>
      <c r="D1165" t="s">
        <v>669</v>
      </c>
      <c r="E1165" t="s">
        <v>25</v>
      </c>
      <c r="F1165" t="s">
        <v>26</v>
      </c>
      <c r="G1165">
        <v>608947</v>
      </c>
      <c r="H1165" t="s">
        <v>667</v>
      </c>
      <c r="I1165" t="s">
        <v>667</v>
      </c>
      <c r="J1165" t="s">
        <v>171</v>
      </c>
      <c r="K1165">
        <v>292099</v>
      </c>
      <c r="L1165" t="s">
        <v>172</v>
      </c>
      <c r="M1165">
        <v>1020.7</v>
      </c>
      <c r="N1165" t="s">
        <v>173</v>
      </c>
      <c r="O1165" t="s">
        <v>667</v>
      </c>
      <c r="P1165" t="s">
        <v>171</v>
      </c>
      <c r="Q1165">
        <v>290061</v>
      </c>
      <c r="R1165" t="s">
        <v>172</v>
      </c>
      <c r="S1165">
        <v>534</v>
      </c>
      <c r="T1165" t="s">
        <v>173</v>
      </c>
      <c r="AC1165" t="str">
        <f>IF(A1165="Kumulatif",IFERROR(VLOOKUP(C1165,'[1]MASTER KONFIRMASI'!$C:$D,2,0),""),"")</f>
        <v/>
      </c>
      <c r="AD1165" t="str">
        <f>IF(A1165="Kumulatif",IFERROR(VLOOKUP(C1165,'[1]MASTER KONFIRMASI'!$C:$E,3,0),""),"")</f>
        <v/>
      </c>
      <c r="AE1165" t="str">
        <f t="shared" si="37"/>
        <v/>
      </c>
      <c r="AF1165" t="str">
        <f t="shared" si="38"/>
        <v>Detail-1201-</v>
      </c>
    </row>
    <row r="1166" spans="1:32" x14ac:dyDescent="0.25">
      <c r="A1166" t="s">
        <v>21</v>
      </c>
      <c r="B1166" t="s">
        <v>22</v>
      </c>
      <c r="C1166" t="s">
        <v>668</v>
      </c>
      <c r="D1166" t="s">
        <v>669</v>
      </c>
      <c r="E1166" t="s">
        <v>25</v>
      </c>
      <c r="F1166" t="s">
        <v>26</v>
      </c>
      <c r="G1166">
        <v>608947</v>
      </c>
      <c r="H1166" t="s">
        <v>667</v>
      </c>
      <c r="I1166" t="s">
        <v>667</v>
      </c>
      <c r="J1166" t="s">
        <v>171</v>
      </c>
      <c r="K1166">
        <v>292101</v>
      </c>
      <c r="L1166" t="s">
        <v>172</v>
      </c>
      <c r="M1166">
        <v>1271.5999999999999</v>
      </c>
      <c r="N1166" t="s">
        <v>173</v>
      </c>
      <c r="O1166" t="s">
        <v>667</v>
      </c>
      <c r="P1166" t="s">
        <v>171</v>
      </c>
      <c r="Q1166">
        <v>290061</v>
      </c>
      <c r="R1166" t="s">
        <v>172</v>
      </c>
      <c r="S1166">
        <v>75</v>
      </c>
      <c r="T1166" t="s">
        <v>173</v>
      </c>
      <c r="AC1166" t="str">
        <f>IF(A1166="Kumulatif",IFERROR(VLOOKUP(C1166,'[1]MASTER KONFIRMASI'!$C:$D,2,0),""),"")</f>
        <v/>
      </c>
      <c r="AD1166" t="str">
        <f>IF(A1166="Kumulatif",IFERROR(VLOOKUP(C1166,'[1]MASTER KONFIRMASI'!$C:$E,3,0),""),"")</f>
        <v/>
      </c>
      <c r="AE1166" t="str">
        <f t="shared" si="37"/>
        <v/>
      </c>
      <c r="AF1166" t="str">
        <f t="shared" si="38"/>
        <v>Detail-1201-</v>
      </c>
    </row>
    <row r="1167" spans="1:32" x14ac:dyDescent="0.25">
      <c r="A1167" t="s">
        <v>21</v>
      </c>
      <c r="B1167" t="s">
        <v>22</v>
      </c>
      <c r="C1167" t="s">
        <v>668</v>
      </c>
      <c r="D1167" t="s">
        <v>669</v>
      </c>
      <c r="E1167" t="s">
        <v>25</v>
      </c>
      <c r="F1167" t="s">
        <v>26</v>
      </c>
      <c r="G1167">
        <v>608947</v>
      </c>
      <c r="H1167" t="s">
        <v>667</v>
      </c>
      <c r="I1167" t="s">
        <v>667</v>
      </c>
      <c r="J1167" t="s">
        <v>171</v>
      </c>
      <c r="K1167">
        <v>292105</v>
      </c>
      <c r="L1167" t="s">
        <v>172</v>
      </c>
      <c r="M1167">
        <v>2119.4</v>
      </c>
      <c r="N1167" t="s">
        <v>173</v>
      </c>
      <c r="O1167" t="s">
        <v>667</v>
      </c>
      <c r="P1167" t="s">
        <v>171</v>
      </c>
      <c r="Q1167">
        <v>292100</v>
      </c>
      <c r="R1167" t="s">
        <v>172</v>
      </c>
      <c r="S1167">
        <v>1237.3</v>
      </c>
      <c r="T1167" t="s">
        <v>173</v>
      </c>
      <c r="AC1167" t="str">
        <f>IF(A1167="Kumulatif",IFERROR(VLOOKUP(C1167,'[1]MASTER KONFIRMASI'!$C:$D,2,0),""),"")</f>
        <v/>
      </c>
      <c r="AD1167" t="str">
        <f>IF(A1167="Kumulatif",IFERROR(VLOOKUP(C1167,'[1]MASTER KONFIRMASI'!$C:$E,3,0),""),"")</f>
        <v/>
      </c>
      <c r="AE1167" t="str">
        <f t="shared" si="37"/>
        <v/>
      </c>
      <c r="AF1167" t="str">
        <f t="shared" si="38"/>
        <v>Detail-1201-</v>
      </c>
    </row>
    <row r="1168" spans="1:32" x14ac:dyDescent="0.25">
      <c r="A1168" t="s">
        <v>21</v>
      </c>
      <c r="B1168" t="s">
        <v>22</v>
      </c>
      <c r="C1168" t="s">
        <v>668</v>
      </c>
      <c r="D1168" t="s">
        <v>669</v>
      </c>
      <c r="E1168" t="s">
        <v>25</v>
      </c>
      <c r="F1168" t="s">
        <v>26</v>
      </c>
      <c r="G1168">
        <v>608947</v>
      </c>
      <c r="H1168" t="s">
        <v>667</v>
      </c>
      <c r="I1168" t="s">
        <v>667</v>
      </c>
      <c r="J1168" t="s">
        <v>171</v>
      </c>
      <c r="K1168">
        <v>295060</v>
      </c>
      <c r="L1168" t="s">
        <v>172</v>
      </c>
      <c r="M1168">
        <v>174.3</v>
      </c>
      <c r="N1168" t="s">
        <v>173</v>
      </c>
      <c r="O1168" t="s">
        <v>667</v>
      </c>
      <c r="P1168" t="s">
        <v>171</v>
      </c>
      <c r="Q1168">
        <v>292102</v>
      </c>
      <c r="R1168" t="s">
        <v>172</v>
      </c>
      <c r="S1168">
        <v>1770.8</v>
      </c>
      <c r="T1168" t="s">
        <v>173</v>
      </c>
      <c r="AC1168" t="str">
        <f>IF(A1168="Kumulatif",IFERROR(VLOOKUP(C1168,'[1]MASTER KONFIRMASI'!$C:$D,2,0),""),"")</f>
        <v/>
      </c>
      <c r="AD1168" t="str">
        <f>IF(A1168="Kumulatif",IFERROR(VLOOKUP(C1168,'[1]MASTER KONFIRMASI'!$C:$E,3,0),""),"")</f>
        <v/>
      </c>
      <c r="AE1168" t="str">
        <f t="shared" si="37"/>
        <v/>
      </c>
      <c r="AF1168" t="str">
        <f t="shared" si="38"/>
        <v>Detail-1201-</v>
      </c>
    </row>
    <row r="1169" spans="1:32" x14ac:dyDescent="0.25">
      <c r="A1169" t="s">
        <v>21</v>
      </c>
      <c r="B1169" t="s">
        <v>22</v>
      </c>
      <c r="C1169" t="s">
        <v>668</v>
      </c>
      <c r="D1169" t="s">
        <v>669</v>
      </c>
      <c r="E1169" t="s">
        <v>25</v>
      </c>
      <c r="F1169" t="s">
        <v>26</v>
      </c>
      <c r="G1169">
        <v>608947</v>
      </c>
      <c r="H1169" t="s">
        <v>667</v>
      </c>
      <c r="I1169" t="s">
        <v>667</v>
      </c>
      <c r="J1169" t="s">
        <v>171</v>
      </c>
      <c r="K1169">
        <v>296280</v>
      </c>
      <c r="L1169" t="s">
        <v>671</v>
      </c>
      <c r="M1169">
        <v>903.1</v>
      </c>
      <c r="N1169" t="s">
        <v>173</v>
      </c>
      <c r="O1169" t="s">
        <v>667</v>
      </c>
      <c r="P1169" t="s">
        <v>171</v>
      </c>
      <c r="Q1169">
        <v>295059</v>
      </c>
      <c r="R1169" t="s">
        <v>672</v>
      </c>
      <c r="S1169">
        <v>608</v>
      </c>
      <c r="T1169" t="s">
        <v>173</v>
      </c>
      <c r="AC1169" t="str">
        <f>IF(A1169="Kumulatif",IFERROR(VLOOKUP(C1169,'[1]MASTER KONFIRMASI'!$C:$D,2,0),""),"")</f>
        <v/>
      </c>
      <c r="AD1169" t="str">
        <f>IF(A1169="Kumulatif",IFERROR(VLOOKUP(C1169,'[1]MASTER KONFIRMASI'!$C:$E,3,0),""),"")</f>
        <v/>
      </c>
      <c r="AE1169" t="str">
        <f t="shared" si="37"/>
        <v/>
      </c>
      <c r="AF1169" t="str">
        <f t="shared" si="38"/>
        <v>Detail-1201-</v>
      </c>
    </row>
    <row r="1170" spans="1:32" x14ac:dyDescent="0.25">
      <c r="A1170" t="s">
        <v>21</v>
      </c>
      <c r="B1170" t="s">
        <v>22</v>
      </c>
      <c r="C1170" t="s">
        <v>668</v>
      </c>
      <c r="D1170" t="s">
        <v>669</v>
      </c>
      <c r="E1170" t="s">
        <v>25</v>
      </c>
      <c r="F1170" t="s">
        <v>26</v>
      </c>
      <c r="G1170">
        <v>608947</v>
      </c>
      <c r="H1170" t="s">
        <v>667</v>
      </c>
      <c r="I1170" t="s">
        <v>667</v>
      </c>
      <c r="J1170" t="s">
        <v>171</v>
      </c>
      <c r="K1170">
        <v>290061</v>
      </c>
      <c r="L1170" t="s">
        <v>172</v>
      </c>
      <c r="M1170">
        <v>1764</v>
      </c>
      <c r="N1170" t="s">
        <v>173</v>
      </c>
      <c r="O1170" t="s">
        <v>667</v>
      </c>
      <c r="P1170" t="s">
        <v>171</v>
      </c>
      <c r="Q1170">
        <v>295061</v>
      </c>
      <c r="R1170" t="s">
        <v>672</v>
      </c>
      <c r="S1170">
        <v>487</v>
      </c>
      <c r="T1170" t="s">
        <v>173</v>
      </c>
      <c r="AC1170" t="str">
        <f>IF(A1170="Kumulatif",IFERROR(VLOOKUP(C1170,'[1]MASTER KONFIRMASI'!$C:$D,2,0),""),"")</f>
        <v/>
      </c>
      <c r="AD1170" t="str">
        <f>IF(A1170="Kumulatif",IFERROR(VLOOKUP(C1170,'[1]MASTER KONFIRMASI'!$C:$E,3,0),""),"")</f>
        <v/>
      </c>
      <c r="AE1170" t="str">
        <f t="shared" si="37"/>
        <v/>
      </c>
      <c r="AF1170" t="str">
        <f t="shared" si="38"/>
        <v>Detail-1201-</v>
      </c>
    </row>
    <row r="1171" spans="1:32" x14ac:dyDescent="0.25">
      <c r="A1171" t="s">
        <v>21</v>
      </c>
      <c r="B1171" t="s">
        <v>22</v>
      </c>
      <c r="C1171" t="s">
        <v>668</v>
      </c>
      <c r="D1171" t="s">
        <v>669</v>
      </c>
      <c r="E1171" t="s">
        <v>25</v>
      </c>
      <c r="F1171" t="s">
        <v>26</v>
      </c>
      <c r="G1171">
        <v>608947</v>
      </c>
      <c r="H1171" t="s">
        <v>667</v>
      </c>
      <c r="I1171" t="s">
        <v>667</v>
      </c>
      <c r="J1171" t="s">
        <v>171</v>
      </c>
      <c r="K1171">
        <v>290061</v>
      </c>
      <c r="L1171" t="s">
        <v>172</v>
      </c>
      <c r="M1171">
        <v>487</v>
      </c>
      <c r="N1171" t="s">
        <v>173</v>
      </c>
      <c r="O1171" t="s">
        <v>667</v>
      </c>
      <c r="P1171" t="s">
        <v>171</v>
      </c>
      <c r="Q1171">
        <v>290061</v>
      </c>
      <c r="R1171" t="s">
        <v>172</v>
      </c>
      <c r="S1171">
        <v>889</v>
      </c>
      <c r="T1171" t="s">
        <v>173</v>
      </c>
      <c r="AC1171" t="str">
        <f>IF(A1171="Kumulatif",IFERROR(VLOOKUP(C1171,'[1]MASTER KONFIRMASI'!$C:$D,2,0),""),"")</f>
        <v/>
      </c>
      <c r="AD1171" t="str">
        <f>IF(A1171="Kumulatif",IFERROR(VLOOKUP(C1171,'[1]MASTER KONFIRMASI'!$C:$E,3,0),""),"")</f>
        <v/>
      </c>
      <c r="AE1171" t="str">
        <f t="shared" si="37"/>
        <v/>
      </c>
      <c r="AF1171" t="str">
        <f t="shared" si="38"/>
        <v>Detail-1201-</v>
      </c>
    </row>
    <row r="1172" spans="1:32" x14ac:dyDescent="0.25">
      <c r="A1172" t="s">
        <v>21</v>
      </c>
      <c r="B1172" t="s">
        <v>22</v>
      </c>
      <c r="C1172" t="s">
        <v>668</v>
      </c>
      <c r="D1172" t="s">
        <v>669</v>
      </c>
      <c r="E1172" t="s">
        <v>25</v>
      </c>
      <c r="F1172" t="s">
        <v>26</v>
      </c>
      <c r="G1172">
        <v>608947</v>
      </c>
      <c r="H1172" t="s">
        <v>667</v>
      </c>
      <c r="I1172" t="s">
        <v>667</v>
      </c>
      <c r="J1172" t="s">
        <v>171</v>
      </c>
      <c r="K1172">
        <v>290061</v>
      </c>
      <c r="L1172" t="s">
        <v>172</v>
      </c>
      <c r="M1172">
        <v>6.9</v>
      </c>
      <c r="N1172" t="s">
        <v>173</v>
      </c>
      <c r="O1172" t="s">
        <v>667</v>
      </c>
      <c r="P1172" t="s">
        <v>171</v>
      </c>
      <c r="Q1172">
        <v>296283</v>
      </c>
      <c r="R1172" t="s">
        <v>671</v>
      </c>
      <c r="S1172">
        <v>620.5</v>
      </c>
      <c r="T1172" t="s">
        <v>173</v>
      </c>
      <c r="AC1172" t="str">
        <f>IF(A1172="Kumulatif",IFERROR(VLOOKUP(C1172,'[1]MASTER KONFIRMASI'!$C:$D,2,0),""),"")</f>
        <v/>
      </c>
      <c r="AD1172" t="str">
        <f>IF(A1172="Kumulatif",IFERROR(VLOOKUP(C1172,'[1]MASTER KONFIRMASI'!$C:$E,3,0),""),"")</f>
        <v/>
      </c>
      <c r="AE1172" t="str">
        <f t="shared" si="37"/>
        <v/>
      </c>
      <c r="AF1172" t="str">
        <f t="shared" si="38"/>
        <v>Detail-1201-</v>
      </c>
    </row>
    <row r="1173" spans="1:32" x14ac:dyDescent="0.25">
      <c r="A1173" t="s">
        <v>21</v>
      </c>
      <c r="B1173" t="s">
        <v>22</v>
      </c>
      <c r="C1173" t="s">
        <v>668</v>
      </c>
      <c r="D1173" t="s">
        <v>669</v>
      </c>
      <c r="E1173" t="s">
        <v>25</v>
      </c>
      <c r="F1173" t="s">
        <v>26</v>
      </c>
      <c r="G1173">
        <v>608947</v>
      </c>
      <c r="H1173" t="s">
        <v>667</v>
      </c>
      <c r="I1173" t="s">
        <v>667</v>
      </c>
      <c r="J1173" t="s">
        <v>171</v>
      </c>
      <c r="K1173">
        <v>292100</v>
      </c>
      <c r="L1173" t="s">
        <v>172</v>
      </c>
      <c r="M1173">
        <v>534</v>
      </c>
      <c r="N1173" t="s">
        <v>173</v>
      </c>
      <c r="O1173" t="s">
        <v>667</v>
      </c>
      <c r="P1173" t="s">
        <v>171</v>
      </c>
      <c r="Q1173">
        <v>290061</v>
      </c>
      <c r="R1173" t="s">
        <v>172</v>
      </c>
      <c r="S1173">
        <v>150</v>
      </c>
      <c r="T1173" t="s">
        <v>173</v>
      </c>
      <c r="AC1173" t="str">
        <f>IF(A1173="Kumulatif",IFERROR(VLOOKUP(C1173,'[1]MASTER KONFIRMASI'!$C:$D,2,0),""),"")</f>
        <v/>
      </c>
      <c r="AD1173" t="str">
        <f>IF(A1173="Kumulatif",IFERROR(VLOOKUP(C1173,'[1]MASTER KONFIRMASI'!$C:$E,3,0),""),"")</f>
        <v/>
      </c>
      <c r="AE1173" t="str">
        <f t="shared" si="37"/>
        <v/>
      </c>
      <c r="AF1173" t="str">
        <f t="shared" si="38"/>
        <v>Detail-1201-</v>
      </c>
    </row>
    <row r="1174" spans="1:32" x14ac:dyDescent="0.25">
      <c r="A1174" t="s">
        <v>21</v>
      </c>
      <c r="B1174" t="s">
        <v>22</v>
      </c>
      <c r="C1174" t="s">
        <v>668</v>
      </c>
      <c r="D1174" t="s">
        <v>669</v>
      </c>
      <c r="E1174" t="s">
        <v>25</v>
      </c>
      <c r="F1174" t="s">
        <v>26</v>
      </c>
      <c r="G1174">
        <v>608947</v>
      </c>
      <c r="H1174" t="s">
        <v>667</v>
      </c>
      <c r="I1174" t="s">
        <v>667</v>
      </c>
      <c r="J1174" t="s">
        <v>171</v>
      </c>
      <c r="K1174">
        <v>292103</v>
      </c>
      <c r="L1174" t="s">
        <v>172</v>
      </c>
      <c r="M1174">
        <v>1399</v>
      </c>
      <c r="N1174" t="s">
        <v>173</v>
      </c>
      <c r="O1174" t="s">
        <v>667</v>
      </c>
      <c r="P1174" t="s">
        <v>171</v>
      </c>
      <c r="Q1174">
        <v>292099</v>
      </c>
      <c r="R1174" t="s">
        <v>172</v>
      </c>
      <c r="S1174">
        <v>1020.7</v>
      </c>
      <c r="T1174" t="s">
        <v>173</v>
      </c>
      <c r="AC1174" t="str">
        <f>IF(A1174="Kumulatif",IFERROR(VLOOKUP(C1174,'[1]MASTER KONFIRMASI'!$C:$D,2,0),""),"")</f>
        <v/>
      </c>
      <c r="AD1174" t="str">
        <f>IF(A1174="Kumulatif",IFERROR(VLOOKUP(C1174,'[1]MASTER KONFIRMASI'!$C:$E,3,0),""),"")</f>
        <v/>
      </c>
      <c r="AE1174" t="str">
        <f t="shared" si="37"/>
        <v/>
      </c>
      <c r="AF1174" t="str">
        <f t="shared" si="38"/>
        <v>Detail-1201-</v>
      </c>
    </row>
    <row r="1175" spans="1:32" x14ac:dyDescent="0.25">
      <c r="A1175" t="s">
        <v>21</v>
      </c>
      <c r="B1175" t="s">
        <v>22</v>
      </c>
      <c r="C1175" t="s">
        <v>668</v>
      </c>
      <c r="D1175" t="s">
        <v>669</v>
      </c>
      <c r="E1175" t="s">
        <v>25</v>
      </c>
      <c r="F1175" t="s">
        <v>26</v>
      </c>
      <c r="G1175">
        <v>608947</v>
      </c>
      <c r="H1175" t="s">
        <v>667</v>
      </c>
      <c r="I1175" t="s">
        <v>667</v>
      </c>
      <c r="J1175" t="s">
        <v>171</v>
      </c>
      <c r="K1175">
        <v>295059</v>
      </c>
      <c r="L1175" t="s">
        <v>672</v>
      </c>
      <c r="M1175">
        <v>215.7</v>
      </c>
      <c r="N1175" t="s">
        <v>173</v>
      </c>
      <c r="O1175" t="s">
        <v>667</v>
      </c>
      <c r="P1175" t="s">
        <v>171</v>
      </c>
      <c r="Q1175">
        <v>292101</v>
      </c>
      <c r="R1175" t="s">
        <v>172</v>
      </c>
      <c r="S1175">
        <v>1271.5999999999999</v>
      </c>
      <c r="T1175" t="s">
        <v>173</v>
      </c>
      <c r="AC1175" t="str">
        <f>IF(A1175="Kumulatif",IFERROR(VLOOKUP(C1175,'[1]MASTER KONFIRMASI'!$C:$D,2,0),""),"")</f>
        <v/>
      </c>
      <c r="AD1175" t="str">
        <f>IF(A1175="Kumulatif",IFERROR(VLOOKUP(C1175,'[1]MASTER KONFIRMASI'!$C:$E,3,0),""),"")</f>
        <v/>
      </c>
      <c r="AE1175" t="str">
        <f t="shared" si="37"/>
        <v/>
      </c>
      <c r="AF1175" t="str">
        <f t="shared" si="38"/>
        <v>Detail-1201-</v>
      </c>
    </row>
    <row r="1176" spans="1:32" x14ac:dyDescent="0.25">
      <c r="A1176" t="s">
        <v>21</v>
      </c>
      <c r="B1176" t="s">
        <v>22</v>
      </c>
      <c r="C1176" t="s">
        <v>668</v>
      </c>
      <c r="D1176" t="s">
        <v>669</v>
      </c>
      <c r="E1176" t="s">
        <v>25</v>
      </c>
      <c r="F1176" t="s">
        <v>26</v>
      </c>
      <c r="G1176">
        <v>608947</v>
      </c>
      <c r="H1176" t="s">
        <v>667</v>
      </c>
      <c r="I1176" t="s">
        <v>667</v>
      </c>
      <c r="J1176" t="s">
        <v>171</v>
      </c>
      <c r="K1176">
        <v>295061</v>
      </c>
      <c r="L1176" t="s">
        <v>672</v>
      </c>
      <c r="M1176">
        <v>150</v>
      </c>
      <c r="N1176" t="s">
        <v>173</v>
      </c>
      <c r="O1176" t="s">
        <v>667</v>
      </c>
      <c r="P1176" t="s">
        <v>171</v>
      </c>
      <c r="Q1176">
        <v>292105</v>
      </c>
      <c r="R1176" t="s">
        <v>172</v>
      </c>
      <c r="S1176">
        <v>2119.4</v>
      </c>
      <c r="T1176" t="s">
        <v>173</v>
      </c>
      <c r="AC1176" t="str">
        <f>IF(A1176="Kumulatif",IFERROR(VLOOKUP(C1176,'[1]MASTER KONFIRMASI'!$C:$D,2,0),""),"")</f>
        <v/>
      </c>
      <c r="AD1176" t="str">
        <f>IF(A1176="Kumulatif",IFERROR(VLOOKUP(C1176,'[1]MASTER KONFIRMASI'!$C:$E,3,0),""),"")</f>
        <v/>
      </c>
      <c r="AE1176" t="str">
        <f t="shared" si="37"/>
        <v/>
      </c>
      <c r="AF1176" t="str">
        <f t="shared" si="38"/>
        <v>Detail-1201-</v>
      </c>
    </row>
    <row r="1177" spans="1:32" x14ac:dyDescent="0.25">
      <c r="A1177" t="s">
        <v>21</v>
      </c>
      <c r="B1177" t="s">
        <v>22</v>
      </c>
      <c r="C1177" t="s">
        <v>668</v>
      </c>
      <c r="D1177" t="s">
        <v>669</v>
      </c>
      <c r="E1177" t="s">
        <v>25</v>
      </c>
      <c r="F1177" t="s">
        <v>26</v>
      </c>
      <c r="G1177">
        <v>608947</v>
      </c>
      <c r="H1177" t="s">
        <v>667</v>
      </c>
      <c r="I1177" t="s">
        <v>667</v>
      </c>
      <c r="J1177" t="s">
        <v>171</v>
      </c>
      <c r="K1177">
        <v>296284</v>
      </c>
      <c r="L1177" t="s">
        <v>671</v>
      </c>
      <c r="M1177">
        <v>443.5</v>
      </c>
      <c r="N1177" t="s">
        <v>173</v>
      </c>
      <c r="O1177" t="s">
        <v>667</v>
      </c>
      <c r="P1177" t="s">
        <v>171</v>
      </c>
      <c r="Q1177">
        <v>295060</v>
      </c>
      <c r="R1177" t="s">
        <v>172</v>
      </c>
      <c r="S1177">
        <v>174.3</v>
      </c>
      <c r="T1177" t="s">
        <v>173</v>
      </c>
      <c r="AC1177" t="str">
        <f>IF(A1177="Kumulatif",IFERROR(VLOOKUP(C1177,'[1]MASTER KONFIRMASI'!$C:$D,2,0),""),"")</f>
        <v/>
      </c>
      <c r="AD1177" t="str">
        <f>IF(A1177="Kumulatif",IFERROR(VLOOKUP(C1177,'[1]MASTER KONFIRMASI'!$C:$E,3,0),""),"")</f>
        <v/>
      </c>
      <c r="AE1177" t="str">
        <f t="shared" si="37"/>
        <v/>
      </c>
      <c r="AF1177" t="str">
        <f t="shared" si="38"/>
        <v>Detail-1201-</v>
      </c>
    </row>
    <row r="1178" spans="1:32" x14ac:dyDescent="0.25">
      <c r="A1178" t="s">
        <v>21</v>
      </c>
      <c r="B1178" t="s">
        <v>22</v>
      </c>
      <c r="C1178" t="s">
        <v>668</v>
      </c>
      <c r="D1178" t="s">
        <v>669</v>
      </c>
      <c r="E1178" t="s">
        <v>25</v>
      </c>
      <c r="F1178" t="s">
        <v>26</v>
      </c>
      <c r="G1178">
        <v>608947</v>
      </c>
      <c r="H1178" t="s">
        <v>667</v>
      </c>
      <c r="I1178" t="s">
        <v>667</v>
      </c>
      <c r="J1178" t="s">
        <v>171</v>
      </c>
      <c r="K1178">
        <v>290061</v>
      </c>
      <c r="L1178" t="s">
        <v>172</v>
      </c>
      <c r="M1178">
        <v>621</v>
      </c>
      <c r="N1178" t="s">
        <v>173</v>
      </c>
      <c r="O1178" t="s">
        <v>667</v>
      </c>
      <c r="P1178" t="s">
        <v>171</v>
      </c>
      <c r="Q1178">
        <v>290061</v>
      </c>
      <c r="R1178" t="s">
        <v>172</v>
      </c>
      <c r="S1178">
        <v>1764</v>
      </c>
      <c r="T1178" t="s">
        <v>173</v>
      </c>
      <c r="AC1178" t="str">
        <f>IF(A1178="Kumulatif",IFERROR(VLOOKUP(C1178,'[1]MASTER KONFIRMASI'!$C:$D,2,0),""),"")</f>
        <v/>
      </c>
      <c r="AD1178" t="str">
        <f>IF(A1178="Kumulatif",IFERROR(VLOOKUP(C1178,'[1]MASTER KONFIRMASI'!$C:$E,3,0),""),"")</f>
        <v/>
      </c>
      <c r="AE1178" t="str">
        <f t="shared" si="37"/>
        <v/>
      </c>
      <c r="AF1178" t="str">
        <f t="shared" si="38"/>
        <v>Detail-1201-</v>
      </c>
    </row>
    <row r="1179" spans="1:32" x14ac:dyDescent="0.25">
      <c r="A1179" t="s">
        <v>21</v>
      </c>
      <c r="B1179" t="s">
        <v>22</v>
      </c>
      <c r="C1179" t="s">
        <v>668</v>
      </c>
      <c r="D1179" t="s">
        <v>669</v>
      </c>
      <c r="E1179" t="s">
        <v>25</v>
      </c>
      <c r="F1179" t="s">
        <v>26</v>
      </c>
      <c r="G1179">
        <v>608947</v>
      </c>
      <c r="H1179" t="s">
        <v>667</v>
      </c>
      <c r="I1179" t="s">
        <v>667</v>
      </c>
      <c r="J1179" t="s">
        <v>171</v>
      </c>
      <c r="K1179">
        <v>290061</v>
      </c>
      <c r="L1179" t="s">
        <v>172</v>
      </c>
      <c r="M1179">
        <v>150</v>
      </c>
      <c r="N1179" t="s">
        <v>173</v>
      </c>
      <c r="O1179" t="s">
        <v>667</v>
      </c>
      <c r="P1179" t="s">
        <v>171</v>
      </c>
      <c r="Q1179">
        <v>296280</v>
      </c>
      <c r="R1179" t="s">
        <v>671</v>
      </c>
      <c r="S1179">
        <v>903.1</v>
      </c>
      <c r="T1179" t="s">
        <v>173</v>
      </c>
      <c r="AC1179" t="str">
        <f>IF(A1179="Kumulatif",IFERROR(VLOOKUP(C1179,'[1]MASTER KONFIRMASI'!$C:$D,2,0),""),"")</f>
        <v/>
      </c>
      <c r="AD1179" t="str">
        <f>IF(A1179="Kumulatif",IFERROR(VLOOKUP(C1179,'[1]MASTER KONFIRMASI'!$C:$E,3,0),""),"")</f>
        <v/>
      </c>
      <c r="AE1179" t="str">
        <f t="shared" si="37"/>
        <v/>
      </c>
      <c r="AF1179" t="str">
        <f t="shared" si="38"/>
        <v>Detail-1201-</v>
      </c>
    </row>
    <row r="1180" spans="1:32" x14ac:dyDescent="0.25">
      <c r="A1180" t="s">
        <v>21</v>
      </c>
      <c r="B1180" t="s">
        <v>22</v>
      </c>
      <c r="C1180" t="s">
        <v>668</v>
      </c>
      <c r="D1180" t="s">
        <v>669</v>
      </c>
      <c r="E1180" t="s">
        <v>25</v>
      </c>
      <c r="F1180" t="s">
        <v>26</v>
      </c>
      <c r="G1180">
        <v>608947</v>
      </c>
      <c r="H1180" t="s">
        <v>667</v>
      </c>
      <c r="I1180" t="s">
        <v>667</v>
      </c>
      <c r="J1180" t="s">
        <v>171</v>
      </c>
      <c r="K1180">
        <v>292100</v>
      </c>
      <c r="L1180" t="s">
        <v>172</v>
      </c>
      <c r="M1180">
        <v>1764</v>
      </c>
      <c r="N1180" t="s">
        <v>173</v>
      </c>
      <c r="O1180" t="s">
        <v>667</v>
      </c>
      <c r="P1180" t="s">
        <v>171</v>
      </c>
      <c r="Q1180">
        <v>290061</v>
      </c>
      <c r="R1180" t="s">
        <v>172</v>
      </c>
      <c r="S1180">
        <v>487</v>
      </c>
      <c r="T1180" t="s">
        <v>173</v>
      </c>
      <c r="AC1180" t="str">
        <f>IF(A1180="Kumulatif",IFERROR(VLOOKUP(C1180,'[1]MASTER KONFIRMASI'!$C:$D,2,0),""),"")</f>
        <v/>
      </c>
      <c r="AD1180" t="str">
        <f>IF(A1180="Kumulatif",IFERROR(VLOOKUP(C1180,'[1]MASTER KONFIRMASI'!$C:$E,3,0),""),"")</f>
        <v/>
      </c>
      <c r="AE1180" t="str">
        <f t="shared" si="37"/>
        <v/>
      </c>
      <c r="AF1180" t="str">
        <f t="shared" si="38"/>
        <v>Detail-1201-</v>
      </c>
    </row>
    <row r="1181" spans="1:32" x14ac:dyDescent="0.25">
      <c r="A1181" t="s">
        <v>21</v>
      </c>
      <c r="B1181" t="s">
        <v>22</v>
      </c>
      <c r="C1181" t="s">
        <v>668</v>
      </c>
      <c r="D1181" t="s">
        <v>669</v>
      </c>
      <c r="E1181" t="s">
        <v>25</v>
      </c>
      <c r="F1181" t="s">
        <v>26</v>
      </c>
      <c r="G1181">
        <v>608947</v>
      </c>
      <c r="H1181" t="s">
        <v>667</v>
      </c>
      <c r="I1181" t="s">
        <v>667</v>
      </c>
      <c r="J1181" t="s">
        <v>171</v>
      </c>
      <c r="K1181">
        <v>292101</v>
      </c>
      <c r="L1181" t="s">
        <v>172</v>
      </c>
      <c r="M1181">
        <v>534</v>
      </c>
      <c r="N1181" t="s">
        <v>173</v>
      </c>
      <c r="O1181" t="s">
        <v>667</v>
      </c>
      <c r="P1181" t="s">
        <v>171</v>
      </c>
      <c r="Q1181">
        <v>290061</v>
      </c>
      <c r="R1181" t="s">
        <v>172</v>
      </c>
      <c r="S1181">
        <v>6.9</v>
      </c>
      <c r="T1181" t="s">
        <v>173</v>
      </c>
      <c r="AC1181" t="str">
        <f>IF(A1181="Kumulatif",IFERROR(VLOOKUP(C1181,'[1]MASTER KONFIRMASI'!$C:$D,2,0),""),"")</f>
        <v/>
      </c>
      <c r="AD1181" t="str">
        <f>IF(A1181="Kumulatif",IFERROR(VLOOKUP(C1181,'[1]MASTER KONFIRMASI'!$C:$E,3,0),""),"")</f>
        <v/>
      </c>
      <c r="AE1181" t="str">
        <f t="shared" si="37"/>
        <v/>
      </c>
      <c r="AF1181" t="str">
        <f t="shared" si="38"/>
        <v>Detail-1201-</v>
      </c>
    </row>
    <row r="1182" spans="1:32" x14ac:dyDescent="0.25">
      <c r="A1182" t="s">
        <v>21</v>
      </c>
      <c r="B1182" t="s">
        <v>22</v>
      </c>
      <c r="C1182" t="s">
        <v>668</v>
      </c>
      <c r="D1182" t="s">
        <v>669</v>
      </c>
      <c r="E1182" t="s">
        <v>25</v>
      </c>
      <c r="F1182" t="s">
        <v>26</v>
      </c>
      <c r="G1182">
        <v>608947</v>
      </c>
      <c r="H1182" t="s">
        <v>667</v>
      </c>
      <c r="I1182" t="s">
        <v>667</v>
      </c>
      <c r="J1182" t="s">
        <v>171</v>
      </c>
      <c r="K1182">
        <v>292119</v>
      </c>
      <c r="L1182" t="s">
        <v>671</v>
      </c>
      <c r="M1182">
        <v>428.2</v>
      </c>
      <c r="N1182" t="s">
        <v>173</v>
      </c>
      <c r="O1182" t="s">
        <v>667</v>
      </c>
      <c r="P1182" t="s">
        <v>171</v>
      </c>
      <c r="Q1182">
        <v>292100</v>
      </c>
      <c r="R1182" t="s">
        <v>172</v>
      </c>
      <c r="S1182">
        <v>534</v>
      </c>
      <c r="T1182" t="s">
        <v>173</v>
      </c>
      <c r="AC1182" t="str">
        <f>IF(A1182="Kumulatif",IFERROR(VLOOKUP(C1182,'[1]MASTER KONFIRMASI'!$C:$D,2,0),""),"")</f>
        <v/>
      </c>
      <c r="AD1182" t="str">
        <f>IF(A1182="Kumulatif",IFERROR(VLOOKUP(C1182,'[1]MASTER KONFIRMASI'!$C:$E,3,0),""),"")</f>
        <v/>
      </c>
      <c r="AE1182" t="str">
        <f t="shared" si="37"/>
        <v/>
      </c>
      <c r="AF1182" t="str">
        <f t="shared" si="38"/>
        <v>Detail-1201-</v>
      </c>
    </row>
    <row r="1183" spans="1:32" x14ac:dyDescent="0.25">
      <c r="A1183" t="s">
        <v>21</v>
      </c>
      <c r="B1183" t="s">
        <v>22</v>
      </c>
      <c r="C1183" t="s">
        <v>668</v>
      </c>
      <c r="D1183" t="s">
        <v>669</v>
      </c>
      <c r="E1183" t="s">
        <v>25</v>
      </c>
      <c r="F1183" t="s">
        <v>26</v>
      </c>
      <c r="G1183">
        <v>608947</v>
      </c>
      <c r="H1183" t="s">
        <v>667</v>
      </c>
      <c r="I1183" t="s">
        <v>667</v>
      </c>
      <c r="J1183" t="s">
        <v>171</v>
      </c>
      <c r="K1183">
        <v>295061</v>
      </c>
      <c r="L1183" t="s">
        <v>672</v>
      </c>
      <c r="M1183">
        <v>621</v>
      </c>
      <c r="N1183" t="s">
        <v>173</v>
      </c>
      <c r="O1183" t="s">
        <v>667</v>
      </c>
      <c r="P1183" t="s">
        <v>171</v>
      </c>
      <c r="Q1183">
        <v>292103</v>
      </c>
      <c r="R1183" t="s">
        <v>172</v>
      </c>
      <c r="S1183">
        <v>1399</v>
      </c>
      <c r="T1183" t="s">
        <v>173</v>
      </c>
      <c r="AC1183" t="str">
        <f>IF(A1183="Kumulatif",IFERROR(VLOOKUP(C1183,'[1]MASTER KONFIRMASI'!$C:$D,2,0),""),"")</f>
        <v/>
      </c>
      <c r="AD1183" t="str">
        <f>IF(A1183="Kumulatif",IFERROR(VLOOKUP(C1183,'[1]MASTER KONFIRMASI'!$C:$E,3,0),""),"")</f>
        <v/>
      </c>
      <c r="AE1183" t="str">
        <f t="shared" si="37"/>
        <v/>
      </c>
      <c r="AF1183" t="str">
        <f t="shared" si="38"/>
        <v>Detail-1201-</v>
      </c>
    </row>
    <row r="1184" spans="1:32" x14ac:dyDescent="0.25">
      <c r="A1184" t="s">
        <v>21</v>
      </c>
      <c r="B1184" t="s">
        <v>22</v>
      </c>
      <c r="C1184" t="s">
        <v>668</v>
      </c>
      <c r="D1184" t="s">
        <v>669</v>
      </c>
      <c r="E1184" t="s">
        <v>25</v>
      </c>
      <c r="F1184" t="s">
        <v>26</v>
      </c>
      <c r="G1184">
        <v>608947</v>
      </c>
      <c r="H1184" t="s">
        <v>667</v>
      </c>
      <c r="I1184" t="s">
        <v>667</v>
      </c>
      <c r="J1184" t="s">
        <v>171</v>
      </c>
      <c r="K1184">
        <v>296281</v>
      </c>
      <c r="L1184" t="s">
        <v>671</v>
      </c>
      <c r="M1184">
        <v>1076.0999999999999</v>
      </c>
      <c r="N1184" t="s">
        <v>173</v>
      </c>
      <c r="O1184" t="s">
        <v>667</v>
      </c>
      <c r="P1184" t="s">
        <v>171</v>
      </c>
      <c r="Q1184">
        <v>295059</v>
      </c>
      <c r="R1184" t="s">
        <v>672</v>
      </c>
      <c r="S1184">
        <v>215.7</v>
      </c>
      <c r="T1184" t="s">
        <v>173</v>
      </c>
      <c r="AC1184" t="str">
        <f>IF(A1184="Kumulatif",IFERROR(VLOOKUP(C1184,'[1]MASTER KONFIRMASI'!$C:$D,2,0),""),"")</f>
        <v/>
      </c>
      <c r="AD1184" t="str">
        <f>IF(A1184="Kumulatif",IFERROR(VLOOKUP(C1184,'[1]MASTER KONFIRMASI'!$C:$E,3,0),""),"")</f>
        <v/>
      </c>
      <c r="AE1184" t="str">
        <f t="shared" si="37"/>
        <v/>
      </c>
      <c r="AF1184" t="str">
        <f t="shared" si="38"/>
        <v>Detail-1201-</v>
      </c>
    </row>
    <row r="1185" spans="1:32" x14ac:dyDescent="0.25">
      <c r="A1185" t="s">
        <v>21</v>
      </c>
      <c r="B1185" t="s">
        <v>22</v>
      </c>
      <c r="C1185" t="s">
        <v>668</v>
      </c>
      <c r="D1185" t="s">
        <v>669</v>
      </c>
      <c r="E1185" t="s">
        <v>25</v>
      </c>
      <c r="F1185" t="s">
        <v>26</v>
      </c>
      <c r="G1185">
        <v>608947</v>
      </c>
      <c r="H1185" t="s">
        <v>667</v>
      </c>
      <c r="I1185" t="s">
        <v>667</v>
      </c>
      <c r="J1185" t="s">
        <v>171</v>
      </c>
      <c r="K1185">
        <v>290061</v>
      </c>
      <c r="L1185" t="s">
        <v>172</v>
      </c>
      <c r="M1185">
        <v>1399</v>
      </c>
      <c r="N1185" t="s">
        <v>173</v>
      </c>
      <c r="O1185" t="s">
        <v>667</v>
      </c>
      <c r="P1185" t="s">
        <v>171</v>
      </c>
      <c r="Q1185">
        <v>295061</v>
      </c>
      <c r="R1185" t="s">
        <v>672</v>
      </c>
      <c r="S1185">
        <v>150</v>
      </c>
      <c r="T1185" t="s">
        <v>173</v>
      </c>
      <c r="AC1185" t="str">
        <f>IF(A1185="Kumulatif",IFERROR(VLOOKUP(C1185,'[1]MASTER KONFIRMASI'!$C:$D,2,0),""),"")</f>
        <v/>
      </c>
      <c r="AD1185" t="str">
        <f>IF(A1185="Kumulatif",IFERROR(VLOOKUP(C1185,'[1]MASTER KONFIRMASI'!$C:$E,3,0),""),"")</f>
        <v/>
      </c>
      <c r="AE1185" t="str">
        <f t="shared" si="37"/>
        <v/>
      </c>
      <c r="AF1185" t="str">
        <f t="shared" si="38"/>
        <v>Detail-1201-</v>
      </c>
    </row>
    <row r="1186" spans="1:32" x14ac:dyDescent="0.25">
      <c r="A1186" t="s">
        <v>21</v>
      </c>
      <c r="B1186" t="s">
        <v>22</v>
      </c>
      <c r="C1186" t="s">
        <v>668</v>
      </c>
      <c r="D1186" t="s">
        <v>669</v>
      </c>
      <c r="E1186" t="s">
        <v>25</v>
      </c>
      <c r="F1186" t="s">
        <v>26</v>
      </c>
      <c r="G1186">
        <v>608947</v>
      </c>
      <c r="H1186" t="s">
        <v>667</v>
      </c>
      <c r="I1186" t="s">
        <v>667</v>
      </c>
      <c r="J1186" t="s">
        <v>171</v>
      </c>
      <c r="K1186">
        <v>290061</v>
      </c>
      <c r="L1186" t="s">
        <v>172</v>
      </c>
      <c r="M1186">
        <v>225</v>
      </c>
      <c r="N1186" t="s">
        <v>173</v>
      </c>
      <c r="O1186" t="s">
        <v>667</v>
      </c>
      <c r="P1186" t="s">
        <v>171</v>
      </c>
      <c r="Q1186">
        <v>290061</v>
      </c>
      <c r="R1186" t="s">
        <v>172</v>
      </c>
      <c r="S1186">
        <v>621</v>
      </c>
      <c r="T1186" t="s">
        <v>173</v>
      </c>
      <c r="AC1186" t="str">
        <f>IF(A1186="Kumulatif",IFERROR(VLOOKUP(C1186,'[1]MASTER KONFIRMASI'!$C:$D,2,0),""),"")</f>
        <v/>
      </c>
      <c r="AD1186" t="str">
        <f>IF(A1186="Kumulatif",IFERROR(VLOOKUP(C1186,'[1]MASTER KONFIRMASI'!$C:$E,3,0),""),"")</f>
        <v/>
      </c>
      <c r="AE1186" t="str">
        <f t="shared" si="37"/>
        <v/>
      </c>
      <c r="AF1186" t="str">
        <f t="shared" si="38"/>
        <v>Detail-1201-</v>
      </c>
    </row>
    <row r="1187" spans="1:32" x14ac:dyDescent="0.25">
      <c r="A1187" t="s">
        <v>21</v>
      </c>
      <c r="B1187" t="s">
        <v>22</v>
      </c>
      <c r="C1187" t="s">
        <v>668</v>
      </c>
      <c r="D1187" t="s">
        <v>669</v>
      </c>
      <c r="E1187" t="s">
        <v>25</v>
      </c>
      <c r="F1187" t="s">
        <v>26</v>
      </c>
      <c r="G1187">
        <v>608947</v>
      </c>
      <c r="H1187" t="s">
        <v>667</v>
      </c>
      <c r="I1187" t="s">
        <v>667</v>
      </c>
      <c r="J1187" t="s">
        <v>171</v>
      </c>
      <c r="K1187">
        <v>292099</v>
      </c>
      <c r="L1187" t="s">
        <v>172</v>
      </c>
      <c r="M1187">
        <v>4076</v>
      </c>
      <c r="N1187" t="s">
        <v>173</v>
      </c>
      <c r="O1187" t="s">
        <v>667</v>
      </c>
      <c r="P1187" t="s">
        <v>171</v>
      </c>
      <c r="Q1187">
        <v>296284</v>
      </c>
      <c r="R1187" t="s">
        <v>671</v>
      </c>
      <c r="S1187">
        <v>443.5</v>
      </c>
      <c r="T1187" t="s">
        <v>173</v>
      </c>
      <c r="AC1187" t="str">
        <f>IF(A1187="Kumulatif",IFERROR(VLOOKUP(C1187,'[1]MASTER KONFIRMASI'!$C:$D,2,0),""),"")</f>
        <v/>
      </c>
      <c r="AD1187" t="str">
        <f>IF(A1187="Kumulatif",IFERROR(VLOOKUP(C1187,'[1]MASTER KONFIRMASI'!$C:$E,3,0),""),"")</f>
        <v/>
      </c>
      <c r="AE1187" t="str">
        <f t="shared" si="37"/>
        <v/>
      </c>
      <c r="AF1187" t="str">
        <f t="shared" si="38"/>
        <v>Detail-1201-</v>
      </c>
    </row>
    <row r="1188" spans="1:32" x14ac:dyDescent="0.25">
      <c r="A1188" t="s">
        <v>21</v>
      </c>
      <c r="B1188" t="s">
        <v>22</v>
      </c>
      <c r="C1188" t="s">
        <v>668</v>
      </c>
      <c r="D1188" t="s">
        <v>669</v>
      </c>
      <c r="E1188" t="s">
        <v>25</v>
      </c>
      <c r="F1188" t="s">
        <v>26</v>
      </c>
      <c r="G1188">
        <v>608947</v>
      </c>
      <c r="H1188" t="s">
        <v>667</v>
      </c>
      <c r="I1188" t="s">
        <v>667</v>
      </c>
      <c r="J1188" t="s">
        <v>171</v>
      </c>
      <c r="K1188">
        <v>292101</v>
      </c>
      <c r="L1188" t="s">
        <v>172</v>
      </c>
      <c r="M1188">
        <v>1764</v>
      </c>
      <c r="N1188" t="s">
        <v>173</v>
      </c>
      <c r="O1188" t="s">
        <v>667</v>
      </c>
      <c r="P1188" t="s">
        <v>171</v>
      </c>
      <c r="Q1188">
        <v>290061</v>
      </c>
      <c r="R1188" t="s">
        <v>172</v>
      </c>
      <c r="S1188">
        <v>150</v>
      </c>
      <c r="T1188" t="s">
        <v>173</v>
      </c>
      <c r="AC1188" t="str">
        <f>IF(A1188="Kumulatif",IFERROR(VLOOKUP(C1188,'[1]MASTER KONFIRMASI'!$C:$D,2,0),""),"")</f>
        <v/>
      </c>
      <c r="AD1188" t="str">
        <f>IF(A1188="Kumulatif",IFERROR(VLOOKUP(C1188,'[1]MASTER KONFIRMASI'!$C:$E,3,0),""),"")</f>
        <v/>
      </c>
      <c r="AE1188" t="str">
        <f t="shared" si="37"/>
        <v/>
      </c>
      <c r="AF1188" t="str">
        <f t="shared" si="38"/>
        <v>Detail-1201-</v>
      </c>
    </row>
    <row r="1189" spans="1:32" x14ac:dyDescent="0.25">
      <c r="A1189" t="s">
        <v>21</v>
      </c>
      <c r="B1189" t="s">
        <v>22</v>
      </c>
      <c r="C1189" t="s">
        <v>668</v>
      </c>
      <c r="D1189" t="s">
        <v>669</v>
      </c>
      <c r="E1189" t="s">
        <v>25</v>
      </c>
      <c r="F1189" t="s">
        <v>26</v>
      </c>
      <c r="G1189">
        <v>608947</v>
      </c>
      <c r="H1189" t="s">
        <v>667</v>
      </c>
      <c r="I1189" t="s">
        <v>667</v>
      </c>
      <c r="J1189" t="s">
        <v>171</v>
      </c>
      <c r="K1189">
        <v>292103</v>
      </c>
      <c r="L1189" t="s">
        <v>172</v>
      </c>
      <c r="M1189">
        <v>157.6</v>
      </c>
      <c r="N1189" t="s">
        <v>173</v>
      </c>
      <c r="O1189" t="s">
        <v>667</v>
      </c>
      <c r="P1189" t="s">
        <v>171</v>
      </c>
      <c r="Q1189">
        <v>292100</v>
      </c>
      <c r="R1189" t="s">
        <v>172</v>
      </c>
      <c r="S1189">
        <v>1764</v>
      </c>
      <c r="T1189" t="s">
        <v>173</v>
      </c>
      <c r="AC1189" t="str">
        <f>IF(A1189="Kumulatif",IFERROR(VLOOKUP(C1189,'[1]MASTER KONFIRMASI'!$C:$D,2,0),""),"")</f>
        <v/>
      </c>
      <c r="AD1189" t="str">
        <f>IF(A1189="Kumulatif",IFERROR(VLOOKUP(C1189,'[1]MASTER KONFIRMASI'!$C:$E,3,0),""),"")</f>
        <v/>
      </c>
      <c r="AE1189" t="str">
        <f t="shared" si="37"/>
        <v/>
      </c>
      <c r="AF1189" t="str">
        <f t="shared" si="38"/>
        <v>Detail-1201-</v>
      </c>
    </row>
    <row r="1190" spans="1:32" x14ac:dyDescent="0.25">
      <c r="A1190" t="s">
        <v>21</v>
      </c>
      <c r="B1190" t="s">
        <v>22</v>
      </c>
      <c r="C1190" t="s">
        <v>668</v>
      </c>
      <c r="D1190" t="s">
        <v>669</v>
      </c>
      <c r="E1190" t="s">
        <v>25</v>
      </c>
      <c r="F1190" t="s">
        <v>26</v>
      </c>
      <c r="G1190">
        <v>608947</v>
      </c>
      <c r="H1190" t="s">
        <v>667</v>
      </c>
      <c r="I1190" t="s">
        <v>667</v>
      </c>
      <c r="J1190" t="s">
        <v>171</v>
      </c>
      <c r="K1190">
        <v>295060</v>
      </c>
      <c r="L1190" t="s">
        <v>172</v>
      </c>
      <c r="M1190">
        <v>608</v>
      </c>
      <c r="N1190" t="s">
        <v>173</v>
      </c>
      <c r="O1190" t="s">
        <v>667</v>
      </c>
      <c r="P1190" t="s">
        <v>171</v>
      </c>
      <c r="Q1190">
        <v>292101</v>
      </c>
      <c r="R1190" t="s">
        <v>172</v>
      </c>
      <c r="S1190">
        <v>534</v>
      </c>
      <c r="T1190" t="s">
        <v>173</v>
      </c>
      <c r="AC1190" t="str">
        <f>IF(A1190="Kumulatif",IFERROR(VLOOKUP(C1190,'[1]MASTER KONFIRMASI'!$C:$D,2,0),""),"")</f>
        <v/>
      </c>
      <c r="AD1190" t="str">
        <f>IF(A1190="Kumulatif",IFERROR(VLOOKUP(C1190,'[1]MASTER KONFIRMASI'!$C:$E,3,0),""),"")</f>
        <v/>
      </c>
      <c r="AE1190" t="str">
        <f t="shared" si="37"/>
        <v/>
      </c>
      <c r="AF1190" t="str">
        <f t="shared" si="38"/>
        <v>Detail-1201-</v>
      </c>
    </row>
    <row r="1191" spans="1:32" x14ac:dyDescent="0.25">
      <c r="A1191" t="s">
        <v>21</v>
      </c>
      <c r="B1191" t="s">
        <v>22</v>
      </c>
      <c r="C1191" t="s">
        <v>668</v>
      </c>
      <c r="D1191" t="s">
        <v>669</v>
      </c>
      <c r="E1191" t="s">
        <v>25</v>
      </c>
      <c r="F1191" t="s">
        <v>26</v>
      </c>
      <c r="G1191">
        <v>608947</v>
      </c>
      <c r="H1191" t="s">
        <v>667</v>
      </c>
      <c r="I1191" t="s">
        <v>667</v>
      </c>
      <c r="J1191" t="s">
        <v>171</v>
      </c>
      <c r="K1191">
        <v>295061</v>
      </c>
      <c r="L1191" t="s">
        <v>672</v>
      </c>
      <c r="M1191">
        <v>103.8</v>
      </c>
      <c r="N1191" t="s">
        <v>173</v>
      </c>
      <c r="O1191" t="s">
        <v>667</v>
      </c>
      <c r="P1191" t="s">
        <v>171</v>
      </c>
      <c r="Q1191">
        <v>292119</v>
      </c>
      <c r="R1191" t="s">
        <v>671</v>
      </c>
      <c r="S1191">
        <v>428.2</v>
      </c>
      <c r="T1191" t="s">
        <v>173</v>
      </c>
      <c r="AC1191" t="str">
        <f>IF(A1191="Kumulatif",IFERROR(VLOOKUP(C1191,'[1]MASTER KONFIRMASI'!$C:$D,2,0),""),"")</f>
        <v/>
      </c>
      <c r="AD1191" t="str">
        <f>IF(A1191="Kumulatif",IFERROR(VLOOKUP(C1191,'[1]MASTER KONFIRMASI'!$C:$E,3,0),""),"")</f>
        <v/>
      </c>
      <c r="AE1191" t="str">
        <f t="shared" si="37"/>
        <v/>
      </c>
      <c r="AF1191" t="str">
        <f t="shared" si="38"/>
        <v>Detail-1201-</v>
      </c>
    </row>
    <row r="1192" spans="1:32" x14ac:dyDescent="0.25">
      <c r="A1192" t="s">
        <v>21</v>
      </c>
      <c r="B1192" t="s">
        <v>22</v>
      </c>
      <c r="C1192" t="s">
        <v>668</v>
      </c>
      <c r="D1192" t="s">
        <v>669</v>
      </c>
      <c r="E1192" t="s">
        <v>25</v>
      </c>
      <c r="F1192" t="s">
        <v>26</v>
      </c>
      <c r="G1192">
        <v>608947</v>
      </c>
      <c r="H1192" t="s">
        <v>667</v>
      </c>
      <c r="I1192" t="s">
        <v>667</v>
      </c>
      <c r="J1192" t="s">
        <v>171</v>
      </c>
      <c r="K1192">
        <v>290061</v>
      </c>
      <c r="L1192" t="s">
        <v>172</v>
      </c>
      <c r="M1192">
        <v>2640</v>
      </c>
      <c r="N1192" t="s">
        <v>173</v>
      </c>
      <c r="O1192" t="s">
        <v>667</v>
      </c>
      <c r="P1192" t="s">
        <v>171</v>
      </c>
      <c r="Q1192">
        <v>295061</v>
      </c>
      <c r="R1192" t="s">
        <v>672</v>
      </c>
      <c r="S1192">
        <v>621</v>
      </c>
      <c r="T1192" t="s">
        <v>173</v>
      </c>
      <c r="AC1192" t="str">
        <f>IF(A1192="Kumulatif",IFERROR(VLOOKUP(C1192,'[1]MASTER KONFIRMASI'!$C:$D,2,0),""),"")</f>
        <v/>
      </c>
      <c r="AD1192" t="str">
        <f>IF(A1192="Kumulatif",IFERROR(VLOOKUP(C1192,'[1]MASTER KONFIRMASI'!$C:$E,3,0),""),"")</f>
        <v/>
      </c>
      <c r="AE1192" t="str">
        <f t="shared" si="37"/>
        <v/>
      </c>
      <c r="AF1192" t="str">
        <f t="shared" si="38"/>
        <v>Detail-1201-</v>
      </c>
    </row>
    <row r="1193" spans="1:32" x14ac:dyDescent="0.25">
      <c r="A1193" s="1" t="s">
        <v>32</v>
      </c>
      <c r="B1193" s="1" t="s">
        <v>22</v>
      </c>
      <c r="C1193" s="1" t="s">
        <v>668</v>
      </c>
      <c r="D1193" s="1" t="s">
        <v>669</v>
      </c>
      <c r="E1193" s="1" t="s">
        <v>25</v>
      </c>
      <c r="F1193" s="1" t="s">
        <v>26</v>
      </c>
      <c r="G1193" s="1">
        <v>608947</v>
      </c>
      <c r="H1193" s="1" t="s">
        <v>667</v>
      </c>
      <c r="I1193" s="1" t="s">
        <v>667</v>
      </c>
      <c r="J1193" s="1"/>
      <c r="K1193" s="1"/>
      <c r="L1193" s="1"/>
      <c r="M1193" s="1">
        <v>33028.5</v>
      </c>
      <c r="N1193" s="1" t="s">
        <v>173</v>
      </c>
      <c r="O1193" s="1" t="s">
        <v>667</v>
      </c>
      <c r="P1193" s="1"/>
      <c r="Q1193" s="1"/>
      <c r="R1193" s="1"/>
      <c r="S1193" s="1">
        <v>33028.5</v>
      </c>
      <c r="T1193" s="1" t="s">
        <v>173</v>
      </c>
      <c r="U1193" s="1" t="s">
        <v>667</v>
      </c>
      <c r="V1193" s="1"/>
      <c r="W1193" s="1"/>
      <c r="X1193" s="1">
        <v>33028.5</v>
      </c>
      <c r="Y1193" s="1" t="s">
        <v>173</v>
      </c>
      <c r="Z1193" s="1" t="s">
        <v>33</v>
      </c>
      <c r="AA1193" s="1" t="s">
        <v>33</v>
      </c>
      <c r="AB1193" s="1" t="s">
        <v>34</v>
      </c>
      <c r="AC1193" t="str">
        <f>IF(A1193="Kumulatif",IFERROR(VLOOKUP(C1193,'[1]MASTER KONFIRMASI'!$C:$D,2,0),""),"")</f>
        <v/>
      </c>
      <c r="AD1193" t="str">
        <f>IF(A1193="Kumulatif",IFERROR(VLOOKUP(C1193,'[1]MASTER KONFIRMASI'!$C:$E,3,0),""),"")</f>
        <v/>
      </c>
      <c r="AE1193" t="str">
        <f t="shared" si="37"/>
        <v/>
      </c>
      <c r="AF1193" t="str">
        <f t="shared" si="38"/>
        <v>PER UoM-1201-QTY PER UoM SESUAI</v>
      </c>
    </row>
    <row r="1194" spans="1:32" x14ac:dyDescent="0.25">
      <c r="A1194" s="2" t="s">
        <v>35</v>
      </c>
      <c r="B1194" s="2" t="s">
        <v>22</v>
      </c>
      <c r="C1194" s="2" t="s">
        <v>668</v>
      </c>
      <c r="D1194" s="2" t="s">
        <v>669</v>
      </c>
      <c r="E1194" s="2" t="s">
        <v>25</v>
      </c>
      <c r="F1194" s="2" t="s">
        <v>26</v>
      </c>
      <c r="G1194" s="2">
        <v>608947</v>
      </c>
      <c r="H1194" s="2" t="s">
        <v>667</v>
      </c>
      <c r="I1194" s="2" t="s">
        <v>667</v>
      </c>
      <c r="J1194" s="2"/>
      <c r="K1194" s="2"/>
      <c r="L1194" s="2"/>
      <c r="M1194" s="2">
        <v>33028.5</v>
      </c>
      <c r="N1194" s="2"/>
      <c r="O1194" s="2" t="s">
        <v>667</v>
      </c>
      <c r="P1194" s="2"/>
      <c r="Q1194" s="2"/>
      <c r="R1194" s="2"/>
      <c r="S1194" s="2">
        <v>33028.5</v>
      </c>
      <c r="T1194" s="2"/>
      <c r="U1194" s="2" t="s">
        <v>667</v>
      </c>
      <c r="V1194" s="2"/>
      <c r="W1194" s="2"/>
      <c r="X1194" s="2">
        <v>33028.5</v>
      </c>
      <c r="Y1194" s="2"/>
      <c r="Z1194" s="2" t="s">
        <v>33</v>
      </c>
      <c r="AA1194" s="2" t="s">
        <v>33</v>
      </c>
      <c r="AB1194" s="2" t="s">
        <v>36</v>
      </c>
      <c r="AC1194" t="str">
        <f>IF(A1194="Kumulatif",IFERROR(VLOOKUP(C1194,'[1]MASTER KONFIRMASI'!$C:$D,2,0),""),"")</f>
        <v/>
      </c>
      <c r="AD1194" t="str">
        <f>IF(A1194="Kumulatif",IFERROR(VLOOKUP(C1194,'[1]MASTER KONFIRMASI'!$C:$E,3,0),""),"")</f>
        <v/>
      </c>
      <c r="AE1194" t="str">
        <f t="shared" si="37"/>
        <v>SESUAI</v>
      </c>
      <c r="AF1194" t="str">
        <f t="shared" si="38"/>
        <v>Kumulatif-1201-SESUAI</v>
      </c>
    </row>
    <row r="1195" spans="1:32" x14ac:dyDescent="0.25">
      <c r="A1195" t="s">
        <v>21</v>
      </c>
      <c r="B1195" t="s">
        <v>22</v>
      </c>
      <c r="C1195" t="s">
        <v>673</v>
      </c>
      <c r="D1195" t="s">
        <v>674</v>
      </c>
      <c r="E1195" t="s">
        <v>25</v>
      </c>
      <c r="F1195" t="s">
        <v>26</v>
      </c>
      <c r="G1195">
        <v>610384</v>
      </c>
      <c r="H1195" t="s">
        <v>675</v>
      </c>
      <c r="I1195" t="s">
        <v>675</v>
      </c>
      <c r="J1195" t="s">
        <v>104</v>
      </c>
      <c r="K1195">
        <v>279406</v>
      </c>
      <c r="L1195" t="s">
        <v>676</v>
      </c>
      <c r="M1195">
        <v>3850</v>
      </c>
      <c r="N1195" t="s">
        <v>31</v>
      </c>
      <c r="O1195" t="s">
        <v>675</v>
      </c>
      <c r="P1195" t="s">
        <v>104</v>
      </c>
      <c r="Q1195">
        <v>279406</v>
      </c>
      <c r="R1195" t="s">
        <v>676</v>
      </c>
      <c r="S1195">
        <v>3850</v>
      </c>
      <c r="T1195" t="s">
        <v>31</v>
      </c>
      <c r="U1195" t="s">
        <v>675</v>
      </c>
      <c r="V1195" t="s">
        <v>677</v>
      </c>
      <c r="W1195" t="s">
        <v>203</v>
      </c>
      <c r="X1195">
        <v>15400</v>
      </c>
      <c r="Y1195" t="s">
        <v>31</v>
      </c>
      <c r="AC1195" t="str">
        <f>IF(A1195="Kumulatif",IFERROR(VLOOKUP(C1195,'[1]MASTER KONFIRMASI'!$C:$D,2,0),""),"")</f>
        <v/>
      </c>
      <c r="AD1195" t="str">
        <f>IF(A1195="Kumulatif",IFERROR(VLOOKUP(C1195,'[1]MASTER KONFIRMASI'!$C:$E,3,0),""),"")</f>
        <v/>
      </c>
      <c r="AE1195" t="str">
        <f t="shared" si="37"/>
        <v/>
      </c>
      <c r="AF1195" t="str">
        <f t="shared" si="38"/>
        <v>Detail-1201-</v>
      </c>
    </row>
    <row r="1196" spans="1:32" x14ac:dyDescent="0.25">
      <c r="A1196" t="s">
        <v>21</v>
      </c>
      <c r="B1196" t="s">
        <v>22</v>
      </c>
      <c r="C1196" t="s">
        <v>673</v>
      </c>
      <c r="D1196" t="s">
        <v>674</v>
      </c>
      <c r="E1196" t="s">
        <v>25</v>
      </c>
      <c r="F1196" t="s">
        <v>26</v>
      </c>
      <c r="G1196">
        <v>610384</v>
      </c>
      <c r="H1196" t="s">
        <v>675</v>
      </c>
      <c r="I1196" t="s">
        <v>675</v>
      </c>
      <c r="J1196" t="s">
        <v>104</v>
      </c>
      <c r="K1196">
        <v>279407</v>
      </c>
      <c r="L1196" t="s">
        <v>676</v>
      </c>
      <c r="M1196">
        <v>3850</v>
      </c>
      <c r="N1196" t="s">
        <v>31</v>
      </c>
      <c r="O1196" t="s">
        <v>675</v>
      </c>
      <c r="P1196" t="s">
        <v>104</v>
      </c>
      <c r="Q1196">
        <v>279407</v>
      </c>
      <c r="R1196" t="s">
        <v>676</v>
      </c>
      <c r="S1196">
        <v>3850</v>
      </c>
      <c r="T1196" t="s">
        <v>31</v>
      </c>
      <c r="AC1196" t="str">
        <f>IF(A1196="Kumulatif",IFERROR(VLOOKUP(C1196,'[1]MASTER KONFIRMASI'!$C:$D,2,0),""),"")</f>
        <v/>
      </c>
      <c r="AD1196" t="str">
        <f>IF(A1196="Kumulatif",IFERROR(VLOOKUP(C1196,'[1]MASTER KONFIRMASI'!$C:$E,3,0),""),"")</f>
        <v/>
      </c>
      <c r="AE1196" t="str">
        <f t="shared" si="37"/>
        <v/>
      </c>
      <c r="AF1196" t="str">
        <f t="shared" si="38"/>
        <v>Detail-1201-</v>
      </c>
    </row>
    <row r="1197" spans="1:32" x14ac:dyDescent="0.25">
      <c r="A1197" t="s">
        <v>21</v>
      </c>
      <c r="B1197" t="s">
        <v>22</v>
      </c>
      <c r="C1197" t="s">
        <v>673</v>
      </c>
      <c r="D1197" t="s">
        <v>674</v>
      </c>
      <c r="E1197" t="s">
        <v>25</v>
      </c>
      <c r="F1197" t="s">
        <v>26</v>
      </c>
      <c r="G1197">
        <v>610384</v>
      </c>
      <c r="H1197" t="s">
        <v>675</v>
      </c>
      <c r="I1197" t="s">
        <v>675</v>
      </c>
      <c r="J1197" t="s">
        <v>104</v>
      </c>
      <c r="K1197">
        <v>279409</v>
      </c>
      <c r="L1197" t="s">
        <v>676</v>
      </c>
      <c r="M1197">
        <v>3850</v>
      </c>
      <c r="N1197" t="s">
        <v>31</v>
      </c>
      <c r="O1197" t="s">
        <v>675</v>
      </c>
      <c r="P1197" t="s">
        <v>104</v>
      </c>
      <c r="Q1197">
        <v>279409</v>
      </c>
      <c r="R1197" t="s">
        <v>676</v>
      </c>
      <c r="S1197">
        <v>3850</v>
      </c>
      <c r="T1197" t="s">
        <v>31</v>
      </c>
      <c r="AC1197" t="str">
        <f>IF(A1197="Kumulatif",IFERROR(VLOOKUP(C1197,'[1]MASTER KONFIRMASI'!$C:$D,2,0),""),"")</f>
        <v/>
      </c>
      <c r="AD1197" t="str">
        <f>IF(A1197="Kumulatif",IFERROR(VLOOKUP(C1197,'[1]MASTER KONFIRMASI'!$C:$E,3,0),""),"")</f>
        <v/>
      </c>
      <c r="AE1197" t="str">
        <f t="shared" si="37"/>
        <v/>
      </c>
      <c r="AF1197" t="str">
        <f t="shared" si="38"/>
        <v>Detail-1201-</v>
      </c>
    </row>
    <row r="1198" spans="1:32" x14ac:dyDescent="0.25">
      <c r="A1198" t="s">
        <v>21</v>
      </c>
      <c r="B1198" t="s">
        <v>22</v>
      </c>
      <c r="C1198" t="s">
        <v>673</v>
      </c>
      <c r="D1198" t="s">
        <v>674</v>
      </c>
      <c r="E1198" t="s">
        <v>25</v>
      </c>
      <c r="F1198" t="s">
        <v>26</v>
      </c>
      <c r="G1198">
        <v>610384</v>
      </c>
      <c r="H1198" t="s">
        <v>675</v>
      </c>
      <c r="I1198" t="s">
        <v>675</v>
      </c>
      <c r="J1198" t="s">
        <v>104</v>
      </c>
      <c r="K1198">
        <v>279408</v>
      </c>
      <c r="L1198" t="s">
        <v>676</v>
      </c>
      <c r="M1198">
        <v>3850</v>
      </c>
      <c r="N1198" t="s">
        <v>31</v>
      </c>
      <c r="O1198" t="s">
        <v>675</v>
      </c>
      <c r="P1198" t="s">
        <v>104</v>
      </c>
      <c r="Q1198">
        <v>279408</v>
      </c>
      <c r="R1198" t="s">
        <v>676</v>
      </c>
      <c r="S1198">
        <v>3850</v>
      </c>
      <c r="T1198" t="s">
        <v>31</v>
      </c>
      <c r="AC1198" t="str">
        <f>IF(A1198="Kumulatif",IFERROR(VLOOKUP(C1198,'[1]MASTER KONFIRMASI'!$C:$D,2,0),""),"")</f>
        <v/>
      </c>
      <c r="AD1198" t="str">
        <f>IF(A1198="Kumulatif",IFERROR(VLOOKUP(C1198,'[1]MASTER KONFIRMASI'!$C:$E,3,0),""),"")</f>
        <v/>
      </c>
      <c r="AE1198" t="str">
        <f t="shared" si="37"/>
        <v/>
      </c>
      <c r="AF1198" t="str">
        <f t="shared" si="38"/>
        <v>Detail-1201-</v>
      </c>
    </row>
    <row r="1199" spans="1:32" x14ac:dyDescent="0.25">
      <c r="A1199" s="1" t="s">
        <v>32</v>
      </c>
      <c r="B1199" s="1" t="s">
        <v>22</v>
      </c>
      <c r="C1199" s="1" t="s">
        <v>673</v>
      </c>
      <c r="D1199" s="1" t="s">
        <v>674</v>
      </c>
      <c r="E1199" s="1" t="s">
        <v>25</v>
      </c>
      <c r="F1199" s="1" t="s">
        <v>26</v>
      </c>
      <c r="G1199" s="1">
        <v>610384</v>
      </c>
      <c r="H1199" s="1" t="s">
        <v>675</v>
      </c>
      <c r="I1199" s="1" t="s">
        <v>675</v>
      </c>
      <c r="J1199" s="1"/>
      <c r="K1199" s="1"/>
      <c r="L1199" s="1"/>
      <c r="M1199" s="1">
        <v>15400</v>
      </c>
      <c r="N1199" s="1" t="s">
        <v>31</v>
      </c>
      <c r="O1199" s="1" t="s">
        <v>675</v>
      </c>
      <c r="P1199" s="1"/>
      <c r="Q1199" s="1"/>
      <c r="R1199" s="1"/>
      <c r="S1199" s="1">
        <v>15400</v>
      </c>
      <c r="T1199" s="1" t="s">
        <v>31</v>
      </c>
      <c r="U1199" s="1" t="s">
        <v>675</v>
      </c>
      <c r="V1199" s="1"/>
      <c r="W1199" s="1"/>
      <c r="X1199" s="1">
        <v>15400</v>
      </c>
      <c r="Y1199" s="1" t="s">
        <v>31</v>
      </c>
      <c r="Z1199" s="1" t="s">
        <v>33</v>
      </c>
      <c r="AA1199" s="1" t="s">
        <v>33</v>
      </c>
      <c r="AB1199" s="1" t="s">
        <v>34</v>
      </c>
      <c r="AC1199" t="str">
        <f>IF(A1199="Kumulatif",IFERROR(VLOOKUP(C1199,'[1]MASTER KONFIRMASI'!$C:$D,2,0),""),"")</f>
        <v/>
      </c>
      <c r="AD1199" t="str">
        <f>IF(A1199="Kumulatif",IFERROR(VLOOKUP(C1199,'[1]MASTER KONFIRMASI'!$C:$E,3,0),""),"")</f>
        <v/>
      </c>
      <c r="AE1199" t="str">
        <f t="shared" si="37"/>
        <v/>
      </c>
      <c r="AF1199" t="str">
        <f t="shared" si="38"/>
        <v>PER UoM-1201-QTY PER UoM SESUAI</v>
      </c>
    </row>
    <row r="1200" spans="1:32" x14ac:dyDescent="0.25">
      <c r="A1200" s="2" t="s">
        <v>35</v>
      </c>
      <c r="B1200" s="2" t="s">
        <v>22</v>
      </c>
      <c r="C1200" s="2" t="s">
        <v>673</v>
      </c>
      <c r="D1200" s="2" t="s">
        <v>674</v>
      </c>
      <c r="E1200" s="2" t="s">
        <v>25</v>
      </c>
      <c r="F1200" s="2" t="s">
        <v>26</v>
      </c>
      <c r="G1200" s="2">
        <v>610384</v>
      </c>
      <c r="H1200" s="2" t="s">
        <v>675</v>
      </c>
      <c r="I1200" s="2" t="s">
        <v>675</v>
      </c>
      <c r="J1200" s="2"/>
      <c r="K1200" s="2"/>
      <c r="L1200" s="2"/>
      <c r="M1200" s="2">
        <v>15400</v>
      </c>
      <c r="N1200" s="2"/>
      <c r="O1200" s="2" t="s">
        <v>675</v>
      </c>
      <c r="P1200" s="2"/>
      <c r="Q1200" s="2"/>
      <c r="R1200" s="2"/>
      <c r="S1200" s="2">
        <v>15400</v>
      </c>
      <c r="T1200" s="2"/>
      <c r="U1200" s="2" t="s">
        <v>675</v>
      </c>
      <c r="V1200" s="2"/>
      <c r="W1200" s="2"/>
      <c r="X1200" s="2">
        <v>15400</v>
      </c>
      <c r="Y1200" s="2"/>
      <c r="Z1200" s="2" t="s">
        <v>33</v>
      </c>
      <c r="AA1200" s="2" t="s">
        <v>33</v>
      </c>
      <c r="AB1200" s="2" t="s">
        <v>36</v>
      </c>
      <c r="AC1200" t="str">
        <f>IF(A1200="Kumulatif",IFERROR(VLOOKUP(C1200,'[1]MASTER KONFIRMASI'!$C:$D,2,0),""),"")</f>
        <v/>
      </c>
      <c r="AD1200" t="str">
        <f>IF(A1200="Kumulatif",IFERROR(VLOOKUP(C1200,'[1]MASTER KONFIRMASI'!$C:$E,3,0),""),"")</f>
        <v/>
      </c>
      <c r="AE1200" t="str">
        <f t="shared" si="37"/>
        <v>SESUAI</v>
      </c>
      <c r="AF1200" t="str">
        <f t="shared" si="38"/>
        <v>Kumulatif-1201-SESUAI</v>
      </c>
    </row>
    <row r="1201" spans="1:32" x14ac:dyDescent="0.25">
      <c r="A1201" t="s">
        <v>21</v>
      </c>
      <c r="B1201" t="s">
        <v>22</v>
      </c>
      <c r="C1201" t="s">
        <v>678</v>
      </c>
      <c r="D1201" t="s">
        <v>679</v>
      </c>
      <c r="E1201" t="s">
        <v>680</v>
      </c>
      <c r="F1201" t="s">
        <v>26</v>
      </c>
      <c r="G1201">
        <v>610844</v>
      </c>
      <c r="H1201" t="s">
        <v>681</v>
      </c>
      <c r="I1201" t="s">
        <v>681</v>
      </c>
      <c r="J1201" t="s">
        <v>193</v>
      </c>
      <c r="K1201">
        <v>291948</v>
      </c>
      <c r="L1201" t="s">
        <v>682</v>
      </c>
      <c r="M1201">
        <v>41</v>
      </c>
      <c r="N1201" t="s">
        <v>195</v>
      </c>
      <c r="U1201" t="s">
        <v>681</v>
      </c>
      <c r="V1201" t="s">
        <v>683</v>
      </c>
      <c r="W1201" t="s">
        <v>684</v>
      </c>
      <c r="X1201">
        <v>125</v>
      </c>
      <c r="Y1201" t="s">
        <v>195</v>
      </c>
      <c r="AC1201" t="str">
        <f>IF(A1201="Kumulatif",IFERROR(VLOOKUP(C1201,'[1]MASTER KONFIRMASI'!$C:$D,2,0),""),"")</f>
        <v/>
      </c>
      <c r="AD1201" t="str">
        <f>IF(A1201="Kumulatif",IFERROR(VLOOKUP(C1201,'[1]MASTER KONFIRMASI'!$C:$E,3,0),""),"")</f>
        <v/>
      </c>
      <c r="AE1201" t="str">
        <f t="shared" si="37"/>
        <v/>
      </c>
      <c r="AF1201" t="str">
        <f t="shared" si="38"/>
        <v>Detail-1201-</v>
      </c>
    </row>
    <row r="1202" spans="1:32" x14ac:dyDescent="0.25">
      <c r="A1202" t="s">
        <v>21</v>
      </c>
      <c r="B1202" t="s">
        <v>22</v>
      </c>
      <c r="C1202" t="s">
        <v>678</v>
      </c>
      <c r="D1202" t="s">
        <v>679</v>
      </c>
      <c r="E1202" t="s">
        <v>680</v>
      </c>
      <c r="F1202" t="s">
        <v>26</v>
      </c>
      <c r="G1202">
        <v>610844</v>
      </c>
      <c r="H1202" t="s">
        <v>681</v>
      </c>
      <c r="I1202" t="s">
        <v>681</v>
      </c>
      <c r="J1202" t="s">
        <v>193</v>
      </c>
      <c r="K1202">
        <v>291947</v>
      </c>
      <c r="L1202" t="s">
        <v>685</v>
      </c>
      <c r="M1202">
        <v>125</v>
      </c>
      <c r="N1202" t="s">
        <v>195</v>
      </c>
      <c r="U1202" t="s">
        <v>681</v>
      </c>
      <c r="V1202" t="s">
        <v>686</v>
      </c>
      <c r="W1202" t="s">
        <v>687</v>
      </c>
      <c r="X1202">
        <v>41</v>
      </c>
      <c r="Y1202" t="s">
        <v>195</v>
      </c>
      <c r="AC1202" t="str">
        <f>IF(A1202="Kumulatif",IFERROR(VLOOKUP(C1202,'[1]MASTER KONFIRMASI'!$C:$D,2,0),""),"")</f>
        <v/>
      </c>
      <c r="AD1202" t="str">
        <f>IF(A1202="Kumulatif",IFERROR(VLOOKUP(C1202,'[1]MASTER KONFIRMASI'!$C:$E,3,0),""),"")</f>
        <v/>
      </c>
      <c r="AE1202" t="str">
        <f t="shared" si="37"/>
        <v/>
      </c>
      <c r="AF1202" t="str">
        <f t="shared" si="38"/>
        <v>Detail-1201-</v>
      </c>
    </row>
    <row r="1203" spans="1:32" x14ac:dyDescent="0.25">
      <c r="A1203" t="s">
        <v>21</v>
      </c>
      <c r="B1203" t="s">
        <v>22</v>
      </c>
      <c r="C1203" t="s">
        <v>678</v>
      </c>
      <c r="D1203" t="s">
        <v>679</v>
      </c>
      <c r="E1203" t="s">
        <v>680</v>
      </c>
      <c r="F1203" t="s">
        <v>26</v>
      </c>
      <c r="G1203">
        <v>610844</v>
      </c>
      <c r="H1203" t="s">
        <v>681</v>
      </c>
      <c r="I1203" t="s">
        <v>681</v>
      </c>
      <c r="J1203" t="s">
        <v>193</v>
      </c>
      <c r="K1203">
        <v>291948</v>
      </c>
      <c r="L1203" t="s">
        <v>682</v>
      </c>
      <c r="M1203">
        <v>0</v>
      </c>
      <c r="N1203" t="s">
        <v>195</v>
      </c>
      <c r="AC1203" t="str">
        <f>IF(A1203="Kumulatif",IFERROR(VLOOKUP(C1203,'[1]MASTER KONFIRMASI'!$C:$D,2,0),""),"")</f>
        <v/>
      </c>
      <c r="AD1203" t="str">
        <f>IF(A1203="Kumulatif",IFERROR(VLOOKUP(C1203,'[1]MASTER KONFIRMASI'!$C:$E,3,0),""),"")</f>
        <v/>
      </c>
      <c r="AE1203" t="str">
        <f t="shared" si="37"/>
        <v/>
      </c>
      <c r="AF1203" t="str">
        <f t="shared" si="38"/>
        <v>Detail-1201-</v>
      </c>
    </row>
    <row r="1204" spans="1:32" x14ac:dyDescent="0.25">
      <c r="A1204" t="s">
        <v>21</v>
      </c>
      <c r="B1204" t="s">
        <v>22</v>
      </c>
      <c r="C1204" t="s">
        <v>678</v>
      </c>
      <c r="D1204" t="s">
        <v>679</v>
      </c>
      <c r="E1204" t="s">
        <v>680</v>
      </c>
      <c r="F1204" t="s">
        <v>26</v>
      </c>
      <c r="G1204">
        <v>610844</v>
      </c>
      <c r="H1204" t="s">
        <v>681</v>
      </c>
      <c r="I1204" t="s">
        <v>681</v>
      </c>
      <c r="J1204" t="s">
        <v>193</v>
      </c>
      <c r="K1204">
        <v>291947</v>
      </c>
      <c r="L1204" t="s">
        <v>685</v>
      </c>
      <c r="M1204">
        <v>0</v>
      </c>
      <c r="N1204" t="s">
        <v>195</v>
      </c>
      <c r="AC1204" t="str">
        <f>IF(A1204="Kumulatif",IFERROR(VLOOKUP(C1204,'[1]MASTER KONFIRMASI'!$C:$D,2,0),""),"")</f>
        <v/>
      </c>
      <c r="AD1204" t="str">
        <f>IF(A1204="Kumulatif",IFERROR(VLOOKUP(C1204,'[1]MASTER KONFIRMASI'!$C:$E,3,0),""),"")</f>
        <v/>
      </c>
      <c r="AE1204" t="str">
        <f t="shared" si="37"/>
        <v/>
      </c>
      <c r="AF1204" t="str">
        <f t="shared" si="38"/>
        <v>Detail-1201-</v>
      </c>
    </row>
    <row r="1205" spans="1:32" x14ac:dyDescent="0.25">
      <c r="A1205" s="1" t="s">
        <v>32</v>
      </c>
      <c r="B1205" s="1" t="s">
        <v>22</v>
      </c>
      <c r="C1205" s="1" t="s">
        <v>678</v>
      </c>
      <c r="D1205" s="1" t="s">
        <v>679</v>
      </c>
      <c r="E1205" s="1" t="s">
        <v>680</v>
      </c>
      <c r="F1205" s="1" t="s">
        <v>26</v>
      </c>
      <c r="G1205" s="1">
        <v>610844</v>
      </c>
      <c r="H1205" s="1" t="s">
        <v>681</v>
      </c>
      <c r="I1205" s="1" t="s">
        <v>681</v>
      </c>
      <c r="J1205" s="1"/>
      <c r="K1205" s="1"/>
      <c r="L1205" s="1"/>
      <c r="M1205" s="1">
        <v>166</v>
      </c>
      <c r="N1205" s="1" t="s">
        <v>195</v>
      </c>
      <c r="O1205" s="1"/>
      <c r="P1205" s="1"/>
      <c r="Q1205" s="1"/>
      <c r="R1205" s="1"/>
      <c r="S1205" s="1"/>
      <c r="T1205" s="1"/>
      <c r="U1205" s="1" t="s">
        <v>681</v>
      </c>
      <c r="V1205" s="1"/>
      <c r="W1205" s="1"/>
      <c r="X1205" s="1">
        <v>166</v>
      </c>
      <c r="Y1205" s="1" t="s">
        <v>195</v>
      </c>
      <c r="Z1205" s="1" t="s">
        <v>33</v>
      </c>
      <c r="AA1205" s="1" t="s">
        <v>33</v>
      </c>
      <c r="AB1205" s="1" t="s">
        <v>34</v>
      </c>
      <c r="AC1205" t="str">
        <f>IF(A1205="Kumulatif",IFERROR(VLOOKUP(C1205,'[1]MASTER KONFIRMASI'!$C:$D,2,0),""),"")</f>
        <v/>
      </c>
      <c r="AD1205" t="str">
        <f>IF(A1205="Kumulatif",IFERROR(VLOOKUP(C1205,'[1]MASTER KONFIRMASI'!$C:$E,3,0),""),"")</f>
        <v/>
      </c>
      <c r="AE1205" t="str">
        <f t="shared" si="37"/>
        <v/>
      </c>
      <c r="AF1205" t="str">
        <f t="shared" si="38"/>
        <v>PER UoM-1201-QTY PER UoM SESUAI</v>
      </c>
    </row>
    <row r="1206" spans="1:32" x14ac:dyDescent="0.25">
      <c r="A1206" s="2" t="s">
        <v>35</v>
      </c>
      <c r="B1206" s="2" t="s">
        <v>22</v>
      </c>
      <c r="C1206" s="2" t="s">
        <v>678</v>
      </c>
      <c r="D1206" s="2" t="s">
        <v>679</v>
      </c>
      <c r="E1206" s="2" t="s">
        <v>680</v>
      </c>
      <c r="F1206" s="2" t="s">
        <v>26</v>
      </c>
      <c r="G1206" s="2">
        <v>610844</v>
      </c>
      <c r="H1206" s="2" t="s">
        <v>681</v>
      </c>
      <c r="I1206" s="2" t="s">
        <v>681</v>
      </c>
      <c r="J1206" s="2"/>
      <c r="K1206" s="2"/>
      <c r="L1206" s="2"/>
      <c r="M1206" s="2">
        <v>166</v>
      </c>
      <c r="N1206" s="2"/>
      <c r="O1206" s="2"/>
      <c r="P1206" s="2"/>
      <c r="Q1206" s="2"/>
      <c r="R1206" s="2"/>
      <c r="S1206" s="2"/>
      <c r="T1206" s="2"/>
      <c r="U1206" s="2" t="s">
        <v>681</v>
      </c>
      <c r="V1206" s="2"/>
      <c r="W1206" s="2"/>
      <c r="X1206" s="2">
        <v>166</v>
      </c>
      <c r="Y1206" s="2"/>
      <c r="Z1206" s="2" t="s">
        <v>33</v>
      </c>
      <c r="AA1206" s="2" t="s">
        <v>33</v>
      </c>
      <c r="AB1206" s="2" t="s">
        <v>36</v>
      </c>
      <c r="AC1206" t="str">
        <f>IF(A1206="Kumulatif",IFERROR(VLOOKUP(C1206,'[1]MASTER KONFIRMASI'!$C:$D,2,0),""),"")</f>
        <v/>
      </c>
      <c r="AD1206" t="str">
        <f>IF(A1206="Kumulatif",IFERROR(VLOOKUP(C1206,'[1]MASTER KONFIRMASI'!$C:$E,3,0),""),"")</f>
        <v/>
      </c>
      <c r="AE1206" t="str">
        <f t="shared" si="37"/>
        <v>SESUAI</v>
      </c>
      <c r="AF1206" t="str">
        <f t="shared" si="38"/>
        <v>Kumulatif-1201-SESUAI</v>
      </c>
    </row>
    <row r="1207" spans="1:32" x14ac:dyDescent="0.25">
      <c r="A1207" t="s">
        <v>21</v>
      </c>
      <c r="B1207" t="s">
        <v>22</v>
      </c>
      <c r="C1207" t="s">
        <v>688</v>
      </c>
      <c r="D1207" t="s">
        <v>689</v>
      </c>
      <c r="E1207" t="s">
        <v>25</v>
      </c>
      <c r="F1207" t="s">
        <v>26</v>
      </c>
      <c r="G1207">
        <v>610862</v>
      </c>
      <c r="H1207" t="s">
        <v>681</v>
      </c>
      <c r="I1207" t="s">
        <v>681</v>
      </c>
      <c r="J1207" t="s">
        <v>171</v>
      </c>
      <c r="K1207">
        <v>277610</v>
      </c>
      <c r="L1207" t="s">
        <v>690</v>
      </c>
      <c r="M1207">
        <v>19.3</v>
      </c>
      <c r="N1207" t="s">
        <v>199</v>
      </c>
      <c r="O1207" t="s">
        <v>681</v>
      </c>
      <c r="P1207" t="s">
        <v>171</v>
      </c>
      <c r="Q1207">
        <v>277610</v>
      </c>
      <c r="R1207" t="s">
        <v>690</v>
      </c>
      <c r="S1207">
        <v>19.3</v>
      </c>
      <c r="T1207" t="s">
        <v>199</v>
      </c>
      <c r="U1207" t="s">
        <v>681</v>
      </c>
      <c r="V1207">
        <v>277610</v>
      </c>
      <c r="W1207" t="s">
        <v>691</v>
      </c>
      <c r="X1207">
        <v>19.3</v>
      </c>
      <c r="Y1207" t="s">
        <v>199</v>
      </c>
      <c r="AC1207" t="str">
        <f>IF(A1207="Kumulatif",IFERROR(VLOOKUP(C1207,'[1]MASTER KONFIRMASI'!$C:$D,2,0),""),"")</f>
        <v/>
      </c>
      <c r="AD1207" t="str">
        <f>IF(A1207="Kumulatif",IFERROR(VLOOKUP(C1207,'[1]MASTER KONFIRMASI'!$C:$E,3,0),""),"")</f>
        <v/>
      </c>
      <c r="AE1207" t="str">
        <f t="shared" si="37"/>
        <v/>
      </c>
      <c r="AF1207" t="str">
        <f t="shared" si="38"/>
        <v>Detail-1201-</v>
      </c>
    </row>
    <row r="1208" spans="1:32" x14ac:dyDescent="0.25">
      <c r="A1208" s="1" t="s">
        <v>32</v>
      </c>
      <c r="B1208" s="1" t="s">
        <v>22</v>
      </c>
      <c r="C1208" s="1" t="s">
        <v>688</v>
      </c>
      <c r="D1208" s="1" t="s">
        <v>689</v>
      </c>
      <c r="E1208" s="1" t="s">
        <v>25</v>
      </c>
      <c r="F1208" s="1" t="s">
        <v>26</v>
      </c>
      <c r="G1208" s="1">
        <v>610862</v>
      </c>
      <c r="H1208" s="1" t="s">
        <v>681</v>
      </c>
      <c r="I1208" s="1" t="s">
        <v>681</v>
      </c>
      <c r="J1208" s="1"/>
      <c r="K1208" s="1"/>
      <c r="L1208" s="1"/>
      <c r="M1208" s="1">
        <v>19.3</v>
      </c>
      <c r="N1208" s="1" t="s">
        <v>199</v>
      </c>
      <c r="O1208" s="1" t="s">
        <v>681</v>
      </c>
      <c r="P1208" s="1"/>
      <c r="Q1208" s="1"/>
      <c r="R1208" s="1"/>
      <c r="S1208" s="1">
        <v>19.3</v>
      </c>
      <c r="T1208" s="1" t="s">
        <v>199</v>
      </c>
      <c r="U1208" s="1" t="s">
        <v>681</v>
      </c>
      <c r="V1208" s="1"/>
      <c r="W1208" s="1"/>
      <c r="X1208" s="1">
        <v>19.3</v>
      </c>
      <c r="Y1208" s="1" t="s">
        <v>199</v>
      </c>
      <c r="Z1208" s="1" t="s">
        <v>33</v>
      </c>
      <c r="AA1208" s="1" t="s">
        <v>33</v>
      </c>
      <c r="AB1208" s="1" t="s">
        <v>34</v>
      </c>
      <c r="AC1208" t="str">
        <f>IF(A1208="Kumulatif",IFERROR(VLOOKUP(C1208,'[1]MASTER KONFIRMASI'!$C:$D,2,0),""),"")</f>
        <v/>
      </c>
      <c r="AD1208" t="str">
        <f>IF(A1208="Kumulatif",IFERROR(VLOOKUP(C1208,'[1]MASTER KONFIRMASI'!$C:$E,3,0),""),"")</f>
        <v/>
      </c>
      <c r="AE1208" t="str">
        <f t="shared" si="37"/>
        <v/>
      </c>
      <c r="AF1208" t="str">
        <f t="shared" si="38"/>
        <v>PER UoM-1201-QTY PER UoM SESUAI</v>
      </c>
    </row>
    <row r="1209" spans="1:32" x14ac:dyDescent="0.25">
      <c r="A1209" s="2" t="s">
        <v>35</v>
      </c>
      <c r="B1209" s="2" t="s">
        <v>22</v>
      </c>
      <c r="C1209" s="2" t="s">
        <v>688</v>
      </c>
      <c r="D1209" s="2" t="s">
        <v>689</v>
      </c>
      <c r="E1209" s="2" t="s">
        <v>25</v>
      </c>
      <c r="F1209" s="2" t="s">
        <v>26</v>
      </c>
      <c r="G1209" s="2">
        <v>610862</v>
      </c>
      <c r="H1209" s="2" t="s">
        <v>681</v>
      </c>
      <c r="I1209" s="2" t="s">
        <v>681</v>
      </c>
      <c r="J1209" s="2"/>
      <c r="K1209" s="2"/>
      <c r="L1209" s="2"/>
      <c r="M1209" s="2">
        <v>19.3</v>
      </c>
      <c r="N1209" s="2"/>
      <c r="O1209" s="2" t="s">
        <v>681</v>
      </c>
      <c r="P1209" s="2"/>
      <c r="Q1209" s="2"/>
      <c r="R1209" s="2"/>
      <c r="S1209" s="2">
        <v>19.3</v>
      </c>
      <c r="T1209" s="2"/>
      <c r="U1209" s="2" t="s">
        <v>681</v>
      </c>
      <c r="V1209" s="2"/>
      <c r="W1209" s="2"/>
      <c r="X1209" s="2">
        <v>19.3</v>
      </c>
      <c r="Y1209" s="2"/>
      <c r="Z1209" s="2" t="s">
        <v>33</v>
      </c>
      <c r="AA1209" s="2" t="s">
        <v>33</v>
      </c>
      <c r="AB1209" s="2" t="s">
        <v>36</v>
      </c>
      <c r="AC1209" t="str">
        <f>IF(A1209="Kumulatif",IFERROR(VLOOKUP(C1209,'[1]MASTER KONFIRMASI'!$C:$D,2,0),""),"")</f>
        <v/>
      </c>
      <c r="AD1209" t="str">
        <f>IF(A1209="Kumulatif",IFERROR(VLOOKUP(C1209,'[1]MASTER KONFIRMASI'!$C:$E,3,0),""),"")</f>
        <v/>
      </c>
      <c r="AE1209" t="str">
        <f t="shared" si="37"/>
        <v>SESUAI</v>
      </c>
      <c r="AF1209" t="str">
        <f t="shared" si="38"/>
        <v>Kumulatif-1201-SESUAI</v>
      </c>
    </row>
    <row r="1210" spans="1:32" x14ac:dyDescent="0.25">
      <c r="A1210" t="s">
        <v>21</v>
      </c>
      <c r="B1210" t="s">
        <v>22</v>
      </c>
      <c r="C1210" t="s">
        <v>692</v>
      </c>
      <c r="D1210" t="s">
        <v>693</v>
      </c>
      <c r="E1210" t="s">
        <v>25</v>
      </c>
      <c r="F1210" t="s">
        <v>26</v>
      </c>
      <c r="G1210">
        <v>610866</v>
      </c>
      <c r="H1210" t="s">
        <v>681</v>
      </c>
      <c r="I1210" t="s">
        <v>681</v>
      </c>
      <c r="J1210" t="s">
        <v>193</v>
      </c>
      <c r="K1210">
        <v>263252</v>
      </c>
      <c r="L1210" t="s">
        <v>694</v>
      </c>
      <c r="M1210">
        <v>0</v>
      </c>
      <c r="N1210" t="s">
        <v>695</v>
      </c>
      <c r="O1210" t="s">
        <v>681</v>
      </c>
      <c r="P1210" t="s">
        <v>104</v>
      </c>
      <c r="Q1210">
        <v>265064</v>
      </c>
      <c r="R1210" t="s">
        <v>138</v>
      </c>
      <c r="S1210">
        <v>0</v>
      </c>
      <c r="T1210" t="s">
        <v>695</v>
      </c>
      <c r="AC1210" t="str">
        <f>IF(A1210="Kumulatif",IFERROR(VLOOKUP(C1210,'[1]MASTER KONFIRMASI'!$C:$D,2,0),""),"")</f>
        <v/>
      </c>
      <c r="AD1210" t="str">
        <f>IF(A1210="Kumulatif",IFERROR(VLOOKUP(C1210,'[1]MASTER KONFIRMASI'!$C:$E,3,0),""),"")</f>
        <v/>
      </c>
      <c r="AE1210" t="str">
        <f t="shared" si="37"/>
        <v/>
      </c>
      <c r="AF1210" t="str">
        <f t="shared" si="38"/>
        <v>Detail-1201-</v>
      </c>
    </row>
    <row r="1211" spans="1:32" x14ac:dyDescent="0.25">
      <c r="A1211" t="s">
        <v>21</v>
      </c>
      <c r="B1211" t="s">
        <v>22</v>
      </c>
      <c r="C1211" t="s">
        <v>692</v>
      </c>
      <c r="D1211" t="s">
        <v>693</v>
      </c>
      <c r="E1211" t="s">
        <v>25</v>
      </c>
      <c r="F1211" t="s">
        <v>26</v>
      </c>
      <c r="G1211">
        <v>610866</v>
      </c>
      <c r="H1211" t="s">
        <v>681</v>
      </c>
      <c r="I1211" t="s">
        <v>681</v>
      </c>
      <c r="J1211" t="s">
        <v>193</v>
      </c>
      <c r="K1211">
        <v>263652</v>
      </c>
      <c r="L1211" t="s">
        <v>194</v>
      </c>
      <c r="M1211">
        <v>0</v>
      </c>
      <c r="N1211" t="s">
        <v>695</v>
      </c>
      <c r="O1211" t="s">
        <v>681</v>
      </c>
      <c r="P1211" t="s">
        <v>197</v>
      </c>
      <c r="Q1211">
        <v>229677</v>
      </c>
      <c r="R1211" t="s">
        <v>198</v>
      </c>
      <c r="S1211">
        <v>0</v>
      </c>
      <c r="T1211" t="s">
        <v>695</v>
      </c>
      <c r="AC1211" t="str">
        <f>IF(A1211="Kumulatif",IFERROR(VLOOKUP(C1211,'[1]MASTER KONFIRMASI'!$C:$D,2,0),""),"")</f>
        <v/>
      </c>
      <c r="AD1211" t="str">
        <f>IF(A1211="Kumulatif",IFERROR(VLOOKUP(C1211,'[1]MASTER KONFIRMASI'!$C:$E,3,0),""),"")</f>
        <v/>
      </c>
      <c r="AE1211" t="str">
        <f t="shared" si="37"/>
        <v/>
      </c>
      <c r="AF1211" t="str">
        <f t="shared" si="38"/>
        <v>Detail-1201-</v>
      </c>
    </row>
    <row r="1212" spans="1:32" x14ac:dyDescent="0.25">
      <c r="A1212" t="s">
        <v>21</v>
      </c>
      <c r="B1212" t="s">
        <v>22</v>
      </c>
      <c r="C1212" t="s">
        <v>692</v>
      </c>
      <c r="D1212" t="s">
        <v>693</v>
      </c>
      <c r="E1212" t="s">
        <v>25</v>
      </c>
      <c r="F1212" t="s">
        <v>26</v>
      </c>
      <c r="G1212">
        <v>610866</v>
      </c>
      <c r="H1212" t="s">
        <v>681</v>
      </c>
      <c r="I1212" t="s">
        <v>681</v>
      </c>
      <c r="J1212" t="s">
        <v>193</v>
      </c>
      <c r="K1212">
        <v>261300</v>
      </c>
      <c r="L1212" t="s">
        <v>194</v>
      </c>
      <c r="M1212">
        <v>0</v>
      </c>
      <c r="N1212" t="s">
        <v>695</v>
      </c>
      <c r="O1212" t="s">
        <v>681</v>
      </c>
      <c r="P1212" t="s">
        <v>193</v>
      </c>
      <c r="Q1212">
        <v>282512</v>
      </c>
      <c r="R1212" t="s">
        <v>696</v>
      </c>
      <c r="S1212">
        <v>0</v>
      </c>
      <c r="T1212" t="s">
        <v>695</v>
      </c>
      <c r="AC1212" t="str">
        <f>IF(A1212="Kumulatif",IFERROR(VLOOKUP(C1212,'[1]MASTER KONFIRMASI'!$C:$D,2,0),""),"")</f>
        <v/>
      </c>
      <c r="AD1212" t="str">
        <f>IF(A1212="Kumulatif",IFERROR(VLOOKUP(C1212,'[1]MASTER KONFIRMASI'!$C:$E,3,0),""),"")</f>
        <v/>
      </c>
      <c r="AE1212" t="str">
        <f t="shared" si="37"/>
        <v/>
      </c>
      <c r="AF1212" t="str">
        <f t="shared" si="38"/>
        <v>Detail-1201-</v>
      </c>
    </row>
    <row r="1213" spans="1:32" x14ac:dyDescent="0.25">
      <c r="A1213" t="s">
        <v>21</v>
      </c>
      <c r="B1213" t="s">
        <v>22</v>
      </c>
      <c r="C1213" t="s">
        <v>692</v>
      </c>
      <c r="D1213" t="s">
        <v>693</v>
      </c>
      <c r="E1213" t="s">
        <v>25</v>
      </c>
      <c r="F1213" t="s">
        <v>26</v>
      </c>
      <c r="G1213">
        <v>610866</v>
      </c>
      <c r="H1213" t="s">
        <v>681</v>
      </c>
      <c r="I1213" t="s">
        <v>681</v>
      </c>
      <c r="J1213" t="s">
        <v>193</v>
      </c>
      <c r="K1213">
        <v>282513</v>
      </c>
      <c r="L1213" t="s">
        <v>696</v>
      </c>
      <c r="M1213">
        <v>0</v>
      </c>
      <c r="N1213" t="s">
        <v>695</v>
      </c>
      <c r="O1213" t="s">
        <v>681</v>
      </c>
      <c r="P1213" t="s">
        <v>193</v>
      </c>
      <c r="Q1213">
        <v>273751</v>
      </c>
      <c r="R1213" t="s">
        <v>697</v>
      </c>
      <c r="S1213">
        <v>0</v>
      </c>
      <c r="T1213" t="s">
        <v>695</v>
      </c>
      <c r="AC1213" t="str">
        <f>IF(A1213="Kumulatif",IFERROR(VLOOKUP(C1213,'[1]MASTER KONFIRMASI'!$C:$D,2,0),""),"")</f>
        <v/>
      </c>
      <c r="AD1213" t="str">
        <f>IF(A1213="Kumulatif",IFERROR(VLOOKUP(C1213,'[1]MASTER KONFIRMASI'!$C:$E,3,0),""),"")</f>
        <v/>
      </c>
      <c r="AE1213" t="str">
        <f t="shared" si="37"/>
        <v/>
      </c>
      <c r="AF1213" t="str">
        <f t="shared" si="38"/>
        <v>Detail-1201-</v>
      </c>
    </row>
    <row r="1214" spans="1:32" x14ac:dyDescent="0.25">
      <c r="A1214" t="s">
        <v>21</v>
      </c>
      <c r="B1214" t="s">
        <v>22</v>
      </c>
      <c r="C1214" t="s">
        <v>692</v>
      </c>
      <c r="D1214" t="s">
        <v>693</v>
      </c>
      <c r="E1214" t="s">
        <v>25</v>
      </c>
      <c r="F1214" t="s">
        <v>26</v>
      </c>
      <c r="G1214">
        <v>610866</v>
      </c>
      <c r="H1214" t="s">
        <v>681</v>
      </c>
      <c r="I1214" t="s">
        <v>681</v>
      </c>
      <c r="J1214" t="s">
        <v>104</v>
      </c>
      <c r="K1214">
        <v>267691</v>
      </c>
      <c r="L1214" t="s">
        <v>203</v>
      </c>
      <c r="M1214">
        <v>0</v>
      </c>
      <c r="N1214" t="s">
        <v>695</v>
      </c>
      <c r="O1214" t="s">
        <v>681</v>
      </c>
      <c r="P1214" t="s">
        <v>104</v>
      </c>
      <c r="Q1214">
        <v>266915</v>
      </c>
      <c r="R1214" t="s">
        <v>207</v>
      </c>
      <c r="S1214">
        <v>0</v>
      </c>
      <c r="T1214" t="s">
        <v>695</v>
      </c>
      <c r="AC1214" t="str">
        <f>IF(A1214="Kumulatif",IFERROR(VLOOKUP(C1214,'[1]MASTER KONFIRMASI'!$C:$D,2,0),""),"")</f>
        <v/>
      </c>
      <c r="AD1214" t="str">
        <f>IF(A1214="Kumulatif",IFERROR(VLOOKUP(C1214,'[1]MASTER KONFIRMASI'!$C:$E,3,0),""),"")</f>
        <v/>
      </c>
      <c r="AE1214" t="str">
        <f t="shared" si="37"/>
        <v/>
      </c>
      <c r="AF1214" t="str">
        <f t="shared" si="38"/>
        <v>Detail-1201-</v>
      </c>
    </row>
    <row r="1215" spans="1:32" x14ac:dyDescent="0.25">
      <c r="A1215" t="s">
        <v>21</v>
      </c>
      <c r="B1215" t="s">
        <v>22</v>
      </c>
      <c r="C1215" t="s">
        <v>692</v>
      </c>
      <c r="D1215" t="s">
        <v>693</v>
      </c>
      <c r="E1215" t="s">
        <v>25</v>
      </c>
      <c r="F1215" t="s">
        <v>26</v>
      </c>
      <c r="G1215">
        <v>610866</v>
      </c>
      <c r="H1215" t="s">
        <v>681</v>
      </c>
      <c r="I1215" t="s">
        <v>681</v>
      </c>
      <c r="J1215" t="s">
        <v>193</v>
      </c>
      <c r="K1215">
        <v>263266</v>
      </c>
      <c r="L1215" t="s">
        <v>698</v>
      </c>
      <c r="M1215">
        <v>0</v>
      </c>
      <c r="N1215" t="s">
        <v>695</v>
      </c>
      <c r="O1215" t="s">
        <v>681</v>
      </c>
      <c r="P1215" t="s">
        <v>193</v>
      </c>
      <c r="Q1215">
        <v>263248</v>
      </c>
      <c r="R1215" t="s">
        <v>204</v>
      </c>
      <c r="S1215">
        <v>0</v>
      </c>
      <c r="T1215" t="s">
        <v>695</v>
      </c>
      <c r="AC1215" t="str">
        <f>IF(A1215="Kumulatif",IFERROR(VLOOKUP(C1215,'[1]MASTER KONFIRMASI'!$C:$D,2,0),""),"")</f>
        <v/>
      </c>
      <c r="AD1215" t="str">
        <f>IF(A1215="Kumulatif",IFERROR(VLOOKUP(C1215,'[1]MASTER KONFIRMASI'!$C:$E,3,0),""),"")</f>
        <v/>
      </c>
      <c r="AE1215" t="str">
        <f t="shared" si="37"/>
        <v/>
      </c>
      <c r="AF1215" t="str">
        <f t="shared" si="38"/>
        <v>Detail-1201-</v>
      </c>
    </row>
    <row r="1216" spans="1:32" x14ac:dyDescent="0.25">
      <c r="A1216" t="s">
        <v>21</v>
      </c>
      <c r="B1216" t="s">
        <v>22</v>
      </c>
      <c r="C1216" t="s">
        <v>692</v>
      </c>
      <c r="D1216" t="s">
        <v>693</v>
      </c>
      <c r="E1216" t="s">
        <v>25</v>
      </c>
      <c r="F1216" t="s">
        <v>26</v>
      </c>
      <c r="G1216">
        <v>610866</v>
      </c>
      <c r="H1216" t="s">
        <v>681</v>
      </c>
      <c r="I1216" t="s">
        <v>681</v>
      </c>
      <c r="J1216" t="s">
        <v>193</v>
      </c>
      <c r="K1216">
        <v>265029</v>
      </c>
      <c r="L1216" t="s">
        <v>204</v>
      </c>
      <c r="M1216">
        <v>0</v>
      </c>
      <c r="N1216" t="s">
        <v>695</v>
      </c>
      <c r="O1216" t="s">
        <v>681</v>
      </c>
      <c r="P1216" t="s">
        <v>193</v>
      </c>
      <c r="Q1216">
        <v>265031</v>
      </c>
      <c r="R1216" t="s">
        <v>204</v>
      </c>
      <c r="S1216">
        <v>0</v>
      </c>
      <c r="T1216" t="s">
        <v>695</v>
      </c>
      <c r="AC1216" t="str">
        <f>IF(A1216="Kumulatif",IFERROR(VLOOKUP(C1216,'[1]MASTER KONFIRMASI'!$C:$D,2,0),""),"")</f>
        <v/>
      </c>
      <c r="AD1216" t="str">
        <f>IF(A1216="Kumulatif",IFERROR(VLOOKUP(C1216,'[1]MASTER KONFIRMASI'!$C:$E,3,0),""),"")</f>
        <v/>
      </c>
      <c r="AE1216" t="str">
        <f t="shared" si="37"/>
        <v/>
      </c>
      <c r="AF1216" t="str">
        <f t="shared" si="38"/>
        <v>Detail-1201-</v>
      </c>
    </row>
    <row r="1217" spans="1:32" x14ac:dyDescent="0.25">
      <c r="A1217" t="s">
        <v>21</v>
      </c>
      <c r="B1217" t="s">
        <v>22</v>
      </c>
      <c r="C1217" t="s">
        <v>692</v>
      </c>
      <c r="D1217" t="s">
        <v>693</v>
      </c>
      <c r="E1217" t="s">
        <v>25</v>
      </c>
      <c r="F1217" t="s">
        <v>26</v>
      </c>
      <c r="G1217">
        <v>610866</v>
      </c>
      <c r="H1217" t="s">
        <v>681</v>
      </c>
      <c r="I1217" t="s">
        <v>681</v>
      </c>
      <c r="J1217" t="s">
        <v>193</v>
      </c>
      <c r="K1217">
        <v>273734</v>
      </c>
      <c r="L1217" t="s">
        <v>697</v>
      </c>
      <c r="M1217">
        <v>0</v>
      </c>
      <c r="N1217" t="s">
        <v>695</v>
      </c>
      <c r="O1217" t="s">
        <v>681</v>
      </c>
      <c r="P1217" t="s">
        <v>193</v>
      </c>
      <c r="Q1217">
        <v>273714</v>
      </c>
      <c r="R1217" t="s">
        <v>699</v>
      </c>
      <c r="S1217">
        <v>0</v>
      </c>
      <c r="T1217" t="s">
        <v>695</v>
      </c>
      <c r="AC1217" t="str">
        <f>IF(A1217="Kumulatif",IFERROR(VLOOKUP(C1217,'[1]MASTER KONFIRMASI'!$C:$D,2,0),""),"")</f>
        <v/>
      </c>
      <c r="AD1217" t="str">
        <f>IF(A1217="Kumulatif",IFERROR(VLOOKUP(C1217,'[1]MASTER KONFIRMASI'!$C:$E,3,0),""),"")</f>
        <v/>
      </c>
      <c r="AE1217" t="str">
        <f t="shared" si="37"/>
        <v/>
      </c>
      <c r="AF1217" t="str">
        <f t="shared" si="38"/>
        <v>Detail-1201-</v>
      </c>
    </row>
    <row r="1218" spans="1:32" x14ac:dyDescent="0.25">
      <c r="A1218" t="s">
        <v>21</v>
      </c>
      <c r="B1218" t="s">
        <v>22</v>
      </c>
      <c r="C1218" t="s">
        <v>692</v>
      </c>
      <c r="D1218" t="s">
        <v>693</v>
      </c>
      <c r="E1218" t="s">
        <v>25</v>
      </c>
      <c r="F1218" t="s">
        <v>26</v>
      </c>
      <c r="G1218">
        <v>610866</v>
      </c>
      <c r="H1218" t="s">
        <v>681</v>
      </c>
      <c r="I1218" t="s">
        <v>681</v>
      </c>
      <c r="J1218" t="s">
        <v>193</v>
      </c>
      <c r="K1218">
        <v>263246</v>
      </c>
      <c r="L1218" t="s">
        <v>694</v>
      </c>
      <c r="M1218">
        <v>0</v>
      </c>
      <c r="N1218" t="s">
        <v>695</v>
      </c>
      <c r="O1218" t="s">
        <v>681</v>
      </c>
      <c r="P1218" t="s">
        <v>193</v>
      </c>
      <c r="Q1218">
        <v>263665</v>
      </c>
      <c r="R1218" t="s">
        <v>196</v>
      </c>
      <c r="S1218">
        <v>0</v>
      </c>
      <c r="T1218" t="s">
        <v>695</v>
      </c>
      <c r="AC1218" t="str">
        <f>IF(A1218="Kumulatif",IFERROR(VLOOKUP(C1218,'[1]MASTER KONFIRMASI'!$C:$D,2,0),""),"")</f>
        <v/>
      </c>
      <c r="AD1218" t="str">
        <f>IF(A1218="Kumulatif",IFERROR(VLOOKUP(C1218,'[1]MASTER KONFIRMASI'!$C:$E,3,0),""),"")</f>
        <v/>
      </c>
      <c r="AE1218" t="str">
        <f t="shared" si="37"/>
        <v/>
      </c>
      <c r="AF1218" t="str">
        <f t="shared" si="38"/>
        <v>Detail-1201-</v>
      </c>
    </row>
    <row r="1219" spans="1:32" x14ac:dyDescent="0.25">
      <c r="A1219" t="s">
        <v>21</v>
      </c>
      <c r="B1219" t="s">
        <v>22</v>
      </c>
      <c r="C1219" t="s">
        <v>692</v>
      </c>
      <c r="D1219" t="s">
        <v>693</v>
      </c>
      <c r="E1219" t="s">
        <v>25</v>
      </c>
      <c r="F1219" t="s">
        <v>26</v>
      </c>
      <c r="G1219">
        <v>610866</v>
      </c>
      <c r="H1219" t="s">
        <v>681</v>
      </c>
      <c r="I1219" t="s">
        <v>681</v>
      </c>
      <c r="J1219" t="s">
        <v>193</v>
      </c>
      <c r="K1219">
        <v>273713</v>
      </c>
      <c r="L1219" t="s">
        <v>699</v>
      </c>
      <c r="M1219">
        <v>0</v>
      </c>
      <c r="N1219" t="s">
        <v>695</v>
      </c>
      <c r="O1219" t="s">
        <v>681</v>
      </c>
      <c r="P1219" t="s">
        <v>171</v>
      </c>
      <c r="Q1219">
        <v>273738</v>
      </c>
      <c r="R1219" t="s">
        <v>324</v>
      </c>
      <c r="S1219">
        <v>0</v>
      </c>
      <c r="T1219" t="s">
        <v>695</v>
      </c>
      <c r="AC1219" t="str">
        <f>IF(A1219="Kumulatif",IFERROR(VLOOKUP(C1219,'[1]MASTER KONFIRMASI'!$C:$D,2,0),""),"")</f>
        <v/>
      </c>
      <c r="AD1219" t="str">
        <f>IF(A1219="Kumulatif",IFERROR(VLOOKUP(C1219,'[1]MASTER KONFIRMASI'!$C:$E,3,0),""),"")</f>
        <v/>
      </c>
      <c r="AE1219" t="str">
        <f t="shared" ref="AE1219:AE1282" si="39">IF(A1219&lt;&gt;"Kumulatif","",IF(AND(A1219="Kumulatif",AB1219="SESUAI"),"SESUAI",IF(AND(A1219="Kumulatif",AB1219&lt;&gt;"SESUAI",AD1219="KONFIRMASI DITERIMA"),"SESUAI",IF(AND(A1219="Kumulatif",AB1219&lt;&gt;"SESUAI",OR(AD1219&lt;&gt;"KONFIRMASI DITERIMA",AD1219="")),"TIDAK SESUAI","CEK"))))</f>
        <v/>
      </c>
      <c r="AF1219" t="str">
        <f t="shared" si="38"/>
        <v>Detail-1201-</v>
      </c>
    </row>
    <row r="1220" spans="1:32" x14ac:dyDescent="0.25">
      <c r="A1220" t="s">
        <v>21</v>
      </c>
      <c r="B1220" t="s">
        <v>22</v>
      </c>
      <c r="C1220" t="s">
        <v>692</v>
      </c>
      <c r="D1220" t="s">
        <v>693</v>
      </c>
      <c r="E1220" t="s">
        <v>25</v>
      </c>
      <c r="F1220" t="s">
        <v>26</v>
      </c>
      <c r="G1220">
        <v>610866</v>
      </c>
      <c r="H1220" t="s">
        <v>681</v>
      </c>
      <c r="I1220" t="s">
        <v>681</v>
      </c>
      <c r="J1220" t="s">
        <v>193</v>
      </c>
      <c r="K1220">
        <v>177108</v>
      </c>
      <c r="L1220" t="s">
        <v>196</v>
      </c>
      <c r="M1220">
        <v>0</v>
      </c>
      <c r="N1220" t="s">
        <v>695</v>
      </c>
      <c r="O1220" t="s">
        <v>681</v>
      </c>
      <c r="P1220" t="s">
        <v>197</v>
      </c>
      <c r="Q1220">
        <v>228453</v>
      </c>
      <c r="R1220" t="s">
        <v>700</v>
      </c>
      <c r="S1220">
        <v>0</v>
      </c>
      <c r="T1220" t="s">
        <v>695</v>
      </c>
      <c r="AC1220" t="str">
        <f>IF(A1220="Kumulatif",IFERROR(VLOOKUP(C1220,'[1]MASTER KONFIRMASI'!$C:$D,2,0),""),"")</f>
        <v/>
      </c>
      <c r="AD1220" t="str">
        <f>IF(A1220="Kumulatif",IFERROR(VLOOKUP(C1220,'[1]MASTER KONFIRMASI'!$C:$E,3,0),""),"")</f>
        <v/>
      </c>
      <c r="AE1220" t="str">
        <f t="shared" si="39"/>
        <v/>
      </c>
      <c r="AF1220" t="str">
        <f t="shared" ref="AF1220:AF1283" si="40">A1220&amp;"-"&amp;LEFT(TRIM(B1220),4)&amp;"-"&amp;AB1220</f>
        <v>Detail-1201-</v>
      </c>
    </row>
    <row r="1221" spans="1:32" x14ac:dyDescent="0.25">
      <c r="A1221" t="s">
        <v>21</v>
      </c>
      <c r="B1221" t="s">
        <v>22</v>
      </c>
      <c r="C1221" t="s">
        <v>692</v>
      </c>
      <c r="D1221" t="s">
        <v>693</v>
      </c>
      <c r="E1221" t="s">
        <v>25</v>
      </c>
      <c r="F1221" t="s">
        <v>26</v>
      </c>
      <c r="G1221">
        <v>610866</v>
      </c>
      <c r="H1221" t="s">
        <v>681</v>
      </c>
      <c r="I1221" t="s">
        <v>681</v>
      </c>
      <c r="J1221" t="s">
        <v>193</v>
      </c>
      <c r="K1221">
        <v>244492</v>
      </c>
      <c r="L1221" t="s">
        <v>196</v>
      </c>
      <c r="M1221">
        <v>0</v>
      </c>
      <c r="N1221" t="s">
        <v>695</v>
      </c>
      <c r="O1221" t="s">
        <v>681</v>
      </c>
      <c r="P1221" t="s">
        <v>193</v>
      </c>
      <c r="Q1221">
        <v>265950</v>
      </c>
      <c r="R1221" t="s">
        <v>218</v>
      </c>
      <c r="S1221">
        <v>0</v>
      </c>
      <c r="T1221" t="s">
        <v>695</v>
      </c>
      <c r="AC1221" t="str">
        <f>IF(A1221="Kumulatif",IFERROR(VLOOKUP(C1221,'[1]MASTER KONFIRMASI'!$C:$D,2,0),""),"")</f>
        <v/>
      </c>
      <c r="AD1221" t="str">
        <f>IF(A1221="Kumulatif",IFERROR(VLOOKUP(C1221,'[1]MASTER KONFIRMASI'!$C:$E,3,0),""),"")</f>
        <v/>
      </c>
      <c r="AE1221" t="str">
        <f t="shared" si="39"/>
        <v/>
      </c>
      <c r="AF1221" t="str">
        <f t="shared" si="40"/>
        <v>Detail-1201-</v>
      </c>
    </row>
    <row r="1222" spans="1:32" x14ac:dyDescent="0.25">
      <c r="A1222" t="s">
        <v>21</v>
      </c>
      <c r="B1222" t="s">
        <v>22</v>
      </c>
      <c r="C1222" t="s">
        <v>692</v>
      </c>
      <c r="D1222" t="s">
        <v>693</v>
      </c>
      <c r="E1222" t="s">
        <v>25</v>
      </c>
      <c r="F1222" t="s">
        <v>26</v>
      </c>
      <c r="G1222">
        <v>610866</v>
      </c>
      <c r="H1222" t="s">
        <v>681</v>
      </c>
      <c r="I1222" t="s">
        <v>681</v>
      </c>
      <c r="J1222" t="s">
        <v>193</v>
      </c>
      <c r="K1222">
        <v>282512</v>
      </c>
      <c r="L1222" t="s">
        <v>696</v>
      </c>
      <c r="M1222">
        <v>0</v>
      </c>
      <c r="N1222" t="s">
        <v>695</v>
      </c>
      <c r="O1222" t="s">
        <v>681</v>
      </c>
      <c r="P1222" t="s">
        <v>193</v>
      </c>
      <c r="Q1222">
        <v>282511</v>
      </c>
      <c r="R1222" t="s">
        <v>696</v>
      </c>
      <c r="S1222">
        <v>0</v>
      </c>
      <c r="T1222" t="s">
        <v>695</v>
      </c>
      <c r="AC1222" t="str">
        <f>IF(A1222="Kumulatif",IFERROR(VLOOKUP(C1222,'[1]MASTER KONFIRMASI'!$C:$D,2,0),""),"")</f>
        <v/>
      </c>
      <c r="AD1222" t="str">
        <f>IF(A1222="Kumulatif",IFERROR(VLOOKUP(C1222,'[1]MASTER KONFIRMASI'!$C:$E,3,0),""),"")</f>
        <v/>
      </c>
      <c r="AE1222" t="str">
        <f t="shared" si="39"/>
        <v/>
      </c>
      <c r="AF1222" t="str">
        <f t="shared" si="40"/>
        <v>Detail-1201-</v>
      </c>
    </row>
    <row r="1223" spans="1:32" x14ac:dyDescent="0.25">
      <c r="A1223" t="s">
        <v>21</v>
      </c>
      <c r="B1223" t="s">
        <v>22</v>
      </c>
      <c r="C1223" t="s">
        <v>692</v>
      </c>
      <c r="D1223" t="s">
        <v>693</v>
      </c>
      <c r="E1223" t="s">
        <v>25</v>
      </c>
      <c r="F1223" t="s">
        <v>26</v>
      </c>
      <c r="G1223">
        <v>610866</v>
      </c>
      <c r="H1223" t="s">
        <v>681</v>
      </c>
      <c r="I1223" t="s">
        <v>681</v>
      </c>
      <c r="J1223" t="s">
        <v>104</v>
      </c>
      <c r="K1223">
        <v>265064</v>
      </c>
      <c r="L1223" t="s">
        <v>138</v>
      </c>
      <c r="M1223">
        <v>0</v>
      </c>
      <c r="N1223" t="s">
        <v>695</v>
      </c>
      <c r="O1223" t="s">
        <v>681</v>
      </c>
      <c r="P1223" t="s">
        <v>193</v>
      </c>
      <c r="Q1223">
        <v>273732</v>
      </c>
      <c r="R1223" t="s">
        <v>697</v>
      </c>
      <c r="S1223">
        <v>0</v>
      </c>
      <c r="T1223" t="s">
        <v>695</v>
      </c>
      <c r="AC1223" t="str">
        <f>IF(A1223="Kumulatif",IFERROR(VLOOKUP(C1223,'[1]MASTER KONFIRMASI'!$C:$D,2,0),""),"")</f>
        <v/>
      </c>
      <c r="AD1223" t="str">
        <f>IF(A1223="Kumulatif",IFERROR(VLOOKUP(C1223,'[1]MASTER KONFIRMASI'!$C:$E,3,0),""),"")</f>
        <v/>
      </c>
      <c r="AE1223" t="str">
        <f t="shared" si="39"/>
        <v/>
      </c>
      <c r="AF1223" t="str">
        <f t="shared" si="40"/>
        <v>Detail-1201-</v>
      </c>
    </row>
    <row r="1224" spans="1:32" x14ac:dyDescent="0.25">
      <c r="A1224" t="s">
        <v>21</v>
      </c>
      <c r="B1224" t="s">
        <v>22</v>
      </c>
      <c r="C1224" t="s">
        <v>692</v>
      </c>
      <c r="D1224" t="s">
        <v>693</v>
      </c>
      <c r="E1224" t="s">
        <v>25</v>
      </c>
      <c r="F1224" t="s">
        <v>26</v>
      </c>
      <c r="G1224">
        <v>610866</v>
      </c>
      <c r="H1224" t="s">
        <v>681</v>
      </c>
      <c r="I1224" t="s">
        <v>681</v>
      </c>
      <c r="J1224" t="s">
        <v>197</v>
      </c>
      <c r="K1224">
        <v>229677</v>
      </c>
      <c r="L1224" t="s">
        <v>198</v>
      </c>
      <c r="M1224">
        <v>0</v>
      </c>
      <c r="N1224" t="s">
        <v>695</v>
      </c>
      <c r="O1224" t="s">
        <v>681</v>
      </c>
      <c r="P1224" t="s">
        <v>104</v>
      </c>
      <c r="Q1224">
        <v>265008</v>
      </c>
      <c r="R1224" t="s">
        <v>106</v>
      </c>
      <c r="S1224">
        <v>0</v>
      </c>
      <c r="T1224" t="s">
        <v>695</v>
      </c>
      <c r="AC1224" t="str">
        <f>IF(A1224="Kumulatif",IFERROR(VLOOKUP(C1224,'[1]MASTER KONFIRMASI'!$C:$D,2,0),""),"")</f>
        <v/>
      </c>
      <c r="AD1224" t="str">
        <f>IF(A1224="Kumulatif",IFERROR(VLOOKUP(C1224,'[1]MASTER KONFIRMASI'!$C:$E,3,0),""),"")</f>
        <v/>
      </c>
      <c r="AE1224" t="str">
        <f t="shared" si="39"/>
        <v/>
      </c>
      <c r="AF1224" t="str">
        <f t="shared" si="40"/>
        <v>Detail-1201-</v>
      </c>
    </row>
    <row r="1225" spans="1:32" x14ac:dyDescent="0.25">
      <c r="A1225" t="s">
        <v>21</v>
      </c>
      <c r="B1225" t="s">
        <v>22</v>
      </c>
      <c r="C1225" t="s">
        <v>692</v>
      </c>
      <c r="D1225" t="s">
        <v>693</v>
      </c>
      <c r="E1225" t="s">
        <v>25</v>
      </c>
      <c r="F1225" t="s">
        <v>26</v>
      </c>
      <c r="G1225">
        <v>610866</v>
      </c>
      <c r="H1225" t="s">
        <v>681</v>
      </c>
      <c r="I1225" t="s">
        <v>681</v>
      </c>
      <c r="J1225" t="s">
        <v>193</v>
      </c>
      <c r="K1225">
        <v>263248</v>
      </c>
      <c r="L1225" t="s">
        <v>204</v>
      </c>
      <c r="M1225">
        <v>0</v>
      </c>
      <c r="N1225" t="s">
        <v>695</v>
      </c>
      <c r="O1225" t="s">
        <v>681</v>
      </c>
      <c r="P1225" t="s">
        <v>193</v>
      </c>
      <c r="Q1225">
        <v>265028</v>
      </c>
      <c r="R1225" t="s">
        <v>204</v>
      </c>
      <c r="S1225">
        <v>0</v>
      </c>
      <c r="T1225" t="s">
        <v>695</v>
      </c>
      <c r="AC1225" t="str">
        <f>IF(A1225="Kumulatif",IFERROR(VLOOKUP(C1225,'[1]MASTER KONFIRMASI'!$C:$D,2,0),""),"")</f>
        <v/>
      </c>
      <c r="AD1225" t="str">
        <f>IF(A1225="Kumulatif",IFERROR(VLOOKUP(C1225,'[1]MASTER KONFIRMASI'!$C:$E,3,0),""),"")</f>
        <v/>
      </c>
      <c r="AE1225" t="str">
        <f t="shared" si="39"/>
        <v/>
      </c>
      <c r="AF1225" t="str">
        <f t="shared" si="40"/>
        <v>Detail-1201-</v>
      </c>
    </row>
    <row r="1226" spans="1:32" x14ac:dyDescent="0.25">
      <c r="A1226" t="s">
        <v>21</v>
      </c>
      <c r="B1226" t="s">
        <v>22</v>
      </c>
      <c r="C1226" t="s">
        <v>692</v>
      </c>
      <c r="D1226" t="s">
        <v>693</v>
      </c>
      <c r="E1226" t="s">
        <v>25</v>
      </c>
      <c r="F1226" t="s">
        <v>26</v>
      </c>
      <c r="G1226">
        <v>610866</v>
      </c>
      <c r="H1226" t="s">
        <v>681</v>
      </c>
      <c r="I1226" t="s">
        <v>681</v>
      </c>
      <c r="J1226" t="s">
        <v>193</v>
      </c>
      <c r="K1226">
        <v>273751</v>
      </c>
      <c r="L1226" t="s">
        <v>697</v>
      </c>
      <c r="M1226">
        <v>0</v>
      </c>
      <c r="N1226" t="s">
        <v>695</v>
      </c>
      <c r="O1226" t="s">
        <v>681</v>
      </c>
      <c r="P1226" t="s">
        <v>193</v>
      </c>
      <c r="Q1226">
        <v>282474</v>
      </c>
      <c r="R1226" t="s">
        <v>696</v>
      </c>
      <c r="S1226">
        <v>0</v>
      </c>
      <c r="T1226" t="s">
        <v>695</v>
      </c>
      <c r="AC1226" t="str">
        <f>IF(A1226="Kumulatif",IFERROR(VLOOKUP(C1226,'[1]MASTER KONFIRMASI'!$C:$D,2,0),""),"")</f>
        <v/>
      </c>
      <c r="AD1226" t="str">
        <f>IF(A1226="Kumulatif",IFERROR(VLOOKUP(C1226,'[1]MASTER KONFIRMASI'!$C:$E,3,0),""),"")</f>
        <v/>
      </c>
      <c r="AE1226" t="str">
        <f t="shared" si="39"/>
        <v/>
      </c>
      <c r="AF1226" t="str">
        <f t="shared" si="40"/>
        <v>Detail-1201-</v>
      </c>
    </row>
    <row r="1227" spans="1:32" x14ac:dyDescent="0.25">
      <c r="A1227" t="s">
        <v>21</v>
      </c>
      <c r="B1227" t="s">
        <v>22</v>
      </c>
      <c r="C1227" t="s">
        <v>692</v>
      </c>
      <c r="D1227" t="s">
        <v>693</v>
      </c>
      <c r="E1227" t="s">
        <v>25</v>
      </c>
      <c r="F1227" t="s">
        <v>26</v>
      </c>
      <c r="G1227">
        <v>610866</v>
      </c>
      <c r="H1227" t="s">
        <v>681</v>
      </c>
      <c r="I1227" t="s">
        <v>681</v>
      </c>
      <c r="J1227" t="s">
        <v>104</v>
      </c>
      <c r="K1227">
        <v>266915</v>
      </c>
      <c r="L1227" t="s">
        <v>207</v>
      </c>
      <c r="M1227">
        <v>0</v>
      </c>
      <c r="N1227" t="s">
        <v>695</v>
      </c>
      <c r="O1227" t="s">
        <v>681</v>
      </c>
      <c r="P1227" t="s">
        <v>171</v>
      </c>
      <c r="Q1227">
        <v>263232</v>
      </c>
      <c r="R1227" t="s">
        <v>324</v>
      </c>
      <c r="S1227">
        <v>0</v>
      </c>
      <c r="T1227" t="s">
        <v>695</v>
      </c>
      <c r="AC1227" t="str">
        <f>IF(A1227="Kumulatif",IFERROR(VLOOKUP(C1227,'[1]MASTER KONFIRMASI'!$C:$D,2,0),""),"")</f>
        <v/>
      </c>
      <c r="AD1227" t="str">
        <f>IF(A1227="Kumulatif",IFERROR(VLOOKUP(C1227,'[1]MASTER KONFIRMASI'!$C:$E,3,0),""),"")</f>
        <v/>
      </c>
      <c r="AE1227" t="str">
        <f t="shared" si="39"/>
        <v/>
      </c>
      <c r="AF1227" t="str">
        <f t="shared" si="40"/>
        <v>Detail-1201-</v>
      </c>
    </row>
    <row r="1228" spans="1:32" x14ac:dyDescent="0.25">
      <c r="A1228" t="s">
        <v>21</v>
      </c>
      <c r="B1228" t="s">
        <v>22</v>
      </c>
      <c r="C1228" t="s">
        <v>692</v>
      </c>
      <c r="D1228" t="s">
        <v>693</v>
      </c>
      <c r="E1228" t="s">
        <v>25</v>
      </c>
      <c r="F1228" t="s">
        <v>26</v>
      </c>
      <c r="G1228">
        <v>610866</v>
      </c>
      <c r="H1228" t="s">
        <v>681</v>
      </c>
      <c r="I1228" t="s">
        <v>681</v>
      </c>
      <c r="J1228" t="s">
        <v>193</v>
      </c>
      <c r="K1228">
        <v>263665</v>
      </c>
      <c r="L1228" t="s">
        <v>196</v>
      </c>
      <c r="M1228">
        <v>0</v>
      </c>
      <c r="N1228" t="s">
        <v>695</v>
      </c>
      <c r="O1228" t="s">
        <v>681</v>
      </c>
      <c r="P1228" t="s">
        <v>193</v>
      </c>
      <c r="Q1228">
        <v>268578</v>
      </c>
      <c r="R1228" t="s">
        <v>217</v>
      </c>
      <c r="S1228">
        <v>0</v>
      </c>
      <c r="T1228" t="s">
        <v>695</v>
      </c>
      <c r="AC1228" t="str">
        <f>IF(A1228="Kumulatif",IFERROR(VLOOKUP(C1228,'[1]MASTER KONFIRMASI'!$C:$D,2,0),""),"")</f>
        <v/>
      </c>
      <c r="AD1228" t="str">
        <f>IF(A1228="Kumulatif",IFERROR(VLOOKUP(C1228,'[1]MASTER KONFIRMASI'!$C:$E,3,0),""),"")</f>
        <v/>
      </c>
      <c r="AE1228" t="str">
        <f t="shared" si="39"/>
        <v/>
      </c>
      <c r="AF1228" t="str">
        <f t="shared" si="40"/>
        <v>Detail-1201-</v>
      </c>
    </row>
    <row r="1229" spans="1:32" x14ac:dyDescent="0.25">
      <c r="A1229" t="s">
        <v>21</v>
      </c>
      <c r="B1229" t="s">
        <v>22</v>
      </c>
      <c r="C1229" t="s">
        <v>692</v>
      </c>
      <c r="D1229" t="s">
        <v>693</v>
      </c>
      <c r="E1229" t="s">
        <v>25</v>
      </c>
      <c r="F1229" t="s">
        <v>26</v>
      </c>
      <c r="G1229">
        <v>610866</v>
      </c>
      <c r="H1229" t="s">
        <v>681</v>
      </c>
      <c r="I1229" t="s">
        <v>681</v>
      </c>
      <c r="J1229" t="s">
        <v>193</v>
      </c>
      <c r="K1229">
        <v>265031</v>
      </c>
      <c r="L1229" t="s">
        <v>204</v>
      </c>
      <c r="M1229">
        <v>0</v>
      </c>
      <c r="N1229" t="s">
        <v>695</v>
      </c>
      <c r="O1229" t="s">
        <v>681</v>
      </c>
      <c r="P1229" t="s">
        <v>171</v>
      </c>
      <c r="Q1229">
        <v>263238</v>
      </c>
      <c r="R1229" t="s">
        <v>324</v>
      </c>
      <c r="S1229">
        <v>0</v>
      </c>
      <c r="T1229" t="s">
        <v>695</v>
      </c>
      <c r="AC1229" t="str">
        <f>IF(A1229="Kumulatif",IFERROR(VLOOKUP(C1229,'[1]MASTER KONFIRMASI'!$C:$D,2,0),""),"")</f>
        <v/>
      </c>
      <c r="AD1229" t="str">
        <f>IF(A1229="Kumulatif",IFERROR(VLOOKUP(C1229,'[1]MASTER KONFIRMASI'!$C:$E,3,0),""),"")</f>
        <v/>
      </c>
      <c r="AE1229" t="str">
        <f t="shared" si="39"/>
        <v/>
      </c>
      <c r="AF1229" t="str">
        <f t="shared" si="40"/>
        <v>Detail-1201-</v>
      </c>
    </row>
    <row r="1230" spans="1:32" x14ac:dyDescent="0.25">
      <c r="A1230" t="s">
        <v>21</v>
      </c>
      <c r="B1230" t="s">
        <v>22</v>
      </c>
      <c r="C1230" t="s">
        <v>692</v>
      </c>
      <c r="D1230" t="s">
        <v>693</v>
      </c>
      <c r="E1230" t="s">
        <v>25</v>
      </c>
      <c r="F1230" t="s">
        <v>26</v>
      </c>
      <c r="G1230">
        <v>610866</v>
      </c>
      <c r="H1230" t="s">
        <v>681</v>
      </c>
      <c r="I1230" t="s">
        <v>681</v>
      </c>
      <c r="J1230" t="s">
        <v>193</v>
      </c>
      <c r="K1230">
        <v>273714</v>
      </c>
      <c r="L1230" t="s">
        <v>699</v>
      </c>
      <c r="M1230">
        <v>0</v>
      </c>
      <c r="N1230" t="s">
        <v>695</v>
      </c>
      <c r="O1230" t="s">
        <v>681</v>
      </c>
      <c r="P1230" t="s">
        <v>193</v>
      </c>
      <c r="Q1230">
        <v>265949</v>
      </c>
      <c r="R1230" t="s">
        <v>218</v>
      </c>
      <c r="S1230">
        <v>0</v>
      </c>
      <c r="T1230" t="s">
        <v>695</v>
      </c>
      <c r="AC1230" t="str">
        <f>IF(A1230="Kumulatif",IFERROR(VLOOKUP(C1230,'[1]MASTER KONFIRMASI'!$C:$D,2,0),""),"")</f>
        <v/>
      </c>
      <c r="AD1230" t="str">
        <f>IF(A1230="Kumulatif",IFERROR(VLOOKUP(C1230,'[1]MASTER KONFIRMASI'!$C:$E,3,0),""),"")</f>
        <v/>
      </c>
      <c r="AE1230" t="str">
        <f t="shared" si="39"/>
        <v/>
      </c>
      <c r="AF1230" t="str">
        <f t="shared" si="40"/>
        <v>Detail-1201-</v>
      </c>
    </row>
    <row r="1231" spans="1:32" x14ac:dyDescent="0.25">
      <c r="A1231" t="s">
        <v>21</v>
      </c>
      <c r="B1231" t="s">
        <v>22</v>
      </c>
      <c r="C1231" t="s">
        <v>692</v>
      </c>
      <c r="D1231" t="s">
        <v>693</v>
      </c>
      <c r="E1231" t="s">
        <v>25</v>
      </c>
      <c r="F1231" t="s">
        <v>26</v>
      </c>
      <c r="G1231">
        <v>610866</v>
      </c>
      <c r="H1231" t="s">
        <v>681</v>
      </c>
      <c r="I1231" t="s">
        <v>681</v>
      </c>
      <c r="J1231" t="s">
        <v>193</v>
      </c>
      <c r="K1231">
        <v>282511</v>
      </c>
      <c r="L1231" t="s">
        <v>696</v>
      </c>
      <c r="M1231">
        <v>0</v>
      </c>
      <c r="N1231" t="s">
        <v>695</v>
      </c>
      <c r="O1231" t="s">
        <v>681</v>
      </c>
      <c r="P1231" t="s">
        <v>193</v>
      </c>
      <c r="Q1231">
        <v>282510</v>
      </c>
      <c r="R1231" t="s">
        <v>696</v>
      </c>
      <c r="S1231">
        <v>0</v>
      </c>
      <c r="T1231" t="s">
        <v>695</v>
      </c>
      <c r="AC1231" t="str">
        <f>IF(A1231="Kumulatif",IFERROR(VLOOKUP(C1231,'[1]MASTER KONFIRMASI'!$C:$D,2,0),""),"")</f>
        <v/>
      </c>
      <c r="AD1231" t="str">
        <f>IF(A1231="Kumulatif",IFERROR(VLOOKUP(C1231,'[1]MASTER KONFIRMASI'!$C:$E,3,0),""),"")</f>
        <v/>
      </c>
      <c r="AE1231" t="str">
        <f t="shared" si="39"/>
        <v/>
      </c>
      <c r="AF1231" t="str">
        <f t="shared" si="40"/>
        <v>Detail-1201-</v>
      </c>
    </row>
    <row r="1232" spans="1:32" x14ac:dyDescent="0.25">
      <c r="A1232" t="s">
        <v>21</v>
      </c>
      <c r="B1232" t="s">
        <v>22</v>
      </c>
      <c r="C1232" t="s">
        <v>692</v>
      </c>
      <c r="D1232" t="s">
        <v>693</v>
      </c>
      <c r="E1232" t="s">
        <v>25</v>
      </c>
      <c r="F1232" t="s">
        <v>26</v>
      </c>
      <c r="G1232">
        <v>610866</v>
      </c>
      <c r="H1232" t="s">
        <v>681</v>
      </c>
      <c r="I1232" t="s">
        <v>681</v>
      </c>
      <c r="J1232" t="s">
        <v>171</v>
      </c>
      <c r="K1232">
        <v>273738</v>
      </c>
      <c r="L1232" t="s">
        <v>324</v>
      </c>
      <c r="M1232">
        <v>0</v>
      </c>
      <c r="N1232" t="s">
        <v>695</v>
      </c>
      <c r="O1232" t="s">
        <v>681</v>
      </c>
      <c r="P1232" t="s">
        <v>193</v>
      </c>
      <c r="Q1232">
        <v>263663</v>
      </c>
      <c r="R1232" t="s">
        <v>196</v>
      </c>
      <c r="S1232">
        <v>0</v>
      </c>
      <c r="T1232" t="s">
        <v>695</v>
      </c>
      <c r="AC1232" t="str">
        <f>IF(A1232="Kumulatif",IFERROR(VLOOKUP(C1232,'[1]MASTER KONFIRMASI'!$C:$D,2,0),""),"")</f>
        <v/>
      </c>
      <c r="AD1232" t="str">
        <f>IF(A1232="Kumulatif",IFERROR(VLOOKUP(C1232,'[1]MASTER KONFIRMASI'!$C:$E,3,0),""),"")</f>
        <v/>
      </c>
      <c r="AE1232" t="str">
        <f t="shared" si="39"/>
        <v/>
      </c>
      <c r="AF1232" t="str">
        <f t="shared" si="40"/>
        <v>Detail-1201-</v>
      </c>
    </row>
    <row r="1233" spans="1:32" x14ac:dyDescent="0.25">
      <c r="A1233" t="s">
        <v>21</v>
      </c>
      <c r="B1233" t="s">
        <v>22</v>
      </c>
      <c r="C1233" t="s">
        <v>692</v>
      </c>
      <c r="D1233" t="s">
        <v>693</v>
      </c>
      <c r="E1233" t="s">
        <v>25</v>
      </c>
      <c r="F1233" t="s">
        <v>26</v>
      </c>
      <c r="G1233">
        <v>610866</v>
      </c>
      <c r="H1233" t="s">
        <v>681</v>
      </c>
      <c r="I1233" t="s">
        <v>681</v>
      </c>
      <c r="J1233" t="s">
        <v>197</v>
      </c>
      <c r="K1233">
        <v>228453</v>
      </c>
      <c r="L1233" t="s">
        <v>700</v>
      </c>
      <c r="M1233">
        <v>0</v>
      </c>
      <c r="N1233" t="s">
        <v>695</v>
      </c>
      <c r="O1233" t="s">
        <v>681</v>
      </c>
      <c r="P1233" t="s">
        <v>104</v>
      </c>
      <c r="Q1233">
        <v>265007</v>
      </c>
      <c r="R1233" t="s">
        <v>105</v>
      </c>
      <c r="S1233">
        <v>0</v>
      </c>
      <c r="T1233" t="s">
        <v>695</v>
      </c>
      <c r="AC1233" t="str">
        <f>IF(A1233="Kumulatif",IFERROR(VLOOKUP(C1233,'[1]MASTER KONFIRMASI'!$C:$D,2,0),""),"")</f>
        <v/>
      </c>
      <c r="AD1233" t="str">
        <f>IF(A1233="Kumulatif",IFERROR(VLOOKUP(C1233,'[1]MASTER KONFIRMASI'!$C:$E,3,0),""),"")</f>
        <v/>
      </c>
      <c r="AE1233" t="str">
        <f t="shared" si="39"/>
        <v/>
      </c>
      <c r="AF1233" t="str">
        <f t="shared" si="40"/>
        <v>Detail-1201-</v>
      </c>
    </row>
    <row r="1234" spans="1:32" x14ac:dyDescent="0.25">
      <c r="A1234" t="s">
        <v>21</v>
      </c>
      <c r="B1234" t="s">
        <v>22</v>
      </c>
      <c r="C1234" t="s">
        <v>692</v>
      </c>
      <c r="D1234" t="s">
        <v>693</v>
      </c>
      <c r="E1234" t="s">
        <v>25</v>
      </c>
      <c r="F1234" t="s">
        <v>26</v>
      </c>
      <c r="G1234">
        <v>610866</v>
      </c>
      <c r="H1234" t="s">
        <v>681</v>
      </c>
      <c r="I1234" t="s">
        <v>681</v>
      </c>
      <c r="J1234" t="s">
        <v>193</v>
      </c>
      <c r="K1234">
        <v>265950</v>
      </c>
      <c r="L1234" t="s">
        <v>218</v>
      </c>
      <c r="M1234">
        <v>0</v>
      </c>
      <c r="N1234" t="s">
        <v>695</v>
      </c>
      <c r="O1234" t="s">
        <v>681</v>
      </c>
      <c r="P1234" t="s">
        <v>193</v>
      </c>
      <c r="Q1234">
        <v>265027</v>
      </c>
      <c r="R1234" t="s">
        <v>204</v>
      </c>
      <c r="S1234">
        <v>0</v>
      </c>
      <c r="T1234" t="s">
        <v>695</v>
      </c>
      <c r="AC1234" t="str">
        <f>IF(A1234="Kumulatif",IFERROR(VLOOKUP(C1234,'[1]MASTER KONFIRMASI'!$C:$D,2,0),""),"")</f>
        <v/>
      </c>
      <c r="AD1234" t="str">
        <f>IF(A1234="Kumulatif",IFERROR(VLOOKUP(C1234,'[1]MASTER KONFIRMASI'!$C:$E,3,0),""),"")</f>
        <v/>
      </c>
      <c r="AE1234" t="str">
        <f t="shared" si="39"/>
        <v/>
      </c>
      <c r="AF1234" t="str">
        <f t="shared" si="40"/>
        <v>Detail-1201-</v>
      </c>
    </row>
    <row r="1235" spans="1:32" x14ac:dyDescent="0.25">
      <c r="A1235" t="s">
        <v>21</v>
      </c>
      <c r="B1235" t="s">
        <v>22</v>
      </c>
      <c r="C1235" t="s">
        <v>692</v>
      </c>
      <c r="D1235" t="s">
        <v>693</v>
      </c>
      <c r="E1235" t="s">
        <v>25</v>
      </c>
      <c r="F1235" t="s">
        <v>26</v>
      </c>
      <c r="G1235">
        <v>610866</v>
      </c>
      <c r="H1235" t="s">
        <v>681</v>
      </c>
      <c r="I1235" t="s">
        <v>681</v>
      </c>
      <c r="J1235" t="s">
        <v>193</v>
      </c>
      <c r="K1235">
        <v>265028</v>
      </c>
      <c r="L1235" t="s">
        <v>204</v>
      </c>
      <c r="M1235">
        <v>0</v>
      </c>
      <c r="N1235" t="s">
        <v>695</v>
      </c>
      <c r="O1235" t="s">
        <v>681</v>
      </c>
      <c r="P1235" t="s">
        <v>193</v>
      </c>
      <c r="Q1235">
        <v>273779</v>
      </c>
      <c r="R1235" t="s">
        <v>701</v>
      </c>
      <c r="S1235">
        <v>0</v>
      </c>
      <c r="T1235" t="s">
        <v>695</v>
      </c>
      <c r="AC1235" t="str">
        <f>IF(A1235="Kumulatif",IFERROR(VLOOKUP(C1235,'[1]MASTER KONFIRMASI'!$C:$D,2,0),""),"")</f>
        <v/>
      </c>
      <c r="AD1235" t="str">
        <f>IF(A1235="Kumulatif",IFERROR(VLOOKUP(C1235,'[1]MASTER KONFIRMASI'!$C:$E,3,0),""),"")</f>
        <v/>
      </c>
      <c r="AE1235" t="str">
        <f t="shared" si="39"/>
        <v/>
      </c>
      <c r="AF1235" t="str">
        <f t="shared" si="40"/>
        <v>Detail-1201-</v>
      </c>
    </row>
    <row r="1236" spans="1:32" x14ac:dyDescent="0.25">
      <c r="A1236" t="s">
        <v>21</v>
      </c>
      <c r="B1236" t="s">
        <v>22</v>
      </c>
      <c r="C1236" t="s">
        <v>692</v>
      </c>
      <c r="D1236" t="s">
        <v>693</v>
      </c>
      <c r="E1236" t="s">
        <v>25</v>
      </c>
      <c r="F1236" t="s">
        <v>26</v>
      </c>
      <c r="G1236">
        <v>610866</v>
      </c>
      <c r="H1236" t="s">
        <v>681</v>
      </c>
      <c r="I1236" t="s">
        <v>681</v>
      </c>
      <c r="J1236" t="s">
        <v>193</v>
      </c>
      <c r="K1236">
        <v>273732</v>
      </c>
      <c r="L1236" t="s">
        <v>697</v>
      </c>
      <c r="M1236">
        <v>0</v>
      </c>
      <c r="N1236" t="s">
        <v>695</v>
      </c>
      <c r="O1236" t="s">
        <v>681</v>
      </c>
      <c r="P1236" t="s">
        <v>193</v>
      </c>
      <c r="Q1236">
        <v>261290</v>
      </c>
      <c r="R1236" t="s">
        <v>194</v>
      </c>
      <c r="S1236">
        <v>0</v>
      </c>
      <c r="T1236" t="s">
        <v>695</v>
      </c>
      <c r="AC1236" t="str">
        <f>IF(A1236="Kumulatif",IFERROR(VLOOKUP(C1236,'[1]MASTER KONFIRMASI'!$C:$D,2,0),""),"")</f>
        <v/>
      </c>
      <c r="AD1236" t="str">
        <f>IF(A1236="Kumulatif",IFERROR(VLOOKUP(C1236,'[1]MASTER KONFIRMASI'!$C:$E,3,0),""),"")</f>
        <v/>
      </c>
      <c r="AE1236" t="str">
        <f t="shared" si="39"/>
        <v/>
      </c>
      <c r="AF1236" t="str">
        <f t="shared" si="40"/>
        <v>Detail-1201-</v>
      </c>
    </row>
    <row r="1237" spans="1:32" x14ac:dyDescent="0.25">
      <c r="A1237" t="s">
        <v>21</v>
      </c>
      <c r="B1237" t="s">
        <v>22</v>
      </c>
      <c r="C1237" t="s">
        <v>692</v>
      </c>
      <c r="D1237" t="s">
        <v>693</v>
      </c>
      <c r="E1237" t="s">
        <v>25</v>
      </c>
      <c r="F1237" t="s">
        <v>26</v>
      </c>
      <c r="G1237">
        <v>610866</v>
      </c>
      <c r="H1237" t="s">
        <v>681</v>
      </c>
      <c r="I1237" t="s">
        <v>681</v>
      </c>
      <c r="J1237" t="s">
        <v>104</v>
      </c>
      <c r="K1237">
        <v>265008</v>
      </c>
      <c r="L1237" t="s">
        <v>106</v>
      </c>
      <c r="M1237">
        <v>0</v>
      </c>
      <c r="N1237" t="s">
        <v>695</v>
      </c>
      <c r="O1237" t="s">
        <v>681</v>
      </c>
      <c r="P1237" t="s">
        <v>193</v>
      </c>
      <c r="Q1237">
        <v>265032</v>
      </c>
      <c r="R1237" t="s">
        <v>205</v>
      </c>
      <c r="S1237">
        <v>0</v>
      </c>
      <c r="T1237" t="s">
        <v>695</v>
      </c>
      <c r="AC1237" t="str">
        <f>IF(A1237="Kumulatif",IFERROR(VLOOKUP(C1237,'[1]MASTER KONFIRMASI'!$C:$D,2,0),""),"")</f>
        <v/>
      </c>
      <c r="AD1237" t="str">
        <f>IF(A1237="Kumulatif",IFERROR(VLOOKUP(C1237,'[1]MASTER KONFIRMASI'!$C:$E,3,0),""),"")</f>
        <v/>
      </c>
      <c r="AE1237" t="str">
        <f t="shared" si="39"/>
        <v/>
      </c>
      <c r="AF1237" t="str">
        <f t="shared" si="40"/>
        <v>Detail-1201-</v>
      </c>
    </row>
    <row r="1238" spans="1:32" x14ac:dyDescent="0.25">
      <c r="A1238" t="s">
        <v>21</v>
      </c>
      <c r="B1238" t="s">
        <v>22</v>
      </c>
      <c r="C1238" t="s">
        <v>692</v>
      </c>
      <c r="D1238" t="s">
        <v>693</v>
      </c>
      <c r="E1238" t="s">
        <v>25</v>
      </c>
      <c r="F1238" t="s">
        <v>26</v>
      </c>
      <c r="G1238">
        <v>610866</v>
      </c>
      <c r="H1238" t="s">
        <v>681</v>
      </c>
      <c r="I1238" t="s">
        <v>681</v>
      </c>
      <c r="J1238" t="s">
        <v>193</v>
      </c>
      <c r="K1238">
        <v>268578</v>
      </c>
      <c r="L1238" t="s">
        <v>217</v>
      </c>
      <c r="M1238">
        <v>0</v>
      </c>
      <c r="N1238" t="s">
        <v>695</v>
      </c>
      <c r="O1238" t="s">
        <v>681</v>
      </c>
      <c r="P1238" t="s">
        <v>193</v>
      </c>
      <c r="Q1238">
        <v>159666</v>
      </c>
      <c r="R1238" t="s">
        <v>702</v>
      </c>
      <c r="S1238">
        <v>0</v>
      </c>
      <c r="T1238" t="s">
        <v>695</v>
      </c>
      <c r="AC1238" t="str">
        <f>IF(A1238="Kumulatif",IFERROR(VLOOKUP(C1238,'[1]MASTER KONFIRMASI'!$C:$D,2,0),""),"")</f>
        <v/>
      </c>
      <c r="AD1238" t="str">
        <f>IF(A1238="Kumulatif",IFERROR(VLOOKUP(C1238,'[1]MASTER KONFIRMASI'!$C:$E,3,0),""),"")</f>
        <v/>
      </c>
      <c r="AE1238" t="str">
        <f t="shared" si="39"/>
        <v/>
      </c>
      <c r="AF1238" t="str">
        <f t="shared" si="40"/>
        <v>Detail-1201-</v>
      </c>
    </row>
    <row r="1239" spans="1:32" x14ac:dyDescent="0.25">
      <c r="A1239" t="s">
        <v>21</v>
      </c>
      <c r="B1239" t="s">
        <v>22</v>
      </c>
      <c r="C1239" t="s">
        <v>692</v>
      </c>
      <c r="D1239" t="s">
        <v>693</v>
      </c>
      <c r="E1239" t="s">
        <v>25</v>
      </c>
      <c r="F1239" t="s">
        <v>26</v>
      </c>
      <c r="G1239">
        <v>610866</v>
      </c>
      <c r="H1239" t="s">
        <v>681</v>
      </c>
      <c r="I1239" t="s">
        <v>681</v>
      </c>
      <c r="J1239" t="s">
        <v>193</v>
      </c>
      <c r="K1239">
        <v>282474</v>
      </c>
      <c r="L1239" t="s">
        <v>696</v>
      </c>
      <c r="M1239">
        <v>0</v>
      </c>
      <c r="N1239" t="s">
        <v>695</v>
      </c>
      <c r="O1239" t="s">
        <v>681</v>
      </c>
      <c r="P1239" t="s">
        <v>193</v>
      </c>
      <c r="Q1239">
        <v>261269</v>
      </c>
      <c r="R1239" t="s">
        <v>194</v>
      </c>
      <c r="S1239">
        <v>0</v>
      </c>
      <c r="T1239" t="s">
        <v>695</v>
      </c>
      <c r="AC1239" t="str">
        <f>IF(A1239="Kumulatif",IFERROR(VLOOKUP(C1239,'[1]MASTER KONFIRMASI'!$C:$D,2,0),""),"")</f>
        <v/>
      </c>
      <c r="AD1239" t="str">
        <f>IF(A1239="Kumulatif",IFERROR(VLOOKUP(C1239,'[1]MASTER KONFIRMASI'!$C:$E,3,0),""),"")</f>
        <v/>
      </c>
      <c r="AE1239" t="str">
        <f t="shared" si="39"/>
        <v/>
      </c>
      <c r="AF1239" t="str">
        <f t="shared" si="40"/>
        <v>Detail-1201-</v>
      </c>
    </row>
    <row r="1240" spans="1:32" x14ac:dyDescent="0.25">
      <c r="A1240" t="s">
        <v>21</v>
      </c>
      <c r="B1240" t="s">
        <v>22</v>
      </c>
      <c r="C1240" t="s">
        <v>692</v>
      </c>
      <c r="D1240" t="s">
        <v>693</v>
      </c>
      <c r="E1240" t="s">
        <v>25</v>
      </c>
      <c r="F1240" t="s">
        <v>26</v>
      </c>
      <c r="G1240">
        <v>610866</v>
      </c>
      <c r="H1240" t="s">
        <v>681</v>
      </c>
      <c r="I1240" t="s">
        <v>681</v>
      </c>
      <c r="J1240" t="s">
        <v>171</v>
      </c>
      <c r="K1240">
        <v>263232</v>
      </c>
      <c r="L1240" t="s">
        <v>324</v>
      </c>
      <c r="M1240">
        <v>0</v>
      </c>
      <c r="N1240" t="s">
        <v>695</v>
      </c>
      <c r="O1240" t="s">
        <v>681</v>
      </c>
      <c r="P1240" t="s">
        <v>193</v>
      </c>
      <c r="Q1240">
        <v>282509</v>
      </c>
      <c r="R1240" t="s">
        <v>696</v>
      </c>
      <c r="S1240">
        <v>0</v>
      </c>
      <c r="T1240" t="s">
        <v>695</v>
      </c>
      <c r="AC1240" t="str">
        <f>IF(A1240="Kumulatif",IFERROR(VLOOKUP(C1240,'[1]MASTER KONFIRMASI'!$C:$D,2,0),""),"")</f>
        <v/>
      </c>
      <c r="AD1240" t="str">
        <f>IF(A1240="Kumulatif",IFERROR(VLOOKUP(C1240,'[1]MASTER KONFIRMASI'!$C:$E,3,0),""),"")</f>
        <v/>
      </c>
      <c r="AE1240" t="str">
        <f t="shared" si="39"/>
        <v/>
      </c>
      <c r="AF1240" t="str">
        <f t="shared" si="40"/>
        <v>Detail-1201-</v>
      </c>
    </row>
    <row r="1241" spans="1:32" x14ac:dyDescent="0.25">
      <c r="A1241" t="s">
        <v>21</v>
      </c>
      <c r="B1241" t="s">
        <v>22</v>
      </c>
      <c r="C1241" t="s">
        <v>692</v>
      </c>
      <c r="D1241" t="s">
        <v>693</v>
      </c>
      <c r="E1241" t="s">
        <v>25</v>
      </c>
      <c r="F1241" t="s">
        <v>26</v>
      </c>
      <c r="G1241">
        <v>610866</v>
      </c>
      <c r="H1241" t="s">
        <v>681</v>
      </c>
      <c r="I1241" t="s">
        <v>681</v>
      </c>
      <c r="J1241" t="s">
        <v>193</v>
      </c>
      <c r="K1241">
        <v>282510</v>
      </c>
      <c r="L1241" t="s">
        <v>696</v>
      </c>
      <c r="M1241">
        <v>0</v>
      </c>
      <c r="N1241" t="s">
        <v>695</v>
      </c>
      <c r="O1241" t="s">
        <v>681</v>
      </c>
      <c r="P1241" t="s">
        <v>104</v>
      </c>
      <c r="Q1241">
        <v>263253</v>
      </c>
      <c r="R1241" t="s">
        <v>219</v>
      </c>
      <c r="S1241">
        <v>0</v>
      </c>
      <c r="T1241" t="s">
        <v>695</v>
      </c>
      <c r="AC1241" t="str">
        <f>IF(A1241="Kumulatif",IFERROR(VLOOKUP(C1241,'[1]MASTER KONFIRMASI'!$C:$D,2,0),""),"")</f>
        <v/>
      </c>
      <c r="AD1241" t="str">
        <f>IF(A1241="Kumulatif",IFERROR(VLOOKUP(C1241,'[1]MASTER KONFIRMASI'!$C:$E,3,0),""),"")</f>
        <v/>
      </c>
      <c r="AE1241" t="str">
        <f t="shared" si="39"/>
        <v/>
      </c>
      <c r="AF1241" t="str">
        <f t="shared" si="40"/>
        <v>Detail-1201-</v>
      </c>
    </row>
    <row r="1242" spans="1:32" x14ac:dyDescent="0.25">
      <c r="A1242" t="s">
        <v>21</v>
      </c>
      <c r="B1242" t="s">
        <v>22</v>
      </c>
      <c r="C1242" t="s">
        <v>692</v>
      </c>
      <c r="D1242" t="s">
        <v>693</v>
      </c>
      <c r="E1242" t="s">
        <v>25</v>
      </c>
      <c r="F1242" t="s">
        <v>26</v>
      </c>
      <c r="G1242">
        <v>610866</v>
      </c>
      <c r="H1242" t="s">
        <v>681</v>
      </c>
      <c r="I1242" t="s">
        <v>681</v>
      </c>
      <c r="J1242" t="s">
        <v>171</v>
      </c>
      <c r="K1242">
        <v>263238</v>
      </c>
      <c r="L1242" t="s">
        <v>324</v>
      </c>
      <c r="M1242">
        <v>0</v>
      </c>
      <c r="N1242" t="s">
        <v>695</v>
      </c>
      <c r="O1242" t="s">
        <v>681</v>
      </c>
      <c r="P1242" t="s">
        <v>193</v>
      </c>
      <c r="Q1242">
        <v>267795</v>
      </c>
      <c r="R1242" t="s">
        <v>698</v>
      </c>
      <c r="S1242">
        <v>0</v>
      </c>
      <c r="T1242" t="s">
        <v>695</v>
      </c>
      <c r="AC1242" t="str">
        <f>IF(A1242="Kumulatif",IFERROR(VLOOKUP(C1242,'[1]MASTER KONFIRMASI'!$C:$D,2,0),""),"")</f>
        <v/>
      </c>
      <c r="AD1242" t="str">
        <f>IF(A1242="Kumulatif",IFERROR(VLOOKUP(C1242,'[1]MASTER KONFIRMASI'!$C:$E,3,0),""),"")</f>
        <v/>
      </c>
      <c r="AE1242" t="str">
        <f t="shared" si="39"/>
        <v/>
      </c>
      <c r="AF1242" t="str">
        <f t="shared" si="40"/>
        <v>Detail-1201-</v>
      </c>
    </row>
    <row r="1243" spans="1:32" x14ac:dyDescent="0.25">
      <c r="A1243" t="s">
        <v>21</v>
      </c>
      <c r="B1243" t="s">
        <v>22</v>
      </c>
      <c r="C1243" t="s">
        <v>692</v>
      </c>
      <c r="D1243" t="s">
        <v>693</v>
      </c>
      <c r="E1243" t="s">
        <v>25</v>
      </c>
      <c r="F1243" t="s">
        <v>26</v>
      </c>
      <c r="G1243">
        <v>610866</v>
      </c>
      <c r="H1243" t="s">
        <v>681</v>
      </c>
      <c r="I1243" t="s">
        <v>681</v>
      </c>
      <c r="J1243" t="s">
        <v>193</v>
      </c>
      <c r="K1243">
        <v>265949</v>
      </c>
      <c r="L1243" t="s">
        <v>218</v>
      </c>
      <c r="M1243">
        <v>0</v>
      </c>
      <c r="N1243" t="s">
        <v>695</v>
      </c>
      <c r="O1243" t="s">
        <v>681</v>
      </c>
      <c r="P1243" t="s">
        <v>193</v>
      </c>
      <c r="Q1243">
        <v>267694</v>
      </c>
      <c r="R1243" t="s">
        <v>217</v>
      </c>
      <c r="S1243">
        <v>0</v>
      </c>
      <c r="T1243" t="s">
        <v>695</v>
      </c>
      <c r="AC1243" t="str">
        <f>IF(A1243="Kumulatif",IFERROR(VLOOKUP(C1243,'[1]MASTER KONFIRMASI'!$C:$D,2,0),""),"")</f>
        <v/>
      </c>
      <c r="AD1243" t="str">
        <f>IF(A1243="Kumulatif",IFERROR(VLOOKUP(C1243,'[1]MASTER KONFIRMASI'!$C:$E,3,0),""),"")</f>
        <v/>
      </c>
      <c r="AE1243" t="str">
        <f t="shared" si="39"/>
        <v/>
      </c>
      <c r="AF1243" t="str">
        <f t="shared" si="40"/>
        <v>Detail-1201-</v>
      </c>
    </row>
    <row r="1244" spans="1:32" x14ac:dyDescent="0.25">
      <c r="A1244" t="s">
        <v>21</v>
      </c>
      <c r="B1244" t="s">
        <v>22</v>
      </c>
      <c r="C1244" t="s">
        <v>692</v>
      </c>
      <c r="D1244" t="s">
        <v>693</v>
      </c>
      <c r="E1244" t="s">
        <v>25</v>
      </c>
      <c r="F1244" t="s">
        <v>26</v>
      </c>
      <c r="G1244">
        <v>610866</v>
      </c>
      <c r="H1244" t="s">
        <v>681</v>
      </c>
      <c r="I1244" t="s">
        <v>681</v>
      </c>
      <c r="J1244" t="s">
        <v>193</v>
      </c>
      <c r="K1244">
        <v>265027</v>
      </c>
      <c r="L1244" t="s">
        <v>204</v>
      </c>
      <c r="M1244">
        <v>0</v>
      </c>
      <c r="N1244" t="s">
        <v>695</v>
      </c>
      <c r="O1244" t="s">
        <v>681</v>
      </c>
      <c r="P1244" t="s">
        <v>193</v>
      </c>
      <c r="Q1244">
        <v>273740</v>
      </c>
      <c r="R1244" t="s">
        <v>697</v>
      </c>
      <c r="S1244">
        <v>0</v>
      </c>
      <c r="T1244" t="s">
        <v>695</v>
      </c>
      <c r="AC1244" t="str">
        <f>IF(A1244="Kumulatif",IFERROR(VLOOKUP(C1244,'[1]MASTER KONFIRMASI'!$C:$D,2,0),""),"")</f>
        <v/>
      </c>
      <c r="AD1244" t="str">
        <f>IF(A1244="Kumulatif",IFERROR(VLOOKUP(C1244,'[1]MASTER KONFIRMASI'!$C:$E,3,0),""),"")</f>
        <v/>
      </c>
      <c r="AE1244" t="str">
        <f t="shared" si="39"/>
        <v/>
      </c>
      <c r="AF1244" t="str">
        <f t="shared" si="40"/>
        <v>Detail-1201-</v>
      </c>
    </row>
    <row r="1245" spans="1:32" x14ac:dyDescent="0.25">
      <c r="A1245" t="s">
        <v>21</v>
      </c>
      <c r="B1245" t="s">
        <v>22</v>
      </c>
      <c r="C1245" t="s">
        <v>692</v>
      </c>
      <c r="D1245" t="s">
        <v>693</v>
      </c>
      <c r="E1245" t="s">
        <v>25</v>
      </c>
      <c r="F1245" t="s">
        <v>26</v>
      </c>
      <c r="G1245">
        <v>610866</v>
      </c>
      <c r="H1245" t="s">
        <v>681</v>
      </c>
      <c r="I1245" t="s">
        <v>681</v>
      </c>
      <c r="J1245" t="s">
        <v>193</v>
      </c>
      <c r="K1245">
        <v>263663</v>
      </c>
      <c r="L1245" t="s">
        <v>196</v>
      </c>
      <c r="M1245">
        <v>0</v>
      </c>
      <c r="N1245" t="s">
        <v>695</v>
      </c>
      <c r="O1245" t="s">
        <v>681</v>
      </c>
      <c r="P1245" t="s">
        <v>193</v>
      </c>
      <c r="Q1245">
        <v>224155</v>
      </c>
      <c r="R1245" t="s">
        <v>196</v>
      </c>
      <c r="S1245">
        <v>0</v>
      </c>
      <c r="T1245" t="s">
        <v>695</v>
      </c>
      <c r="AC1245" t="str">
        <f>IF(A1245="Kumulatif",IFERROR(VLOOKUP(C1245,'[1]MASTER KONFIRMASI'!$C:$D,2,0),""),"")</f>
        <v/>
      </c>
      <c r="AD1245" t="str">
        <f>IF(A1245="Kumulatif",IFERROR(VLOOKUP(C1245,'[1]MASTER KONFIRMASI'!$C:$E,3,0),""),"")</f>
        <v/>
      </c>
      <c r="AE1245" t="str">
        <f t="shared" si="39"/>
        <v/>
      </c>
      <c r="AF1245" t="str">
        <f t="shared" si="40"/>
        <v>Detail-1201-</v>
      </c>
    </row>
    <row r="1246" spans="1:32" x14ac:dyDescent="0.25">
      <c r="A1246" t="s">
        <v>21</v>
      </c>
      <c r="B1246" t="s">
        <v>22</v>
      </c>
      <c r="C1246" t="s">
        <v>692</v>
      </c>
      <c r="D1246" t="s">
        <v>693</v>
      </c>
      <c r="E1246" t="s">
        <v>25</v>
      </c>
      <c r="F1246" t="s">
        <v>26</v>
      </c>
      <c r="G1246">
        <v>610866</v>
      </c>
      <c r="H1246" t="s">
        <v>681</v>
      </c>
      <c r="I1246" t="s">
        <v>681</v>
      </c>
      <c r="J1246" t="s">
        <v>104</v>
      </c>
      <c r="K1246">
        <v>265007</v>
      </c>
      <c r="L1246" t="s">
        <v>105</v>
      </c>
      <c r="M1246">
        <v>0</v>
      </c>
      <c r="N1246" t="s">
        <v>695</v>
      </c>
      <c r="O1246" t="s">
        <v>681</v>
      </c>
      <c r="P1246" t="s">
        <v>193</v>
      </c>
      <c r="Q1246">
        <v>265030</v>
      </c>
      <c r="R1246" t="s">
        <v>204</v>
      </c>
      <c r="S1246">
        <v>0</v>
      </c>
      <c r="T1246" t="s">
        <v>695</v>
      </c>
      <c r="AC1246" t="str">
        <f>IF(A1246="Kumulatif",IFERROR(VLOOKUP(C1246,'[1]MASTER KONFIRMASI'!$C:$D,2,0),""),"")</f>
        <v/>
      </c>
      <c r="AD1246" t="str">
        <f>IF(A1246="Kumulatif",IFERROR(VLOOKUP(C1246,'[1]MASTER KONFIRMASI'!$C:$E,3,0),""),"")</f>
        <v/>
      </c>
      <c r="AE1246" t="str">
        <f t="shared" si="39"/>
        <v/>
      </c>
      <c r="AF1246" t="str">
        <f t="shared" si="40"/>
        <v>Detail-1201-</v>
      </c>
    </row>
    <row r="1247" spans="1:32" x14ac:dyDescent="0.25">
      <c r="A1247" t="s">
        <v>21</v>
      </c>
      <c r="B1247" t="s">
        <v>22</v>
      </c>
      <c r="C1247" t="s">
        <v>692</v>
      </c>
      <c r="D1247" t="s">
        <v>693</v>
      </c>
      <c r="E1247" t="s">
        <v>25</v>
      </c>
      <c r="F1247" t="s">
        <v>26</v>
      </c>
      <c r="G1247">
        <v>610866</v>
      </c>
      <c r="H1247" t="s">
        <v>681</v>
      </c>
      <c r="I1247" t="s">
        <v>681</v>
      </c>
      <c r="J1247" t="s">
        <v>193</v>
      </c>
      <c r="K1247">
        <v>265032</v>
      </c>
      <c r="L1247" t="s">
        <v>205</v>
      </c>
      <c r="M1247">
        <v>0</v>
      </c>
      <c r="N1247" t="s">
        <v>695</v>
      </c>
      <c r="O1247" t="s">
        <v>681</v>
      </c>
      <c r="P1247" t="s">
        <v>193</v>
      </c>
      <c r="Q1247">
        <v>263652</v>
      </c>
      <c r="R1247" t="s">
        <v>194</v>
      </c>
      <c r="S1247">
        <v>0</v>
      </c>
      <c r="T1247" t="s">
        <v>695</v>
      </c>
      <c r="AC1247" t="str">
        <f>IF(A1247="Kumulatif",IFERROR(VLOOKUP(C1247,'[1]MASTER KONFIRMASI'!$C:$D,2,0),""),"")</f>
        <v/>
      </c>
      <c r="AD1247" t="str">
        <f>IF(A1247="Kumulatif",IFERROR(VLOOKUP(C1247,'[1]MASTER KONFIRMASI'!$C:$E,3,0),""),"")</f>
        <v/>
      </c>
      <c r="AE1247" t="str">
        <f t="shared" si="39"/>
        <v/>
      </c>
      <c r="AF1247" t="str">
        <f t="shared" si="40"/>
        <v>Detail-1201-</v>
      </c>
    </row>
    <row r="1248" spans="1:32" x14ac:dyDescent="0.25">
      <c r="A1248" t="s">
        <v>21</v>
      </c>
      <c r="B1248" t="s">
        <v>22</v>
      </c>
      <c r="C1248" t="s">
        <v>692</v>
      </c>
      <c r="D1248" t="s">
        <v>693</v>
      </c>
      <c r="E1248" t="s">
        <v>25</v>
      </c>
      <c r="F1248" t="s">
        <v>26</v>
      </c>
      <c r="G1248">
        <v>610866</v>
      </c>
      <c r="H1248" t="s">
        <v>681</v>
      </c>
      <c r="I1248" t="s">
        <v>681</v>
      </c>
      <c r="J1248" t="s">
        <v>193</v>
      </c>
      <c r="K1248">
        <v>273779</v>
      </c>
      <c r="L1248" t="s">
        <v>701</v>
      </c>
      <c r="M1248">
        <v>0</v>
      </c>
      <c r="N1248" t="s">
        <v>695</v>
      </c>
      <c r="O1248" t="s">
        <v>681</v>
      </c>
      <c r="P1248" t="s">
        <v>193</v>
      </c>
      <c r="Q1248">
        <v>261300</v>
      </c>
      <c r="R1248" t="s">
        <v>194</v>
      </c>
      <c r="S1248">
        <v>0</v>
      </c>
      <c r="T1248" t="s">
        <v>695</v>
      </c>
      <c r="AC1248" t="str">
        <f>IF(A1248="Kumulatif",IFERROR(VLOOKUP(C1248,'[1]MASTER KONFIRMASI'!$C:$D,2,0),""),"")</f>
        <v/>
      </c>
      <c r="AD1248" t="str">
        <f>IF(A1248="Kumulatif",IFERROR(VLOOKUP(C1248,'[1]MASTER KONFIRMASI'!$C:$E,3,0),""),"")</f>
        <v/>
      </c>
      <c r="AE1248" t="str">
        <f t="shared" si="39"/>
        <v/>
      </c>
      <c r="AF1248" t="str">
        <f t="shared" si="40"/>
        <v>Detail-1201-</v>
      </c>
    </row>
    <row r="1249" spans="1:32" x14ac:dyDescent="0.25">
      <c r="A1249" t="s">
        <v>21</v>
      </c>
      <c r="B1249" t="s">
        <v>22</v>
      </c>
      <c r="C1249" t="s">
        <v>692</v>
      </c>
      <c r="D1249" t="s">
        <v>693</v>
      </c>
      <c r="E1249" t="s">
        <v>25</v>
      </c>
      <c r="F1249" t="s">
        <v>26</v>
      </c>
      <c r="G1249">
        <v>610866</v>
      </c>
      <c r="H1249" t="s">
        <v>681</v>
      </c>
      <c r="I1249" t="s">
        <v>681</v>
      </c>
      <c r="J1249" t="s">
        <v>193</v>
      </c>
      <c r="K1249">
        <v>261290</v>
      </c>
      <c r="L1249" t="s">
        <v>194</v>
      </c>
      <c r="M1249">
        <v>0</v>
      </c>
      <c r="N1249" t="s">
        <v>695</v>
      </c>
      <c r="O1249" t="s">
        <v>681</v>
      </c>
      <c r="P1249" t="s">
        <v>193</v>
      </c>
      <c r="Q1249">
        <v>263252</v>
      </c>
      <c r="R1249" t="s">
        <v>694</v>
      </c>
      <c r="S1249">
        <v>0</v>
      </c>
      <c r="T1249" t="s">
        <v>695</v>
      </c>
      <c r="AC1249" t="str">
        <f>IF(A1249="Kumulatif",IFERROR(VLOOKUP(C1249,'[1]MASTER KONFIRMASI'!$C:$D,2,0),""),"")</f>
        <v/>
      </c>
      <c r="AD1249" t="str">
        <f>IF(A1249="Kumulatif",IFERROR(VLOOKUP(C1249,'[1]MASTER KONFIRMASI'!$C:$E,3,0),""),"")</f>
        <v/>
      </c>
      <c r="AE1249" t="str">
        <f t="shared" si="39"/>
        <v/>
      </c>
      <c r="AF1249" t="str">
        <f t="shared" si="40"/>
        <v>Detail-1201-</v>
      </c>
    </row>
    <row r="1250" spans="1:32" x14ac:dyDescent="0.25">
      <c r="A1250" t="s">
        <v>21</v>
      </c>
      <c r="B1250" t="s">
        <v>22</v>
      </c>
      <c r="C1250" t="s">
        <v>692</v>
      </c>
      <c r="D1250" t="s">
        <v>693</v>
      </c>
      <c r="E1250" t="s">
        <v>25</v>
      </c>
      <c r="F1250" t="s">
        <v>26</v>
      </c>
      <c r="G1250">
        <v>610866</v>
      </c>
      <c r="H1250" t="s">
        <v>681</v>
      </c>
      <c r="I1250" t="s">
        <v>681</v>
      </c>
      <c r="J1250" t="s">
        <v>193</v>
      </c>
      <c r="K1250">
        <v>282509</v>
      </c>
      <c r="L1250" t="s">
        <v>696</v>
      </c>
      <c r="M1250">
        <v>0</v>
      </c>
      <c r="N1250" t="s">
        <v>695</v>
      </c>
      <c r="O1250" t="s">
        <v>681</v>
      </c>
      <c r="P1250" t="s">
        <v>104</v>
      </c>
      <c r="Q1250">
        <v>267691</v>
      </c>
      <c r="R1250" t="s">
        <v>203</v>
      </c>
      <c r="S1250">
        <v>0</v>
      </c>
      <c r="T1250" t="s">
        <v>695</v>
      </c>
      <c r="AC1250" t="str">
        <f>IF(A1250="Kumulatif",IFERROR(VLOOKUP(C1250,'[1]MASTER KONFIRMASI'!$C:$D,2,0),""),"")</f>
        <v/>
      </c>
      <c r="AD1250" t="str">
        <f>IF(A1250="Kumulatif",IFERROR(VLOOKUP(C1250,'[1]MASTER KONFIRMASI'!$C:$E,3,0),""),"")</f>
        <v/>
      </c>
      <c r="AE1250" t="str">
        <f t="shared" si="39"/>
        <v/>
      </c>
      <c r="AF1250" t="str">
        <f t="shared" si="40"/>
        <v>Detail-1201-</v>
      </c>
    </row>
    <row r="1251" spans="1:32" x14ac:dyDescent="0.25">
      <c r="A1251" t="s">
        <v>21</v>
      </c>
      <c r="B1251" t="s">
        <v>22</v>
      </c>
      <c r="C1251" t="s">
        <v>692</v>
      </c>
      <c r="D1251" t="s">
        <v>693</v>
      </c>
      <c r="E1251" t="s">
        <v>25</v>
      </c>
      <c r="F1251" t="s">
        <v>26</v>
      </c>
      <c r="G1251">
        <v>610866</v>
      </c>
      <c r="H1251" t="s">
        <v>681</v>
      </c>
      <c r="I1251" t="s">
        <v>681</v>
      </c>
      <c r="J1251" t="s">
        <v>193</v>
      </c>
      <c r="K1251">
        <v>159666</v>
      </c>
      <c r="L1251" t="s">
        <v>702</v>
      </c>
      <c r="M1251">
        <v>0</v>
      </c>
      <c r="N1251" t="s">
        <v>695</v>
      </c>
      <c r="O1251" t="s">
        <v>681</v>
      </c>
      <c r="P1251" t="s">
        <v>193</v>
      </c>
      <c r="Q1251">
        <v>263266</v>
      </c>
      <c r="R1251" t="s">
        <v>698</v>
      </c>
      <c r="S1251">
        <v>0</v>
      </c>
      <c r="T1251" t="s">
        <v>695</v>
      </c>
      <c r="AC1251" t="str">
        <f>IF(A1251="Kumulatif",IFERROR(VLOOKUP(C1251,'[1]MASTER KONFIRMASI'!$C:$D,2,0),""),"")</f>
        <v/>
      </c>
      <c r="AD1251" t="str">
        <f>IF(A1251="Kumulatif",IFERROR(VLOOKUP(C1251,'[1]MASTER KONFIRMASI'!$C:$E,3,0),""),"")</f>
        <v/>
      </c>
      <c r="AE1251" t="str">
        <f t="shared" si="39"/>
        <v/>
      </c>
      <c r="AF1251" t="str">
        <f t="shared" si="40"/>
        <v>Detail-1201-</v>
      </c>
    </row>
    <row r="1252" spans="1:32" x14ac:dyDescent="0.25">
      <c r="A1252" t="s">
        <v>21</v>
      </c>
      <c r="B1252" t="s">
        <v>22</v>
      </c>
      <c r="C1252" t="s">
        <v>692</v>
      </c>
      <c r="D1252" t="s">
        <v>693</v>
      </c>
      <c r="E1252" t="s">
        <v>25</v>
      </c>
      <c r="F1252" t="s">
        <v>26</v>
      </c>
      <c r="G1252">
        <v>610866</v>
      </c>
      <c r="H1252" t="s">
        <v>681</v>
      </c>
      <c r="I1252" t="s">
        <v>681</v>
      </c>
      <c r="J1252" t="s">
        <v>193</v>
      </c>
      <c r="K1252">
        <v>261269</v>
      </c>
      <c r="L1252" t="s">
        <v>194</v>
      </c>
      <c r="M1252">
        <v>0</v>
      </c>
      <c r="N1252" t="s">
        <v>695</v>
      </c>
      <c r="O1252" t="s">
        <v>681</v>
      </c>
      <c r="P1252" t="s">
        <v>193</v>
      </c>
      <c r="Q1252">
        <v>282513</v>
      </c>
      <c r="R1252" t="s">
        <v>696</v>
      </c>
      <c r="S1252">
        <v>0</v>
      </c>
      <c r="T1252" t="s">
        <v>695</v>
      </c>
      <c r="AC1252" t="str">
        <f>IF(A1252="Kumulatif",IFERROR(VLOOKUP(C1252,'[1]MASTER KONFIRMASI'!$C:$D,2,0),""),"")</f>
        <v/>
      </c>
      <c r="AD1252" t="str">
        <f>IF(A1252="Kumulatif",IFERROR(VLOOKUP(C1252,'[1]MASTER KONFIRMASI'!$C:$E,3,0),""),"")</f>
        <v/>
      </c>
      <c r="AE1252" t="str">
        <f t="shared" si="39"/>
        <v/>
      </c>
      <c r="AF1252" t="str">
        <f t="shared" si="40"/>
        <v>Detail-1201-</v>
      </c>
    </row>
    <row r="1253" spans="1:32" x14ac:dyDescent="0.25">
      <c r="A1253" t="s">
        <v>21</v>
      </c>
      <c r="B1253" t="s">
        <v>22</v>
      </c>
      <c r="C1253" t="s">
        <v>692</v>
      </c>
      <c r="D1253" t="s">
        <v>693</v>
      </c>
      <c r="E1253" t="s">
        <v>25</v>
      </c>
      <c r="F1253" t="s">
        <v>26</v>
      </c>
      <c r="G1253">
        <v>610866</v>
      </c>
      <c r="H1253" t="s">
        <v>681</v>
      </c>
      <c r="I1253" t="s">
        <v>681</v>
      </c>
      <c r="J1253" t="s">
        <v>193</v>
      </c>
      <c r="K1253">
        <v>267694</v>
      </c>
      <c r="L1253" t="s">
        <v>217</v>
      </c>
      <c r="M1253">
        <v>0</v>
      </c>
      <c r="N1253" t="s">
        <v>695</v>
      </c>
      <c r="O1253" t="s">
        <v>681</v>
      </c>
      <c r="P1253" t="s">
        <v>193</v>
      </c>
      <c r="Q1253">
        <v>273734</v>
      </c>
      <c r="R1253" t="s">
        <v>697</v>
      </c>
      <c r="S1253">
        <v>0</v>
      </c>
      <c r="T1253" t="s">
        <v>695</v>
      </c>
      <c r="AC1253" t="str">
        <f>IF(A1253="Kumulatif",IFERROR(VLOOKUP(C1253,'[1]MASTER KONFIRMASI'!$C:$D,2,0),""),"")</f>
        <v/>
      </c>
      <c r="AD1253" t="str">
        <f>IF(A1253="Kumulatif",IFERROR(VLOOKUP(C1253,'[1]MASTER KONFIRMASI'!$C:$E,3,0),""),"")</f>
        <v/>
      </c>
      <c r="AE1253" t="str">
        <f t="shared" si="39"/>
        <v/>
      </c>
      <c r="AF1253" t="str">
        <f t="shared" si="40"/>
        <v>Detail-1201-</v>
      </c>
    </row>
    <row r="1254" spans="1:32" x14ac:dyDescent="0.25">
      <c r="A1254" t="s">
        <v>21</v>
      </c>
      <c r="B1254" t="s">
        <v>22</v>
      </c>
      <c r="C1254" t="s">
        <v>692</v>
      </c>
      <c r="D1254" t="s">
        <v>693</v>
      </c>
      <c r="E1254" t="s">
        <v>25</v>
      </c>
      <c r="F1254" t="s">
        <v>26</v>
      </c>
      <c r="G1254">
        <v>610866</v>
      </c>
      <c r="H1254" t="s">
        <v>681</v>
      </c>
      <c r="I1254" t="s">
        <v>681</v>
      </c>
      <c r="J1254" t="s">
        <v>104</v>
      </c>
      <c r="K1254">
        <v>263253</v>
      </c>
      <c r="L1254" t="s">
        <v>219</v>
      </c>
      <c r="M1254">
        <v>0</v>
      </c>
      <c r="N1254" t="s">
        <v>695</v>
      </c>
      <c r="O1254" t="s">
        <v>681</v>
      </c>
      <c r="P1254" t="s">
        <v>193</v>
      </c>
      <c r="Q1254">
        <v>263246</v>
      </c>
      <c r="R1254" t="s">
        <v>694</v>
      </c>
      <c r="S1254">
        <v>0</v>
      </c>
      <c r="T1254" t="s">
        <v>695</v>
      </c>
      <c r="AC1254" t="str">
        <f>IF(A1254="Kumulatif",IFERROR(VLOOKUP(C1254,'[1]MASTER KONFIRMASI'!$C:$D,2,0),""),"")</f>
        <v/>
      </c>
      <c r="AD1254" t="str">
        <f>IF(A1254="Kumulatif",IFERROR(VLOOKUP(C1254,'[1]MASTER KONFIRMASI'!$C:$E,3,0),""),"")</f>
        <v/>
      </c>
      <c r="AE1254" t="str">
        <f t="shared" si="39"/>
        <v/>
      </c>
      <c r="AF1254" t="str">
        <f t="shared" si="40"/>
        <v>Detail-1201-</v>
      </c>
    </row>
    <row r="1255" spans="1:32" x14ac:dyDescent="0.25">
      <c r="A1255" t="s">
        <v>21</v>
      </c>
      <c r="B1255" t="s">
        <v>22</v>
      </c>
      <c r="C1255" t="s">
        <v>692</v>
      </c>
      <c r="D1255" t="s">
        <v>693</v>
      </c>
      <c r="E1255" t="s">
        <v>25</v>
      </c>
      <c r="F1255" t="s">
        <v>26</v>
      </c>
      <c r="G1255">
        <v>610866</v>
      </c>
      <c r="H1255" t="s">
        <v>681</v>
      </c>
      <c r="I1255" t="s">
        <v>681</v>
      </c>
      <c r="J1255" t="s">
        <v>193</v>
      </c>
      <c r="K1255">
        <v>267795</v>
      </c>
      <c r="L1255" t="s">
        <v>698</v>
      </c>
      <c r="M1255">
        <v>0</v>
      </c>
      <c r="N1255" t="s">
        <v>695</v>
      </c>
      <c r="O1255" t="s">
        <v>681</v>
      </c>
      <c r="P1255" t="s">
        <v>193</v>
      </c>
      <c r="Q1255">
        <v>265029</v>
      </c>
      <c r="R1255" t="s">
        <v>204</v>
      </c>
      <c r="S1255">
        <v>0</v>
      </c>
      <c r="T1255" t="s">
        <v>695</v>
      </c>
      <c r="AC1255" t="str">
        <f>IF(A1255="Kumulatif",IFERROR(VLOOKUP(C1255,'[1]MASTER KONFIRMASI'!$C:$D,2,0),""),"")</f>
        <v/>
      </c>
      <c r="AD1255" t="str">
        <f>IF(A1255="Kumulatif",IFERROR(VLOOKUP(C1255,'[1]MASTER KONFIRMASI'!$C:$E,3,0),""),"")</f>
        <v/>
      </c>
      <c r="AE1255" t="str">
        <f t="shared" si="39"/>
        <v/>
      </c>
      <c r="AF1255" t="str">
        <f t="shared" si="40"/>
        <v>Detail-1201-</v>
      </c>
    </row>
    <row r="1256" spans="1:32" x14ac:dyDescent="0.25">
      <c r="A1256" t="s">
        <v>21</v>
      </c>
      <c r="B1256" t="s">
        <v>22</v>
      </c>
      <c r="C1256" t="s">
        <v>692</v>
      </c>
      <c r="D1256" t="s">
        <v>693</v>
      </c>
      <c r="E1256" t="s">
        <v>25</v>
      </c>
      <c r="F1256" t="s">
        <v>26</v>
      </c>
      <c r="G1256">
        <v>610866</v>
      </c>
      <c r="H1256" t="s">
        <v>681</v>
      </c>
      <c r="I1256" t="s">
        <v>681</v>
      </c>
      <c r="J1256" t="s">
        <v>193</v>
      </c>
      <c r="K1256">
        <v>265030</v>
      </c>
      <c r="L1256" t="s">
        <v>204</v>
      </c>
      <c r="M1256">
        <v>0</v>
      </c>
      <c r="N1256" t="s">
        <v>695</v>
      </c>
      <c r="O1256" t="s">
        <v>681</v>
      </c>
      <c r="P1256" t="s">
        <v>193</v>
      </c>
      <c r="Q1256">
        <v>177108</v>
      </c>
      <c r="R1256" t="s">
        <v>196</v>
      </c>
      <c r="S1256">
        <v>0</v>
      </c>
      <c r="T1256" t="s">
        <v>695</v>
      </c>
      <c r="AC1256" t="str">
        <f>IF(A1256="Kumulatif",IFERROR(VLOOKUP(C1256,'[1]MASTER KONFIRMASI'!$C:$D,2,0),""),"")</f>
        <v/>
      </c>
      <c r="AD1256" t="str">
        <f>IF(A1256="Kumulatif",IFERROR(VLOOKUP(C1256,'[1]MASTER KONFIRMASI'!$C:$E,3,0),""),"")</f>
        <v/>
      </c>
      <c r="AE1256" t="str">
        <f t="shared" si="39"/>
        <v/>
      </c>
      <c r="AF1256" t="str">
        <f t="shared" si="40"/>
        <v>Detail-1201-</v>
      </c>
    </row>
    <row r="1257" spans="1:32" x14ac:dyDescent="0.25">
      <c r="A1257" t="s">
        <v>21</v>
      </c>
      <c r="B1257" t="s">
        <v>22</v>
      </c>
      <c r="C1257" t="s">
        <v>692</v>
      </c>
      <c r="D1257" t="s">
        <v>693</v>
      </c>
      <c r="E1257" t="s">
        <v>25</v>
      </c>
      <c r="F1257" t="s">
        <v>26</v>
      </c>
      <c r="G1257">
        <v>610866</v>
      </c>
      <c r="H1257" t="s">
        <v>681</v>
      </c>
      <c r="I1257" t="s">
        <v>681</v>
      </c>
      <c r="J1257" t="s">
        <v>193</v>
      </c>
      <c r="K1257">
        <v>273740</v>
      </c>
      <c r="L1257" t="s">
        <v>697</v>
      </c>
      <c r="M1257">
        <v>0</v>
      </c>
      <c r="N1257" t="s">
        <v>695</v>
      </c>
      <c r="O1257" t="s">
        <v>681</v>
      </c>
      <c r="P1257" t="s">
        <v>193</v>
      </c>
      <c r="Q1257">
        <v>244492</v>
      </c>
      <c r="R1257" t="s">
        <v>196</v>
      </c>
      <c r="S1257">
        <v>0</v>
      </c>
      <c r="T1257" t="s">
        <v>695</v>
      </c>
      <c r="AC1257" t="str">
        <f>IF(A1257="Kumulatif",IFERROR(VLOOKUP(C1257,'[1]MASTER KONFIRMASI'!$C:$D,2,0),""),"")</f>
        <v/>
      </c>
      <c r="AD1257" t="str">
        <f>IF(A1257="Kumulatif",IFERROR(VLOOKUP(C1257,'[1]MASTER KONFIRMASI'!$C:$E,3,0),""),"")</f>
        <v/>
      </c>
      <c r="AE1257" t="str">
        <f t="shared" si="39"/>
        <v/>
      </c>
      <c r="AF1257" t="str">
        <f t="shared" si="40"/>
        <v>Detail-1201-</v>
      </c>
    </row>
    <row r="1258" spans="1:32" x14ac:dyDescent="0.25">
      <c r="A1258" t="s">
        <v>21</v>
      </c>
      <c r="B1258" t="s">
        <v>22</v>
      </c>
      <c r="C1258" t="s">
        <v>692</v>
      </c>
      <c r="D1258" t="s">
        <v>693</v>
      </c>
      <c r="E1258" t="s">
        <v>25</v>
      </c>
      <c r="F1258" t="s">
        <v>26</v>
      </c>
      <c r="G1258">
        <v>610866</v>
      </c>
      <c r="H1258" t="s">
        <v>681</v>
      </c>
      <c r="I1258" t="s">
        <v>681</v>
      </c>
      <c r="J1258" t="s">
        <v>193</v>
      </c>
      <c r="K1258">
        <v>224155</v>
      </c>
      <c r="L1258" t="s">
        <v>196</v>
      </c>
      <c r="M1258">
        <v>0</v>
      </c>
      <c r="N1258" t="s">
        <v>695</v>
      </c>
      <c r="O1258" t="s">
        <v>681</v>
      </c>
      <c r="P1258" t="s">
        <v>193</v>
      </c>
      <c r="Q1258">
        <v>273713</v>
      </c>
      <c r="R1258" t="s">
        <v>699</v>
      </c>
      <c r="S1258">
        <v>0</v>
      </c>
      <c r="T1258" t="s">
        <v>695</v>
      </c>
      <c r="AC1258" t="str">
        <f>IF(A1258="Kumulatif",IFERROR(VLOOKUP(C1258,'[1]MASTER KONFIRMASI'!$C:$D,2,0),""),"")</f>
        <v/>
      </c>
      <c r="AD1258" t="str">
        <f>IF(A1258="Kumulatif",IFERROR(VLOOKUP(C1258,'[1]MASTER KONFIRMASI'!$C:$E,3,0),""),"")</f>
        <v/>
      </c>
      <c r="AE1258" t="str">
        <f t="shared" si="39"/>
        <v/>
      </c>
      <c r="AF1258" t="str">
        <f t="shared" si="40"/>
        <v>Detail-1201-</v>
      </c>
    </row>
    <row r="1259" spans="1:32" x14ac:dyDescent="0.25">
      <c r="A1259" s="1" t="s">
        <v>32</v>
      </c>
      <c r="B1259" s="1" t="s">
        <v>22</v>
      </c>
      <c r="C1259" s="1" t="s">
        <v>692</v>
      </c>
      <c r="D1259" s="1" t="s">
        <v>693</v>
      </c>
      <c r="E1259" s="1" t="s">
        <v>25</v>
      </c>
      <c r="F1259" s="1" t="s">
        <v>26</v>
      </c>
      <c r="G1259" s="1">
        <v>610866</v>
      </c>
      <c r="H1259" s="1" t="s">
        <v>681</v>
      </c>
      <c r="I1259" s="1" t="s">
        <v>681</v>
      </c>
      <c r="J1259" s="1"/>
      <c r="K1259" s="1"/>
      <c r="L1259" s="1"/>
      <c r="M1259" s="1">
        <v>0</v>
      </c>
      <c r="N1259" s="1" t="s">
        <v>695</v>
      </c>
      <c r="O1259" s="1" t="s">
        <v>681</v>
      </c>
      <c r="P1259" s="1"/>
      <c r="Q1259" s="1"/>
      <c r="R1259" s="1"/>
      <c r="S1259" s="1">
        <v>0</v>
      </c>
      <c r="T1259" s="1" t="s">
        <v>695</v>
      </c>
      <c r="U1259" s="1"/>
      <c r="V1259" s="1"/>
      <c r="W1259" s="1"/>
      <c r="X1259" s="1">
        <v>0</v>
      </c>
      <c r="Y1259" s="1"/>
      <c r="Z1259" s="1" t="s">
        <v>629</v>
      </c>
      <c r="AA1259" s="1" t="s">
        <v>33</v>
      </c>
      <c r="AB1259" s="1" t="s">
        <v>703</v>
      </c>
      <c r="AC1259" t="str">
        <f>IF(A1259="Kumulatif",IFERROR(VLOOKUP(C1259,'[1]MASTER KONFIRMASI'!$C:$D,2,0),""),"")</f>
        <v/>
      </c>
      <c r="AD1259" t="str">
        <f>IF(A1259="Kumulatif",IFERROR(VLOOKUP(C1259,'[1]MASTER KONFIRMASI'!$C:$E,3,0),""),"")</f>
        <v/>
      </c>
      <c r="AE1259" t="str">
        <f t="shared" si="39"/>
        <v/>
      </c>
      <c r="AF1259" t="str">
        <f t="shared" si="40"/>
        <v>PER UoM-1201-TGL DOKUMEN TIDAK SESUAI</v>
      </c>
    </row>
    <row r="1260" spans="1:32" x14ac:dyDescent="0.25">
      <c r="A1260" t="s">
        <v>21</v>
      </c>
      <c r="B1260" t="s">
        <v>22</v>
      </c>
      <c r="C1260" t="s">
        <v>692</v>
      </c>
      <c r="D1260" t="s">
        <v>693</v>
      </c>
      <c r="E1260" t="s">
        <v>25</v>
      </c>
      <c r="F1260" t="s">
        <v>26</v>
      </c>
      <c r="G1260">
        <v>610866</v>
      </c>
      <c r="H1260" t="s">
        <v>681</v>
      </c>
      <c r="I1260" t="s">
        <v>681</v>
      </c>
      <c r="J1260" t="s">
        <v>193</v>
      </c>
      <c r="K1260">
        <v>263663</v>
      </c>
      <c r="L1260" t="s">
        <v>196</v>
      </c>
      <c r="M1260">
        <v>2</v>
      </c>
      <c r="N1260" t="s">
        <v>195</v>
      </c>
      <c r="O1260" t="s">
        <v>681</v>
      </c>
      <c r="P1260" t="s">
        <v>193</v>
      </c>
      <c r="Q1260">
        <v>224155</v>
      </c>
      <c r="R1260" t="s">
        <v>196</v>
      </c>
      <c r="S1260">
        <v>4</v>
      </c>
      <c r="T1260" t="s">
        <v>195</v>
      </c>
      <c r="U1260" t="s">
        <v>681</v>
      </c>
      <c r="V1260" t="s">
        <v>704</v>
      </c>
      <c r="W1260" t="s">
        <v>196</v>
      </c>
      <c r="X1260">
        <v>30</v>
      </c>
      <c r="Y1260" t="s">
        <v>195</v>
      </c>
      <c r="AC1260" t="str">
        <f>IF(A1260="Kumulatif",IFERROR(VLOOKUP(C1260,'[1]MASTER KONFIRMASI'!$C:$D,2,0),""),"")</f>
        <v/>
      </c>
      <c r="AD1260" t="str">
        <f>IF(A1260="Kumulatif",IFERROR(VLOOKUP(C1260,'[1]MASTER KONFIRMASI'!$C:$E,3,0),""),"")</f>
        <v/>
      </c>
      <c r="AE1260" t="str">
        <f t="shared" si="39"/>
        <v/>
      </c>
      <c r="AF1260" t="str">
        <f t="shared" si="40"/>
        <v>Detail-1201-</v>
      </c>
    </row>
    <row r="1261" spans="1:32" x14ac:dyDescent="0.25">
      <c r="A1261" t="s">
        <v>21</v>
      </c>
      <c r="B1261" t="s">
        <v>22</v>
      </c>
      <c r="C1261" t="s">
        <v>692</v>
      </c>
      <c r="D1261" t="s">
        <v>693</v>
      </c>
      <c r="E1261" t="s">
        <v>25</v>
      </c>
      <c r="F1261" t="s">
        <v>26</v>
      </c>
      <c r="G1261">
        <v>610866</v>
      </c>
      <c r="H1261" t="s">
        <v>681</v>
      </c>
      <c r="I1261" t="s">
        <v>681</v>
      </c>
      <c r="J1261" t="s">
        <v>193</v>
      </c>
      <c r="K1261">
        <v>261290</v>
      </c>
      <c r="L1261" t="s">
        <v>194</v>
      </c>
      <c r="M1261">
        <v>3</v>
      </c>
      <c r="N1261" t="s">
        <v>195</v>
      </c>
      <c r="O1261" t="s">
        <v>681</v>
      </c>
      <c r="P1261" t="s">
        <v>193</v>
      </c>
      <c r="Q1261">
        <v>263652</v>
      </c>
      <c r="R1261" t="s">
        <v>194</v>
      </c>
      <c r="S1261">
        <v>8</v>
      </c>
      <c r="T1261" t="s">
        <v>195</v>
      </c>
      <c r="U1261" t="s">
        <v>681</v>
      </c>
      <c r="V1261" t="s">
        <v>705</v>
      </c>
      <c r="W1261" t="s">
        <v>194</v>
      </c>
      <c r="X1261">
        <v>24</v>
      </c>
      <c r="Y1261" t="s">
        <v>195</v>
      </c>
      <c r="AC1261" t="str">
        <f>IF(A1261="Kumulatif",IFERROR(VLOOKUP(C1261,'[1]MASTER KONFIRMASI'!$C:$D,2,0),""),"")</f>
        <v/>
      </c>
      <c r="AD1261" t="str">
        <f>IF(A1261="Kumulatif",IFERROR(VLOOKUP(C1261,'[1]MASTER KONFIRMASI'!$C:$E,3,0),""),"")</f>
        <v/>
      </c>
      <c r="AE1261" t="str">
        <f t="shared" si="39"/>
        <v/>
      </c>
      <c r="AF1261" t="str">
        <f t="shared" si="40"/>
        <v>Detail-1201-</v>
      </c>
    </row>
    <row r="1262" spans="1:32" x14ac:dyDescent="0.25">
      <c r="A1262" t="s">
        <v>21</v>
      </c>
      <c r="B1262" t="s">
        <v>22</v>
      </c>
      <c r="C1262" t="s">
        <v>692</v>
      </c>
      <c r="D1262" t="s">
        <v>693</v>
      </c>
      <c r="E1262" t="s">
        <v>25</v>
      </c>
      <c r="F1262" t="s">
        <v>26</v>
      </c>
      <c r="G1262">
        <v>610866</v>
      </c>
      <c r="H1262" t="s">
        <v>681</v>
      </c>
      <c r="I1262" t="s">
        <v>681</v>
      </c>
      <c r="J1262" t="s">
        <v>193</v>
      </c>
      <c r="K1262">
        <v>159666</v>
      </c>
      <c r="L1262" t="s">
        <v>702</v>
      </c>
      <c r="M1262">
        <v>9</v>
      </c>
      <c r="N1262" t="s">
        <v>195</v>
      </c>
      <c r="O1262" t="s">
        <v>681</v>
      </c>
      <c r="P1262" t="s">
        <v>193</v>
      </c>
      <c r="Q1262">
        <v>261300</v>
      </c>
      <c r="R1262" t="s">
        <v>194</v>
      </c>
      <c r="S1262">
        <v>10</v>
      </c>
      <c r="T1262" t="s">
        <v>195</v>
      </c>
      <c r="U1262" t="s">
        <v>681</v>
      </c>
      <c r="V1262">
        <v>159666</v>
      </c>
      <c r="W1262" t="s">
        <v>702</v>
      </c>
      <c r="X1262">
        <v>9</v>
      </c>
      <c r="Y1262" t="s">
        <v>195</v>
      </c>
      <c r="AC1262" t="str">
        <f>IF(A1262="Kumulatif",IFERROR(VLOOKUP(C1262,'[1]MASTER KONFIRMASI'!$C:$D,2,0),""),"")</f>
        <v/>
      </c>
      <c r="AD1262" t="str">
        <f>IF(A1262="Kumulatif",IFERROR(VLOOKUP(C1262,'[1]MASTER KONFIRMASI'!$C:$E,3,0),""),"")</f>
        <v/>
      </c>
      <c r="AE1262" t="str">
        <f t="shared" si="39"/>
        <v/>
      </c>
      <c r="AF1262" t="str">
        <f t="shared" si="40"/>
        <v>Detail-1201-</v>
      </c>
    </row>
    <row r="1263" spans="1:32" x14ac:dyDescent="0.25">
      <c r="A1263" t="s">
        <v>21</v>
      </c>
      <c r="B1263" t="s">
        <v>22</v>
      </c>
      <c r="C1263" t="s">
        <v>692</v>
      </c>
      <c r="D1263" t="s">
        <v>693</v>
      </c>
      <c r="E1263" t="s">
        <v>25</v>
      </c>
      <c r="F1263" t="s">
        <v>26</v>
      </c>
      <c r="G1263">
        <v>610866</v>
      </c>
      <c r="H1263" t="s">
        <v>681</v>
      </c>
      <c r="I1263" t="s">
        <v>681</v>
      </c>
      <c r="J1263" t="s">
        <v>193</v>
      </c>
      <c r="K1263">
        <v>261269</v>
      </c>
      <c r="L1263" t="s">
        <v>194</v>
      </c>
      <c r="M1263">
        <v>3</v>
      </c>
      <c r="N1263" t="s">
        <v>195</v>
      </c>
      <c r="O1263" t="s">
        <v>681</v>
      </c>
      <c r="P1263" t="s">
        <v>193</v>
      </c>
      <c r="Q1263">
        <v>177108</v>
      </c>
      <c r="R1263" t="s">
        <v>196</v>
      </c>
      <c r="S1263">
        <v>10</v>
      </c>
      <c r="T1263" t="s">
        <v>195</v>
      </c>
      <c r="AC1263" t="str">
        <f>IF(A1263="Kumulatif",IFERROR(VLOOKUP(C1263,'[1]MASTER KONFIRMASI'!$C:$D,2,0),""),"")</f>
        <v/>
      </c>
      <c r="AD1263" t="str">
        <f>IF(A1263="Kumulatif",IFERROR(VLOOKUP(C1263,'[1]MASTER KONFIRMASI'!$C:$E,3,0),""),"")</f>
        <v/>
      </c>
      <c r="AE1263" t="str">
        <f t="shared" si="39"/>
        <v/>
      </c>
      <c r="AF1263" t="str">
        <f t="shared" si="40"/>
        <v>Detail-1201-</v>
      </c>
    </row>
    <row r="1264" spans="1:32" x14ac:dyDescent="0.25">
      <c r="A1264" t="s">
        <v>21</v>
      </c>
      <c r="B1264" t="s">
        <v>22</v>
      </c>
      <c r="C1264" t="s">
        <v>692</v>
      </c>
      <c r="D1264" t="s">
        <v>693</v>
      </c>
      <c r="E1264" t="s">
        <v>25</v>
      </c>
      <c r="F1264" t="s">
        <v>26</v>
      </c>
      <c r="G1264">
        <v>610866</v>
      </c>
      <c r="H1264" t="s">
        <v>681</v>
      </c>
      <c r="I1264" t="s">
        <v>681</v>
      </c>
      <c r="J1264" t="s">
        <v>193</v>
      </c>
      <c r="K1264">
        <v>224155</v>
      </c>
      <c r="L1264" t="s">
        <v>196</v>
      </c>
      <c r="M1264">
        <v>4</v>
      </c>
      <c r="N1264" t="s">
        <v>195</v>
      </c>
      <c r="O1264" t="s">
        <v>681</v>
      </c>
      <c r="P1264" t="s">
        <v>193</v>
      </c>
      <c r="Q1264">
        <v>244492</v>
      </c>
      <c r="R1264" t="s">
        <v>196</v>
      </c>
      <c r="S1264">
        <v>6</v>
      </c>
      <c r="T1264" t="s">
        <v>195</v>
      </c>
      <c r="AC1264" t="str">
        <f>IF(A1264="Kumulatif",IFERROR(VLOOKUP(C1264,'[1]MASTER KONFIRMASI'!$C:$D,2,0),""),"")</f>
        <v/>
      </c>
      <c r="AD1264" t="str">
        <f>IF(A1264="Kumulatif",IFERROR(VLOOKUP(C1264,'[1]MASTER KONFIRMASI'!$C:$E,3,0),""),"")</f>
        <v/>
      </c>
      <c r="AE1264" t="str">
        <f t="shared" si="39"/>
        <v/>
      </c>
      <c r="AF1264" t="str">
        <f t="shared" si="40"/>
        <v>Detail-1201-</v>
      </c>
    </row>
    <row r="1265" spans="1:32" x14ac:dyDescent="0.25">
      <c r="A1265" t="s">
        <v>21</v>
      </c>
      <c r="B1265" t="s">
        <v>22</v>
      </c>
      <c r="C1265" t="s">
        <v>692</v>
      </c>
      <c r="D1265" t="s">
        <v>693</v>
      </c>
      <c r="E1265" t="s">
        <v>25</v>
      </c>
      <c r="F1265" t="s">
        <v>26</v>
      </c>
      <c r="G1265">
        <v>610866</v>
      </c>
      <c r="H1265" t="s">
        <v>681</v>
      </c>
      <c r="I1265" t="s">
        <v>681</v>
      </c>
      <c r="J1265" t="s">
        <v>193</v>
      </c>
      <c r="K1265">
        <v>263652</v>
      </c>
      <c r="L1265" t="s">
        <v>194</v>
      </c>
      <c r="M1265">
        <v>8</v>
      </c>
      <c r="N1265" t="s">
        <v>195</v>
      </c>
      <c r="O1265" t="s">
        <v>681</v>
      </c>
      <c r="P1265" t="s">
        <v>193</v>
      </c>
      <c r="Q1265">
        <v>263665</v>
      </c>
      <c r="R1265" t="s">
        <v>196</v>
      </c>
      <c r="S1265">
        <v>8</v>
      </c>
      <c r="T1265" t="s">
        <v>195</v>
      </c>
      <c r="AC1265" t="str">
        <f>IF(A1265="Kumulatif",IFERROR(VLOOKUP(C1265,'[1]MASTER KONFIRMASI'!$C:$D,2,0),""),"")</f>
        <v/>
      </c>
      <c r="AD1265" t="str">
        <f>IF(A1265="Kumulatif",IFERROR(VLOOKUP(C1265,'[1]MASTER KONFIRMASI'!$C:$E,3,0),""),"")</f>
        <v/>
      </c>
      <c r="AE1265" t="str">
        <f t="shared" si="39"/>
        <v/>
      </c>
      <c r="AF1265" t="str">
        <f t="shared" si="40"/>
        <v>Detail-1201-</v>
      </c>
    </row>
    <row r="1266" spans="1:32" x14ac:dyDescent="0.25">
      <c r="A1266" t="s">
        <v>21</v>
      </c>
      <c r="B1266" t="s">
        <v>22</v>
      </c>
      <c r="C1266" t="s">
        <v>692</v>
      </c>
      <c r="D1266" t="s">
        <v>693</v>
      </c>
      <c r="E1266" t="s">
        <v>25</v>
      </c>
      <c r="F1266" t="s">
        <v>26</v>
      </c>
      <c r="G1266">
        <v>610866</v>
      </c>
      <c r="H1266" t="s">
        <v>681</v>
      </c>
      <c r="I1266" t="s">
        <v>681</v>
      </c>
      <c r="J1266" t="s">
        <v>193</v>
      </c>
      <c r="K1266">
        <v>261300</v>
      </c>
      <c r="L1266" t="s">
        <v>194</v>
      </c>
      <c r="M1266">
        <v>10</v>
      </c>
      <c r="N1266" t="s">
        <v>195</v>
      </c>
      <c r="O1266" t="s">
        <v>681</v>
      </c>
      <c r="P1266" t="s">
        <v>193</v>
      </c>
      <c r="Q1266">
        <v>263663</v>
      </c>
      <c r="R1266" t="s">
        <v>196</v>
      </c>
      <c r="S1266">
        <v>2</v>
      </c>
      <c r="T1266" t="s">
        <v>195</v>
      </c>
      <c r="AC1266" t="str">
        <f>IF(A1266="Kumulatif",IFERROR(VLOOKUP(C1266,'[1]MASTER KONFIRMASI'!$C:$D,2,0),""),"")</f>
        <v/>
      </c>
      <c r="AD1266" t="str">
        <f>IF(A1266="Kumulatif",IFERROR(VLOOKUP(C1266,'[1]MASTER KONFIRMASI'!$C:$E,3,0),""),"")</f>
        <v/>
      </c>
      <c r="AE1266" t="str">
        <f t="shared" si="39"/>
        <v/>
      </c>
      <c r="AF1266" t="str">
        <f t="shared" si="40"/>
        <v>Detail-1201-</v>
      </c>
    </row>
    <row r="1267" spans="1:32" x14ac:dyDescent="0.25">
      <c r="A1267" t="s">
        <v>21</v>
      </c>
      <c r="B1267" t="s">
        <v>22</v>
      </c>
      <c r="C1267" t="s">
        <v>692</v>
      </c>
      <c r="D1267" t="s">
        <v>693</v>
      </c>
      <c r="E1267" t="s">
        <v>25</v>
      </c>
      <c r="F1267" t="s">
        <v>26</v>
      </c>
      <c r="G1267">
        <v>610866</v>
      </c>
      <c r="H1267" t="s">
        <v>681</v>
      </c>
      <c r="I1267" t="s">
        <v>681</v>
      </c>
      <c r="J1267" t="s">
        <v>193</v>
      </c>
      <c r="K1267">
        <v>177108</v>
      </c>
      <c r="L1267" t="s">
        <v>196</v>
      </c>
      <c r="M1267">
        <v>10</v>
      </c>
      <c r="N1267" t="s">
        <v>195</v>
      </c>
      <c r="O1267" t="s">
        <v>681</v>
      </c>
      <c r="P1267" t="s">
        <v>193</v>
      </c>
      <c r="Q1267">
        <v>261290</v>
      </c>
      <c r="R1267" t="s">
        <v>194</v>
      </c>
      <c r="S1267">
        <v>3</v>
      </c>
      <c r="T1267" t="s">
        <v>195</v>
      </c>
      <c r="AC1267" t="str">
        <f>IF(A1267="Kumulatif",IFERROR(VLOOKUP(C1267,'[1]MASTER KONFIRMASI'!$C:$D,2,0),""),"")</f>
        <v/>
      </c>
      <c r="AD1267" t="str">
        <f>IF(A1267="Kumulatif",IFERROR(VLOOKUP(C1267,'[1]MASTER KONFIRMASI'!$C:$E,3,0),""),"")</f>
        <v/>
      </c>
      <c r="AE1267" t="str">
        <f t="shared" si="39"/>
        <v/>
      </c>
      <c r="AF1267" t="str">
        <f t="shared" si="40"/>
        <v>Detail-1201-</v>
      </c>
    </row>
    <row r="1268" spans="1:32" x14ac:dyDescent="0.25">
      <c r="A1268" t="s">
        <v>21</v>
      </c>
      <c r="B1268" t="s">
        <v>22</v>
      </c>
      <c r="C1268" t="s">
        <v>692</v>
      </c>
      <c r="D1268" t="s">
        <v>693</v>
      </c>
      <c r="E1268" t="s">
        <v>25</v>
      </c>
      <c r="F1268" t="s">
        <v>26</v>
      </c>
      <c r="G1268">
        <v>610866</v>
      </c>
      <c r="H1268" t="s">
        <v>681</v>
      </c>
      <c r="I1268" t="s">
        <v>681</v>
      </c>
      <c r="J1268" t="s">
        <v>193</v>
      </c>
      <c r="K1268">
        <v>244492</v>
      </c>
      <c r="L1268" t="s">
        <v>196</v>
      </c>
      <c r="M1268">
        <v>6</v>
      </c>
      <c r="N1268" t="s">
        <v>195</v>
      </c>
      <c r="O1268" t="s">
        <v>681</v>
      </c>
      <c r="P1268" t="s">
        <v>193</v>
      </c>
      <c r="Q1268">
        <v>159666</v>
      </c>
      <c r="R1268" t="s">
        <v>702</v>
      </c>
      <c r="S1268">
        <v>9</v>
      </c>
      <c r="T1268" t="s">
        <v>195</v>
      </c>
      <c r="AC1268" t="str">
        <f>IF(A1268="Kumulatif",IFERROR(VLOOKUP(C1268,'[1]MASTER KONFIRMASI'!$C:$D,2,0),""),"")</f>
        <v/>
      </c>
      <c r="AD1268" t="str">
        <f>IF(A1268="Kumulatif",IFERROR(VLOOKUP(C1268,'[1]MASTER KONFIRMASI'!$C:$E,3,0),""),"")</f>
        <v/>
      </c>
      <c r="AE1268" t="str">
        <f t="shared" si="39"/>
        <v/>
      </c>
      <c r="AF1268" t="str">
        <f t="shared" si="40"/>
        <v>Detail-1201-</v>
      </c>
    </row>
    <row r="1269" spans="1:32" x14ac:dyDescent="0.25">
      <c r="A1269" t="s">
        <v>21</v>
      </c>
      <c r="B1269" t="s">
        <v>22</v>
      </c>
      <c r="C1269" t="s">
        <v>692</v>
      </c>
      <c r="D1269" t="s">
        <v>693</v>
      </c>
      <c r="E1269" t="s">
        <v>25</v>
      </c>
      <c r="F1269" t="s">
        <v>26</v>
      </c>
      <c r="G1269">
        <v>610866</v>
      </c>
      <c r="H1269" t="s">
        <v>681</v>
      </c>
      <c r="I1269" t="s">
        <v>681</v>
      </c>
      <c r="J1269" t="s">
        <v>193</v>
      </c>
      <c r="K1269">
        <v>263665</v>
      </c>
      <c r="L1269" t="s">
        <v>196</v>
      </c>
      <c r="M1269">
        <v>8</v>
      </c>
      <c r="N1269" t="s">
        <v>195</v>
      </c>
      <c r="O1269" t="s">
        <v>681</v>
      </c>
      <c r="P1269" t="s">
        <v>193</v>
      </c>
      <c r="Q1269">
        <v>261269</v>
      </c>
      <c r="R1269" t="s">
        <v>194</v>
      </c>
      <c r="S1269">
        <v>3</v>
      </c>
      <c r="T1269" t="s">
        <v>195</v>
      </c>
      <c r="AC1269" t="str">
        <f>IF(A1269="Kumulatif",IFERROR(VLOOKUP(C1269,'[1]MASTER KONFIRMASI'!$C:$D,2,0),""),"")</f>
        <v/>
      </c>
      <c r="AD1269" t="str">
        <f>IF(A1269="Kumulatif",IFERROR(VLOOKUP(C1269,'[1]MASTER KONFIRMASI'!$C:$E,3,0),""),"")</f>
        <v/>
      </c>
      <c r="AE1269" t="str">
        <f t="shared" si="39"/>
        <v/>
      </c>
      <c r="AF1269" t="str">
        <f t="shared" si="40"/>
        <v>Detail-1201-</v>
      </c>
    </row>
    <row r="1270" spans="1:32" x14ac:dyDescent="0.25">
      <c r="A1270" s="1" t="s">
        <v>32</v>
      </c>
      <c r="B1270" s="1" t="s">
        <v>22</v>
      </c>
      <c r="C1270" s="1" t="s">
        <v>692</v>
      </c>
      <c r="D1270" s="1" t="s">
        <v>693</v>
      </c>
      <c r="E1270" s="1" t="s">
        <v>25</v>
      </c>
      <c r="F1270" s="1" t="s">
        <v>26</v>
      </c>
      <c r="G1270" s="1">
        <v>610866</v>
      </c>
      <c r="H1270" s="1" t="s">
        <v>681</v>
      </c>
      <c r="I1270" s="1" t="s">
        <v>681</v>
      </c>
      <c r="J1270" s="1"/>
      <c r="K1270" s="1"/>
      <c r="L1270" s="1"/>
      <c r="M1270" s="1">
        <v>63</v>
      </c>
      <c r="N1270" s="1" t="s">
        <v>195</v>
      </c>
      <c r="O1270" s="1" t="s">
        <v>681</v>
      </c>
      <c r="P1270" s="1"/>
      <c r="Q1270" s="1"/>
      <c r="R1270" s="1"/>
      <c r="S1270" s="1">
        <v>63</v>
      </c>
      <c r="T1270" s="1" t="s">
        <v>195</v>
      </c>
      <c r="U1270" s="1" t="s">
        <v>681</v>
      </c>
      <c r="V1270" s="1"/>
      <c r="W1270" s="1"/>
      <c r="X1270" s="1">
        <v>63</v>
      </c>
      <c r="Y1270" s="1" t="s">
        <v>195</v>
      </c>
      <c r="Z1270" s="1" t="s">
        <v>33</v>
      </c>
      <c r="AA1270" s="1" t="s">
        <v>33</v>
      </c>
      <c r="AB1270" s="1" t="s">
        <v>34</v>
      </c>
      <c r="AC1270" t="str">
        <f>IF(A1270="Kumulatif",IFERROR(VLOOKUP(C1270,'[1]MASTER KONFIRMASI'!$C:$D,2,0),""),"")</f>
        <v/>
      </c>
      <c r="AD1270" t="str">
        <f>IF(A1270="Kumulatif",IFERROR(VLOOKUP(C1270,'[1]MASTER KONFIRMASI'!$C:$E,3,0),""),"")</f>
        <v/>
      </c>
      <c r="AE1270" t="str">
        <f t="shared" si="39"/>
        <v/>
      </c>
      <c r="AF1270" t="str">
        <f t="shared" si="40"/>
        <v>PER UoM-1201-QTY PER UoM SESUAI</v>
      </c>
    </row>
    <row r="1271" spans="1:32" x14ac:dyDescent="0.25">
      <c r="A1271" t="s">
        <v>21</v>
      </c>
      <c r="B1271" t="s">
        <v>22</v>
      </c>
      <c r="C1271" t="s">
        <v>692</v>
      </c>
      <c r="D1271" t="s">
        <v>693</v>
      </c>
      <c r="E1271" t="s">
        <v>25</v>
      </c>
      <c r="F1271" t="s">
        <v>26</v>
      </c>
      <c r="G1271">
        <v>610866</v>
      </c>
      <c r="H1271" t="s">
        <v>681</v>
      </c>
      <c r="I1271" t="s">
        <v>681</v>
      </c>
      <c r="J1271" t="s">
        <v>197</v>
      </c>
      <c r="K1271">
        <v>229677</v>
      </c>
      <c r="L1271" t="s">
        <v>198</v>
      </c>
      <c r="M1271">
        <v>5.6</v>
      </c>
      <c r="N1271" t="s">
        <v>199</v>
      </c>
      <c r="O1271" t="s">
        <v>681</v>
      </c>
      <c r="P1271" t="s">
        <v>197</v>
      </c>
      <c r="Q1271">
        <v>229677</v>
      </c>
      <c r="R1271" t="s">
        <v>198</v>
      </c>
      <c r="S1271">
        <v>5.6</v>
      </c>
      <c r="T1271" t="s">
        <v>199</v>
      </c>
      <c r="U1271" t="s">
        <v>681</v>
      </c>
      <c r="V1271">
        <v>228453</v>
      </c>
      <c r="W1271" t="s">
        <v>700</v>
      </c>
      <c r="X1271">
        <v>60.27</v>
      </c>
      <c r="Y1271" t="s">
        <v>199</v>
      </c>
      <c r="AC1271" t="str">
        <f>IF(A1271="Kumulatif",IFERROR(VLOOKUP(C1271,'[1]MASTER KONFIRMASI'!$C:$D,2,0),""),"")</f>
        <v/>
      </c>
      <c r="AD1271" t="str">
        <f>IF(A1271="Kumulatif",IFERROR(VLOOKUP(C1271,'[1]MASTER KONFIRMASI'!$C:$E,3,0),""),"")</f>
        <v/>
      </c>
      <c r="AE1271" t="str">
        <f t="shared" si="39"/>
        <v/>
      </c>
      <c r="AF1271" t="str">
        <f t="shared" si="40"/>
        <v>Detail-1201-</v>
      </c>
    </row>
    <row r="1272" spans="1:32" x14ac:dyDescent="0.25">
      <c r="A1272" t="s">
        <v>21</v>
      </c>
      <c r="B1272" t="s">
        <v>22</v>
      </c>
      <c r="C1272" t="s">
        <v>692</v>
      </c>
      <c r="D1272" t="s">
        <v>693</v>
      </c>
      <c r="E1272" t="s">
        <v>25</v>
      </c>
      <c r="F1272" t="s">
        <v>26</v>
      </c>
      <c r="G1272">
        <v>610866</v>
      </c>
      <c r="H1272" t="s">
        <v>681</v>
      </c>
      <c r="I1272" t="s">
        <v>681</v>
      </c>
      <c r="J1272" t="s">
        <v>197</v>
      </c>
      <c r="K1272">
        <v>228453</v>
      </c>
      <c r="L1272" t="s">
        <v>700</v>
      </c>
      <c r="M1272">
        <v>60.27</v>
      </c>
      <c r="N1272" t="s">
        <v>199</v>
      </c>
      <c r="O1272" t="s">
        <v>681</v>
      </c>
      <c r="P1272" t="s">
        <v>197</v>
      </c>
      <c r="Q1272">
        <v>228453</v>
      </c>
      <c r="R1272" t="s">
        <v>700</v>
      </c>
      <c r="S1272">
        <v>60.27</v>
      </c>
      <c r="T1272" t="s">
        <v>199</v>
      </c>
      <c r="U1272" t="s">
        <v>681</v>
      </c>
      <c r="V1272">
        <v>229677</v>
      </c>
      <c r="W1272" t="s">
        <v>198</v>
      </c>
      <c r="X1272">
        <v>5.6</v>
      </c>
      <c r="Y1272" t="s">
        <v>199</v>
      </c>
      <c r="AC1272" t="str">
        <f>IF(A1272="Kumulatif",IFERROR(VLOOKUP(C1272,'[1]MASTER KONFIRMASI'!$C:$D,2,0),""),"")</f>
        <v/>
      </c>
      <c r="AD1272" t="str">
        <f>IF(A1272="Kumulatif",IFERROR(VLOOKUP(C1272,'[1]MASTER KONFIRMASI'!$C:$E,3,0),""),"")</f>
        <v/>
      </c>
      <c r="AE1272" t="str">
        <f t="shared" si="39"/>
        <v/>
      </c>
      <c r="AF1272" t="str">
        <f t="shared" si="40"/>
        <v>Detail-1201-</v>
      </c>
    </row>
    <row r="1273" spans="1:32" x14ac:dyDescent="0.25">
      <c r="A1273" s="1" t="s">
        <v>32</v>
      </c>
      <c r="B1273" s="1" t="s">
        <v>22</v>
      </c>
      <c r="C1273" s="1" t="s">
        <v>692</v>
      </c>
      <c r="D1273" s="1" t="s">
        <v>693</v>
      </c>
      <c r="E1273" s="1" t="s">
        <v>25</v>
      </c>
      <c r="F1273" s="1" t="s">
        <v>26</v>
      </c>
      <c r="G1273" s="1">
        <v>610866</v>
      </c>
      <c r="H1273" s="1" t="s">
        <v>681</v>
      </c>
      <c r="I1273" s="1" t="s">
        <v>681</v>
      </c>
      <c r="J1273" s="1"/>
      <c r="K1273" s="1"/>
      <c r="L1273" s="1"/>
      <c r="M1273" s="1">
        <v>65.87</v>
      </c>
      <c r="N1273" s="1" t="s">
        <v>199</v>
      </c>
      <c r="O1273" s="1" t="s">
        <v>681</v>
      </c>
      <c r="P1273" s="1"/>
      <c r="Q1273" s="1"/>
      <c r="R1273" s="1"/>
      <c r="S1273" s="1">
        <v>65.87</v>
      </c>
      <c r="T1273" s="1" t="s">
        <v>199</v>
      </c>
      <c r="U1273" s="1" t="s">
        <v>681</v>
      </c>
      <c r="V1273" s="1"/>
      <c r="W1273" s="1"/>
      <c r="X1273" s="1">
        <v>65.87</v>
      </c>
      <c r="Y1273" s="1" t="s">
        <v>199</v>
      </c>
      <c r="Z1273" s="1" t="s">
        <v>33</v>
      </c>
      <c r="AA1273" s="1" t="s">
        <v>33</v>
      </c>
      <c r="AB1273" s="1" t="s">
        <v>34</v>
      </c>
      <c r="AC1273" t="str">
        <f>IF(A1273="Kumulatif",IFERROR(VLOOKUP(C1273,'[1]MASTER KONFIRMASI'!$C:$D,2,0),""),"")</f>
        <v/>
      </c>
      <c r="AD1273" t="str">
        <f>IF(A1273="Kumulatif",IFERROR(VLOOKUP(C1273,'[1]MASTER KONFIRMASI'!$C:$E,3,0),""),"")</f>
        <v/>
      </c>
      <c r="AE1273" t="str">
        <f t="shared" si="39"/>
        <v/>
      </c>
      <c r="AF1273" t="str">
        <f t="shared" si="40"/>
        <v>PER UoM-1201-QTY PER UoM SESUAI</v>
      </c>
    </row>
    <row r="1274" spans="1:32" x14ac:dyDescent="0.25">
      <c r="A1274" t="s">
        <v>21</v>
      </c>
      <c r="B1274" t="s">
        <v>22</v>
      </c>
      <c r="C1274" t="s">
        <v>692</v>
      </c>
      <c r="D1274" t="s">
        <v>693</v>
      </c>
      <c r="E1274" t="s">
        <v>25</v>
      </c>
      <c r="F1274" t="s">
        <v>26</v>
      </c>
      <c r="G1274">
        <v>610866</v>
      </c>
      <c r="H1274" t="s">
        <v>681</v>
      </c>
      <c r="I1274" t="s">
        <v>681</v>
      </c>
      <c r="J1274" t="s">
        <v>193</v>
      </c>
      <c r="K1274">
        <v>268578</v>
      </c>
      <c r="L1274" t="s">
        <v>217</v>
      </c>
      <c r="M1274">
        <v>26</v>
      </c>
      <c r="N1274" t="s">
        <v>181</v>
      </c>
      <c r="O1274" t="s">
        <v>681</v>
      </c>
      <c r="P1274" t="s">
        <v>193</v>
      </c>
      <c r="Q1274">
        <v>267694</v>
      </c>
      <c r="R1274" t="s">
        <v>217</v>
      </c>
      <c r="S1274">
        <v>8</v>
      </c>
      <c r="T1274" t="s">
        <v>181</v>
      </c>
      <c r="U1274" t="s">
        <v>681</v>
      </c>
      <c r="V1274" t="s">
        <v>706</v>
      </c>
      <c r="W1274" t="s">
        <v>324</v>
      </c>
      <c r="X1274">
        <v>4</v>
      </c>
      <c r="Y1274" t="s">
        <v>181</v>
      </c>
      <c r="AC1274" t="str">
        <f>IF(A1274="Kumulatif",IFERROR(VLOOKUP(C1274,'[1]MASTER KONFIRMASI'!$C:$D,2,0),""),"")</f>
        <v/>
      </c>
      <c r="AD1274" t="str">
        <f>IF(A1274="Kumulatif",IFERROR(VLOOKUP(C1274,'[1]MASTER KONFIRMASI'!$C:$E,3,0),""),"")</f>
        <v/>
      </c>
      <c r="AE1274" t="str">
        <f t="shared" si="39"/>
        <v/>
      </c>
      <c r="AF1274" t="str">
        <f t="shared" si="40"/>
        <v>Detail-1201-</v>
      </c>
    </row>
    <row r="1275" spans="1:32" x14ac:dyDescent="0.25">
      <c r="A1275" t="s">
        <v>21</v>
      </c>
      <c r="B1275" t="s">
        <v>22</v>
      </c>
      <c r="C1275" t="s">
        <v>692</v>
      </c>
      <c r="D1275" t="s">
        <v>693</v>
      </c>
      <c r="E1275" t="s">
        <v>25</v>
      </c>
      <c r="F1275" t="s">
        <v>26</v>
      </c>
      <c r="G1275">
        <v>610866</v>
      </c>
      <c r="H1275" t="s">
        <v>681</v>
      </c>
      <c r="I1275" t="s">
        <v>681</v>
      </c>
      <c r="J1275" t="s">
        <v>171</v>
      </c>
      <c r="K1275">
        <v>263232</v>
      </c>
      <c r="L1275" t="s">
        <v>324</v>
      </c>
      <c r="M1275">
        <v>2</v>
      </c>
      <c r="N1275" t="s">
        <v>181</v>
      </c>
      <c r="O1275" t="s">
        <v>681</v>
      </c>
      <c r="P1275" t="s">
        <v>193</v>
      </c>
      <c r="Q1275">
        <v>263252</v>
      </c>
      <c r="R1275" t="s">
        <v>694</v>
      </c>
      <c r="S1275">
        <v>1</v>
      </c>
      <c r="T1275" t="s">
        <v>181</v>
      </c>
      <c r="U1275" t="s">
        <v>681</v>
      </c>
      <c r="V1275" t="s">
        <v>707</v>
      </c>
      <c r="W1275" t="s">
        <v>694</v>
      </c>
      <c r="X1275">
        <v>30</v>
      </c>
      <c r="Y1275" t="s">
        <v>181</v>
      </c>
      <c r="AC1275" t="str">
        <f>IF(A1275="Kumulatif",IFERROR(VLOOKUP(C1275,'[1]MASTER KONFIRMASI'!$C:$D,2,0),""),"")</f>
        <v/>
      </c>
      <c r="AD1275" t="str">
        <f>IF(A1275="Kumulatif",IFERROR(VLOOKUP(C1275,'[1]MASTER KONFIRMASI'!$C:$E,3,0),""),"")</f>
        <v/>
      </c>
      <c r="AE1275" t="str">
        <f t="shared" si="39"/>
        <v/>
      </c>
      <c r="AF1275" t="str">
        <f t="shared" si="40"/>
        <v>Detail-1201-</v>
      </c>
    </row>
    <row r="1276" spans="1:32" x14ac:dyDescent="0.25">
      <c r="A1276" t="s">
        <v>21</v>
      </c>
      <c r="B1276" t="s">
        <v>22</v>
      </c>
      <c r="C1276" t="s">
        <v>692</v>
      </c>
      <c r="D1276" t="s">
        <v>693</v>
      </c>
      <c r="E1276" t="s">
        <v>25</v>
      </c>
      <c r="F1276" t="s">
        <v>26</v>
      </c>
      <c r="G1276">
        <v>610866</v>
      </c>
      <c r="H1276" t="s">
        <v>681</v>
      </c>
      <c r="I1276" t="s">
        <v>681</v>
      </c>
      <c r="J1276" t="s">
        <v>171</v>
      </c>
      <c r="K1276">
        <v>263238</v>
      </c>
      <c r="L1276" t="s">
        <v>324</v>
      </c>
      <c r="M1276">
        <v>1</v>
      </c>
      <c r="N1276" t="s">
        <v>181</v>
      </c>
      <c r="O1276" t="s">
        <v>681</v>
      </c>
      <c r="P1276" t="s">
        <v>193</v>
      </c>
      <c r="Q1276">
        <v>263246</v>
      </c>
      <c r="R1276" t="s">
        <v>694</v>
      </c>
      <c r="S1276">
        <v>29</v>
      </c>
      <c r="T1276" t="s">
        <v>181</v>
      </c>
      <c r="U1276" t="s">
        <v>681</v>
      </c>
      <c r="V1276" t="s">
        <v>708</v>
      </c>
      <c r="W1276" t="s">
        <v>217</v>
      </c>
      <c r="X1276">
        <v>34</v>
      </c>
      <c r="Y1276" t="s">
        <v>181</v>
      </c>
      <c r="AC1276" t="str">
        <f>IF(A1276="Kumulatif",IFERROR(VLOOKUP(C1276,'[1]MASTER KONFIRMASI'!$C:$D,2,0),""),"")</f>
        <v/>
      </c>
      <c r="AD1276" t="str">
        <f>IF(A1276="Kumulatif",IFERROR(VLOOKUP(C1276,'[1]MASTER KONFIRMASI'!$C:$E,3,0),""),"")</f>
        <v/>
      </c>
      <c r="AE1276" t="str">
        <f t="shared" si="39"/>
        <v/>
      </c>
      <c r="AF1276" t="str">
        <f t="shared" si="40"/>
        <v>Detail-1201-</v>
      </c>
    </row>
    <row r="1277" spans="1:32" x14ac:dyDescent="0.25">
      <c r="A1277" t="s">
        <v>21</v>
      </c>
      <c r="B1277" t="s">
        <v>22</v>
      </c>
      <c r="C1277" t="s">
        <v>692</v>
      </c>
      <c r="D1277" t="s">
        <v>693</v>
      </c>
      <c r="E1277" t="s">
        <v>25</v>
      </c>
      <c r="F1277" t="s">
        <v>26</v>
      </c>
      <c r="G1277">
        <v>610866</v>
      </c>
      <c r="H1277" t="s">
        <v>681</v>
      </c>
      <c r="I1277" t="s">
        <v>681</v>
      </c>
      <c r="J1277" t="s">
        <v>193</v>
      </c>
      <c r="K1277">
        <v>273779</v>
      </c>
      <c r="L1277" t="s">
        <v>701</v>
      </c>
      <c r="M1277">
        <v>2</v>
      </c>
      <c r="N1277" t="s">
        <v>181</v>
      </c>
      <c r="O1277" t="s">
        <v>681</v>
      </c>
      <c r="P1277" t="s">
        <v>171</v>
      </c>
      <c r="Q1277">
        <v>273738</v>
      </c>
      <c r="R1277" t="s">
        <v>324</v>
      </c>
      <c r="S1277">
        <v>1</v>
      </c>
      <c r="T1277" t="s">
        <v>181</v>
      </c>
      <c r="U1277" t="s">
        <v>681</v>
      </c>
      <c r="V1277">
        <v>273779</v>
      </c>
      <c r="W1277" t="s">
        <v>701</v>
      </c>
      <c r="X1277">
        <v>2</v>
      </c>
      <c r="Y1277" t="s">
        <v>181</v>
      </c>
      <c r="AC1277" t="str">
        <f>IF(A1277="Kumulatif",IFERROR(VLOOKUP(C1277,'[1]MASTER KONFIRMASI'!$C:$D,2,0),""),"")</f>
        <v/>
      </c>
      <c r="AD1277" t="str">
        <f>IF(A1277="Kumulatif",IFERROR(VLOOKUP(C1277,'[1]MASTER KONFIRMASI'!$C:$E,3,0),""),"")</f>
        <v/>
      </c>
      <c r="AE1277" t="str">
        <f t="shared" si="39"/>
        <v/>
      </c>
      <c r="AF1277" t="str">
        <f t="shared" si="40"/>
        <v>Detail-1201-</v>
      </c>
    </row>
    <row r="1278" spans="1:32" x14ac:dyDescent="0.25">
      <c r="A1278" t="s">
        <v>21</v>
      </c>
      <c r="B1278" t="s">
        <v>22</v>
      </c>
      <c r="C1278" t="s">
        <v>692</v>
      </c>
      <c r="D1278" t="s">
        <v>693</v>
      </c>
      <c r="E1278" t="s">
        <v>25</v>
      </c>
      <c r="F1278" t="s">
        <v>26</v>
      </c>
      <c r="G1278">
        <v>610866</v>
      </c>
      <c r="H1278" t="s">
        <v>681</v>
      </c>
      <c r="I1278" t="s">
        <v>681</v>
      </c>
      <c r="J1278" t="s">
        <v>193</v>
      </c>
      <c r="K1278">
        <v>267694</v>
      </c>
      <c r="L1278" t="s">
        <v>217</v>
      </c>
      <c r="M1278">
        <v>8</v>
      </c>
      <c r="N1278" t="s">
        <v>181</v>
      </c>
      <c r="O1278" t="s">
        <v>681</v>
      </c>
      <c r="P1278" t="s">
        <v>171</v>
      </c>
      <c r="Q1278">
        <v>263232</v>
      </c>
      <c r="R1278" t="s">
        <v>324</v>
      </c>
      <c r="S1278">
        <v>2</v>
      </c>
      <c r="T1278" t="s">
        <v>181</v>
      </c>
      <c r="AC1278" t="str">
        <f>IF(A1278="Kumulatif",IFERROR(VLOOKUP(C1278,'[1]MASTER KONFIRMASI'!$C:$D,2,0),""),"")</f>
        <v/>
      </c>
      <c r="AD1278" t="str">
        <f>IF(A1278="Kumulatif",IFERROR(VLOOKUP(C1278,'[1]MASTER KONFIRMASI'!$C:$E,3,0),""),"")</f>
        <v/>
      </c>
      <c r="AE1278" t="str">
        <f t="shared" si="39"/>
        <v/>
      </c>
      <c r="AF1278" t="str">
        <f t="shared" si="40"/>
        <v>Detail-1201-</v>
      </c>
    </row>
    <row r="1279" spans="1:32" x14ac:dyDescent="0.25">
      <c r="A1279" t="s">
        <v>21</v>
      </c>
      <c r="B1279" t="s">
        <v>22</v>
      </c>
      <c r="C1279" t="s">
        <v>692</v>
      </c>
      <c r="D1279" t="s">
        <v>693</v>
      </c>
      <c r="E1279" t="s">
        <v>25</v>
      </c>
      <c r="F1279" t="s">
        <v>26</v>
      </c>
      <c r="G1279">
        <v>610866</v>
      </c>
      <c r="H1279" t="s">
        <v>681</v>
      </c>
      <c r="I1279" t="s">
        <v>681</v>
      </c>
      <c r="J1279" t="s">
        <v>193</v>
      </c>
      <c r="K1279">
        <v>263252</v>
      </c>
      <c r="L1279" t="s">
        <v>694</v>
      </c>
      <c r="M1279">
        <v>1</v>
      </c>
      <c r="N1279" t="s">
        <v>181</v>
      </c>
      <c r="O1279" t="s">
        <v>681</v>
      </c>
      <c r="P1279" t="s">
        <v>193</v>
      </c>
      <c r="Q1279">
        <v>268578</v>
      </c>
      <c r="R1279" t="s">
        <v>217</v>
      </c>
      <c r="S1279">
        <v>26</v>
      </c>
      <c r="T1279" t="s">
        <v>181</v>
      </c>
      <c r="AC1279" t="str">
        <f>IF(A1279="Kumulatif",IFERROR(VLOOKUP(C1279,'[1]MASTER KONFIRMASI'!$C:$D,2,0),""),"")</f>
        <v/>
      </c>
      <c r="AD1279" t="str">
        <f>IF(A1279="Kumulatif",IFERROR(VLOOKUP(C1279,'[1]MASTER KONFIRMASI'!$C:$E,3,0),""),"")</f>
        <v/>
      </c>
      <c r="AE1279" t="str">
        <f t="shared" si="39"/>
        <v/>
      </c>
      <c r="AF1279" t="str">
        <f t="shared" si="40"/>
        <v>Detail-1201-</v>
      </c>
    </row>
    <row r="1280" spans="1:32" x14ac:dyDescent="0.25">
      <c r="A1280" t="s">
        <v>21</v>
      </c>
      <c r="B1280" t="s">
        <v>22</v>
      </c>
      <c r="C1280" t="s">
        <v>692</v>
      </c>
      <c r="D1280" t="s">
        <v>693</v>
      </c>
      <c r="E1280" t="s">
        <v>25</v>
      </c>
      <c r="F1280" t="s">
        <v>26</v>
      </c>
      <c r="G1280">
        <v>610866</v>
      </c>
      <c r="H1280" t="s">
        <v>681</v>
      </c>
      <c r="I1280" t="s">
        <v>681</v>
      </c>
      <c r="J1280" t="s">
        <v>193</v>
      </c>
      <c r="K1280">
        <v>263246</v>
      </c>
      <c r="L1280" t="s">
        <v>694</v>
      </c>
      <c r="M1280">
        <v>29</v>
      </c>
      <c r="N1280" t="s">
        <v>181</v>
      </c>
      <c r="O1280" t="s">
        <v>681</v>
      </c>
      <c r="P1280" t="s">
        <v>171</v>
      </c>
      <c r="Q1280">
        <v>263238</v>
      </c>
      <c r="R1280" t="s">
        <v>324</v>
      </c>
      <c r="S1280">
        <v>1</v>
      </c>
      <c r="T1280" t="s">
        <v>181</v>
      </c>
      <c r="AC1280" t="str">
        <f>IF(A1280="Kumulatif",IFERROR(VLOOKUP(C1280,'[1]MASTER KONFIRMASI'!$C:$D,2,0),""),"")</f>
        <v/>
      </c>
      <c r="AD1280" t="str">
        <f>IF(A1280="Kumulatif",IFERROR(VLOOKUP(C1280,'[1]MASTER KONFIRMASI'!$C:$E,3,0),""),"")</f>
        <v/>
      </c>
      <c r="AE1280" t="str">
        <f t="shared" si="39"/>
        <v/>
      </c>
      <c r="AF1280" t="str">
        <f t="shared" si="40"/>
        <v>Detail-1201-</v>
      </c>
    </row>
    <row r="1281" spans="1:32" x14ac:dyDescent="0.25">
      <c r="A1281" t="s">
        <v>21</v>
      </c>
      <c r="B1281" t="s">
        <v>22</v>
      </c>
      <c r="C1281" t="s">
        <v>692</v>
      </c>
      <c r="D1281" t="s">
        <v>693</v>
      </c>
      <c r="E1281" t="s">
        <v>25</v>
      </c>
      <c r="F1281" t="s">
        <v>26</v>
      </c>
      <c r="G1281">
        <v>610866</v>
      </c>
      <c r="H1281" t="s">
        <v>681</v>
      </c>
      <c r="I1281" t="s">
        <v>681</v>
      </c>
      <c r="J1281" t="s">
        <v>171</v>
      </c>
      <c r="K1281">
        <v>273738</v>
      </c>
      <c r="L1281" t="s">
        <v>324</v>
      </c>
      <c r="M1281">
        <v>1</v>
      </c>
      <c r="N1281" t="s">
        <v>181</v>
      </c>
      <c r="O1281" t="s">
        <v>681</v>
      </c>
      <c r="P1281" t="s">
        <v>193</v>
      </c>
      <c r="Q1281">
        <v>273779</v>
      </c>
      <c r="R1281" t="s">
        <v>701</v>
      </c>
      <c r="S1281">
        <v>2</v>
      </c>
      <c r="T1281" t="s">
        <v>181</v>
      </c>
      <c r="AC1281" t="str">
        <f>IF(A1281="Kumulatif",IFERROR(VLOOKUP(C1281,'[1]MASTER KONFIRMASI'!$C:$D,2,0),""),"")</f>
        <v/>
      </c>
      <c r="AD1281" t="str">
        <f>IF(A1281="Kumulatif",IFERROR(VLOOKUP(C1281,'[1]MASTER KONFIRMASI'!$C:$E,3,0),""),"")</f>
        <v/>
      </c>
      <c r="AE1281" t="str">
        <f t="shared" si="39"/>
        <v/>
      </c>
      <c r="AF1281" t="str">
        <f t="shared" si="40"/>
        <v>Detail-1201-</v>
      </c>
    </row>
    <row r="1282" spans="1:32" x14ac:dyDescent="0.25">
      <c r="A1282" s="1" t="s">
        <v>32</v>
      </c>
      <c r="B1282" s="1" t="s">
        <v>22</v>
      </c>
      <c r="C1282" s="1" t="s">
        <v>692</v>
      </c>
      <c r="D1282" s="1" t="s">
        <v>693</v>
      </c>
      <c r="E1282" s="1" t="s">
        <v>25</v>
      </c>
      <c r="F1282" s="1" t="s">
        <v>26</v>
      </c>
      <c r="G1282" s="1">
        <v>610866</v>
      </c>
      <c r="H1282" s="1" t="s">
        <v>681</v>
      </c>
      <c r="I1282" s="1" t="s">
        <v>681</v>
      </c>
      <c r="J1282" s="1"/>
      <c r="K1282" s="1"/>
      <c r="L1282" s="1"/>
      <c r="M1282" s="1">
        <v>70</v>
      </c>
      <c r="N1282" s="1" t="s">
        <v>181</v>
      </c>
      <c r="O1282" s="1" t="s">
        <v>681</v>
      </c>
      <c r="P1282" s="1"/>
      <c r="Q1282" s="1"/>
      <c r="R1282" s="1"/>
      <c r="S1282" s="1">
        <v>70</v>
      </c>
      <c r="T1282" s="1" t="s">
        <v>181</v>
      </c>
      <c r="U1282" s="1" t="s">
        <v>681</v>
      </c>
      <c r="V1282" s="1"/>
      <c r="W1282" s="1"/>
      <c r="X1282" s="1">
        <v>70</v>
      </c>
      <c r="Y1282" s="1" t="s">
        <v>181</v>
      </c>
      <c r="Z1282" s="1" t="s">
        <v>33</v>
      </c>
      <c r="AA1282" s="1" t="s">
        <v>33</v>
      </c>
      <c r="AB1282" s="1" t="s">
        <v>34</v>
      </c>
      <c r="AC1282" t="str">
        <f>IF(A1282="Kumulatif",IFERROR(VLOOKUP(C1282,'[1]MASTER KONFIRMASI'!$C:$D,2,0),""),"")</f>
        <v/>
      </c>
      <c r="AD1282" t="str">
        <f>IF(A1282="Kumulatif",IFERROR(VLOOKUP(C1282,'[1]MASTER KONFIRMASI'!$C:$E,3,0),""),"")</f>
        <v/>
      </c>
      <c r="AE1282" t="str">
        <f t="shared" si="39"/>
        <v/>
      </c>
      <c r="AF1282" t="str">
        <f t="shared" si="40"/>
        <v>PER UoM-1201-QTY PER UoM SESUAI</v>
      </c>
    </row>
    <row r="1283" spans="1:32" x14ac:dyDescent="0.25">
      <c r="A1283" t="s">
        <v>21</v>
      </c>
      <c r="B1283" t="s">
        <v>22</v>
      </c>
      <c r="C1283" t="s">
        <v>692</v>
      </c>
      <c r="D1283" t="s">
        <v>693</v>
      </c>
      <c r="E1283" t="s">
        <v>25</v>
      </c>
      <c r="F1283" t="s">
        <v>26</v>
      </c>
      <c r="G1283">
        <v>610866</v>
      </c>
      <c r="H1283" t="s">
        <v>681</v>
      </c>
      <c r="I1283" t="s">
        <v>681</v>
      </c>
      <c r="J1283" t="s">
        <v>193</v>
      </c>
      <c r="K1283">
        <v>282474</v>
      </c>
      <c r="L1283" t="s">
        <v>696</v>
      </c>
      <c r="M1283">
        <v>2</v>
      </c>
      <c r="N1283" t="s">
        <v>31</v>
      </c>
      <c r="O1283" t="s">
        <v>681</v>
      </c>
      <c r="P1283" t="s">
        <v>104</v>
      </c>
      <c r="Q1283">
        <v>263253</v>
      </c>
      <c r="R1283" t="s">
        <v>219</v>
      </c>
      <c r="S1283">
        <v>184</v>
      </c>
      <c r="T1283" t="s">
        <v>31</v>
      </c>
      <c r="U1283" t="s">
        <v>681</v>
      </c>
      <c r="V1283" t="s">
        <v>709</v>
      </c>
      <c r="W1283" t="s">
        <v>698</v>
      </c>
      <c r="X1283">
        <v>8</v>
      </c>
      <c r="Y1283" t="s">
        <v>31</v>
      </c>
      <c r="AC1283" t="str">
        <f>IF(A1283="Kumulatif",IFERROR(VLOOKUP(C1283,'[1]MASTER KONFIRMASI'!$C:$D,2,0),""),"")</f>
        <v/>
      </c>
      <c r="AD1283" t="str">
        <f>IF(A1283="Kumulatif",IFERROR(VLOOKUP(C1283,'[1]MASTER KONFIRMASI'!$C:$E,3,0),""),"")</f>
        <v/>
      </c>
      <c r="AE1283" t="str">
        <f t="shared" ref="AE1283:AE1346" si="41">IF(A1283&lt;&gt;"Kumulatif","",IF(AND(A1283="Kumulatif",AB1283="SESUAI"),"SESUAI",IF(AND(A1283="Kumulatif",AB1283&lt;&gt;"SESUAI",AD1283="KONFIRMASI DITERIMA"),"SESUAI",IF(AND(A1283="Kumulatif",AB1283&lt;&gt;"SESUAI",OR(AD1283&lt;&gt;"KONFIRMASI DITERIMA",AD1283="")),"TIDAK SESUAI","CEK"))))</f>
        <v/>
      </c>
      <c r="AF1283" t="str">
        <f t="shared" si="40"/>
        <v>Detail-1201-</v>
      </c>
    </row>
    <row r="1284" spans="1:32" x14ac:dyDescent="0.25">
      <c r="A1284" t="s">
        <v>21</v>
      </c>
      <c r="B1284" t="s">
        <v>22</v>
      </c>
      <c r="C1284" t="s">
        <v>692</v>
      </c>
      <c r="D1284" t="s">
        <v>693</v>
      </c>
      <c r="E1284" t="s">
        <v>25</v>
      </c>
      <c r="F1284" t="s">
        <v>26</v>
      </c>
      <c r="G1284">
        <v>610866</v>
      </c>
      <c r="H1284" t="s">
        <v>681</v>
      </c>
      <c r="I1284" t="s">
        <v>681</v>
      </c>
      <c r="J1284" t="s">
        <v>193</v>
      </c>
      <c r="K1284">
        <v>282510</v>
      </c>
      <c r="L1284" t="s">
        <v>696</v>
      </c>
      <c r="M1284">
        <v>1</v>
      </c>
      <c r="N1284" t="s">
        <v>31</v>
      </c>
      <c r="O1284" t="s">
        <v>681</v>
      </c>
      <c r="P1284" t="s">
        <v>193</v>
      </c>
      <c r="Q1284">
        <v>267795</v>
      </c>
      <c r="R1284" t="s">
        <v>698</v>
      </c>
      <c r="S1284">
        <v>2</v>
      </c>
      <c r="T1284" t="s">
        <v>31</v>
      </c>
      <c r="U1284" t="s">
        <v>681</v>
      </c>
      <c r="V1284" t="s">
        <v>710</v>
      </c>
      <c r="W1284" t="s">
        <v>699</v>
      </c>
      <c r="X1284">
        <v>3</v>
      </c>
      <c r="Y1284" t="s">
        <v>31</v>
      </c>
      <c r="AC1284" t="str">
        <f>IF(A1284="Kumulatif",IFERROR(VLOOKUP(C1284,'[1]MASTER KONFIRMASI'!$C:$D,2,0),""),"")</f>
        <v/>
      </c>
      <c r="AD1284" t="str">
        <f>IF(A1284="Kumulatif",IFERROR(VLOOKUP(C1284,'[1]MASTER KONFIRMASI'!$C:$E,3,0),""),"")</f>
        <v/>
      </c>
      <c r="AE1284" t="str">
        <f t="shared" si="41"/>
        <v/>
      </c>
      <c r="AF1284" t="str">
        <f t="shared" ref="AF1284:AF1347" si="42">A1284&amp;"-"&amp;LEFT(TRIM(B1284),4)&amp;"-"&amp;AB1284</f>
        <v>Detail-1201-</v>
      </c>
    </row>
    <row r="1285" spans="1:32" x14ac:dyDescent="0.25">
      <c r="A1285" t="s">
        <v>21</v>
      </c>
      <c r="B1285" t="s">
        <v>22</v>
      </c>
      <c r="C1285" t="s">
        <v>692</v>
      </c>
      <c r="D1285" t="s">
        <v>693</v>
      </c>
      <c r="E1285" t="s">
        <v>25</v>
      </c>
      <c r="F1285" t="s">
        <v>26</v>
      </c>
      <c r="G1285">
        <v>610866</v>
      </c>
      <c r="H1285" t="s">
        <v>681</v>
      </c>
      <c r="I1285" t="s">
        <v>681</v>
      </c>
      <c r="J1285" t="s">
        <v>193</v>
      </c>
      <c r="K1285">
        <v>265949</v>
      </c>
      <c r="L1285" t="s">
        <v>218</v>
      </c>
      <c r="M1285">
        <v>7</v>
      </c>
      <c r="N1285" t="s">
        <v>31</v>
      </c>
      <c r="O1285" t="s">
        <v>681</v>
      </c>
      <c r="P1285" t="s">
        <v>193</v>
      </c>
      <c r="Q1285">
        <v>273740</v>
      </c>
      <c r="R1285" t="s">
        <v>697</v>
      </c>
      <c r="S1285">
        <v>1</v>
      </c>
      <c r="T1285" t="s">
        <v>31</v>
      </c>
      <c r="U1285" t="s">
        <v>681</v>
      </c>
      <c r="V1285" t="s">
        <v>711</v>
      </c>
      <c r="W1285" t="s">
        <v>696</v>
      </c>
      <c r="X1285">
        <v>7</v>
      </c>
      <c r="Y1285" t="s">
        <v>31</v>
      </c>
      <c r="AC1285" t="str">
        <f>IF(A1285="Kumulatif",IFERROR(VLOOKUP(C1285,'[1]MASTER KONFIRMASI'!$C:$D,2,0),""),"")</f>
        <v/>
      </c>
      <c r="AD1285" t="str">
        <f>IF(A1285="Kumulatif",IFERROR(VLOOKUP(C1285,'[1]MASTER KONFIRMASI'!$C:$E,3,0),""),"")</f>
        <v/>
      </c>
      <c r="AE1285" t="str">
        <f t="shared" si="41"/>
        <v/>
      </c>
      <c r="AF1285" t="str">
        <f t="shared" si="42"/>
        <v>Detail-1201-</v>
      </c>
    </row>
    <row r="1286" spans="1:32" x14ac:dyDescent="0.25">
      <c r="A1286" t="s">
        <v>21</v>
      </c>
      <c r="B1286" t="s">
        <v>22</v>
      </c>
      <c r="C1286" t="s">
        <v>692</v>
      </c>
      <c r="D1286" t="s">
        <v>693</v>
      </c>
      <c r="E1286" t="s">
        <v>25</v>
      </c>
      <c r="F1286" t="s">
        <v>26</v>
      </c>
      <c r="G1286">
        <v>610866</v>
      </c>
      <c r="H1286" t="s">
        <v>681</v>
      </c>
      <c r="I1286" t="s">
        <v>681</v>
      </c>
      <c r="J1286" t="s">
        <v>193</v>
      </c>
      <c r="K1286">
        <v>265027</v>
      </c>
      <c r="L1286" t="s">
        <v>204</v>
      </c>
      <c r="M1286">
        <v>5</v>
      </c>
      <c r="N1286" t="s">
        <v>31</v>
      </c>
      <c r="O1286" t="s">
        <v>681</v>
      </c>
      <c r="P1286" t="s">
        <v>193</v>
      </c>
      <c r="Q1286">
        <v>265030</v>
      </c>
      <c r="R1286" t="s">
        <v>204</v>
      </c>
      <c r="S1286">
        <v>6</v>
      </c>
      <c r="T1286" t="s">
        <v>31</v>
      </c>
      <c r="U1286" t="s">
        <v>681</v>
      </c>
      <c r="V1286" t="s">
        <v>712</v>
      </c>
      <c r="W1286" t="s">
        <v>204</v>
      </c>
      <c r="X1286">
        <v>40</v>
      </c>
      <c r="Y1286" t="s">
        <v>31</v>
      </c>
      <c r="AC1286" t="str">
        <f>IF(A1286="Kumulatif",IFERROR(VLOOKUP(C1286,'[1]MASTER KONFIRMASI'!$C:$D,2,0),""),"")</f>
        <v/>
      </c>
      <c r="AD1286" t="str">
        <f>IF(A1286="Kumulatif",IFERROR(VLOOKUP(C1286,'[1]MASTER KONFIRMASI'!$C:$E,3,0),""),"")</f>
        <v/>
      </c>
      <c r="AE1286" t="str">
        <f t="shared" si="41"/>
        <v/>
      </c>
      <c r="AF1286" t="str">
        <f t="shared" si="42"/>
        <v>Detail-1201-</v>
      </c>
    </row>
    <row r="1287" spans="1:32" x14ac:dyDescent="0.25">
      <c r="A1287" t="s">
        <v>21</v>
      </c>
      <c r="B1287" t="s">
        <v>22</v>
      </c>
      <c r="C1287" t="s">
        <v>692</v>
      </c>
      <c r="D1287" t="s">
        <v>693</v>
      </c>
      <c r="E1287" t="s">
        <v>25</v>
      </c>
      <c r="F1287" t="s">
        <v>26</v>
      </c>
      <c r="G1287">
        <v>610866</v>
      </c>
      <c r="H1287" t="s">
        <v>681</v>
      </c>
      <c r="I1287" t="s">
        <v>681</v>
      </c>
      <c r="J1287" t="s">
        <v>104</v>
      </c>
      <c r="K1287">
        <v>265007</v>
      </c>
      <c r="L1287" t="s">
        <v>105</v>
      </c>
      <c r="M1287">
        <v>22</v>
      </c>
      <c r="N1287" t="s">
        <v>31</v>
      </c>
      <c r="O1287" t="s">
        <v>681</v>
      </c>
      <c r="P1287" t="s">
        <v>104</v>
      </c>
      <c r="Q1287">
        <v>267691</v>
      </c>
      <c r="R1287" t="s">
        <v>203</v>
      </c>
      <c r="S1287">
        <v>30</v>
      </c>
      <c r="T1287" t="s">
        <v>31</v>
      </c>
      <c r="U1287" t="s">
        <v>681</v>
      </c>
      <c r="V1287">
        <v>265032</v>
      </c>
      <c r="W1287" t="s">
        <v>205</v>
      </c>
      <c r="X1287">
        <v>19</v>
      </c>
      <c r="Y1287" t="s">
        <v>31</v>
      </c>
      <c r="AC1287" t="str">
        <f>IF(A1287="Kumulatif",IFERROR(VLOOKUP(C1287,'[1]MASTER KONFIRMASI'!$C:$D,2,0),""),"")</f>
        <v/>
      </c>
      <c r="AD1287" t="str">
        <f>IF(A1287="Kumulatif",IFERROR(VLOOKUP(C1287,'[1]MASTER KONFIRMASI'!$C:$E,3,0),""),"")</f>
        <v/>
      </c>
      <c r="AE1287" t="str">
        <f t="shared" si="41"/>
        <v/>
      </c>
      <c r="AF1287" t="str">
        <f t="shared" si="42"/>
        <v>Detail-1201-</v>
      </c>
    </row>
    <row r="1288" spans="1:32" x14ac:dyDescent="0.25">
      <c r="A1288" t="s">
        <v>21</v>
      </c>
      <c r="B1288" t="s">
        <v>22</v>
      </c>
      <c r="C1288" t="s">
        <v>692</v>
      </c>
      <c r="D1288" t="s">
        <v>693</v>
      </c>
      <c r="E1288" t="s">
        <v>25</v>
      </c>
      <c r="F1288" t="s">
        <v>26</v>
      </c>
      <c r="G1288">
        <v>610866</v>
      </c>
      <c r="H1288" t="s">
        <v>681</v>
      </c>
      <c r="I1288" t="s">
        <v>681</v>
      </c>
      <c r="J1288" t="s">
        <v>193</v>
      </c>
      <c r="K1288">
        <v>265032</v>
      </c>
      <c r="L1288" t="s">
        <v>205</v>
      </c>
      <c r="M1288">
        <v>19</v>
      </c>
      <c r="N1288" t="s">
        <v>31</v>
      </c>
      <c r="O1288" t="s">
        <v>681</v>
      </c>
      <c r="P1288" t="s">
        <v>193</v>
      </c>
      <c r="Q1288">
        <v>263266</v>
      </c>
      <c r="R1288" t="s">
        <v>698</v>
      </c>
      <c r="S1288">
        <v>6</v>
      </c>
      <c r="T1288" t="s">
        <v>31</v>
      </c>
      <c r="U1288" t="s">
        <v>681</v>
      </c>
      <c r="V1288">
        <v>267691</v>
      </c>
      <c r="W1288" t="s">
        <v>203</v>
      </c>
      <c r="X1288">
        <v>30</v>
      </c>
      <c r="Y1288" t="s">
        <v>31</v>
      </c>
      <c r="AC1288" t="str">
        <f>IF(A1288="Kumulatif",IFERROR(VLOOKUP(C1288,'[1]MASTER KONFIRMASI'!$C:$D,2,0),""),"")</f>
        <v/>
      </c>
      <c r="AD1288" t="str">
        <f>IF(A1288="Kumulatif",IFERROR(VLOOKUP(C1288,'[1]MASTER KONFIRMASI'!$C:$E,3,0),""),"")</f>
        <v/>
      </c>
      <c r="AE1288" t="str">
        <f t="shared" si="41"/>
        <v/>
      </c>
      <c r="AF1288" t="str">
        <f t="shared" si="42"/>
        <v>Detail-1201-</v>
      </c>
    </row>
    <row r="1289" spans="1:32" x14ac:dyDescent="0.25">
      <c r="A1289" t="s">
        <v>21</v>
      </c>
      <c r="B1289" t="s">
        <v>22</v>
      </c>
      <c r="C1289" t="s">
        <v>692</v>
      </c>
      <c r="D1289" t="s">
        <v>693</v>
      </c>
      <c r="E1289" t="s">
        <v>25</v>
      </c>
      <c r="F1289" t="s">
        <v>26</v>
      </c>
      <c r="G1289">
        <v>610866</v>
      </c>
      <c r="H1289" t="s">
        <v>681</v>
      </c>
      <c r="I1289" t="s">
        <v>681</v>
      </c>
      <c r="J1289" t="s">
        <v>193</v>
      </c>
      <c r="K1289">
        <v>282509</v>
      </c>
      <c r="L1289" t="s">
        <v>696</v>
      </c>
      <c r="M1289">
        <v>1</v>
      </c>
      <c r="N1289" t="s">
        <v>31</v>
      </c>
      <c r="O1289" t="s">
        <v>681</v>
      </c>
      <c r="P1289" t="s">
        <v>193</v>
      </c>
      <c r="Q1289">
        <v>282513</v>
      </c>
      <c r="R1289" t="s">
        <v>696</v>
      </c>
      <c r="S1289">
        <v>1</v>
      </c>
      <c r="T1289" t="s">
        <v>31</v>
      </c>
      <c r="U1289" t="s">
        <v>681</v>
      </c>
      <c r="V1289" t="s">
        <v>713</v>
      </c>
      <c r="W1289" t="s">
        <v>218</v>
      </c>
      <c r="X1289">
        <v>8</v>
      </c>
      <c r="Y1289" t="s">
        <v>31</v>
      </c>
      <c r="AC1289" t="str">
        <f>IF(A1289="Kumulatif",IFERROR(VLOOKUP(C1289,'[1]MASTER KONFIRMASI'!$C:$D,2,0),""),"")</f>
        <v/>
      </c>
      <c r="AD1289" t="str">
        <f>IF(A1289="Kumulatif",IFERROR(VLOOKUP(C1289,'[1]MASTER KONFIRMASI'!$C:$E,3,0),""),"")</f>
        <v/>
      </c>
      <c r="AE1289" t="str">
        <f t="shared" si="41"/>
        <v/>
      </c>
      <c r="AF1289" t="str">
        <f t="shared" si="42"/>
        <v>Detail-1201-</v>
      </c>
    </row>
    <row r="1290" spans="1:32" x14ac:dyDescent="0.25">
      <c r="A1290" t="s">
        <v>21</v>
      </c>
      <c r="B1290" t="s">
        <v>22</v>
      </c>
      <c r="C1290" t="s">
        <v>692</v>
      </c>
      <c r="D1290" t="s">
        <v>693</v>
      </c>
      <c r="E1290" t="s">
        <v>25</v>
      </c>
      <c r="F1290" t="s">
        <v>26</v>
      </c>
      <c r="G1290">
        <v>610866</v>
      </c>
      <c r="H1290" t="s">
        <v>681</v>
      </c>
      <c r="I1290" t="s">
        <v>681</v>
      </c>
      <c r="J1290" t="s">
        <v>104</v>
      </c>
      <c r="K1290">
        <v>263253</v>
      </c>
      <c r="L1290" t="s">
        <v>219</v>
      </c>
      <c r="M1290">
        <v>184</v>
      </c>
      <c r="N1290" t="s">
        <v>31</v>
      </c>
      <c r="O1290" t="s">
        <v>681</v>
      </c>
      <c r="P1290" t="s">
        <v>193</v>
      </c>
      <c r="Q1290">
        <v>273734</v>
      </c>
      <c r="R1290" t="s">
        <v>697</v>
      </c>
      <c r="S1290">
        <v>1</v>
      </c>
      <c r="T1290" t="s">
        <v>31</v>
      </c>
      <c r="U1290" t="s">
        <v>681</v>
      </c>
      <c r="V1290" t="s">
        <v>714</v>
      </c>
      <c r="W1290" t="s">
        <v>715</v>
      </c>
      <c r="X1290">
        <v>4</v>
      </c>
      <c r="Y1290" t="s">
        <v>31</v>
      </c>
      <c r="AC1290" t="str">
        <f>IF(A1290="Kumulatif",IFERROR(VLOOKUP(C1290,'[1]MASTER KONFIRMASI'!$C:$D,2,0),""),"")</f>
        <v/>
      </c>
      <c r="AD1290" t="str">
        <f>IF(A1290="Kumulatif",IFERROR(VLOOKUP(C1290,'[1]MASTER KONFIRMASI'!$C:$E,3,0),""),"")</f>
        <v/>
      </c>
      <c r="AE1290" t="str">
        <f t="shared" si="41"/>
        <v/>
      </c>
      <c r="AF1290" t="str">
        <f t="shared" si="42"/>
        <v>Detail-1201-</v>
      </c>
    </row>
    <row r="1291" spans="1:32" x14ac:dyDescent="0.25">
      <c r="A1291" t="s">
        <v>21</v>
      </c>
      <c r="B1291" t="s">
        <v>22</v>
      </c>
      <c r="C1291" t="s">
        <v>692</v>
      </c>
      <c r="D1291" t="s">
        <v>693</v>
      </c>
      <c r="E1291" t="s">
        <v>25</v>
      </c>
      <c r="F1291" t="s">
        <v>26</v>
      </c>
      <c r="G1291">
        <v>610866</v>
      </c>
      <c r="H1291" t="s">
        <v>681</v>
      </c>
      <c r="I1291" t="s">
        <v>681</v>
      </c>
      <c r="J1291" t="s">
        <v>193</v>
      </c>
      <c r="K1291">
        <v>267795</v>
      </c>
      <c r="L1291" t="s">
        <v>698</v>
      </c>
      <c r="M1291">
        <v>2</v>
      </c>
      <c r="N1291" t="s">
        <v>31</v>
      </c>
      <c r="O1291" t="s">
        <v>681</v>
      </c>
      <c r="P1291" t="s">
        <v>193</v>
      </c>
      <c r="Q1291">
        <v>265029</v>
      </c>
      <c r="R1291" t="s">
        <v>204</v>
      </c>
      <c r="S1291">
        <v>8</v>
      </c>
      <c r="T1291" t="s">
        <v>31</v>
      </c>
      <c r="U1291" t="s">
        <v>681</v>
      </c>
      <c r="V1291">
        <v>266915</v>
      </c>
      <c r="W1291" t="s">
        <v>207</v>
      </c>
      <c r="X1291">
        <v>21</v>
      </c>
      <c r="Y1291" t="s">
        <v>31</v>
      </c>
      <c r="AC1291" t="str">
        <f>IF(A1291="Kumulatif",IFERROR(VLOOKUP(C1291,'[1]MASTER KONFIRMASI'!$C:$D,2,0),""),"")</f>
        <v/>
      </c>
      <c r="AD1291" t="str">
        <f>IF(A1291="Kumulatif",IFERROR(VLOOKUP(C1291,'[1]MASTER KONFIRMASI'!$C:$E,3,0),""),"")</f>
        <v/>
      </c>
      <c r="AE1291" t="str">
        <f t="shared" si="41"/>
        <v/>
      </c>
      <c r="AF1291" t="str">
        <f t="shared" si="42"/>
        <v>Detail-1201-</v>
      </c>
    </row>
    <row r="1292" spans="1:32" x14ac:dyDescent="0.25">
      <c r="A1292" t="s">
        <v>21</v>
      </c>
      <c r="B1292" t="s">
        <v>22</v>
      </c>
      <c r="C1292" t="s">
        <v>692</v>
      </c>
      <c r="D1292" t="s">
        <v>693</v>
      </c>
      <c r="E1292" t="s">
        <v>25</v>
      </c>
      <c r="F1292" t="s">
        <v>26</v>
      </c>
      <c r="G1292">
        <v>610866</v>
      </c>
      <c r="H1292" t="s">
        <v>681</v>
      </c>
      <c r="I1292" t="s">
        <v>681</v>
      </c>
      <c r="J1292" t="s">
        <v>193</v>
      </c>
      <c r="K1292">
        <v>265030</v>
      </c>
      <c r="L1292" t="s">
        <v>204</v>
      </c>
      <c r="M1292">
        <v>6</v>
      </c>
      <c r="N1292" t="s">
        <v>31</v>
      </c>
      <c r="O1292" t="s">
        <v>681</v>
      </c>
      <c r="P1292" t="s">
        <v>193</v>
      </c>
      <c r="Q1292">
        <v>273713</v>
      </c>
      <c r="R1292" t="s">
        <v>699</v>
      </c>
      <c r="S1292">
        <v>2</v>
      </c>
      <c r="T1292" t="s">
        <v>31</v>
      </c>
      <c r="U1292" t="s">
        <v>681</v>
      </c>
      <c r="V1292">
        <v>263253</v>
      </c>
      <c r="W1292" t="s">
        <v>219</v>
      </c>
      <c r="X1292">
        <v>184</v>
      </c>
      <c r="Y1292" t="s">
        <v>31</v>
      </c>
      <c r="AC1292" t="str">
        <f>IF(A1292="Kumulatif",IFERROR(VLOOKUP(C1292,'[1]MASTER KONFIRMASI'!$C:$D,2,0),""),"")</f>
        <v/>
      </c>
      <c r="AD1292" t="str">
        <f>IF(A1292="Kumulatif",IFERROR(VLOOKUP(C1292,'[1]MASTER KONFIRMASI'!$C:$E,3,0),""),"")</f>
        <v/>
      </c>
      <c r="AE1292" t="str">
        <f t="shared" si="41"/>
        <v/>
      </c>
      <c r="AF1292" t="str">
        <f t="shared" si="42"/>
        <v>Detail-1201-</v>
      </c>
    </row>
    <row r="1293" spans="1:32" x14ac:dyDescent="0.25">
      <c r="A1293" t="s">
        <v>21</v>
      </c>
      <c r="B1293" t="s">
        <v>22</v>
      </c>
      <c r="C1293" t="s">
        <v>692</v>
      </c>
      <c r="D1293" t="s">
        <v>693</v>
      </c>
      <c r="E1293" t="s">
        <v>25</v>
      </c>
      <c r="F1293" t="s">
        <v>26</v>
      </c>
      <c r="G1293">
        <v>610866</v>
      </c>
      <c r="H1293" t="s">
        <v>681</v>
      </c>
      <c r="I1293" t="s">
        <v>681</v>
      </c>
      <c r="J1293" t="s">
        <v>193</v>
      </c>
      <c r="K1293">
        <v>273740</v>
      </c>
      <c r="L1293" t="s">
        <v>697</v>
      </c>
      <c r="M1293">
        <v>1</v>
      </c>
      <c r="N1293" t="s">
        <v>31</v>
      </c>
      <c r="O1293" t="s">
        <v>681</v>
      </c>
      <c r="P1293" t="s">
        <v>104</v>
      </c>
      <c r="Q1293">
        <v>265064</v>
      </c>
      <c r="R1293" t="s">
        <v>138</v>
      </c>
      <c r="S1293">
        <v>330</v>
      </c>
      <c r="T1293" t="s">
        <v>31</v>
      </c>
      <c r="U1293" t="s">
        <v>681</v>
      </c>
      <c r="V1293">
        <v>265008</v>
      </c>
      <c r="W1293" t="s">
        <v>106</v>
      </c>
      <c r="X1293">
        <v>44</v>
      </c>
      <c r="Y1293" t="s">
        <v>31</v>
      </c>
      <c r="AC1293" t="str">
        <f>IF(A1293="Kumulatif",IFERROR(VLOOKUP(C1293,'[1]MASTER KONFIRMASI'!$C:$D,2,0),""),"")</f>
        <v/>
      </c>
      <c r="AD1293" t="str">
        <f>IF(A1293="Kumulatif",IFERROR(VLOOKUP(C1293,'[1]MASTER KONFIRMASI'!$C:$E,3,0),""),"")</f>
        <v/>
      </c>
      <c r="AE1293" t="str">
        <f t="shared" si="41"/>
        <v/>
      </c>
      <c r="AF1293" t="str">
        <f t="shared" si="42"/>
        <v>Detail-1201-</v>
      </c>
    </row>
    <row r="1294" spans="1:32" x14ac:dyDescent="0.25">
      <c r="A1294" t="s">
        <v>21</v>
      </c>
      <c r="B1294" t="s">
        <v>22</v>
      </c>
      <c r="C1294" t="s">
        <v>692</v>
      </c>
      <c r="D1294" t="s">
        <v>693</v>
      </c>
      <c r="E1294" t="s">
        <v>25</v>
      </c>
      <c r="F1294" t="s">
        <v>26</v>
      </c>
      <c r="G1294">
        <v>610866</v>
      </c>
      <c r="H1294" t="s">
        <v>681</v>
      </c>
      <c r="I1294" t="s">
        <v>681</v>
      </c>
      <c r="J1294" t="s">
        <v>193</v>
      </c>
      <c r="K1294">
        <v>282513</v>
      </c>
      <c r="L1294" t="s">
        <v>696</v>
      </c>
      <c r="M1294">
        <v>1</v>
      </c>
      <c r="N1294" t="s">
        <v>31</v>
      </c>
      <c r="O1294" t="s">
        <v>681</v>
      </c>
      <c r="P1294" t="s">
        <v>193</v>
      </c>
      <c r="Q1294">
        <v>282512</v>
      </c>
      <c r="R1294" t="s">
        <v>696</v>
      </c>
      <c r="S1294">
        <v>1</v>
      </c>
      <c r="T1294" t="s">
        <v>31</v>
      </c>
      <c r="U1294" t="s">
        <v>681</v>
      </c>
      <c r="V1294">
        <v>265064</v>
      </c>
      <c r="W1294" t="s">
        <v>138</v>
      </c>
      <c r="X1294">
        <v>330</v>
      </c>
      <c r="Y1294" t="s">
        <v>31</v>
      </c>
      <c r="AC1294" t="str">
        <f>IF(A1294="Kumulatif",IFERROR(VLOOKUP(C1294,'[1]MASTER KONFIRMASI'!$C:$D,2,0),""),"")</f>
        <v/>
      </c>
      <c r="AD1294" t="str">
        <f>IF(A1294="Kumulatif",IFERROR(VLOOKUP(C1294,'[1]MASTER KONFIRMASI'!$C:$E,3,0),""),"")</f>
        <v/>
      </c>
      <c r="AE1294" t="str">
        <f t="shared" si="41"/>
        <v/>
      </c>
      <c r="AF1294" t="str">
        <f t="shared" si="42"/>
        <v>Detail-1201-</v>
      </c>
    </row>
    <row r="1295" spans="1:32" x14ac:dyDescent="0.25">
      <c r="A1295" t="s">
        <v>21</v>
      </c>
      <c r="B1295" t="s">
        <v>22</v>
      </c>
      <c r="C1295" t="s">
        <v>692</v>
      </c>
      <c r="D1295" t="s">
        <v>693</v>
      </c>
      <c r="E1295" t="s">
        <v>25</v>
      </c>
      <c r="F1295" t="s">
        <v>26</v>
      </c>
      <c r="G1295">
        <v>610866</v>
      </c>
      <c r="H1295" t="s">
        <v>681</v>
      </c>
      <c r="I1295" t="s">
        <v>681</v>
      </c>
      <c r="J1295" t="s">
        <v>104</v>
      </c>
      <c r="K1295">
        <v>267691</v>
      </c>
      <c r="L1295" t="s">
        <v>203</v>
      </c>
      <c r="M1295">
        <v>30</v>
      </c>
      <c r="N1295" t="s">
        <v>31</v>
      </c>
      <c r="O1295" t="s">
        <v>681</v>
      </c>
      <c r="P1295" t="s">
        <v>193</v>
      </c>
      <c r="Q1295">
        <v>273751</v>
      </c>
      <c r="R1295" t="s">
        <v>697</v>
      </c>
      <c r="S1295">
        <v>1</v>
      </c>
      <c r="T1295" t="s">
        <v>31</v>
      </c>
      <c r="U1295" t="s">
        <v>681</v>
      </c>
      <c r="V1295">
        <v>265007</v>
      </c>
      <c r="W1295" t="s">
        <v>105</v>
      </c>
      <c r="X1295">
        <v>22</v>
      </c>
      <c r="Y1295" t="s">
        <v>31</v>
      </c>
      <c r="AC1295" t="str">
        <f>IF(A1295="Kumulatif",IFERROR(VLOOKUP(C1295,'[1]MASTER KONFIRMASI'!$C:$D,2,0),""),"")</f>
        <v/>
      </c>
      <c r="AD1295" t="str">
        <f>IF(A1295="Kumulatif",IFERROR(VLOOKUP(C1295,'[1]MASTER KONFIRMASI'!$C:$E,3,0),""),"")</f>
        <v/>
      </c>
      <c r="AE1295" t="str">
        <f t="shared" si="41"/>
        <v/>
      </c>
      <c r="AF1295" t="str">
        <f t="shared" si="42"/>
        <v>Detail-1201-</v>
      </c>
    </row>
    <row r="1296" spans="1:32" x14ac:dyDescent="0.25">
      <c r="A1296" t="s">
        <v>21</v>
      </c>
      <c r="B1296" t="s">
        <v>22</v>
      </c>
      <c r="C1296" t="s">
        <v>692</v>
      </c>
      <c r="D1296" t="s">
        <v>693</v>
      </c>
      <c r="E1296" t="s">
        <v>25</v>
      </c>
      <c r="F1296" t="s">
        <v>26</v>
      </c>
      <c r="G1296">
        <v>610866</v>
      </c>
      <c r="H1296" t="s">
        <v>681</v>
      </c>
      <c r="I1296" t="s">
        <v>681</v>
      </c>
      <c r="J1296" t="s">
        <v>193</v>
      </c>
      <c r="K1296">
        <v>263266</v>
      </c>
      <c r="L1296" t="s">
        <v>698</v>
      </c>
      <c r="M1296">
        <v>6</v>
      </c>
      <c r="N1296" t="s">
        <v>31</v>
      </c>
      <c r="O1296" t="s">
        <v>681</v>
      </c>
      <c r="P1296" t="s">
        <v>104</v>
      </c>
      <c r="Q1296">
        <v>266915</v>
      </c>
      <c r="R1296" t="s">
        <v>207</v>
      </c>
      <c r="S1296">
        <v>21</v>
      </c>
      <c r="T1296" t="s">
        <v>31</v>
      </c>
      <c r="AC1296" t="str">
        <f>IF(A1296="Kumulatif",IFERROR(VLOOKUP(C1296,'[1]MASTER KONFIRMASI'!$C:$D,2,0),""),"")</f>
        <v/>
      </c>
      <c r="AD1296" t="str">
        <f>IF(A1296="Kumulatif",IFERROR(VLOOKUP(C1296,'[1]MASTER KONFIRMASI'!$C:$E,3,0),""),"")</f>
        <v/>
      </c>
      <c r="AE1296" t="str">
        <f t="shared" si="41"/>
        <v/>
      </c>
      <c r="AF1296" t="str">
        <f t="shared" si="42"/>
        <v>Detail-1201-</v>
      </c>
    </row>
    <row r="1297" spans="1:32" x14ac:dyDescent="0.25">
      <c r="A1297" t="s">
        <v>21</v>
      </c>
      <c r="B1297" t="s">
        <v>22</v>
      </c>
      <c r="C1297" t="s">
        <v>692</v>
      </c>
      <c r="D1297" t="s">
        <v>693</v>
      </c>
      <c r="E1297" t="s">
        <v>25</v>
      </c>
      <c r="F1297" t="s">
        <v>26</v>
      </c>
      <c r="G1297">
        <v>610866</v>
      </c>
      <c r="H1297" t="s">
        <v>681</v>
      </c>
      <c r="I1297" t="s">
        <v>681</v>
      </c>
      <c r="J1297" t="s">
        <v>193</v>
      </c>
      <c r="K1297">
        <v>265029</v>
      </c>
      <c r="L1297" t="s">
        <v>204</v>
      </c>
      <c r="M1297">
        <v>8</v>
      </c>
      <c r="N1297" t="s">
        <v>31</v>
      </c>
      <c r="O1297" t="s">
        <v>681</v>
      </c>
      <c r="P1297" t="s">
        <v>193</v>
      </c>
      <c r="Q1297">
        <v>263248</v>
      </c>
      <c r="R1297" t="s">
        <v>204</v>
      </c>
      <c r="S1297">
        <v>11</v>
      </c>
      <c r="T1297" t="s">
        <v>31</v>
      </c>
      <c r="AC1297" t="str">
        <f>IF(A1297="Kumulatif",IFERROR(VLOOKUP(C1297,'[1]MASTER KONFIRMASI'!$C:$D,2,0),""),"")</f>
        <v/>
      </c>
      <c r="AD1297" t="str">
        <f>IF(A1297="Kumulatif",IFERROR(VLOOKUP(C1297,'[1]MASTER KONFIRMASI'!$C:$E,3,0),""),"")</f>
        <v/>
      </c>
      <c r="AE1297" t="str">
        <f t="shared" si="41"/>
        <v/>
      </c>
      <c r="AF1297" t="str">
        <f t="shared" si="42"/>
        <v>Detail-1201-</v>
      </c>
    </row>
    <row r="1298" spans="1:32" x14ac:dyDescent="0.25">
      <c r="A1298" t="s">
        <v>21</v>
      </c>
      <c r="B1298" t="s">
        <v>22</v>
      </c>
      <c r="C1298" t="s">
        <v>692</v>
      </c>
      <c r="D1298" t="s">
        <v>693</v>
      </c>
      <c r="E1298" t="s">
        <v>25</v>
      </c>
      <c r="F1298" t="s">
        <v>26</v>
      </c>
      <c r="G1298">
        <v>610866</v>
      </c>
      <c r="H1298" t="s">
        <v>681</v>
      </c>
      <c r="I1298" t="s">
        <v>681</v>
      </c>
      <c r="J1298" t="s">
        <v>193</v>
      </c>
      <c r="K1298">
        <v>273734</v>
      </c>
      <c r="L1298" t="s">
        <v>697</v>
      </c>
      <c r="M1298">
        <v>1</v>
      </c>
      <c r="N1298" t="s">
        <v>31</v>
      </c>
      <c r="O1298" t="s">
        <v>681</v>
      </c>
      <c r="P1298" t="s">
        <v>193</v>
      </c>
      <c r="Q1298">
        <v>265031</v>
      </c>
      <c r="R1298" t="s">
        <v>204</v>
      </c>
      <c r="S1298">
        <v>1</v>
      </c>
      <c r="T1298" t="s">
        <v>31</v>
      </c>
      <c r="AC1298" t="str">
        <f>IF(A1298="Kumulatif",IFERROR(VLOOKUP(C1298,'[1]MASTER KONFIRMASI'!$C:$D,2,0),""),"")</f>
        <v/>
      </c>
      <c r="AD1298" t="str">
        <f>IF(A1298="Kumulatif",IFERROR(VLOOKUP(C1298,'[1]MASTER KONFIRMASI'!$C:$E,3,0),""),"")</f>
        <v/>
      </c>
      <c r="AE1298" t="str">
        <f t="shared" si="41"/>
        <v/>
      </c>
      <c r="AF1298" t="str">
        <f t="shared" si="42"/>
        <v>Detail-1201-</v>
      </c>
    </row>
    <row r="1299" spans="1:32" x14ac:dyDescent="0.25">
      <c r="A1299" t="s">
        <v>21</v>
      </c>
      <c r="B1299" t="s">
        <v>22</v>
      </c>
      <c r="C1299" t="s">
        <v>692</v>
      </c>
      <c r="D1299" t="s">
        <v>693</v>
      </c>
      <c r="E1299" t="s">
        <v>25</v>
      </c>
      <c r="F1299" t="s">
        <v>26</v>
      </c>
      <c r="G1299">
        <v>610866</v>
      </c>
      <c r="H1299" t="s">
        <v>681</v>
      </c>
      <c r="I1299" t="s">
        <v>681</v>
      </c>
      <c r="J1299" t="s">
        <v>193</v>
      </c>
      <c r="K1299">
        <v>273713</v>
      </c>
      <c r="L1299" t="s">
        <v>699</v>
      </c>
      <c r="M1299">
        <v>2</v>
      </c>
      <c r="N1299" t="s">
        <v>31</v>
      </c>
      <c r="O1299" t="s">
        <v>681</v>
      </c>
      <c r="P1299" t="s">
        <v>193</v>
      </c>
      <c r="Q1299">
        <v>273714</v>
      </c>
      <c r="R1299" t="s">
        <v>699</v>
      </c>
      <c r="S1299">
        <v>1</v>
      </c>
      <c r="T1299" t="s">
        <v>31</v>
      </c>
      <c r="AC1299" t="str">
        <f>IF(A1299="Kumulatif",IFERROR(VLOOKUP(C1299,'[1]MASTER KONFIRMASI'!$C:$D,2,0),""),"")</f>
        <v/>
      </c>
      <c r="AD1299" t="str">
        <f>IF(A1299="Kumulatif",IFERROR(VLOOKUP(C1299,'[1]MASTER KONFIRMASI'!$C:$E,3,0),""),"")</f>
        <v/>
      </c>
      <c r="AE1299" t="str">
        <f t="shared" si="41"/>
        <v/>
      </c>
      <c r="AF1299" t="str">
        <f t="shared" si="42"/>
        <v>Detail-1201-</v>
      </c>
    </row>
    <row r="1300" spans="1:32" x14ac:dyDescent="0.25">
      <c r="A1300" t="s">
        <v>21</v>
      </c>
      <c r="B1300" t="s">
        <v>22</v>
      </c>
      <c r="C1300" t="s">
        <v>692</v>
      </c>
      <c r="D1300" t="s">
        <v>693</v>
      </c>
      <c r="E1300" t="s">
        <v>25</v>
      </c>
      <c r="F1300" t="s">
        <v>26</v>
      </c>
      <c r="G1300">
        <v>610866</v>
      </c>
      <c r="H1300" t="s">
        <v>681</v>
      </c>
      <c r="I1300" t="s">
        <v>681</v>
      </c>
      <c r="J1300" t="s">
        <v>193</v>
      </c>
      <c r="K1300">
        <v>282512</v>
      </c>
      <c r="L1300" t="s">
        <v>696</v>
      </c>
      <c r="M1300">
        <v>1</v>
      </c>
      <c r="N1300" t="s">
        <v>31</v>
      </c>
      <c r="O1300" t="s">
        <v>681</v>
      </c>
      <c r="P1300" t="s">
        <v>193</v>
      </c>
      <c r="Q1300">
        <v>265950</v>
      </c>
      <c r="R1300" t="s">
        <v>218</v>
      </c>
      <c r="S1300">
        <v>1</v>
      </c>
      <c r="T1300" t="s">
        <v>31</v>
      </c>
      <c r="AC1300" t="str">
        <f>IF(A1300="Kumulatif",IFERROR(VLOOKUP(C1300,'[1]MASTER KONFIRMASI'!$C:$D,2,0),""),"")</f>
        <v/>
      </c>
      <c r="AD1300" t="str">
        <f>IF(A1300="Kumulatif",IFERROR(VLOOKUP(C1300,'[1]MASTER KONFIRMASI'!$C:$E,3,0),""),"")</f>
        <v/>
      </c>
      <c r="AE1300" t="str">
        <f t="shared" si="41"/>
        <v/>
      </c>
      <c r="AF1300" t="str">
        <f t="shared" si="42"/>
        <v>Detail-1201-</v>
      </c>
    </row>
    <row r="1301" spans="1:32" x14ac:dyDescent="0.25">
      <c r="A1301" t="s">
        <v>21</v>
      </c>
      <c r="B1301" t="s">
        <v>22</v>
      </c>
      <c r="C1301" t="s">
        <v>692</v>
      </c>
      <c r="D1301" t="s">
        <v>693</v>
      </c>
      <c r="E1301" t="s">
        <v>25</v>
      </c>
      <c r="F1301" t="s">
        <v>26</v>
      </c>
      <c r="G1301">
        <v>610866</v>
      </c>
      <c r="H1301" t="s">
        <v>681</v>
      </c>
      <c r="I1301" t="s">
        <v>681</v>
      </c>
      <c r="J1301" t="s">
        <v>104</v>
      </c>
      <c r="K1301">
        <v>265064</v>
      </c>
      <c r="L1301" t="s">
        <v>138</v>
      </c>
      <c r="M1301">
        <v>330</v>
      </c>
      <c r="N1301" t="s">
        <v>31</v>
      </c>
      <c r="O1301" t="s">
        <v>681</v>
      </c>
      <c r="P1301" t="s">
        <v>193</v>
      </c>
      <c r="Q1301">
        <v>282511</v>
      </c>
      <c r="R1301" t="s">
        <v>696</v>
      </c>
      <c r="S1301">
        <v>1</v>
      </c>
      <c r="T1301" t="s">
        <v>31</v>
      </c>
      <c r="AC1301" t="str">
        <f>IF(A1301="Kumulatif",IFERROR(VLOOKUP(C1301,'[1]MASTER KONFIRMASI'!$C:$D,2,0),""),"")</f>
        <v/>
      </c>
      <c r="AD1301" t="str">
        <f>IF(A1301="Kumulatif",IFERROR(VLOOKUP(C1301,'[1]MASTER KONFIRMASI'!$C:$E,3,0),""),"")</f>
        <v/>
      </c>
      <c r="AE1301" t="str">
        <f t="shared" si="41"/>
        <v/>
      </c>
      <c r="AF1301" t="str">
        <f t="shared" si="42"/>
        <v>Detail-1201-</v>
      </c>
    </row>
    <row r="1302" spans="1:32" x14ac:dyDescent="0.25">
      <c r="A1302" t="s">
        <v>21</v>
      </c>
      <c r="B1302" t="s">
        <v>22</v>
      </c>
      <c r="C1302" t="s">
        <v>692</v>
      </c>
      <c r="D1302" t="s">
        <v>693</v>
      </c>
      <c r="E1302" t="s">
        <v>25</v>
      </c>
      <c r="F1302" t="s">
        <v>26</v>
      </c>
      <c r="G1302">
        <v>610866</v>
      </c>
      <c r="H1302" t="s">
        <v>681</v>
      </c>
      <c r="I1302" t="s">
        <v>681</v>
      </c>
      <c r="J1302" t="s">
        <v>193</v>
      </c>
      <c r="K1302">
        <v>263248</v>
      </c>
      <c r="L1302" t="s">
        <v>204</v>
      </c>
      <c r="M1302">
        <v>11</v>
      </c>
      <c r="N1302" t="s">
        <v>31</v>
      </c>
      <c r="O1302" t="s">
        <v>681</v>
      </c>
      <c r="P1302" t="s">
        <v>193</v>
      </c>
      <c r="Q1302">
        <v>273732</v>
      </c>
      <c r="R1302" t="s">
        <v>697</v>
      </c>
      <c r="S1302">
        <v>1</v>
      </c>
      <c r="T1302" t="s">
        <v>31</v>
      </c>
      <c r="AC1302" t="str">
        <f>IF(A1302="Kumulatif",IFERROR(VLOOKUP(C1302,'[1]MASTER KONFIRMASI'!$C:$D,2,0),""),"")</f>
        <v/>
      </c>
      <c r="AD1302" t="str">
        <f>IF(A1302="Kumulatif",IFERROR(VLOOKUP(C1302,'[1]MASTER KONFIRMASI'!$C:$E,3,0),""),"")</f>
        <v/>
      </c>
      <c r="AE1302" t="str">
        <f t="shared" si="41"/>
        <v/>
      </c>
      <c r="AF1302" t="str">
        <f t="shared" si="42"/>
        <v>Detail-1201-</v>
      </c>
    </row>
    <row r="1303" spans="1:32" x14ac:dyDescent="0.25">
      <c r="A1303" t="s">
        <v>21</v>
      </c>
      <c r="B1303" t="s">
        <v>22</v>
      </c>
      <c r="C1303" t="s">
        <v>692</v>
      </c>
      <c r="D1303" t="s">
        <v>693</v>
      </c>
      <c r="E1303" t="s">
        <v>25</v>
      </c>
      <c r="F1303" t="s">
        <v>26</v>
      </c>
      <c r="G1303">
        <v>610866</v>
      </c>
      <c r="H1303" t="s">
        <v>681</v>
      </c>
      <c r="I1303" t="s">
        <v>681</v>
      </c>
      <c r="J1303" t="s">
        <v>193</v>
      </c>
      <c r="K1303">
        <v>273751</v>
      </c>
      <c r="L1303" t="s">
        <v>697</v>
      </c>
      <c r="M1303">
        <v>1</v>
      </c>
      <c r="N1303" t="s">
        <v>31</v>
      </c>
      <c r="O1303" t="s">
        <v>681</v>
      </c>
      <c r="P1303" t="s">
        <v>104</v>
      </c>
      <c r="Q1303">
        <v>265008</v>
      </c>
      <c r="R1303" t="s">
        <v>106</v>
      </c>
      <c r="S1303">
        <v>44</v>
      </c>
      <c r="T1303" t="s">
        <v>31</v>
      </c>
      <c r="AC1303" t="str">
        <f>IF(A1303="Kumulatif",IFERROR(VLOOKUP(C1303,'[1]MASTER KONFIRMASI'!$C:$D,2,0),""),"")</f>
        <v/>
      </c>
      <c r="AD1303" t="str">
        <f>IF(A1303="Kumulatif",IFERROR(VLOOKUP(C1303,'[1]MASTER KONFIRMASI'!$C:$E,3,0),""),"")</f>
        <v/>
      </c>
      <c r="AE1303" t="str">
        <f t="shared" si="41"/>
        <v/>
      </c>
      <c r="AF1303" t="str">
        <f t="shared" si="42"/>
        <v>Detail-1201-</v>
      </c>
    </row>
    <row r="1304" spans="1:32" x14ac:dyDescent="0.25">
      <c r="A1304" t="s">
        <v>21</v>
      </c>
      <c r="B1304" t="s">
        <v>22</v>
      </c>
      <c r="C1304" t="s">
        <v>692</v>
      </c>
      <c r="D1304" t="s">
        <v>693</v>
      </c>
      <c r="E1304" t="s">
        <v>25</v>
      </c>
      <c r="F1304" t="s">
        <v>26</v>
      </c>
      <c r="G1304">
        <v>610866</v>
      </c>
      <c r="H1304" t="s">
        <v>681</v>
      </c>
      <c r="I1304" t="s">
        <v>681</v>
      </c>
      <c r="J1304" t="s">
        <v>104</v>
      </c>
      <c r="K1304">
        <v>266915</v>
      </c>
      <c r="L1304" t="s">
        <v>207</v>
      </c>
      <c r="M1304">
        <v>21</v>
      </c>
      <c r="N1304" t="s">
        <v>31</v>
      </c>
      <c r="O1304" t="s">
        <v>681</v>
      </c>
      <c r="P1304" t="s">
        <v>193</v>
      </c>
      <c r="Q1304">
        <v>265028</v>
      </c>
      <c r="R1304" t="s">
        <v>204</v>
      </c>
      <c r="S1304">
        <v>9</v>
      </c>
      <c r="T1304" t="s">
        <v>31</v>
      </c>
      <c r="AC1304" t="str">
        <f>IF(A1304="Kumulatif",IFERROR(VLOOKUP(C1304,'[1]MASTER KONFIRMASI'!$C:$D,2,0),""),"")</f>
        <v/>
      </c>
      <c r="AD1304" t="str">
        <f>IF(A1304="Kumulatif",IFERROR(VLOOKUP(C1304,'[1]MASTER KONFIRMASI'!$C:$E,3,0),""),"")</f>
        <v/>
      </c>
      <c r="AE1304" t="str">
        <f t="shared" si="41"/>
        <v/>
      </c>
      <c r="AF1304" t="str">
        <f t="shared" si="42"/>
        <v>Detail-1201-</v>
      </c>
    </row>
    <row r="1305" spans="1:32" x14ac:dyDescent="0.25">
      <c r="A1305" t="s">
        <v>21</v>
      </c>
      <c r="B1305" t="s">
        <v>22</v>
      </c>
      <c r="C1305" t="s">
        <v>692</v>
      </c>
      <c r="D1305" t="s">
        <v>693</v>
      </c>
      <c r="E1305" t="s">
        <v>25</v>
      </c>
      <c r="F1305" t="s">
        <v>26</v>
      </c>
      <c r="G1305">
        <v>610866</v>
      </c>
      <c r="H1305" t="s">
        <v>681</v>
      </c>
      <c r="I1305" t="s">
        <v>681</v>
      </c>
      <c r="J1305" t="s">
        <v>193</v>
      </c>
      <c r="K1305">
        <v>273714</v>
      </c>
      <c r="L1305" t="s">
        <v>699</v>
      </c>
      <c r="M1305">
        <v>1</v>
      </c>
      <c r="N1305" t="s">
        <v>31</v>
      </c>
      <c r="O1305" t="s">
        <v>681</v>
      </c>
      <c r="P1305" t="s">
        <v>193</v>
      </c>
      <c r="Q1305">
        <v>282474</v>
      </c>
      <c r="R1305" t="s">
        <v>696</v>
      </c>
      <c r="S1305">
        <v>2</v>
      </c>
      <c r="T1305" t="s">
        <v>31</v>
      </c>
      <c r="AC1305" t="str">
        <f>IF(A1305="Kumulatif",IFERROR(VLOOKUP(C1305,'[1]MASTER KONFIRMASI'!$C:$D,2,0),""),"")</f>
        <v/>
      </c>
      <c r="AD1305" t="str">
        <f>IF(A1305="Kumulatif",IFERROR(VLOOKUP(C1305,'[1]MASTER KONFIRMASI'!$C:$E,3,0),""),"")</f>
        <v/>
      </c>
      <c r="AE1305" t="str">
        <f t="shared" si="41"/>
        <v/>
      </c>
      <c r="AF1305" t="str">
        <f t="shared" si="42"/>
        <v>Detail-1201-</v>
      </c>
    </row>
    <row r="1306" spans="1:32" x14ac:dyDescent="0.25">
      <c r="A1306" t="s">
        <v>21</v>
      </c>
      <c r="B1306" t="s">
        <v>22</v>
      </c>
      <c r="C1306" t="s">
        <v>692</v>
      </c>
      <c r="D1306" t="s">
        <v>693</v>
      </c>
      <c r="E1306" t="s">
        <v>25</v>
      </c>
      <c r="F1306" t="s">
        <v>26</v>
      </c>
      <c r="G1306">
        <v>610866</v>
      </c>
      <c r="H1306" t="s">
        <v>681</v>
      </c>
      <c r="I1306" t="s">
        <v>681</v>
      </c>
      <c r="J1306" t="s">
        <v>193</v>
      </c>
      <c r="K1306">
        <v>265031</v>
      </c>
      <c r="L1306" t="s">
        <v>204</v>
      </c>
      <c r="M1306">
        <v>1</v>
      </c>
      <c r="N1306" t="s">
        <v>31</v>
      </c>
      <c r="O1306" t="s">
        <v>681</v>
      </c>
      <c r="P1306" t="s">
        <v>193</v>
      </c>
      <c r="Q1306">
        <v>265949</v>
      </c>
      <c r="R1306" t="s">
        <v>218</v>
      </c>
      <c r="S1306">
        <v>7</v>
      </c>
      <c r="T1306" t="s">
        <v>31</v>
      </c>
      <c r="AC1306" t="str">
        <f>IF(A1306="Kumulatif",IFERROR(VLOOKUP(C1306,'[1]MASTER KONFIRMASI'!$C:$D,2,0),""),"")</f>
        <v/>
      </c>
      <c r="AD1306" t="str">
        <f>IF(A1306="Kumulatif",IFERROR(VLOOKUP(C1306,'[1]MASTER KONFIRMASI'!$C:$E,3,0),""),"")</f>
        <v/>
      </c>
      <c r="AE1306" t="str">
        <f t="shared" si="41"/>
        <v/>
      </c>
      <c r="AF1306" t="str">
        <f t="shared" si="42"/>
        <v>Detail-1201-</v>
      </c>
    </row>
    <row r="1307" spans="1:32" x14ac:dyDescent="0.25">
      <c r="A1307" t="s">
        <v>21</v>
      </c>
      <c r="B1307" t="s">
        <v>22</v>
      </c>
      <c r="C1307" t="s">
        <v>692</v>
      </c>
      <c r="D1307" t="s">
        <v>693</v>
      </c>
      <c r="E1307" t="s">
        <v>25</v>
      </c>
      <c r="F1307" t="s">
        <v>26</v>
      </c>
      <c r="G1307">
        <v>610866</v>
      </c>
      <c r="H1307" t="s">
        <v>681</v>
      </c>
      <c r="I1307" t="s">
        <v>681</v>
      </c>
      <c r="J1307" t="s">
        <v>193</v>
      </c>
      <c r="K1307">
        <v>282511</v>
      </c>
      <c r="L1307" t="s">
        <v>696</v>
      </c>
      <c r="M1307">
        <v>1</v>
      </c>
      <c r="N1307" t="s">
        <v>31</v>
      </c>
      <c r="O1307" t="s">
        <v>681</v>
      </c>
      <c r="P1307" t="s">
        <v>193</v>
      </c>
      <c r="Q1307">
        <v>282510</v>
      </c>
      <c r="R1307" t="s">
        <v>696</v>
      </c>
      <c r="S1307">
        <v>1</v>
      </c>
      <c r="T1307" t="s">
        <v>31</v>
      </c>
      <c r="AC1307" t="str">
        <f>IF(A1307="Kumulatif",IFERROR(VLOOKUP(C1307,'[1]MASTER KONFIRMASI'!$C:$D,2,0),""),"")</f>
        <v/>
      </c>
      <c r="AD1307" t="str">
        <f>IF(A1307="Kumulatif",IFERROR(VLOOKUP(C1307,'[1]MASTER KONFIRMASI'!$C:$E,3,0),""),"")</f>
        <v/>
      </c>
      <c r="AE1307" t="str">
        <f t="shared" si="41"/>
        <v/>
      </c>
      <c r="AF1307" t="str">
        <f t="shared" si="42"/>
        <v>Detail-1201-</v>
      </c>
    </row>
    <row r="1308" spans="1:32" x14ac:dyDescent="0.25">
      <c r="A1308" t="s">
        <v>21</v>
      </c>
      <c r="B1308" t="s">
        <v>22</v>
      </c>
      <c r="C1308" t="s">
        <v>692</v>
      </c>
      <c r="D1308" t="s">
        <v>693</v>
      </c>
      <c r="E1308" t="s">
        <v>25</v>
      </c>
      <c r="F1308" t="s">
        <v>26</v>
      </c>
      <c r="G1308">
        <v>610866</v>
      </c>
      <c r="H1308" t="s">
        <v>681</v>
      </c>
      <c r="I1308" t="s">
        <v>681</v>
      </c>
      <c r="J1308" t="s">
        <v>193</v>
      </c>
      <c r="K1308">
        <v>265950</v>
      </c>
      <c r="L1308" t="s">
        <v>218</v>
      </c>
      <c r="M1308">
        <v>1</v>
      </c>
      <c r="N1308" t="s">
        <v>31</v>
      </c>
      <c r="O1308" t="s">
        <v>681</v>
      </c>
      <c r="P1308" t="s">
        <v>104</v>
      </c>
      <c r="Q1308">
        <v>265007</v>
      </c>
      <c r="R1308" t="s">
        <v>105</v>
      </c>
      <c r="S1308">
        <v>22</v>
      </c>
      <c r="T1308" t="s">
        <v>31</v>
      </c>
      <c r="AC1308" t="str">
        <f>IF(A1308="Kumulatif",IFERROR(VLOOKUP(C1308,'[1]MASTER KONFIRMASI'!$C:$D,2,0),""),"")</f>
        <v/>
      </c>
      <c r="AD1308" t="str">
        <f>IF(A1308="Kumulatif",IFERROR(VLOOKUP(C1308,'[1]MASTER KONFIRMASI'!$C:$E,3,0),""),"")</f>
        <v/>
      </c>
      <c r="AE1308" t="str">
        <f t="shared" si="41"/>
        <v/>
      </c>
      <c r="AF1308" t="str">
        <f t="shared" si="42"/>
        <v>Detail-1201-</v>
      </c>
    </row>
    <row r="1309" spans="1:32" x14ac:dyDescent="0.25">
      <c r="A1309" t="s">
        <v>21</v>
      </c>
      <c r="B1309" t="s">
        <v>22</v>
      </c>
      <c r="C1309" t="s">
        <v>692</v>
      </c>
      <c r="D1309" t="s">
        <v>693</v>
      </c>
      <c r="E1309" t="s">
        <v>25</v>
      </c>
      <c r="F1309" t="s">
        <v>26</v>
      </c>
      <c r="G1309">
        <v>610866</v>
      </c>
      <c r="H1309" t="s">
        <v>681</v>
      </c>
      <c r="I1309" t="s">
        <v>681</v>
      </c>
      <c r="J1309" t="s">
        <v>193</v>
      </c>
      <c r="K1309">
        <v>265028</v>
      </c>
      <c r="L1309" t="s">
        <v>204</v>
      </c>
      <c r="M1309">
        <v>9</v>
      </c>
      <c r="N1309" t="s">
        <v>31</v>
      </c>
      <c r="O1309" t="s">
        <v>681</v>
      </c>
      <c r="P1309" t="s">
        <v>193</v>
      </c>
      <c r="Q1309">
        <v>265027</v>
      </c>
      <c r="R1309" t="s">
        <v>204</v>
      </c>
      <c r="S1309">
        <v>5</v>
      </c>
      <c r="T1309" t="s">
        <v>31</v>
      </c>
      <c r="AC1309" t="str">
        <f>IF(A1309="Kumulatif",IFERROR(VLOOKUP(C1309,'[1]MASTER KONFIRMASI'!$C:$D,2,0),""),"")</f>
        <v/>
      </c>
      <c r="AD1309" t="str">
        <f>IF(A1309="Kumulatif",IFERROR(VLOOKUP(C1309,'[1]MASTER KONFIRMASI'!$C:$E,3,0),""),"")</f>
        <v/>
      </c>
      <c r="AE1309" t="str">
        <f t="shared" si="41"/>
        <v/>
      </c>
      <c r="AF1309" t="str">
        <f t="shared" si="42"/>
        <v>Detail-1201-</v>
      </c>
    </row>
    <row r="1310" spans="1:32" x14ac:dyDescent="0.25">
      <c r="A1310" t="s">
        <v>21</v>
      </c>
      <c r="B1310" t="s">
        <v>22</v>
      </c>
      <c r="C1310" t="s">
        <v>692</v>
      </c>
      <c r="D1310" t="s">
        <v>693</v>
      </c>
      <c r="E1310" t="s">
        <v>25</v>
      </c>
      <c r="F1310" t="s">
        <v>26</v>
      </c>
      <c r="G1310">
        <v>610866</v>
      </c>
      <c r="H1310" t="s">
        <v>681</v>
      </c>
      <c r="I1310" t="s">
        <v>681</v>
      </c>
      <c r="J1310" t="s">
        <v>193</v>
      </c>
      <c r="K1310">
        <v>273732</v>
      </c>
      <c r="L1310" t="s">
        <v>697</v>
      </c>
      <c r="M1310">
        <v>1</v>
      </c>
      <c r="N1310" t="s">
        <v>31</v>
      </c>
      <c r="O1310" t="s">
        <v>681</v>
      </c>
      <c r="P1310" t="s">
        <v>193</v>
      </c>
      <c r="Q1310">
        <v>265032</v>
      </c>
      <c r="R1310" t="s">
        <v>205</v>
      </c>
      <c r="S1310">
        <v>19</v>
      </c>
      <c r="T1310" t="s">
        <v>31</v>
      </c>
      <c r="AC1310" t="str">
        <f>IF(A1310="Kumulatif",IFERROR(VLOOKUP(C1310,'[1]MASTER KONFIRMASI'!$C:$D,2,0),""),"")</f>
        <v/>
      </c>
      <c r="AD1310" t="str">
        <f>IF(A1310="Kumulatif",IFERROR(VLOOKUP(C1310,'[1]MASTER KONFIRMASI'!$C:$E,3,0),""),"")</f>
        <v/>
      </c>
      <c r="AE1310" t="str">
        <f t="shared" si="41"/>
        <v/>
      </c>
      <c r="AF1310" t="str">
        <f t="shared" si="42"/>
        <v>Detail-1201-</v>
      </c>
    </row>
    <row r="1311" spans="1:32" x14ac:dyDescent="0.25">
      <c r="A1311" t="s">
        <v>21</v>
      </c>
      <c r="B1311" t="s">
        <v>22</v>
      </c>
      <c r="C1311" t="s">
        <v>692</v>
      </c>
      <c r="D1311" t="s">
        <v>693</v>
      </c>
      <c r="E1311" t="s">
        <v>25</v>
      </c>
      <c r="F1311" t="s">
        <v>26</v>
      </c>
      <c r="G1311">
        <v>610866</v>
      </c>
      <c r="H1311" t="s">
        <v>681</v>
      </c>
      <c r="I1311" t="s">
        <v>681</v>
      </c>
      <c r="J1311" t="s">
        <v>104</v>
      </c>
      <c r="K1311">
        <v>265008</v>
      </c>
      <c r="L1311" t="s">
        <v>106</v>
      </c>
      <c r="M1311">
        <v>44</v>
      </c>
      <c r="N1311" t="s">
        <v>31</v>
      </c>
      <c r="O1311" t="s">
        <v>681</v>
      </c>
      <c r="P1311" t="s">
        <v>193</v>
      </c>
      <c r="Q1311">
        <v>282509</v>
      </c>
      <c r="R1311" t="s">
        <v>696</v>
      </c>
      <c r="S1311">
        <v>1</v>
      </c>
      <c r="T1311" t="s">
        <v>31</v>
      </c>
      <c r="AC1311" t="str">
        <f>IF(A1311="Kumulatif",IFERROR(VLOOKUP(C1311,'[1]MASTER KONFIRMASI'!$C:$D,2,0),""),"")</f>
        <v/>
      </c>
      <c r="AD1311" t="str">
        <f>IF(A1311="Kumulatif",IFERROR(VLOOKUP(C1311,'[1]MASTER KONFIRMASI'!$C:$E,3,0),""),"")</f>
        <v/>
      </c>
      <c r="AE1311" t="str">
        <f t="shared" si="41"/>
        <v/>
      </c>
      <c r="AF1311" t="str">
        <f t="shared" si="42"/>
        <v>Detail-1201-</v>
      </c>
    </row>
    <row r="1312" spans="1:32" x14ac:dyDescent="0.25">
      <c r="A1312" s="1" t="s">
        <v>32</v>
      </c>
      <c r="B1312" s="1" t="s">
        <v>22</v>
      </c>
      <c r="C1312" s="1" t="s">
        <v>692</v>
      </c>
      <c r="D1312" s="1" t="s">
        <v>693</v>
      </c>
      <c r="E1312" s="1" t="s">
        <v>25</v>
      </c>
      <c r="F1312" s="1" t="s">
        <v>26</v>
      </c>
      <c r="G1312" s="1">
        <v>610866</v>
      </c>
      <c r="H1312" s="1" t="s">
        <v>681</v>
      </c>
      <c r="I1312" s="1" t="s">
        <v>681</v>
      </c>
      <c r="J1312" s="1"/>
      <c r="K1312" s="1"/>
      <c r="L1312" s="1"/>
      <c r="M1312" s="1">
        <v>720</v>
      </c>
      <c r="N1312" s="1" t="s">
        <v>31</v>
      </c>
      <c r="O1312" s="1" t="s">
        <v>681</v>
      </c>
      <c r="P1312" s="1"/>
      <c r="Q1312" s="1"/>
      <c r="R1312" s="1"/>
      <c r="S1312" s="1">
        <v>720</v>
      </c>
      <c r="T1312" s="1" t="s">
        <v>31</v>
      </c>
      <c r="U1312" s="1" t="s">
        <v>681</v>
      </c>
      <c r="V1312" s="1"/>
      <c r="W1312" s="1"/>
      <c r="X1312" s="1">
        <v>720</v>
      </c>
      <c r="Y1312" s="1" t="s">
        <v>31</v>
      </c>
      <c r="Z1312" s="1" t="s">
        <v>33</v>
      </c>
      <c r="AA1312" s="1" t="s">
        <v>33</v>
      </c>
      <c r="AB1312" s="1" t="s">
        <v>34</v>
      </c>
      <c r="AC1312" t="str">
        <f>IF(A1312="Kumulatif",IFERROR(VLOOKUP(C1312,'[1]MASTER KONFIRMASI'!$C:$D,2,0),""),"")</f>
        <v/>
      </c>
      <c r="AD1312" t="str">
        <f>IF(A1312="Kumulatif",IFERROR(VLOOKUP(C1312,'[1]MASTER KONFIRMASI'!$C:$E,3,0),""),"")</f>
        <v/>
      </c>
      <c r="AE1312" t="str">
        <f t="shared" si="41"/>
        <v/>
      </c>
      <c r="AF1312" t="str">
        <f t="shared" si="42"/>
        <v>PER UoM-1201-QTY PER UoM SESUAI</v>
      </c>
    </row>
    <row r="1313" spans="1:32" x14ac:dyDescent="0.25">
      <c r="A1313" s="2" t="s">
        <v>35</v>
      </c>
      <c r="B1313" s="2" t="s">
        <v>22</v>
      </c>
      <c r="C1313" s="2" t="s">
        <v>692</v>
      </c>
      <c r="D1313" s="2" t="s">
        <v>693</v>
      </c>
      <c r="E1313" s="2" t="s">
        <v>25</v>
      </c>
      <c r="F1313" s="2" t="s">
        <v>26</v>
      </c>
      <c r="G1313" s="2">
        <v>610866</v>
      </c>
      <c r="H1313" s="2" t="s">
        <v>681</v>
      </c>
      <c r="I1313" s="2" t="s">
        <v>681</v>
      </c>
      <c r="J1313" s="2"/>
      <c r="K1313" s="2"/>
      <c r="L1313" s="2"/>
      <c r="M1313" s="2">
        <v>918.87</v>
      </c>
      <c r="N1313" s="2"/>
      <c r="O1313" s="2" t="s">
        <v>681</v>
      </c>
      <c r="P1313" s="2"/>
      <c r="Q1313" s="2"/>
      <c r="R1313" s="2"/>
      <c r="S1313" s="2">
        <v>918.87</v>
      </c>
      <c r="T1313" s="2"/>
      <c r="U1313" s="2" t="s">
        <v>681</v>
      </c>
      <c r="V1313" s="2"/>
      <c r="W1313" s="2"/>
      <c r="X1313" s="2">
        <v>918.87</v>
      </c>
      <c r="Y1313" s="2"/>
      <c r="Z1313" s="2" t="s">
        <v>33</v>
      </c>
      <c r="AA1313" s="2" t="s">
        <v>33</v>
      </c>
      <c r="AB1313" s="2" t="s">
        <v>36</v>
      </c>
      <c r="AC1313" t="str">
        <f>IF(A1313="Kumulatif",IFERROR(VLOOKUP(C1313,'[1]MASTER KONFIRMASI'!$C:$D,2,0),""),"")</f>
        <v/>
      </c>
      <c r="AD1313" t="str">
        <f>IF(A1313="Kumulatif",IFERROR(VLOOKUP(C1313,'[1]MASTER KONFIRMASI'!$C:$E,3,0),""),"")</f>
        <v/>
      </c>
      <c r="AE1313" t="str">
        <f t="shared" si="41"/>
        <v>SESUAI</v>
      </c>
      <c r="AF1313" t="str">
        <f t="shared" si="42"/>
        <v>Kumulatif-1201-SESUAI</v>
      </c>
    </row>
    <row r="1314" spans="1:32" x14ac:dyDescent="0.25">
      <c r="A1314" t="s">
        <v>21</v>
      </c>
      <c r="B1314" t="s">
        <v>22</v>
      </c>
      <c r="C1314" t="s">
        <v>716</v>
      </c>
      <c r="D1314" t="s">
        <v>717</v>
      </c>
      <c r="E1314" t="s">
        <v>25</v>
      </c>
      <c r="F1314" t="s">
        <v>26</v>
      </c>
      <c r="G1314">
        <v>611199</v>
      </c>
      <c r="H1314" t="s">
        <v>718</v>
      </c>
      <c r="I1314" t="s">
        <v>718</v>
      </c>
      <c r="J1314" t="s">
        <v>121</v>
      </c>
      <c r="K1314">
        <v>206207</v>
      </c>
      <c r="L1314" t="s">
        <v>122</v>
      </c>
      <c r="M1314">
        <v>50</v>
      </c>
      <c r="N1314" t="s">
        <v>123</v>
      </c>
      <c r="O1314" t="s">
        <v>718</v>
      </c>
      <c r="P1314" t="s">
        <v>121</v>
      </c>
      <c r="Q1314">
        <v>206207</v>
      </c>
      <c r="R1314" t="s">
        <v>122</v>
      </c>
      <c r="S1314">
        <v>50</v>
      </c>
      <c r="T1314" t="s">
        <v>123</v>
      </c>
      <c r="U1314" t="s">
        <v>718</v>
      </c>
      <c r="V1314">
        <v>206207</v>
      </c>
      <c r="W1314" t="s">
        <v>122</v>
      </c>
      <c r="X1314">
        <v>50</v>
      </c>
      <c r="Y1314" t="s">
        <v>123</v>
      </c>
      <c r="AC1314" t="str">
        <f>IF(A1314="Kumulatif",IFERROR(VLOOKUP(C1314,'[1]MASTER KONFIRMASI'!$C:$D,2,0),""),"")</f>
        <v/>
      </c>
      <c r="AD1314" t="str">
        <f>IF(A1314="Kumulatif",IFERROR(VLOOKUP(C1314,'[1]MASTER KONFIRMASI'!$C:$E,3,0),""),"")</f>
        <v/>
      </c>
      <c r="AE1314" t="str">
        <f t="shared" si="41"/>
        <v/>
      </c>
      <c r="AF1314" t="str">
        <f t="shared" si="42"/>
        <v>Detail-1201-</v>
      </c>
    </row>
    <row r="1315" spans="1:32" x14ac:dyDescent="0.25">
      <c r="A1315" s="1" t="s">
        <v>32</v>
      </c>
      <c r="B1315" s="1" t="s">
        <v>22</v>
      </c>
      <c r="C1315" s="1" t="s">
        <v>716</v>
      </c>
      <c r="D1315" s="1" t="s">
        <v>717</v>
      </c>
      <c r="E1315" s="1" t="s">
        <v>25</v>
      </c>
      <c r="F1315" s="1" t="s">
        <v>26</v>
      </c>
      <c r="G1315" s="1">
        <v>611199</v>
      </c>
      <c r="H1315" s="1" t="s">
        <v>718</v>
      </c>
      <c r="I1315" s="1" t="s">
        <v>718</v>
      </c>
      <c r="J1315" s="1"/>
      <c r="K1315" s="1"/>
      <c r="L1315" s="1"/>
      <c r="M1315" s="1">
        <v>50</v>
      </c>
      <c r="N1315" s="1" t="s">
        <v>123</v>
      </c>
      <c r="O1315" s="1" t="s">
        <v>718</v>
      </c>
      <c r="P1315" s="1"/>
      <c r="Q1315" s="1"/>
      <c r="R1315" s="1"/>
      <c r="S1315" s="1">
        <v>50</v>
      </c>
      <c r="T1315" s="1" t="s">
        <v>123</v>
      </c>
      <c r="U1315" s="1" t="s">
        <v>718</v>
      </c>
      <c r="V1315" s="1"/>
      <c r="W1315" s="1"/>
      <c r="X1315" s="1">
        <v>50</v>
      </c>
      <c r="Y1315" s="1" t="s">
        <v>123</v>
      </c>
      <c r="Z1315" s="1" t="s">
        <v>33</v>
      </c>
      <c r="AA1315" s="1" t="s">
        <v>33</v>
      </c>
      <c r="AB1315" s="1" t="s">
        <v>34</v>
      </c>
      <c r="AC1315" t="str">
        <f>IF(A1315="Kumulatif",IFERROR(VLOOKUP(C1315,'[1]MASTER KONFIRMASI'!$C:$D,2,0),""),"")</f>
        <v/>
      </c>
      <c r="AD1315" t="str">
        <f>IF(A1315="Kumulatif",IFERROR(VLOOKUP(C1315,'[1]MASTER KONFIRMASI'!$C:$E,3,0),""),"")</f>
        <v/>
      </c>
      <c r="AE1315" t="str">
        <f t="shared" si="41"/>
        <v/>
      </c>
      <c r="AF1315" t="str">
        <f t="shared" si="42"/>
        <v>PER UoM-1201-QTY PER UoM SESUAI</v>
      </c>
    </row>
    <row r="1316" spans="1:32" x14ac:dyDescent="0.25">
      <c r="A1316" s="2" t="s">
        <v>35</v>
      </c>
      <c r="B1316" s="2" t="s">
        <v>22</v>
      </c>
      <c r="C1316" s="2" t="s">
        <v>716</v>
      </c>
      <c r="D1316" s="2" t="s">
        <v>717</v>
      </c>
      <c r="E1316" s="2" t="s">
        <v>25</v>
      </c>
      <c r="F1316" s="2" t="s">
        <v>26</v>
      </c>
      <c r="G1316" s="2">
        <v>611199</v>
      </c>
      <c r="H1316" s="2" t="s">
        <v>718</v>
      </c>
      <c r="I1316" s="2" t="s">
        <v>718</v>
      </c>
      <c r="J1316" s="2"/>
      <c r="K1316" s="2"/>
      <c r="L1316" s="2"/>
      <c r="M1316" s="2">
        <v>50</v>
      </c>
      <c r="N1316" s="2"/>
      <c r="O1316" s="2" t="s">
        <v>718</v>
      </c>
      <c r="P1316" s="2"/>
      <c r="Q1316" s="2"/>
      <c r="R1316" s="2"/>
      <c r="S1316" s="2">
        <v>50</v>
      </c>
      <c r="T1316" s="2"/>
      <c r="U1316" s="2" t="s">
        <v>718</v>
      </c>
      <c r="V1316" s="2"/>
      <c r="W1316" s="2"/>
      <c r="X1316" s="2">
        <v>50</v>
      </c>
      <c r="Y1316" s="2"/>
      <c r="Z1316" s="2" t="s">
        <v>33</v>
      </c>
      <c r="AA1316" s="2" t="s">
        <v>33</v>
      </c>
      <c r="AB1316" s="2" t="s">
        <v>36</v>
      </c>
      <c r="AC1316" t="str">
        <f>IF(A1316="Kumulatif",IFERROR(VLOOKUP(C1316,'[1]MASTER KONFIRMASI'!$C:$D,2,0),""),"")</f>
        <v/>
      </c>
      <c r="AD1316" t="str">
        <f>IF(A1316="Kumulatif",IFERROR(VLOOKUP(C1316,'[1]MASTER KONFIRMASI'!$C:$E,3,0),""),"")</f>
        <v/>
      </c>
      <c r="AE1316" t="str">
        <f t="shared" si="41"/>
        <v>SESUAI</v>
      </c>
      <c r="AF1316" t="str">
        <f t="shared" si="42"/>
        <v>Kumulatif-1201-SESUAI</v>
      </c>
    </row>
    <row r="1317" spans="1:32" x14ac:dyDescent="0.25">
      <c r="A1317" t="s">
        <v>21</v>
      </c>
      <c r="B1317" t="s">
        <v>22</v>
      </c>
      <c r="C1317" t="s">
        <v>719</v>
      </c>
      <c r="D1317" t="s">
        <v>720</v>
      </c>
      <c r="E1317" t="s">
        <v>25</v>
      </c>
      <c r="F1317" t="s">
        <v>26</v>
      </c>
      <c r="G1317">
        <v>611530</v>
      </c>
      <c r="H1317" t="s">
        <v>721</v>
      </c>
      <c r="I1317" t="s">
        <v>721</v>
      </c>
      <c r="J1317" t="s">
        <v>396</v>
      </c>
      <c r="K1317">
        <v>299426</v>
      </c>
      <c r="L1317" t="s">
        <v>722</v>
      </c>
      <c r="M1317">
        <v>1</v>
      </c>
      <c r="N1317" t="s">
        <v>123</v>
      </c>
      <c r="O1317" t="s">
        <v>721</v>
      </c>
      <c r="P1317" t="s">
        <v>396</v>
      </c>
      <c r="Q1317">
        <v>299426</v>
      </c>
      <c r="R1317" t="s">
        <v>722</v>
      </c>
      <c r="S1317">
        <v>1</v>
      </c>
      <c r="T1317" t="s">
        <v>123</v>
      </c>
      <c r="U1317" t="s">
        <v>721</v>
      </c>
      <c r="V1317">
        <v>299426</v>
      </c>
      <c r="W1317" t="s">
        <v>722</v>
      </c>
      <c r="X1317">
        <v>1</v>
      </c>
      <c r="Y1317" t="s">
        <v>123</v>
      </c>
      <c r="AC1317" t="str">
        <f>IF(A1317="Kumulatif",IFERROR(VLOOKUP(C1317,'[1]MASTER KONFIRMASI'!$C:$D,2,0),""),"")</f>
        <v/>
      </c>
      <c r="AD1317" t="str">
        <f>IF(A1317="Kumulatif",IFERROR(VLOOKUP(C1317,'[1]MASTER KONFIRMASI'!$C:$E,3,0),""),"")</f>
        <v/>
      </c>
      <c r="AE1317" t="str">
        <f t="shared" si="41"/>
        <v/>
      </c>
      <c r="AF1317" t="str">
        <f t="shared" si="42"/>
        <v>Detail-1201-</v>
      </c>
    </row>
    <row r="1318" spans="1:32" x14ac:dyDescent="0.25">
      <c r="A1318" s="1" t="s">
        <v>32</v>
      </c>
      <c r="B1318" s="1" t="s">
        <v>22</v>
      </c>
      <c r="C1318" s="1" t="s">
        <v>719</v>
      </c>
      <c r="D1318" s="1" t="s">
        <v>720</v>
      </c>
      <c r="E1318" s="1" t="s">
        <v>25</v>
      </c>
      <c r="F1318" s="1" t="s">
        <v>26</v>
      </c>
      <c r="G1318" s="1">
        <v>611530</v>
      </c>
      <c r="H1318" s="1" t="s">
        <v>721</v>
      </c>
      <c r="I1318" s="1" t="s">
        <v>721</v>
      </c>
      <c r="J1318" s="1"/>
      <c r="K1318" s="1"/>
      <c r="L1318" s="1"/>
      <c r="M1318" s="1">
        <v>1</v>
      </c>
      <c r="N1318" s="1" t="s">
        <v>123</v>
      </c>
      <c r="O1318" s="1" t="s">
        <v>721</v>
      </c>
      <c r="P1318" s="1"/>
      <c r="Q1318" s="1"/>
      <c r="R1318" s="1"/>
      <c r="S1318" s="1">
        <v>1</v>
      </c>
      <c r="T1318" s="1" t="s">
        <v>123</v>
      </c>
      <c r="U1318" s="1" t="s">
        <v>721</v>
      </c>
      <c r="V1318" s="1"/>
      <c r="W1318" s="1"/>
      <c r="X1318" s="1">
        <v>1</v>
      </c>
      <c r="Y1318" s="1" t="s">
        <v>123</v>
      </c>
      <c r="Z1318" s="1" t="s">
        <v>33</v>
      </c>
      <c r="AA1318" s="1" t="s">
        <v>33</v>
      </c>
      <c r="AB1318" s="1" t="s">
        <v>34</v>
      </c>
      <c r="AC1318" t="str">
        <f>IF(A1318="Kumulatif",IFERROR(VLOOKUP(C1318,'[1]MASTER KONFIRMASI'!$C:$D,2,0),""),"")</f>
        <v/>
      </c>
      <c r="AD1318" t="str">
        <f>IF(A1318="Kumulatif",IFERROR(VLOOKUP(C1318,'[1]MASTER KONFIRMASI'!$C:$E,3,0),""),"")</f>
        <v/>
      </c>
      <c r="AE1318" t="str">
        <f t="shared" si="41"/>
        <v/>
      </c>
      <c r="AF1318" t="str">
        <f t="shared" si="42"/>
        <v>PER UoM-1201-QTY PER UoM SESUAI</v>
      </c>
    </row>
    <row r="1319" spans="1:32" x14ac:dyDescent="0.25">
      <c r="A1319" s="2" t="s">
        <v>35</v>
      </c>
      <c r="B1319" s="2" t="s">
        <v>22</v>
      </c>
      <c r="C1319" s="2" t="s">
        <v>719</v>
      </c>
      <c r="D1319" s="2" t="s">
        <v>720</v>
      </c>
      <c r="E1319" s="2" t="s">
        <v>25</v>
      </c>
      <c r="F1319" s="2" t="s">
        <v>26</v>
      </c>
      <c r="G1319" s="2">
        <v>611530</v>
      </c>
      <c r="H1319" s="2" t="s">
        <v>721</v>
      </c>
      <c r="I1319" s="2" t="s">
        <v>721</v>
      </c>
      <c r="J1319" s="2"/>
      <c r="K1319" s="2"/>
      <c r="L1319" s="2"/>
      <c r="M1319" s="2">
        <v>1</v>
      </c>
      <c r="N1319" s="2"/>
      <c r="O1319" s="2" t="s">
        <v>721</v>
      </c>
      <c r="P1319" s="2"/>
      <c r="Q1319" s="2"/>
      <c r="R1319" s="2"/>
      <c r="S1319" s="2">
        <v>1</v>
      </c>
      <c r="T1319" s="2"/>
      <c r="U1319" s="2" t="s">
        <v>721</v>
      </c>
      <c r="V1319" s="2"/>
      <c r="W1319" s="2"/>
      <c r="X1319" s="2">
        <v>1</v>
      </c>
      <c r="Y1319" s="2"/>
      <c r="Z1319" s="2" t="s">
        <v>33</v>
      </c>
      <c r="AA1319" s="2" t="s">
        <v>33</v>
      </c>
      <c r="AB1319" s="2" t="s">
        <v>36</v>
      </c>
      <c r="AC1319" t="str">
        <f>IF(A1319="Kumulatif",IFERROR(VLOOKUP(C1319,'[1]MASTER KONFIRMASI'!$C:$D,2,0),""),"")</f>
        <v/>
      </c>
      <c r="AD1319" t="str">
        <f>IF(A1319="Kumulatif",IFERROR(VLOOKUP(C1319,'[1]MASTER KONFIRMASI'!$C:$E,3,0),""),"")</f>
        <v/>
      </c>
      <c r="AE1319" t="str">
        <f t="shared" si="41"/>
        <v>SESUAI</v>
      </c>
      <c r="AF1319" t="str">
        <f t="shared" si="42"/>
        <v>Kumulatif-1201-SESUAI</v>
      </c>
    </row>
    <row r="1320" spans="1:32" x14ac:dyDescent="0.25">
      <c r="A1320" t="s">
        <v>21</v>
      </c>
      <c r="B1320" t="s">
        <v>22</v>
      </c>
      <c r="C1320" t="s">
        <v>723</v>
      </c>
      <c r="D1320" t="s">
        <v>724</v>
      </c>
      <c r="E1320" t="s">
        <v>25</v>
      </c>
      <c r="F1320" t="s">
        <v>26</v>
      </c>
      <c r="G1320">
        <v>611683</v>
      </c>
      <c r="H1320" t="s">
        <v>725</v>
      </c>
      <c r="I1320" t="s">
        <v>725</v>
      </c>
      <c r="J1320" t="s">
        <v>104</v>
      </c>
      <c r="K1320">
        <v>300538</v>
      </c>
      <c r="L1320" t="s">
        <v>726</v>
      </c>
      <c r="M1320">
        <v>1720</v>
      </c>
      <c r="N1320" t="s">
        <v>31</v>
      </c>
      <c r="O1320" t="s">
        <v>725</v>
      </c>
      <c r="P1320" t="s">
        <v>104</v>
      </c>
      <c r="Q1320">
        <v>300538</v>
      </c>
      <c r="R1320" t="s">
        <v>726</v>
      </c>
      <c r="S1320">
        <v>1720</v>
      </c>
      <c r="T1320" t="s">
        <v>31</v>
      </c>
      <c r="U1320" t="s">
        <v>725</v>
      </c>
      <c r="V1320">
        <v>300538</v>
      </c>
      <c r="W1320" t="s">
        <v>727</v>
      </c>
      <c r="X1320">
        <v>1720</v>
      </c>
      <c r="Y1320" t="s">
        <v>31</v>
      </c>
      <c r="AC1320" t="str">
        <f>IF(A1320="Kumulatif",IFERROR(VLOOKUP(C1320,'[1]MASTER KONFIRMASI'!$C:$D,2,0),""),"")</f>
        <v/>
      </c>
      <c r="AD1320" t="str">
        <f>IF(A1320="Kumulatif",IFERROR(VLOOKUP(C1320,'[1]MASTER KONFIRMASI'!$C:$E,3,0),""),"")</f>
        <v/>
      </c>
      <c r="AE1320" t="str">
        <f t="shared" si="41"/>
        <v/>
      </c>
      <c r="AF1320" t="str">
        <f t="shared" si="42"/>
        <v>Detail-1201-</v>
      </c>
    </row>
    <row r="1321" spans="1:32" x14ac:dyDescent="0.25">
      <c r="A1321" s="1" t="s">
        <v>32</v>
      </c>
      <c r="B1321" s="1" t="s">
        <v>22</v>
      </c>
      <c r="C1321" s="1" t="s">
        <v>723</v>
      </c>
      <c r="D1321" s="1" t="s">
        <v>724</v>
      </c>
      <c r="E1321" s="1" t="s">
        <v>25</v>
      </c>
      <c r="F1321" s="1" t="s">
        <v>26</v>
      </c>
      <c r="G1321" s="1">
        <v>611683</v>
      </c>
      <c r="H1321" s="1" t="s">
        <v>725</v>
      </c>
      <c r="I1321" s="1" t="s">
        <v>725</v>
      </c>
      <c r="J1321" s="1"/>
      <c r="K1321" s="1"/>
      <c r="L1321" s="1"/>
      <c r="M1321" s="1">
        <v>1720</v>
      </c>
      <c r="N1321" s="1" t="s">
        <v>31</v>
      </c>
      <c r="O1321" s="1" t="s">
        <v>725</v>
      </c>
      <c r="P1321" s="1"/>
      <c r="Q1321" s="1"/>
      <c r="R1321" s="1"/>
      <c r="S1321" s="1">
        <v>1720</v>
      </c>
      <c r="T1321" s="1" t="s">
        <v>31</v>
      </c>
      <c r="U1321" s="1" t="s">
        <v>725</v>
      </c>
      <c r="V1321" s="1"/>
      <c r="W1321" s="1"/>
      <c r="X1321" s="1">
        <v>1720</v>
      </c>
      <c r="Y1321" s="1" t="s">
        <v>31</v>
      </c>
      <c r="Z1321" s="1" t="s">
        <v>33</v>
      </c>
      <c r="AA1321" s="1" t="s">
        <v>33</v>
      </c>
      <c r="AB1321" s="1" t="s">
        <v>34</v>
      </c>
      <c r="AC1321" t="str">
        <f>IF(A1321="Kumulatif",IFERROR(VLOOKUP(C1321,'[1]MASTER KONFIRMASI'!$C:$D,2,0),""),"")</f>
        <v/>
      </c>
      <c r="AD1321" t="str">
        <f>IF(A1321="Kumulatif",IFERROR(VLOOKUP(C1321,'[1]MASTER KONFIRMASI'!$C:$E,3,0),""),"")</f>
        <v/>
      </c>
      <c r="AE1321" t="str">
        <f t="shared" si="41"/>
        <v/>
      </c>
      <c r="AF1321" t="str">
        <f t="shared" si="42"/>
        <v>PER UoM-1201-QTY PER UoM SESUAI</v>
      </c>
    </row>
    <row r="1322" spans="1:32" x14ac:dyDescent="0.25">
      <c r="A1322" s="2" t="s">
        <v>35</v>
      </c>
      <c r="B1322" s="2" t="s">
        <v>22</v>
      </c>
      <c r="C1322" s="2" t="s">
        <v>723</v>
      </c>
      <c r="D1322" s="2" t="s">
        <v>724</v>
      </c>
      <c r="E1322" s="2" t="s">
        <v>25</v>
      </c>
      <c r="F1322" s="2" t="s">
        <v>26</v>
      </c>
      <c r="G1322" s="2">
        <v>611683</v>
      </c>
      <c r="H1322" s="2" t="s">
        <v>725</v>
      </c>
      <c r="I1322" s="2" t="s">
        <v>725</v>
      </c>
      <c r="J1322" s="2"/>
      <c r="K1322" s="2"/>
      <c r="L1322" s="2"/>
      <c r="M1322" s="2">
        <v>1720</v>
      </c>
      <c r="N1322" s="2"/>
      <c r="O1322" s="2" t="s">
        <v>725</v>
      </c>
      <c r="P1322" s="2"/>
      <c r="Q1322" s="2"/>
      <c r="R1322" s="2"/>
      <c r="S1322" s="2">
        <v>1720</v>
      </c>
      <c r="T1322" s="2"/>
      <c r="U1322" s="2" t="s">
        <v>725</v>
      </c>
      <c r="V1322" s="2"/>
      <c r="W1322" s="2"/>
      <c r="X1322" s="2">
        <v>1720</v>
      </c>
      <c r="Y1322" s="2"/>
      <c r="Z1322" s="2" t="s">
        <v>33</v>
      </c>
      <c r="AA1322" s="2" t="s">
        <v>33</v>
      </c>
      <c r="AB1322" s="2" t="s">
        <v>36</v>
      </c>
      <c r="AC1322" t="str">
        <f>IF(A1322="Kumulatif",IFERROR(VLOOKUP(C1322,'[1]MASTER KONFIRMASI'!$C:$D,2,0),""),"")</f>
        <v/>
      </c>
      <c r="AD1322" t="str">
        <f>IF(A1322="Kumulatif",IFERROR(VLOOKUP(C1322,'[1]MASTER KONFIRMASI'!$C:$E,3,0),""),"")</f>
        <v/>
      </c>
      <c r="AE1322" t="str">
        <f t="shared" si="41"/>
        <v>SESUAI</v>
      </c>
      <c r="AF1322" t="str">
        <f t="shared" si="42"/>
        <v>Kumulatif-1201-SESUAI</v>
      </c>
    </row>
    <row r="1323" spans="1:32" x14ac:dyDescent="0.25">
      <c r="A1323" t="s">
        <v>21</v>
      </c>
      <c r="B1323" t="s">
        <v>22</v>
      </c>
      <c r="C1323" t="s">
        <v>728</v>
      </c>
      <c r="D1323" t="s">
        <v>729</v>
      </c>
      <c r="E1323" t="s">
        <v>25</v>
      </c>
      <c r="F1323" t="s">
        <v>26</v>
      </c>
      <c r="G1323">
        <v>612606</v>
      </c>
      <c r="H1323" t="s">
        <v>730</v>
      </c>
      <c r="I1323" t="s">
        <v>730</v>
      </c>
      <c r="J1323" t="s">
        <v>171</v>
      </c>
      <c r="K1323">
        <v>267375</v>
      </c>
      <c r="L1323" t="s">
        <v>731</v>
      </c>
      <c r="M1323">
        <v>562.20000000000005</v>
      </c>
      <c r="N1323" t="s">
        <v>199</v>
      </c>
      <c r="O1323" t="s">
        <v>730</v>
      </c>
      <c r="P1323" t="s">
        <v>171</v>
      </c>
      <c r="Q1323">
        <v>292587</v>
      </c>
      <c r="R1323" t="s">
        <v>732</v>
      </c>
      <c r="S1323">
        <v>87</v>
      </c>
      <c r="T1323" t="s">
        <v>199</v>
      </c>
      <c r="U1323" t="s">
        <v>730</v>
      </c>
      <c r="V1323" t="s">
        <v>733</v>
      </c>
      <c r="W1323" t="s">
        <v>734</v>
      </c>
      <c r="X1323">
        <v>4679.2</v>
      </c>
      <c r="Y1323" t="s">
        <v>199</v>
      </c>
      <c r="AC1323" t="str">
        <f>IF(A1323="Kumulatif",IFERROR(VLOOKUP(C1323,'[1]MASTER KONFIRMASI'!$C:$D,2,0),""),"")</f>
        <v/>
      </c>
      <c r="AD1323" t="str">
        <f>IF(A1323="Kumulatif",IFERROR(VLOOKUP(C1323,'[1]MASTER KONFIRMASI'!$C:$E,3,0),""),"")</f>
        <v/>
      </c>
      <c r="AE1323" t="str">
        <f t="shared" si="41"/>
        <v/>
      </c>
      <c r="AF1323" t="str">
        <f t="shared" si="42"/>
        <v>Detail-1201-</v>
      </c>
    </row>
    <row r="1324" spans="1:32" x14ac:dyDescent="0.25">
      <c r="A1324" t="s">
        <v>21</v>
      </c>
      <c r="B1324" t="s">
        <v>22</v>
      </c>
      <c r="C1324" t="s">
        <v>728</v>
      </c>
      <c r="D1324" t="s">
        <v>729</v>
      </c>
      <c r="E1324" t="s">
        <v>25</v>
      </c>
      <c r="F1324" t="s">
        <v>26</v>
      </c>
      <c r="G1324">
        <v>612606</v>
      </c>
      <c r="H1324" t="s">
        <v>730</v>
      </c>
      <c r="I1324" t="s">
        <v>730</v>
      </c>
      <c r="J1324" t="s">
        <v>171</v>
      </c>
      <c r="K1324">
        <v>293263</v>
      </c>
      <c r="L1324" t="s">
        <v>732</v>
      </c>
      <c r="M1324">
        <v>320.7</v>
      </c>
      <c r="N1324" t="s">
        <v>199</v>
      </c>
      <c r="O1324" t="s">
        <v>730</v>
      </c>
      <c r="P1324" t="s">
        <v>171</v>
      </c>
      <c r="Q1324">
        <v>292588</v>
      </c>
      <c r="R1324" t="s">
        <v>732</v>
      </c>
      <c r="S1324">
        <v>54.6</v>
      </c>
      <c r="T1324" t="s">
        <v>199</v>
      </c>
      <c r="U1324" t="s">
        <v>730</v>
      </c>
      <c r="V1324" t="s">
        <v>735</v>
      </c>
      <c r="W1324" t="s">
        <v>736</v>
      </c>
      <c r="X1324">
        <v>1780.9</v>
      </c>
      <c r="Y1324" t="s">
        <v>199</v>
      </c>
      <c r="AC1324" t="str">
        <f>IF(A1324="Kumulatif",IFERROR(VLOOKUP(C1324,'[1]MASTER KONFIRMASI'!$C:$D,2,0),""),"")</f>
        <v/>
      </c>
      <c r="AD1324" t="str">
        <f>IF(A1324="Kumulatif",IFERROR(VLOOKUP(C1324,'[1]MASTER KONFIRMASI'!$C:$E,3,0),""),"")</f>
        <v/>
      </c>
      <c r="AE1324" t="str">
        <f t="shared" si="41"/>
        <v/>
      </c>
      <c r="AF1324" t="str">
        <f t="shared" si="42"/>
        <v>Detail-1201-</v>
      </c>
    </row>
    <row r="1325" spans="1:32" x14ac:dyDescent="0.25">
      <c r="A1325" t="s">
        <v>21</v>
      </c>
      <c r="B1325" t="s">
        <v>22</v>
      </c>
      <c r="C1325" t="s">
        <v>728</v>
      </c>
      <c r="D1325" t="s">
        <v>729</v>
      </c>
      <c r="E1325" t="s">
        <v>25</v>
      </c>
      <c r="F1325" t="s">
        <v>26</v>
      </c>
      <c r="G1325">
        <v>612606</v>
      </c>
      <c r="H1325" t="s">
        <v>730</v>
      </c>
      <c r="I1325" t="s">
        <v>730</v>
      </c>
      <c r="J1325" t="s">
        <v>171</v>
      </c>
      <c r="K1325">
        <v>292589</v>
      </c>
      <c r="L1325" t="s">
        <v>732</v>
      </c>
      <c r="M1325">
        <v>177</v>
      </c>
      <c r="N1325" t="s">
        <v>199</v>
      </c>
      <c r="O1325" t="s">
        <v>730</v>
      </c>
      <c r="P1325" t="s">
        <v>171</v>
      </c>
      <c r="Q1325">
        <v>267375</v>
      </c>
      <c r="R1325" t="s">
        <v>731</v>
      </c>
      <c r="S1325">
        <v>562.20000000000005</v>
      </c>
      <c r="T1325" t="s">
        <v>199</v>
      </c>
      <c r="U1325" t="s">
        <v>730</v>
      </c>
      <c r="V1325">
        <v>292594</v>
      </c>
      <c r="W1325" t="s">
        <v>737</v>
      </c>
      <c r="X1325">
        <v>32.700000000000003</v>
      </c>
      <c r="Y1325" t="s">
        <v>199</v>
      </c>
      <c r="AC1325" t="str">
        <f>IF(A1325="Kumulatif",IFERROR(VLOOKUP(C1325,'[1]MASTER KONFIRMASI'!$C:$D,2,0),""),"")</f>
        <v/>
      </c>
      <c r="AD1325" t="str">
        <f>IF(A1325="Kumulatif",IFERROR(VLOOKUP(C1325,'[1]MASTER KONFIRMASI'!$C:$E,3,0),""),"")</f>
        <v/>
      </c>
      <c r="AE1325" t="str">
        <f t="shared" si="41"/>
        <v/>
      </c>
      <c r="AF1325" t="str">
        <f t="shared" si="42"/>
        <v>Detail-1201-</v>
      </c>
    </row>
    <row r="1326" spans="1:32" x14ac:dyDescent="0.25">
      <c r="A1326" t="s">
        <v>21</v>
      </c>
      <c r="B1326" t="s">
        <v>22</v>
      </c>
      <c r="C1326" t="s">
        <v>728</v>
      </c>
      <c r="D1326" t="s">
        <v>729</v>
      </c>
      <c r="E1326" t="s">
        <v>25</v>
      </c>
      <c r="F1326" t="s">
        <v>26</v>
      </c>
      <c r="G1326">
        <v>612606</v>
      </c>
      <c r="H1326" t="s">
        <v>730</v>
      </c>
      <c r="I1326" t="s">
        <v>730</v>
      </c>
      <c r="J1326" t="s">
        <v>171</v>
      </c>
      <c r="K1326">
        <v>292586</v>
      </c>
      <c r="L1326" t="s">
        <v>732</v>
      </c>
      <c r="M1326">
        <v>85</v>
      </c>
      <c r="N1326" t="s">
        <v>199</v>
      </c>
      <c r="O1326" t="s">
        <v>730</v>
      </c>
      <c r="P1326" t="s">
        <v>171</v>
      </c>
      <c r="Q1326">
        <v>293263</v>
      </c>
      <c r="R1326" t="s">
        <v>732</v>
      </c>
      <c r="S1326">
        <v>320.7</v>
      </c>
      <c r="T1326" t="s">
        <v>199</v>
      </c>
      <c r="AC1326" t="str">
        <f>IF(A1326="Kumulatif",IFERROR(VLOOKUP(C1326,'[1]MASTER KONFIRMASI'!$C:$D,2,0),""),"")</f>
        <v/>
      </c>
      <c r="AD1326" t="str">
        <f>IF(A1326="Kumulatif",IFERROR(VLOOKUP(C1326,'[1]MASTER KONFIRMASI'!$C:$E,3,0),""),"")</f>
        <v/>
      </c>
      <c r="AE1326" t="str">
        <f t="shared" si="41"/>
        <v/>
      </c>
      <c r="AF1326" t="str">
        <f t="shared" si="42"/>
        <v>Detail-1201-</v>
      </c>
    </row>
    <row r="1327" spans="1:32" x14ac:dyDescent="0.25">
      <c r="A1327" t="s">
        <v>21</v>
      </c>
      <c r="B1327" t="s">
        <v>22</v>
      </c>
      <c r="C1327" t="s">
        <v>728</v>
      </c>
      <c r="D1327" t="s">
        <v>729</v>
      </c>
      <c r="E1327" t="s">
        <v>25</v>
      </c>
      <c r="F1327" t="s">
        <v>26</v>
      </c>
      <c r="G1327">
        <v>612606</v>
      </c>
      <c r="H1327" t="s">
        <v>730</v>
      </c>
      <c r="I1327" t="s">
        <v>730</v>
      </c>
      <c r="J1327" t="s">
        <v>171</v>
      </c>
      <c r="K1327">
        <v>292594</v>
      </c>
      <c r="L1327" t="s">
        <v>738</v>
      </c>
      <c r="M1327">
        <v>4.2</v>
      </c>
      <c r="N1327" t="s">
        <v>199</v>
      </c>
      <c r="O1327" t="s">
        <v>730</v>
      </c>
      <c r="P1327" t="s">
        <v>171</v>
      </c>
      <c r="Q1327">
        <v>292589</v>
      </c>
      <c r="R1327" t="s">
        <v>732</v>
      </c>
      <c r="S1327">
        <v>177</v>
      </c>
      <c r="T1327" t="s">
        <v>199</v>
      </c>
      <c r="AC1327" t="str">
        <f>IF(A1327="Kumulatif",IFERROR(VLOOKUP(C1327,'[1]MASTER KONFIRMASI'!$C:$D,2,0),""),"")</f>
        <v/>
      </c>
      <c r="AD1327" t="str">
        <f>IF(A1327="Kumulatif",IFERROR(VLOOKUP(C1327,'[1]MASTER KONFIRMASI'!$C:$E,3,0),""),"")</f>
        <v/>
      </c>
      <c r="AE1327" t="str">
        <f t="shared" si="41"/>
        <v/>
      </c>
      <c r="AF1327" t="str">
        <f t="shared" si="42"/>
        <v>Detail-1201-</v>
      </c>
    </row>
    <row r="1328" spans="1:32" x14ac:dyDescent="0.25">
      <c r="A1328" t="s">
        <v>21</v>
      </c>
      <c r="B1328" t="s">
        <v>22</v>
      </c>
      <c r="C1328" t="s">
        <v>728</v>
      </c>
      <c r="D1328" t="s">
        <v>729</v>
      </c>
      <c r="E1328" t="s">
        <v>25</v>
      </c>
      <c r="F1328" t="s">
        <v>26</v>
      </c>
      <c r="G1328">
        <v>612606</v>
      </c>
      <c r="H1328" t="s">
        <v>730</v>
      </c>
      <c r="I1328" t="s">
        <v>730</v>
      </c>
      <c r="J1328" t="s">
        <v>171</v>
      </c>
      <c r="K1328">
        <v>292586</v>
      </c>
      <c r="L1328" t="s">
        <v>732</v>
      </c>
      <c r="M1328">
        <v>1372</v>
      </c>
      <c r="N1328" t="s">
        <v>199</v>
      </c>
      <c r="O1328" t="s">
        <v>730</v>
      </c>
      <c r="P1328" t="s">
        <v>171</v>
      </c>
      <c r="Q1328">
        <v>292586</v>
      </c>
      <c r="R1328" t="s">
        <v>732</v>
      </c>
      <c r="S1328">
        <v>85</v>
      </c>
      <c r="T1328" t="s">
        <v>199</v>
      </c>
      <c r="AC1328" t="str">
        <f>IF(A1328="Kumulatif",IFERROR(VLOOKUP(C1328,'[1]MASTER KONFIRMASI'!$C:$D,2,0),""),"")</f>
        <v/>
      </c>
      <c r="AD1328" t="str">
        <f>IF(A1328="Kumulatif",IFERROR(VLOOKUP(C1328,'[1]MASTER KONFIRMASI'!$C:$E,3,0),""),"")</f>
        <v/>
      </c>
      <c r="AE1328" t="str">
        <f t="shared" si="41"/>
        <v/>
      </c>
      <c r="AF1328" t="str">
        <f t="shared" si="42"/>
        <v>Detail-1201-</v>
      </c>
    </row>
    <row r="1329" spans="1:32" x14ac:dyDescent="0.25">
      <c r="A1329" t="s">
        <v>21</v>
      </c>
      <c r="B1329" t="s">
        <v>22</v>
      </c>
      <c r="C1329" t="s">
        <v>728</v>
      </c>
      <c r="D1329" t="s">
        <v>729</v>
      </c>
      <c r="E1329" t="s">
        <v>25</v>
      </c>
      <c r="F1329" t="s">
        <v>26</v>
      </c>
      <c r="G1329">
        <v>612606</v>
      </c>
      <c r="H1329" t="s">
        <v>730</v>
      </c>
      <c r="I1329" t="s">
        <v>730</v>
      </c>
      <c r="J1329" t="s">
        <v>171</v>
      </c>
      <c r="K1329">
        <v>293264</v>
      </c>
      <c r="L1329" t="s">
        <v>732</v>
      </c>
      <c r="M1329">
        <v>330.7</v>
      </c>
      <c r="N1329" t="s">
        <v>199</v>
      </c>
      <c r="O1329" t="s">
        <v>730</v>
      </c>
      <c r="P1329" t="s">
        <v>171</v>
      </c>
      <c r="Q1329">
        <v>292594</v>
      </c>
      <c r="R1329" t="s">
        <v>738</v>
      </c>
      <c r="S1329">
        <v>4.2</v>
      </c>
      <c r="T1329" t="s">
        <v>199</v>
      </c>
      <c r="AC1329" t="str">
        <f>IF(A1329="Kumulatif",IFERROR(VLOOKUP(C1329,'[1]MASTER KONFIRMASI'!$C:$D,2,0),""),"")</f>
        <v/>
      </c>
      <c r="AD1329" t="str">
        <f>IF(A1329="Kumulatif",IFERROR(VLOOKUP(C1329,'[1]MASTER KONFIRMASI'!$C:$E,3,0),""),"")</f>
        <v/>
      </c>
      <c r="AE1329" t="str">
        <f t="shared" si="41"/>
        <v/>
      </c>
      <c r="AF1329" t="str">
        <f t="shared" si="42"/>
        <v>Detail-1201-</v>
      </c>
    </row>
    <row r="1330" spans="1:32" x14ac:dyDescent="0.25">
      <c r="A1330" t="s">
        <v>21</v>
      </c>
      <c r="B1330" t="s">
        <v>22</v>
      </c>
      <c r="C1330" t="s">
        <v>728</v>
      </c>
      <c r="D1330" t="s">
        <v>729</v>
      </c>
      <c r="E1330" t="s">
        <v>25</v>
      </c>
      <c r="F1330" t="s">
        <v>26</v>
      </c>
      <c r="G1330">
        <v>612606</v>
      </c>
      <c r="H1330" t="s">
        <v>730</v>
      </c>
      <c r="I1330" t="s">
        <v>730</v>
      </c>
      <c r="J1330" t="s">
        <v>171</v>
      </c>
      <c r="K1330">
        <v>292590</v>
      </c>
      <c r="L1330" t="s">
        <v>732</v>
      </c>
      <c r="M1330">
        <v>320.39999999999998</v>
      </c>
      <c r="N1330" t="s">
        <v>199</v>
      </c>
      <c r="O1330" t="s">
        <v>730</v>
      </c>
      <c r="P1330" t="s">
        <v>171</v>
      </c>
      <c r="Q1330">
        <v>292586</v>
      </c>
      <c r="R1330" t="s">
        <v>732</v>
      </c>
      <c r="S1330">
        <v>1372</v>
      </c>
      <c r="T1330" t="s">
        <v>199</v>
      </c>
      <c r="AC1330" t="str">
        <f>IF(A1330="Kumulatif",IFERROR(VLOOKUP(C1330,'[1]MASTER KONFIRMASI'!$C:$D,2,0),""),"")</f>
        <v/>
      </c>
      <c r="AD1330" t="str">
        <f>IF(A1330="Kumulatif",IFERROR(VLOOKUP(C1330,'[1]MASTER KONFIRMASI'!$C:$E,3,0),""),"")</f>
        <v/>
      </c>
      <c r="AE1330" t="str">
        <f t="shared" si="41"/>
        <v/>
      </c>
      <c r="AF1330" t="str">
        <f t="shared" si="42"/>
        <v>Detail-1201-</v>
      </c>
    </row>
    <row r="1331" spans="1:32" x14ac:dyDescent="0.25">
      <c r="A1331" t="s">
        <v>21</v>
      </c>
      <c r="B1331" t="s">
        <v>22</v>
      </c>
      <c r="C1331" t="s">
        <v>728</v>
      </c>
      <c r="D1331" t="s">
        <v>729</v>
      </c>
      <c r="E1331" t="s">
        <v>25</v>
      </c>
      <c r="F1331" t="s">
        <v>26</v>
      </c>
      <c r="G1331">
        <v>612606</v>
      </c>
      <c r="H1331" t="s">
        <v>730</v>
      </c>
      <c r="I1331" t="s">
        <v>730</v>
      </c>
      <c r="J1331" t="s">
        <v>171</v>
      </c>
      <c r="K1331">
        <v>292589</v>
      </c>
      <c r="L1331" t="s">
        <v>732</v>
      </c>
      <c r="M1331">
        <v>87</v>
      </c>
      <c r="N1331" t="s">
        <v>199</v>
      </c>
      <c r="O1331" t="s">
        <v>730</v>
      </c>
      <c r="P1331" t="s">
        <v>171</v>
      </c>
      <c r="Q1331">
        <v>293264</v>
      </c>
      <c r="R1331" t="s">
        <v>732</v>
      </c>
      <c r="S1331">
        <v>330.7</v>
      </c>
      <c r="T1331" t="s">
        <v>199</v>
      </c>
      <c r="AC1331" t="str">
        <f>IF(A1331="Kumulatif",IFERROR(VLOOKUP(C1331,'[1]MASTER KONFIRMASI'!$C:$D,2,0),""),"")</f>
        <v/>
      </c>
      <c r="AD1331" t="str">
        <f>IF(A1331="Kumulatif",IFERROR(VLOOKUP(C1331,'[1]MASTER KONFIRMASI'!$C:$E,3,0),""),"")</f>
        <v/>
      </c>
      <c r="AE1331" t="str">
        <f t="shared" si="41"/>
        <v/>
      </c>
      <c r="AF1331" t="str">
        <f t="shared" si="42"/>
        <v>Detail-1201-</v>
      </c>
    </row>
    <row r="1332" spans="1:32" x14ac:dyDescent="0.25">
      <c r="A1332" t="s">
        <v>21</v>
      </c>
      <c r="B1332" t="s">
        <v>22</v>
      </c>
      <c r="C1332" t="s">
        <v>728</v>
      </c>
      <c r="D1332" t="s">
        <v>729</v>
      </c>
      <c r="E1332" t="s">
        <v>25</v>
      </c>
      <c r="F1332" t="s">
        <v>26</v>
      </c>
      <c r="G1332">
        <v>612606</v>
      </c>
      <c r="H1332" t="s">
        <v>730</v>
      </c>
      <c r="I1332" t="s">
        <v>730</v>
      </c>
      <c r="J1332" t="s">
        <v>171</v>
      </c>
      <c r="K1332">
        <v>267375</v>
      </c>
      <c r="L1332" t="s">
        <v>731</v>
      </c>
      <c r="M1332">
        <v>28.6</v>
      </c>
      <c r="N1332" t="s">
        <v>199</v>
      </c>
      <c r="O1332" t="s">
        <v>730</v>
      </c>
      <c r="P1332" t="s">
        <v>171</v>
      </c>
      <c r="Q1332">
        <v>292590</v>
      </c>
      <c r="R1332" t="s">
        <v>732</v>
      </c>
      <c r="S1332">
        <v>320.39999999999998</v>
      </c>
      <c r="T1332" t="s">
        <v>199</v>
      </c>
      <c r="AC1332" t="str">
        <f>IF(A1332="Kumulatif",IFERROR(VLOOKUP(C1332,'[1]MASTER KONFIRMASI'!$C:$D,2,0),""),"")</f>
        <v/>
      </c>
      <c r="AD1332" t="str">
        <f>IF(A1332="Kumulatif",IFERROR(VLOOKUP(C1332,'[1]MASTER KONFIRMASI'!$C:$E,3,0),""),"")</f>
        <v/>
      </c>
      <c r="AE1332" t="str">
        <f t="shared" si="41"/>
        <v/>
      </c>
      <c r="AF1332" t="str">
        <f t="shared" si="42"/>
        <v>Detail-1201-</v>
      </c>
    </row>
    <row r="1333" spans="1:32" x14ac:dyDescent="0.25">
      <c r="A1333" t="s">
        <v>21</v>
      </c>
      <c r="B1333" t="s">
        <v>22</v>
      </c>
      <c r="C1333" t="s">
        <v>728</v>
      </c>
      <c r="D1333" t="s">
        <v>729</v>
      </c>
      <c r="E1333" t="s">
        <v>25</v>
      </c>
      <c r="F1333" t="s">
        <v>26</v>
      </c>
      <c r="G1333">
        <v>612606</v>
      </c>
      <c r="H1333" t="s">
        <v>730</v>
      </c>
      <c r="I1333" t="s">
        <v>730</v>
      </c>
      <c r="J1333" t="s">
        <v>171</v>
      </c>
      <c r="K1333">
        <v>292593</v>
      </c>
      <c r="L1333" t="s">
        <v>739</v>
      </c>
      <c r="M1333">
        <v>446.1</v>
      </c>
      <c r="N1333" t="s">
        <v>199</v>
      </c>
      <c r="O1333" t="s">
        <v>730</v>
      </c>
      <c r="P1333" t="s">
        <v>171</v>
      </c>
      <c r="Q1333">
        <v>292589</v>
      </c>
      <c r="R1333" t="s">
        <v>732</v>
      </c>
      <c r="S1333">
        <v>87</v>
      </c>
      <c r="T1333" t="s">
        <v>199</v>
      </c>
      <c r="AC1333" t="str">
        <f>IF(A1333="Kumulatif",IFERROR(VLOOKUP(C1333,'[1]MASTER KONFIRMASI'!$C:$D,2,0),""),"")</f>
        <v/>
      </c>
      <c r="AD1333" t="str">
        <f>IF(A1333="Kumulatif",IFERROR(VLOOKUP(C1333,'[1]MASTER KONFIRMASI'!$C:$E,3,0),""),"")</f>
        <v/>
      </c>
      <c r="AE1333" t="str">
        <f t="shared" si="41"/>
        <v/>
      </c>
      <c r="AF1333" t="str">
        <f t="shared" si="42"/>
        <v>Detail-1201-</v>
      </c>
    </row>
    <row r="1334" spans="1:32" x14ac:dyDescent="0.25">
      <c r="A1334" t="s">
        <v>21</v>
      </c>
      <c r="B1334" t="s">
        <v>22</v>
      </c>
      <c r="C1334" t="s">
        <v>728</v>
      </c>
      <c r="D1334" t="s">
        <v>729</v>
      </c>
      <c r="E1334" t="s">
        <v>25</v>
      </c>
      <c r="F1334" t="s">
        <v>26</v>
      </c>
      <c r="G1334">
        <v>612606</v>
      </c>
      <c r="H1334" t="s">
        <v>730</v>
      </c>
      <c r="I1334" t="s">
        <v>730</v>
      </c>
      <c r="J1334" t="s">
        <v>171</v>
      </c>
      <c r="K1334">
        <v>292587</v>
      </c>
      <c r="L1334" t="s">
        <v>732</v>
      </c>
      <c r="M1334">
        <v>320.7</v>
      </c>
      <c r="N1334" t="s">
        <v>199</v>
      </c>
      <c r="O1334" t="s">
        <v>730</v>
      </c>
      <c r="P1334" t="s">
        <v>171</v>
      </c>
      <c r="Q1334">
        <v>267375</v>
      </c>
      <c r="R1334" t="s">
        <v>731</v>
      </c>
      <c r="S1334">
        <v>28.6</v>
      </c>
      <c r="T1334" t="s">
        <v>199</v>
      </c>
      <c r="AC1334" t="str">
        <f>IF(A1334="Kumulatif",IFERROR(VLOOKUP(C1334,'[1]MASTER KONFIRMASI'!$C:$D,2,0),""),"")</f>
        <v/>
      </c>
      <c r="AD1334" t="str">
        <f>IF(A1334="Kumulatif",IFERROR(VLOOKUP(C1334,'[1]MASTER KONFIRMASI'!$C:$E,3,0),""),"")</f>
        <v/>
      </c>
      <c r="AE1334" t="str">
        <f t="shared" si="41"/>
        <v/>
      </c>
      <c r="AF1334" t="str">
        <f t="shared" si="42"/>
        <v>Detail-1201-</v>
      </c>
    </row>
    <row r="1335" spans="1:32" x14ac:dyDescent="0.25">
      <c r="A1335" t="s">
        <v>21</v>
      </c>
      <c r="B1335" t="s">
        <v>22</v>
      </c>
      <c r="C1335" t="s">
        <v>728</v>
      </c>
      <c r="D1335" t="s">
        <v>729</v>
      </c>
      <c r="E1335" t="s">
        <v>25</v>
      </c>
      <c r="F1335" t="s">
        <v>26</v>
      </c>
      <c r="G1335">
        <v>612606</v>
      </c>
      <c r="H1335" t="s">
        <v>730</v>
      </c>
      <c r="I1335" t="s">
        <v>730</v>
      </c>
      <c r="J1335" t="s">
        <v>171</v>
      </c>
      <c r="K1335">
        <v>292590</v>
      </c>
      <c r="L1335" t="s">
        <v>732</v>
      </c>
      <c r="M1335">
        <v>177</v>
      </c>
      <c r="N1335" t="s">
        <v>199</v>
      </c>
      <c r="O1335" t="s">
        <v>730</v>
      </c>
      <c r="P1335" t="s">
        <v>171</v>
      </c>
      <c r="Q1335">
        <v>292593</v>
      </c>
      <c r="R1335" t="s">
        <v>739</v>
      </c>
      <c r="S1335">
        <v>446.1</v>
      </c>
      <c r="T1335" t="s">
        <v>199</v>
      </c>
      <c r="AC1335" t="str">
        <f>IF(A1335="Kumulatif",IFERROR(VLOOKUP(C1335,'[1]MASTER KONFIRMASI'!$C:$D,2,0),""),"")</f>
        <v/>
      </c>
      <c r="AD1335" t="str">
        <f>IF(A1335="Kumulatif",IFERROR(VLOOKUP(C1335,'[1]MASTER KONFIRMASI'!$C:$E,3,0),""),"")</f>
        <v/>
      </c>
      <c r="AE1335" t="str">
        <f t="shared" si="41"/>
        <v/>
      </c>
      <c r="AF1335" t="str">
        <f t="shared" si="42"/>
        <v>Detail-1201-</v>
      </c>
    </row>
    <row r="1336" spans="1:32" x14ac:dyDescent="0.25">
      <c r="A1336" t="s">
        <v>21</v>
      </c>
      <c r="B1336" t="s">
        <v>22</v>
      </c>
      <c r="C1336" t="s">
        <v>728</v>
      </c>
      <c r="D1336" t="s">
        <v>729</v>
      </c>
      <c r="E1336" t="s">
        <v>25</v>
      </c>
      <c r="F1336" t="s">
        <v>26</v>
      </c>
      <c r="G1336">
        <v>612606</v>
      </c>
      <c r="H1336" t="s">
        <v>730</v>
      </c>
      <c r="I1336" t="s">
        <v>730</v>
      </c>
      <c r="J1336" t="s">
        <v>171</v>
      </c>
      <c r="K1336">
        <v>292587</v>
      </c>
      <c r="L1336" t="s">
        <v>732</v>
      </c>
      <c r="M1336">
        <v>85</v>
      </c>
      <c r="N1336" t="s">
        <v>199</v>
      </c>
      <c r="O1336" t="s">
        <v>730</v>
      </c>
      <c r="P1336" t="s">
        <v>171</v>
      </c>
      <c r="Q1336">
        <v>292587</v>
      </c>
      <c r="R1336" t="s">
        <v>732</v>
      </c>
      <c r="S1336">
        <v>320.7</v>
      </c>
      <c r="T1336" t="s">
        <v>199</v>
      </c>
      <c r="AC1336" t="str">
        <f>IF(A1336="Kumulatif",IFERROR(VLOOKUP(C1336,'[1]MASTER KONFIRMASI'!$C:$D,2,0),""),"")</f>
        <v/>
      </c>
      <c r="AD1336" t="str">
        <f>IF(A1336="Kumulatif",IFERROR(VLOOKUP(C1336,'[1]MASTER KONFIRMASI'!$C:$E,3,0),""),"")</f>
        <v/>
      </c>
      <c r="AE1336" t="str">
        <f t="shared" si="41"/>
        <v/>
      </c>
      <c r="AF1336" t="str">
        <f t="shared" si="42"/>
        <v>Detail-1201-</v>
      </c>
    </row>
    <row r="1337" spans="1:32" x14ac:dyDescent="0.25">
      <c r="A1337" t="s">
        <v>21</v>
      </c>
      <c r="B1337" t="s">
        <v>22</v>
      </c>
      <c r="C1337" t="s">
        <v>728</v>
      </c>
      <c r="D1337" t="s">
        <v>729</v>
      </c>
      <c r="E1337" t="s">
        <v>25</v>
      </c>
      <c r="F1337" t="s">
        <v>26</v>
      </c>
      <c r="G1337">
        <v>612606</v>
      </c>
      <c r="H1337" t="s">
        <v>730</v>
      </c>
      <c r="I1337" t="s">
        <v>730</v>
      </c>
      <c r="J1337" t="s">
        <v>171</v>
      </c>
      <c r="K1337">
        <v>292593</v>
      </c>
      <c r="L1337" t="s">
        <v>739</v>
      </c>
      <c r="M1337">
        <v>744</v>
      </c>
      <c r="N1337" t="s">
        <v>199</v>
      </c>
      <c r="O1337" t="s">
        <v>730</v>
      </c>
      <c r="P1337" t="s">
        <v>171</v>
      </c>
      <c r="Q1337">
        <v>292590</v>
      </c>
      <c r="R1337" t="s">
        <v>732</v>
      </c>
      <c r="S1337">
        <v>177</v>
      </c>
      <c r="T1337" t="s">
        <v>199</v>
      </c>
      <c r="AC1337" t="str">
        <f>IF(A1337="Kumulatif",IFERROR(VLOOKUP(C1337,'[1]MASTER KONFIRMASI'!$C:$D,2,0),""),"")</f>
        <v/>
      </c>
      <c r="AD1337" t="str">
        <f>IF(A1337="Kumulatif",IFERROR(VLOOKUP(C1337,'[1]MASTER KONFIRMASI'!$C:$E,3,0),""),"")</f>
        <v/>
      </c>
      <c r="AE1337" t="str">
        <f t="shared" si="41"/>
        <v/>
      </c>
      <c r="AF1337" t="str">
        <f t="shared" si="42"/>
        <v>Detail-1201-</v>
      </c>
    </row>
    <row r="1338" spans="1:32" x14ac:dyDescent="0.25">
      <c r="A1338" t="s">
        <v>21</v>
      </c>
      <c r="B1338" t="s">
        <v>22</v>
      </c>
      <c r="C1338" t="s">
        <v>728</v>
      </c>
      <c r="D1338" t="s">
        <v>729</v>
      </c>
      <c r="E1338" t="s">
        <v>25</v>
      </c>
      <c r="F1338" t="s">
        <v>26</v>
      </c>
      <c r="G1338">
        <v>612606</v>
      </c>
      <c r="H1338" t="s">
        <v>730</v>
      </c>
      <c r="I1338" t="s">
        <v>730</v>
      </c>
      <c r="J1338" t="s">
        <v>171</v>
      </c>
      <c r="K1338">
        <v>293265</v>
      </c>
      <c r="L1338" t="s">
        <v>732</v>
      </c>
      <c r="M1338">
        <v>329.4</v>
      </c>
      <c r="N1338" t="s">
        <v>199</v>
      </c>
      <c r="O1338" t="s">
        <v>730</v>
      </c>
      <c r="P1338" t="s">
        <v>171</v>
      </c>
      <c r="Q1338">
        <v>292587</v>
      </c>
      <c r="R1338" t="s">
        <v>732</v>
      </c>
      <c r="S1338">
        <v>85</v>
      </c>
      <c r="T1338" t="s">
        <v>199</v>
      </c>
      <c r="AC1338" t="str">
        <f>IF(A1338="Kumulatif",IFERROR(VLOOKUP(C1338,'[1]MASTER KONFIRMASI'!$C:$D,2,0),""),"")</f>
        <v/>
      </c>
      <c r="AD1338" t="str">
        <f>IF(A1338="Kumulatif",IFERROR(VLOOKUP(C1338,'[1]MASTER KONFIRMASI'!$C:$E,3,0),""),"")</f>
        <v/>
      </c>
      <c r="AE1338" t="str">
        <f t="shared" si="41"/>
        <v/>
      </c>
      <c r="AF1338" t="str">
        <f t="shared" si="42"/>
        <v>Detail-1201-</v>
      </c>
    </row>
    <row r="1339" spans="1:32" x14ac:dyDescent="0.25">
      <c r="A1339" t="s">
        <v>21</v>
      </c>
      <c r="B1339" t="s">
        <v>22</v>
      </c>
      <c r="C1339" t="s">
        <v>728</v>
      </c>
      <c r="D1339" t="s">
        <v>729</v>
      </c>
      <c r="E1339" t="s">
        <v>25</v>
      </c>
      <c r="F1339" t="s">
        <v>26</v>
      </c>
      <c r="G1339">
        <v>612606</v>
      </c>
      <c r="H1339" t="s">
        <v>730</v>
      </c>
      <c r="I1339" t="s">
        <v>730</v>
      </c>
      <c r="J1339" t="s">
        <v>171</v>
      </c>
      <c r="K1339">
        <v>292587</v>
      </c>
      <c r="L1339" t="s">
        <v>732</v>
      </c>
      <c r="M1339">
        <v>177</v>
      </c>
      <c r="N1339" t="s">
        <v>199</v>
      </c>
      <c r="O1339" t="s">
        <v>730</v>
      </c>
      <c r="P1339" t="s">
        <v>171</v>
      </c>
      <c r="Q1339">
        <v>292593</v>
      </c>
      <c r="R1339" t="s">
        <v>739</v>
      </c>
      <c r="S1339">
        <v>744</v>
      </c>
      <c r="T1339" t="s">
        <v>199</v>
      </c>
      <c r="AC1339" t="str">
        <f>IF(A1339="Kumulatif",IFERROR(VLOOKUP(C1339,'[1]MASTER KONFIRMASI'!$C:$D,2,0),""),"")</f>
        <v/>
      </c>
      <c r="AD1339" t="str">
        <f>IF(A1339="Kumulatif",IFERROR(VLOOKUP(C1339,'[1]MASTER KONFIRMASI'!$C:$E,3,0),""),"")</f>
        <v/>
      </c>
      <c r="AE1339" t="str">
        <f t="shared" si="41"/>
        <v/>
      </c>
      <c r="AF1339" t="str">
        <f t="shared" si="42"/>
        <v>Detail-1201-</v>
      </c>
    </row>
    <row r="1340" spans="1:32" x14ac:dyDescent="0.25">
      <c r="A1340" t="s">
        <v>21</v>
      </c>
      <c r="B1340" t="s">
        <v>22</v>
      </c>
      <c r="C1340" t="s">
        <v>728</v>
      </c>
      <c r="D1340" t="s">
        <v>729</v>
      </c>
      <c r="E1340" t="s">
        <v>25</v>
      </c>
      <c r="F1340" t="s">
        <v>26</v>
      </c>
      <c r="G1340">
        <v>612606</v>
      </c>
      <c r="H1340" t="s">
        <v>730</v>
      </c>
      <c r="I1340" t="s">
        <v>730</v>
      </c>
      <c r="J1340" t="s">
        <v>171</v>
      </c>
      <c r="K1340">
        <v>292590</v>
      </c>
      <c r="L1340" t="s">
        <v>732</v>
      </c>
      <c r="M1340">
        <v>87</v>
      </c>
      <c r="N1340" t="s">
        <v>199</v>
      </c>
      <c r="O1340" t="s">
        <v>730</v>
      </c>
      <c r="P1340" t="s">
        <v>171</v>
      </c>
      <c r="Q1340">
        <v>293265</v>
      </c>
      <c r="R1340" t="s">
        <v>732</v>
      </c>
      <c r="S1340">
        <v>329.4</v>
      </c>
      <c r="T1340" t="s">
        <v>199</v>
      </c>
      <c r="AC1340" t="str">
        <f>IF(A1340="Kumulatif",IFERROR(VLOOKUP(C1340,'[1]MASTER KONFIRMASI'!$C:$D,2,0),""),"")</f>
        <v/>
      </c>
      <c r="AD1340" t="str">
        <f>IF(A1340="Kumulatif",IFERROR(VLOOKUP(C1340,'[1]MASTER KONFIRMASI'!$C:$E,3,0),""),"")</f>
        <v/>
      </c>
      <c r="AE1340" t="str">
        <f t="shared" si="41"/>
        <v/>
      </c>
      <c r="AF1340" t="str">
        <f t="shared" si="42"/>
        <v>Detail-1201-</v>
      </c>
    </row>
    <row r="1341" spans="1:32" x14ac:dyDescent="0.25">
      <c r="A1341" t="s">
        <v>21</v>
      </c>
      <c r="B1341" t="s">
        <v>22</v>
      </c>
      <c r="C1341" t="s">
        <v>728</v>
      </c>
      <c r="D1341" t="s">
        <v>729</v>
      </c>
      <c r="E1341" t="s">
        <v>25</v>
      </c>
      <c r="F1341" t="s">
        <v>26</v>
      </c>
      <c r="G1341">
        <v>612606</v>
      </c>
      <c r="H1341" t="s">
        <v>730</v>
      </c>
      <c r="I1341" t="s">
        <v>730</v>
      </c>
      <c r="J1341" t="s">
        <v>171</v>
      </c>
      <c r="K1341">
        <v>292594</v>
      </c>
      <c r="L1341" t="s">
        <v>738</v>
      </c>
      <c r="M1341">
        <v>28.5</v>
      </c>
      <c r="N1341" t="s">
        <v>199</v>
      </c>
      <c r="O1341" t="s">
        <v>730</v>
      </c>
      <c r="P1341" t="s">
        <v>171</v>
      </c>
      <c r="Q1341">
        <v>292587</v>
      </c>
      <c r="R1341" t="s">
        <v>732</v>
      </c>
      <c r="S1341">
        <v>177</v>
      </c>
      <c r="T1341" t="s">
        <v>199</v>
      </c>
      <c r="AC1341" t="str">
        <f>IF(A1341="Kumulatif",IFERROR(VLOOKUP(C1341,'[1]MASTER KONFIRMASI'!$C:$D,2,0),""),"")</f>
        <v/>
      </c>
      <c r="AD1341" t="str">
        <f>IF(A1341="Kumulatif",IFERROR(VLOOKUP(C1341,'[1]MASTER KONFIRMASI'!$C:$E,3,0),""),"")</f>
        <v/>
      </c>
      <c r="AE1341" t="str">
        <f t="shared" si="41"/>
        <v/>
      </c>
      <c r="AF1341" t="str">
        <f t="shared" si="42"/>
        <v>Detail-1201-</v>
      </c>
    </row>
    <row r="1342" spans="1:32" x14ac:dyDescent="0.25">
      <c r="A1342" t="s">
        <v>21</v>
      </c>
      <c r="B1342" t="s">
        <v>22</v>
      </c>
      <c r="C1342" t="s">
        <v>728</v>
      </c>
      <c r="D1342" t="s">
        <v>729</v>
      </c>
      <c r="E1342" t="s">
        <v>25</v>
      </c>
      <c r="F1342" t="s">
        <v>26</v>
      </c>
      <c r="G1342">
        <v>612606</v>
      </c>
      <c r="H1342" t="s">
        <v>730</v>
      </c>
      <c r="I1342" t="s">
        <v>730</v>
      </c>
      <c r="J1342" t="s">
        <v>171</v>
      </c>
      <c r="K1342">
        <v>292586</v>
      </c>
      <c r="L1342" t="s">
        <v>732</v>
      </c>
      <c r="M1342">
        <v>348</v>
      </c>
      <c r="N1342" t="s">
        <v>199</v>
      </c>
      <c r="O1342" t="s">
        <v>730</v>
      </c>
      <c r="P1342" t="s">
        <v>171</v>
      </c>
      <c r="Q1342">
        <v>292590</v>
      </c>
      <c r="R1342" t="s">
        <v>732</v>
      </c>
      <c r="S1342">
        <v>87</v>
      </c>
      <c r="T1342" t="s">
        <v>199</v>
      </c>
      <c r="AC1342" t="str">
        <f>IF(A1342="Kumulatif",IFERROR(VLOOKUP(C1342,'[1]MASTER KONFIRMASI'!$C:$D,2,0),""),"")</f>
        <v/>
      </c>
      <c r="AD1342" t="str">
        <f>IF(A1342="Kumulatif",IFERROR(VLOOKUP(C1342,'[1]MASTER KONFIRMASI'!$C:$E,3,0),""),"")</f>
        <v/>
      </c>
      <c r="AE1342" t="str">
        <f t="shared" si="41"/>
        <v/>
      </c>
      <c r="AF1342" t="str">
        <f t="shared" si="42"/>
        <v>Detail-1201-</v>
      </c>
    </row>
    <row r="1343" spans="1:32" x14ac:dyDescent="0.25">
      <c r="A1343" t="s">
        <v>21</v>
      </c>
      <c r="B1343" t="s">
        <v>22</v>
      </c>
      <c r="C1343" t="s">
        <v>728</v>
      </c>
      <c r="D1343" t="s">
        <v>729</v>
      </c>
      <c r="E1343" t="s">
        <v>25</v>
      </c>
      <c r="F1343" t="s">
        <v>26</v>
      </c>
      <c r="G1343">
        <v>612606</v>
      </c>
      <c r="H1343" t="s">
        <v>730</v>
      </c>
      <c r="I1343" t="s">
        <v>730</v>
      </c>
      <c r="J1343" t="s">
        <v>171</v>
      </c>
      <c r="K1343">
        <v>292589</v>
      </c>
      <c r="L1343" t="s">
        <v>732</v>
      </c>
      <c r="M1343">
        <v>320.7</v>
      </c>
      <c r="N1343" t="s">
        <v>199</v>
      </c>
      <c r="O1343" t="s">
        <v>730</v>
      </c>
      <c r="P1343" t="s">
        <v>171</v>
      </c>
      <c r="Q1343">
        <v>292594</v>
      </c>
      <c r="R1343" t="s">
        <v>738</v>
      </c>
      <c r="S1343">
        <v>28.5</v>
      </c>
      <c r="T1343" t="s">
        <v>199</v>
      </c>
      <c r="AC1343" t="str">
        <f>IF(A1343="Kumulatif",IFERROR(VLOOKUP(C1343,'[1]MASTER KONFIRMASI'!$C:$D,2,0),""),"")</f>
        <v/>
      </c>
      <c r="AD1343" t="str">
        <f>IF(A1343="Kumulatif",IFERROR(VLOOKUP(C1343,'[1]MASTER KONFIRMASI'!$C:$E,3,0),""),"")</f>
        <v/>
      </c>
      <c r="AE1343" t="str">
        <f t="shared" si="41"/>
        <v/>
      </c>
      <c r="AF1343" t="str">
        <f t="shared" si="42"/>
        <v>Detail-1201-</v>
      </c>
    </row>
    <row r="1344" spans="1:32" x14ac:dyDescent="0.25">
      <c r="A1344" t="s">
        <v>21</v>
      </c>
      <c r="B1344" t="s">
        <v>22</v>
      </c>
      <c r="C1344" t="s">
        <v>728</v>
      </c>
      <c r="D1344" t="s">
        <v>729</v>
      </c>
      <c r="E1344" t="s">
        <v>25</v>
      </c>
      <c r="F1344" t="s">
        <v>26</v>
      </c>
      <c r="G1344">
        <v>612606</v>
      </c>
      <c r="H1344" t="s">
        <v>730</v>
      </c>
      <c r="I1344" t="s">
        <v>730</v>
      </c>
      <c r="J1344" t="s">
        <v>171</v>
      </c>
      <c r="K1344">
        <v>292587</v>
      </c>
      <c r="L1344" t="s">
        <v>732</v>
      </c>
      <c r="M1344">
        <v>87</v>
      </c>
      <c r="N1344" t="s">
        <v>199</v>
      </c>
      <c r="O1344" t="s">
        <v>730</v>
      </c>
      <c r="P1344" t="s">
        <v>171</v>
      </c>
      <c r="Q1344">
        <v>292586</v>
      </c>
      <c r="R1344" t="s">
        <v>732</v>
      </c>
      <c r="S1344">
        <v>348</v>
      </c>
      <c r="T1344" t="s">
        <v>199</v>
      </c>
      <c r="AC1344" t="str">
        <f>IF(A1344="Kumulatif",IFERROR(VLOOKUP(C1344,'[1]MASTER KONFIRMASI'!$C:$D,2,0),""),"")</f>
        <v/>
      </c>
      <c r="AD1344" t="str">
        <f>IF(A1344="Kumulatif",IFERROR(VLOOKUP(C1344,'[1]MASTER KONFIRMASI'!$C:$E,3,0),""),"")</f>
        <v/>
      </c>
      <c r="AE1344" t="str">
        <f t="shared" si="41"/>
        <v/>
      </c>
      <c r="AF1344" t="str">
        <f t="shared" si="42"/>
        <v>Detail-1201-</v>
      </c>
    </row>
    <row r="1345" spans="1:32" x14ac:dyDescent="0.25">
      <c r="A1345" t="s">
        <v>21</v>
      </c>
      <c r="B1345" t="s">
        <v>22</v>
      </c>
      <c r="C1345" t="s">
        <v>728</v>
      </c>
      <c r="D1345" t="s">
        <v>729</v>
      </c>
      <c r="E1345" t="s">
        <v>25</v>
      </c>
      <c r="F1345" t="s">
        <v>26</v>
      </c>
      <c r="G1345">
        <v>612606</v>
      </c>
      <c r="H1345" t="s">
        <v>730</v>
      </c>
      <c r="I1345" t="s">
        <v>730</v>
      </c>
      <c r="J1345" t="s">
        <v>171</v>
      </c>
      <c r="K1345">
        <v>292588</v>
      </c>
      <c r="L1345" t="s">
        <v>732</v>
      </c>
      <c r="M1345">
        <v>54.6</v>
      </c>
      <c r="N1345" t="s">
        <v>199</v>
      </c>
      <c r="O1345" t="s">
        <v>730</v>
      </c>
      <c r="P1345" t="s">
        <v>171</v>
      </c>
      <c r="Q1345">
        <v>292589</v>
      </c>
      <c r="R1345" t="s">
        <v>732</v>
      </c>
      <c r="S1345">
        <v>320.7</v>
      </c>
      <c r="T1345" t="s">
        <v>199</v>
      </c>
      <c r="AC1345" t="str">
        <f>IF(A1345="Kumulatif",IFERROR(VLOOKUP(C1345,'[1]MASTER KONFIRMASI'!$C:$D,2,0),""),"")</f>
        <v/>
      </c>
      <c r="AD1345" t="str">
        <f>IF(A1345="Kumulatif",IFERROR(VLOOKUP(C1345,'[1]MASTER KONFIRMASI'!$C:$E,3,0),""),"")</f>
        <v/>
      </c>
      <c r="AE1345" t="str">
        <f t="shared" si="41"/>
        <v/>
      </c>
      <c r="AF1345" t="str">
        <f t="shared" si="42"/>
        <v>Detail-1201-</v>
      </c>
    </row>
    <row r="1346" spans="1:32" x14ac:dyDescent="0.25">
      <c r="A1346" s="1" t="s">
        <v>32</v>
      </c>
      <c r="B1346" s="1" t="s">
        <v>22</v>
      </c>
      <c r="C1346" s="1" t="s">
        <v>728</v>
      </c>
      <c r="D1346" s="1" t="s">
        <v>729</v>
      </c>
      <c r="E1346" s="1" t="s">
        <v>25</v>
      </c>
      <c r="F1346" s="1" t="s">
        <v>26</v>
      </c>
      <c r="G1346" s="1">
        <v>612606</v>
      </c>
      <c r="H1346" s="1" t="s">
        <v>730</v>
      </c>
      <c r="I1346" s="1" t="s">
        <v>730</v>
      </c>
      <c r="J1346" s="1"/>
      <c r="K1346" s="1"/>
      <c r="L1346" s="1"/>
      <c r="M1346" s="1">
        <v>6492.8</v>
      </c>
      <c r="N1346" s="1" t="s">
        <v>199</v>
      </c>
      <c r="O1346" s="1" t="s">
        <v>730</v>
      </c>
      <c r="P1346" s="1"/>
      <c r="Q1346" s="1"/>
      <c r="R1346" s="1"/>
      <c r="S1346" s="1">
        <v>6492.8</v>
      </c>
      <c r="T1346" s="1" t="s">
        <v>199</v>
      </c>
      <c r="U1346" s="1" t="s">
        <v>730</v>
      </c>
      <c r="V1346" s="1"/>
      <c r="W1346" s="1"/>
      <c r="X1346" s="1">
        <v>6492.8</v>
      </c>
      <c r="Y1346" s="1" t="s">
        <v>199</v>
      </c>
      <c r="Z1346" s="1" t="s">
        <v>33</v>
      </c>
      <c r="AA1346" s="1" t="s">
        <v>33</v>
      </c>
      <c r="AB1346" s="1" t="s">
        <v>34</v>
      </c>
      <c r="AC1346" t="str">
        <f>IF(A1346="Kumulatif",IFERROR(VLOOKUP(C1346,'[1]MASTER KONFIRMASI'!$C:$D,2,0),""),"")</f>
        <v/>
      </c>
      <c r="AD1346" t="str">
        <f>IF(A1346="Kumulatif",IFERROR(VLOOKUP(C1346,'[1]MASTER KONFIRMASI'!$C:$E,3,0),""),"")</f>
        <v/>
      </c>
      <c r="AE1346" t="str">
        <f t="shared" si="41"/>
        <v/>
      </c>
      <c r="AF1346" t="str">
        <f t="shared" si="42"/>
        <v>PER UoM-1201-QTY PER UoM SESUAI</v>
      </c>
    </row>
    <row r="1347" spans="1:32" x14ac:dyDescent="0.25">
      <c r="A1347" s="2" t="s">
        <v>35</v>
      </c>
      <c r="B1347" s="2" t="s">
        <v>22</v>
      </c>
      <c r="C1347" s="2" t="s">
        <v>728</v>
      </c>
      <c r="D1347" s="2" t="s">
        <v>729</v>
      </c>
      <c r="E1347" s="2" t="s">
        <v>25</v>
      </c>
      <c r="F1347" s="2" t="s">
        <v>26</v>
      </c>
      <c r="G1347" s="2">
        <v>612606</v>
      </c>
      <c r="H1347" s="2" t="s">
        <v>730</v>
      </c>
      <c r="I1347" s="2" t="s">
        <v>730</v>
      </c>
      <c r="J1347" s="2"/>
      <c r="K1347" s="2"/>
      <c r="L1347" s="2"/>
      <c r="M1347" s="2">
        <v>6492.8</v>
      </c>
      <c r="N1347" s="2"/>
      <c r="O1347" s="2" t="s">
        <v>730</v>
      </c>
      <c r="P1347" s="2"/>
      <c r="Q1347" s="2"/>
      <c r="R1347" s="2"/>
      <c r="S1347" s="2">
        <v>6492.8</v>
      </c>
      <c r="T1347" s="2"/>
      <c r="U1347" s="2" t="s">
        <v>730</v>
      </c>
      <c r="V1347" s="2"/>
      <c r="W1347" s="2"/>
      <c r="X1347" s="2">
        <v>6492.8</v>
      </c>
      <c r="Y1347" s="2"/>
      <c r="Z1347" s="2" t="s">
        <v>33</v>
      </c>
      <c r="AA1347" s="2" t="s">
        <v>33</v>
      </c>
      <c r="AB1347" s="2" t="s">
        <v>36</v>
      </c>
      <c r="AC1347" t="str">
        <f>IF(A1347="Kumulatif",IFERROR(VLOOKUP(C1347,'[1]MASTER KONFIRMASI'!$C:$D,2,0),""),"")</f>
        <v/>
      </c>
      <c r="AD1347" t="str">
        <f>IF(A1347="Kumulatif",IFERROR(VLOOKUP(C1347,'[1]MASTER KONFIRMASI'!$C:$E,3,0),""),"")</f>
        <v/>
      </c>
      <c r="AE1347" t="str">
        <f t="shared" ref="AE1347:AE1410" si="43">IF(A1347&lt;&gt;"Kumulatif","",IF(AND(A1347="Kumulatif",AB1347="SESUAI"),"SESUAI",IF(AND(A1347="Kumulatif",AB1347&lt;&gt;"SESUAI",AD1347="KONFIRMASI DITERIMA"),"SESUAI",IF(AND(A1347="Kumulatif",AB1347&lt;&gt;"SESUAI",OR(AD1347&lt;&gt;"KONFIRMASI DITERIMA",AD1347="")),"TIDAK SESUAI","CEK"))))</f>
        <v>SESUAI</v>
      </c>
      <c r="AF1347" t="str">
        <f t="shared" si="42"/>
        <v>Kumulatif-1201-SESUAI</v>
      </c>
    </row>
    <row r="1348" spans="1:32" x14ac:dyDescent="0.25">
      <c r="A1348" t="s">
        <v>21</v>
      </c>
      <c r="B1348" t="s">
        <v>22</v>
      </c>
      <c r="C1348" t="s">
        <v>740</v>
      </c>
      <c r="D1348" t="s">
        <v>741</v>
      </c>
      <c r="E1348" t="s">
        <v>25</v>
      </c>
      <c r="F1348" t="s">
        <v>26</v>
      </c>
      <c r="G1348">
        <v>612655</v>
      </c>
      <c r="H1348" t="s">
        <v>730</v>
      </c>
      <c r="I1348" t="s">
        <v>730</v>
      </c>
      <c r="J1348" t="s">
        <v>171</v>
      </c>
      <c r="K1348">
        <v>273597</v>
      </c>
      <c r="L1348" t="s">
        <v>742</v>
      </c>
      <c r="M1348">
        <v>0</v>
      </c>
      <c r="N1348" t="s">
        <v>695</v>
      </c>
      <c r="O1348" t="s">
        <v>730</v>
      </c>
      <c r="P1348" t="s">
        <v>171</v>
      </c>
      <c r="Q1348">
        <v>263215</v>
      </c>
      <c r="R1348" t="s">
        <v>59</v>
      </c>
      <c r="S1348">
        <v>0</v>
      </c>
      <c r="T1348" t="s">
        <v>695</v>
      </c>
      <c r="AC1348" t="str">
        <f>IF(A1348="Kumulatif",IFERROR(VLOOKUP(C1348,'[1]MASTER KONFIRMASI'!$C:$D,2,0),""),"")</f>
        <v/>
      </c>
      <c r="AD1348" t="str">
        <f>IF(A1348="Kumulatif",IFERROR(VLOOKUP(C1348,'[1]MASTER KONFIRMASI'!$C:$E,3,0),""),"")</f>
        <v/>
      </c>
      <c r="AE1348" t="str">
        <f t="shared" si="43"/>
        <v/>
      </c>
      <c r="AF1348" t="str">
        <f t="shared" ref="AF1348:AF1411" si="44">A1348&amp;"-"&amp;LEFT(TRIM(B1348),4)&amp;"-"&amp;AB1348</f>
        <v>Detail-1201-</v>
      </c>
    </row>
    <row r="1349" spans="1:32" x14ac:dyDescent="0.25">
      <c r="A1349" t="s">
        <v>21</v>
      </c>
      <c r="B1349" t="s">
        <v>22</v>
      </c>
      <c r="C1349" t="s">
        <v>740</v>
      </c>
      <c r="D1349" t="s">
        <v>741</v>
      </c>
      <c r="E1349" t="s">
        <v>25</v>
      </c>
      <c r="F1349" t="s">
        <v>26</v>
      </c>
      <c r="G1349">
        <v>612655</v>
      </c>
      <c r="H1349" t="s">
        <v>730</v>
      </c>
      <c r="I1349" t="s">
        <v>730</v>
      </c>
      <c r="J1349" t="s">
        <v>171</v>
      </c>
      <c r="K1349">
        <v>283011</v>
      </c>
      <c r="L1349" t="s">
        <v>59</v>
      </c>
      <c r="M1349">
        <v>0</v>
      </c>
      <c r="N1349" t="s">
        <v>695</v>
      </c>
      <c r="O1349" t="s">
        <v>730</v>
      </c>
      <c r="P1349" t="s">
        <v>171</v>
      </c>
      <c r="Q1349">
        <v>283016</v>
      </c>
      <c r="R1349" t="s">
        <v>59</v>
      </c>
      <c r="S1349">
        <v>0</v>
      </c>
      <c r="T1349" t="s">
        <v>695</v>
      </c>
      <c r="AC1349" t="str">
        <f>IF(A1349="Kumulatif",IFERROR(VLOOKUP(C1349,'[1]MASTER KONFIRMASI'!$C:$D,2,0),""),"")</f>
        <v/>
      </c>
      <c r="AD1349" t="str">
        <f>IF(A1349="Kumulatif",IFERROR(VLOOKUP(C1349,'[1]MASTER KONFIRMASI'!$C:$E,3,0),""),"")</f>
        <v/>
      </c>
      <c r="AE1349" t="str">
        <f t="shared" si="43"/>
        <v/>
      </c>
      <c r="AF1349" t="str">
        <f t="shared" si="44"/>
        <v>Detail-1201-</v>
      </c>
    </row>
    <row r="1350" spans="1:32" x14ac:dyDescent="0.25">
      <c r="A1350" t="s">
        <v>21</v>
      </c>
      <c r="B1350" t="s">
        <v>22</v>
      </c>
      <c r="C1350" t="s">
        <v>740</v>
      </c>
      <c r="D1350" t="s">
        <v>741</v>
      </c>
      <c r="E1350" t="s">
        <v>25</v>
      </c>
      <c r="F1350" t="s">
        <v>26</v>
      </c>
      <c r="G1350">
        <v>612655</v>
      </c>
      <c r="H1350" t="s">
        <v>730</v>
      </c>
      <c r="I1350" t="s">
        <v>730</v>
      </c>
      <c r="J1350" t="s">
        <v>171</v>
      </c>
      <c r="K1350">
        <v>263215</v>
      </c>
      <c r="L1350" t="s">
        <v>59</v>
      </c>
      <c r="M1350">
        <v>0</v>
      </c>
      <c r="N1350" t="s">
        <v>695</v>
      </c>
      <c r="O1350" t="s">
        <v>730</v>
      </c>
      <c r="P1350" t="s">
        <v>171</v>
      </c>
      <c r="Q1350">
        <v>263222</v>
      </c>
      <c r="R1350" t="s">
        <v>354</v>
      </c>
      <c r="S1350">
        <v>0</v>
      </c>
      <c r="T1350" t="s">
        <v>695</v>
      </c>
      <c r="AC1350" t="str">
        <f>IF(A1350="Kumulatif",IFERROR(VLOOKUP(C1350,'[1]MASTER KONFIRMASI'!$C:$D,2,0),""),"")</f>
        <v/>
      </c>
      <c r="AD1350" t="str">
        <f>IF(A1350="Kumulatif",IFERROR(VLOOKUP(C1350,'[1]MASTER KONFIRMASI'!$C:$E,3,0),""),"")</f>
        <v/>
      </c>
      <c r="AE1350" t="str">
        <f t="shared" si="43"/>
        <v/>
      </c>
      <c r="AF1350" t="str">
        <f t="shared" si="44"/>
        <v>Detail-1201-</v>
      </c>
    </row>
    <row r="1351" spans="1:32" x14ac:dyDescent="0.25">
      <c r="A1351" t="s">
        <v>21</v>
      </c>
      <c r="B1351" t="s">
        <v>22</v>
      </c>
      <c r="C1351" t="s">
        <v>740</v>
      </c>
      <c r="D1351" t="s">
        <v>741</v>
      </c>
      <c r="E1351" t="s">
        <v>25</v>
      </c>
      <c r="F1351" t="s">
        <v>26</v>
      </c>
      <c r="G1351">
        <v>612655</v>
      </c>
      <c r="H1351" t="s">
        <v>730</v>
      </c>
      <c r="I1351" t="s">
        <v>730</v>
      </c>
      <c r="J1351" t="s">
        <v>171</v>
      </c>
      <c r="K1351">
        <v>283016</v>
      </c>
      <c r="L1351" t="s">
        <v>59</v>
      </c>
      <c r="M1351">
        <v>0</v>
      </c>
      <c r="N1351" t="s">
        <v>695</v>
      </c>
      <c r="O1351" t="s">
        <v>730</v>
      </c>
      <c r="P1351" t="s">
        <v>171</v>
      </c>
      <c r="Q1351">
        <v>283083</v>
      </c>
      <c r="R1351" t="s">
        <v>323</v>
      </c>
      <c r="S1351">
        <v>0</v>
      </c>
      <c r="T1351" t="s">
        <v>695</v>
      </c>
      <c r="AC1351" t="str">
        <f>IF(A1351="Kumulatif",IFERROR(VLOOKUP(C1351,'[1]MASTER KONFIRMASI'!$C:$D,2,0),""),"")</f>
        <v/>
      </c>
      <c r="AD1351" t="str">
        <f>IF(A1351="Kumulatif",IFERROR(VLOOKUP(C1351,'[1]MASTER KONFIRMASI'!$C:$E,3,0),""),"")</f>
        <v/>
      </c>
      <c r="AE1351" t="str">
        <f t="shared" si="43"/>
        <v/>
      </c>
      <c r="AF1351" t="str">
        <f t="shared" si="44"/>
        <v>Detail-1201-</v>
      </c>
    </row>
    <row r="1352" spans="1:32" x14ac:dyDescent="0.25">
      <c r="A1352" t="s">
        <v>21</v>
      </c>
      <c r="B1352" t="s">
        <v>22</v>
      </c>
      <c r="C1352" t="s">
        <v>740</v>
      </c>
      <c r="D1352" t="s">
        <v>741</v>
      </c>
      <c r="E1352" t="s">
        <v>25</v>
      </c>
      <c r="F1352" t="s">
        <v>26</v>
      </c>
      <c r="G1352">
        <v>612655</v>
      </c>
      <c r="H1352" t="s">
        <v>730</v>
      </c>
      <c r="I1352" t="s">
        <v>730</v>
      </c>
      <c r="J1352" t="s">
        <v>171</v>
      </c>
      <c r="K1352">
        <v>263222</v>
      </c>
      <c r="L1352" t="s">
        <v>354</v>
      </c>
      <c r="M1352">
        <v>0</v>
      </c>
      <c r="N1352" t="s">
        <v>695</v>
      </c>
      <c r="O1352" t="s">
        <v>730</v>
      </c>
      <c r="P1352" t="s">
        <v>171</v>
      </c>
      <c r="Q1352">
        <v>263224</v>
      </c>
      <c r="R1352" t="s">
        <v>354</v>
      </c>
      <c r="S1352">
        <v>0</v>
      </c>
      <c r="T1352" t="s">
        <v>695</v>
      </c>
      <c r="AC1352" t="str">
        <f>IF(A1352="Kumulatif",IFERROR(VLOOKUP(C1352,'[1]MASTER KONFIRMASI'!$C:$D,2,0),""),"")</f>
        <v/>
      </c>
      <c r="AD1352" t="str">
        <f>IF(A1352="Kumulatif",IFERROR(VLOOKUP(C1352,'[1]MASTER KONFIRMASI'!$C:$E,3,0),""),"")</f>
        <v/>
      </c>
      <c r="AE1352" t="str">
        <f t="shared" si="43"/>
        <v/>
      </c>
      <c r="AF1352" t="str">
        <f t="shared" si="44"/>
        <v>Detail-1201-</v>
      </c>
    </row>
    <row r="1353" spans="1:32" x14ac:dyDescent="0.25">
      <c r="A1353" t="s">
        <v>21</v>
      </c>
      <c r="B1353" t="s">
        <v>22</v>
      </c>
      <c r="C1353" t="s">
        <v>740</v>
      </c>
      <c r="D1353" t="s">
        <v>741</v>
      </c>
      <c r="E1353" t="s">
        <v>25</v>
      </c>
      <c r="F1353" t="s">
        <v>26</v>
      </c>
      <c r="G1353">
        <v>612655</v>
      </c>
      <c r="H1353" t="s">
        <v>730</v>
      </c>
      <c r="I1353" t="s">
        <v>730</v>
      </c>
      <c r="J1353" t="s">
        <v>171</v>
      </c>
      <c r="K1353">
        <v>283083</v>
      </c>
      <c r="L1353" t="s">
        <v>323</v>
      </c>
      <c r="M1353">
        <v>0</v>
      </c>
      <c r="N1353" t="s">
        <v>695</v>
      </c>
      <c r="O1353" t="s">
        <v>730</v>
      </c>
      <c r="P1353" t="s">
        <v>171</v>
      </c>
      <c r="Q1353">
        <v>273616</v>
      </c>
      <c r="R1353" t="s">
        <v>59</v>
      </c>
      <c r="S1353">
        <v>0</v>
      </c>
      <c r="T1353" t="s">
        <v>695</v>
      </c>
      <c r="AC1353" t="str">
        <f>IF(A1353="Kumulatif",IFERROR(VLOOKUP(C1353,'[1]MASTER KONFIRMASI'!$C:$D,2,0),""),"")</f>
        <v/>
      </c>
      <c r="AD1353" t="str">
        <f>IF(A1353="Kumulatif",IFERROR(VLOOKUP(C1353,'[1]MASTER KONFIRMASI'!$C:$E,3,0),""),"")</f>
        <v/>
      </c>
      <c r="AE1353" t="str">
        <f t="shared" si="43"/>
        <v/>
      </c>
      <c r="AF1353" t="str">
        <f t="shared" si="44"/>
        <v>Detail-1201-</v>
      </c>
    </row>
    <row r="1354" spans="1:32" x14ac:dyDescent="0.25">
      <c r="A1354" t="s">
        <v>21</v>
      </c>
      <c r="B1354" t="s">
        <v>22</v>
      </c>
      <c r="C1354" t="s">
        <v>740</v>
      </c>
      <c r="D1354" t="s">
        <v>741</v>
      </c>
      <c r="E1354" t="s">
        <v>25</v>
      </c>
      <c r="F1354" t="s">
        <v>26</v>
      </c>
      <c r="G1354">
        <v>612655</v>
      </c>
      <c r="H1354" t="s">
        <v>730</v>
      </c>
      <c r="I1354" t="s">
        <v>730</v>
      </c>
      <c r="J1354" t="s">
        <v>171</v>
      </c>
      <c r="K1354">
        <v>263224</v>
      </c>
      <c r="L1354" t="s">
        <v>354</v>
      </c>
      <c r="M1354">
        <v>0</v>
      </c>
      <c r="N1354" t="s">
        <v>695</v>
      </c>
      <c r="O1354" t="s">
        <v>730</v>
      </c>
      <c r="P1354" t="s">
        <v>171</v>
      </c>
      <c r="Q1354">
        <v>263217</v>
      </c>
      <c r="R1354" t="s">
        <v>743</v>
      </c>
      <c r="S1354">
        <v>0</v>
      </c>
      <c r="T1354" t="s">
        <v>695</v>
      </c>
      <c r="AC1354" t="str">
        <f>IF(A1354="Kumulatif",IFERROR(VLOOKUP(C1354,'[1]MASTER KONFIRMASI'!$C:$D,2,0),""),"")</f>
        <v/>
      </c>
      <c r="AD1354" t="str">
        <f>IF(A1354="Kumulatif",IFERROR(VLOOKUP(C1354,'[1]MASTER KONFIRMASI'!$C:$E,3,0),""),"")</f>
        <v/>
      </c>
      <c r="AE1354" t="str">
        <f t="shared" si="43"/>
        <v/>
      </c>
      <c r="AF1354" t="str">
        <f t="shared" si="44"/>
        <v>Detail-1201-</v>
      </c>
    </row>
    <row r="1355" spans="1:32" x14ac:dyDescent="0.25">
      <c r="A1355" t="s">
        <v>21</v>
      </c>
      <c r="B1355" t="s">
        <v>22</v>
      </c>
      <c r="C1355" t="s">
        <v>740</v>
      </c>
      <c r="D1355" t="s">
        <v>741</v>
      </c>
      <c r="E1355" t="s">
        <v>25</v>
      </c>
      <c r="F1355" t="s">
        <v>26</v>
      </c>
      <c r="G1355">
        <v>612655</v>
      </c>
      <c r="H1355" t="s">
        <v>730</v>
      </c>
      <c r="I1355" t="s">
        <v>730</v>
      </c>
      <c r="J1355" t="s">
        <v>171</v>
      </c>
      <c r="K1355">
        <v>273616</v>
      </c>
      <c r="L1355" t="s">
        <v>59</v>
      </c>
      <c r="M1355">
        <v>0</v>
      </c>
      <c r="N1355" t="s">
        <v>695</v>
      </c>
      <c r="O1355" t="s">
        <v>730</v>
      </c>
      <c r="P1355" t="s">
        <v>171</v>
      </c>
      <c r="Q1355">
        <v>273601</v>
      </c>
      <c r="R1355" t="s">
        <v>59</v>
      </c>
      <c r="S1355">
        <v>0</v>
      </c>
      <c r="T1355" t="s">
        <v>695</v>
      </c>
      <c r="AC1355" t="str">
        <f>IF(A1355="Kumulatif",IFERROR(VLOOKUP(C1355,'[1]MASTER KONFIRMASI'!$C:$D,2,0),""),"")</f>
        <v/>
      </c>
      <c r="AD1355" t="str">
        <f>IF(A1355="Kumulatif",IFERROR(VLOOKUP(C1355,'[1]MASTER KONFIRMASI'!$C:$E,3,0),""),"")</f>
        <v/>
      </c>
      <c r="AE1355" t="str">
        <f t="shared" si="43"/>
        <v/>
      </c>
      <c r="AF1355" t="str">
        <f t="shared" si="44"/>
        <v>Detail-1201-</v>
      </c>
    </row>
    <row r="1356" spans="1:32" x14ac:dyDescent="0.25">
      <c r="A1356" t="s">
        <v>21</v>
      </c>
      <c r="B1356" t="s">
        <v>22</v>
      </c>
      <c r="C1356" t="s">
        <v>740</v>
      </c>
      <c r="D1356" t="s">
        <v>741</v>
      </c>
      <c r="E1356" t="s">
        <v>25</v>
      </c>
      <c r="F1356" t="s">
        <v>26</v>
      </c>
      <c r="G1356">
        <v>612655</v>
      </c>
      <c r="H1356" t="s">
        <v>730</v>
      </c>
      <c r="I1356" t="s">
        <v>730</v>
      </c>
      <c r="J1356" t="s">
        <v>171</v>
      </c>
      <c r="K1356">
        <v>263217</v>
      </c>
      <c r="L1356" t="s">
        <v>743</v>
      </c>
      <c r="M1356">
        <v>0</v>
      </c>
      <c r="N1356" t="s">
        <v>695</v>
      </c>
      <c r="O1356" t="s">
        <v>730</v>
      </c>
      <c r="P1356" t="s">
        <v>171</v>
      </c>
      <c r="Q1356">
        <v>292071</v>
      </c>
      <c r="R1356" t="s">
        <v>59</v>
      </c>
      <c r="S1356">
        <v>0</v>
      </c>
      <c r="T1356" t="s">
        <v>695</v>
      </c>
      <c r="AC1356" t="str">
        <f>IF(A1356="Kumulatif",IFERROR(VLOOKUP(C1356,'[1]MASTER KONFIRMASI'!$C:$D,2,0),""),"")</f>
        <v/>
      </c>
      <c r="AD1356" t="str">
        <f>IF(A1356="Kumulatif",IFERROR(VLOOKUP(C1356,'[1]MASTER KONFIRMASI'!$C:$E,3,0),""),"")</f>
        <v/>
      </c>
      <c r="AE1356" t="str">
        <f t="shared" si="43"/>
        <v/>
      </c>
      <c r="AF1356" t="str">
        <f t="shared" si="44"/>
        <v>Detail-1201-</v>
      </c>
    </row>
    <row r="1357" spans="1:32" x14ac:dyDescent="0.25">
      <c r="A1357" t="s">
        <v>21</v>
      </c>
      <c r="B1357" t="s">
        <v>22</v>
      </c>
      <c r="C1357" t="s">
        <v>740</v>
      </c>
      <c r="D1357" t="s">
        <v>741</v>
      </c>
      <c r="E1357" t="s">
        <v>25</v>
      </c>
      <c r="F1357" t="s">
        <v>26</v>
      </c>
      <c r="G1357">
        <v>612655</v>
      </c>
      <c r="H1357" t="s">
        <v>730</v>
      </c>
      <c r="I1357" t="s">
        <v>730</v>
      </c>
      <c r="J1357" t="s">
        <v>171</v>
      </c>
      <c r="K1357">
        <v>273601</v>
      </c>
      <c r="L1357" t="s">
        <v>59</v>
      </c>
      <c r="M1357">
        <v>0</v>
      </c>
      <c r="N1357" t="s">
        <v>695</v>
      </c>
      <c r="O1357" t="s">
        <v>730</v>
      </c>
      <c r="P1357" t="s">
        <v>171</v>
      </c>
      <c r="Q1357">
        <v>273597</v>
      </c>
      <c r="R1357" t="s">
        <v>742</v>
      </c>
      <c r="S1357">
        <v>0</v>
      </c>
      <c r="T1357" t="s">
        <v>695</v>
      </c>
      <c r="AC1357" t="str">
        <f>IF(A1357="Kumulatif",IFERROR(VLOOKUP(C1357,'[1]MASTER KONFIRMASI'!$C:$D,2,0),""),"")</f>
        <v/>
      </c>
      <c r="AD1357" t="str">
        <f>IF(A1357="Kumulatif",IFERROR(VLOOKUP(C1357,'[1]MASTER KONFIRMASI'!$C:$E,3,0),""),"")</f>
        <v/>
      </c>
      <c r="AE1357" t="str">
        <f t="shared" si="43"/>
        <v/>
      </c>
      <c r="AF1357" t="str">
        <f t="shared" si="44"/>
        <v>Detail-1201-</v>
      </c>
    </row>
    <row r="1358" spans="1:32" x14ac:dyDescent="0.25">
      <c r="A1358" t="s">
        <v>21</v>
      </c>
      <c r="B1358" t="s">
        <v>22</v>
      </c>
      <c r="C1358" t="s">
        <v>740</v>
      </c>
      <c r="D1358" t="s">
        <v>741</v>
      </c>
      <c r="E1358" t="s">
        <v>25</v>
      </c>
      <c r="F1358" t="s">
        <v>26</v>
      </c>
      <c r="G1358">
        <v>612655</v>
      </c>
      <c r="H1358" t="s">
        <v>730</v>
      </c>
      <c r="I1358" t="s">
        <v>730</v>
      </c>
      <c r="J1358" t="s">
        <v>171</v>
      </c>
      <c r="K1358">
        <v>292071</v>
      </c>
      <c r="L1358" t="s">
        <v>59</v>
      </c>
      <c r="M1358">
        <v>0</v>
      </c>
      <c r="N1358" t="s">
        <v>695</v>
      </c>
      <c r="O1358" t="s">
        <v>730</v>
      </c>
      <c r="P1358" t="s">
        <v>171</v>
      </c>
      <c r="Q1358">
        <v>283011</v>
      </c>
      <c r="R1358" t="s">
        <v>59</v>
      </c>
      <c r="S1358">
        <v>0</v>
      </c>
      <c r="T1358" t="s">
        <v>695</v>
      </c>
      <c r="AC1358" t="str">
        <f>IF(A1358="Kumulatif",IFERROR(VLOOKUP(C1358,'[1]MASTER KONFIRMASI'!$C:$D,2,0),""),"")</f>
        <v/>
      </c>
      <c r="AD1358" t="str">
        <f>IF(A1358="Kumulatif",IFERROR(VLOOKUP(C1358,'[1]MASTER KONFIRMASI'!$C:$E,3,0),""),"")</f>
        <v/>
      </c>
      <c r="AE1358" t="str">
        <f t="shared" si="43"/>
        <v/>
      </c>
      <c r="AF1358" t="str">
        <f t="shared" si="44"/>
        <v>Detail-1201-</v>
      </c>
    </row>
    <row r="1359" spans="1:32" x14ac:dyDescent="0.25">
      <c r="A1359" s="1" t="s">
        <v>32</v>
      </c>
      <c r="B1359" s="1" t="s">
        <v>22</v>
      </c>
      <c r="C1359" s="1" t="s">
        <v>740</v>
      </c>
      <c r="D1359" s="1" t="s">
        <v>741</v>
      </c>
      <c r="E1359" s="1" t="s">
        <v>25</v>
      </c>
      <c r="F1359" s="1" t="s">
        <v>26</v>
      </c>
      <c r="G1359" s="1">
        <v>612655</v>
      </c>
      <c r="H1359" s="1" t="s">
        <v>730</v>
      </c>
      <c r="I1359" s="1" t="s">
        <v>730</v>
      </c>
      <c r="J1359" s="1"/>
      <c r="K1359" s="1"/>
      <c r="L1359" s="1"/>
      <c r="M1359" s="1">
        <v>0</v>
      </c>
      <c r="N1359" s="1" t="s">
        <v>695</v>
      </c>
      <c r="O1359" s="1" t="s">
        <v>730</v>
      </c>
      <c r="P1359" s="1"/>
      <c r="Q1359" s="1"/>
      <c r="R1359" s="1"/>
      <c r="S1359" s="1">
        <v>0</v>
      </c>
      <c r="T1359" s="1" t="s">
        <v>695</v>
      </c>
      <c r="U1359" s="1"/>
      <c r="V1359" s="1"/>
      <c r="W1359" s="1"/>
      <c r="X1359" s="1">
        <v>0</v>
      </c>
      <c r="Y1359" s="1"/>
      <c r="Z1359" s="1" t="s">
        <v>629</v>
      </c>
      <c r="AA1359" s="1" t="s">
        <v>33</v>
      </c>
      <c r="AB1359" s="1" t="s">
        <v>703</v>
      </c>
      <c r="AC1359" t="str">
        <f>IF(A1359="Kumulatif",IFERROR(VLOOKUP(C1359,'[1]MASTER KONFIRMASI'!$C:$D,2,0),""),"")</f>
        <v/>
      </c>
      <c r="AD1359" t="str">
        <f>IF(A1359="Kumulatif",IFERROR(VLOOKUP(C1359,'[1]MASTER KONFIRMASI'!$C:$E,3,0),""),"")</f>
        <v/>
      </c>
      <c r="AE1359" t="str">
        <f t="shared" si="43"/>
        <v/>
      </c>
      <c r="AF1359" t="str">
        <f t="shared" si="44"/>
        <v>PER UoM-1201-TGL DOKUMEN TIDAK SESUAI</v>
      </c>
    </row>
    <row r="1360" spans="1:32" x14ac:dyDescent="0.25">
      <c r="A1360" t="s">
        <v>21</v>
      </c>
      <c r="B1360" t="s">
        <v>22</v>
      </c>
      <c r="C1360" t="s">
        <v>740</v>
      </c>
      <c r="D1360" t="s">
        <v>741</v>
      </c>
      <c r="E1360" t="s">
        <v>25</v>
      </c>
      <c r="F1360" t="s">
        <v>26</v>
      </c>
      <c r="G1360">
        <v>612655</v>
      </c>
      <c r="H1360" t="s">
        <v>730</v>
      </c>
      <c r="I1360" t="s">
        <v>730</v>
      </c>
      <c r="J1360" t="s">
        <v>171</v>
      </c>
      <c r="K1360">
        <v>273616</v>
      </c>
      <c r="L1360" t="s">
        <v>59</v>
      </c>
      <c r="M1360">
        <v>83</v>
      </c>
      <c r="N1360" t="s">
        <v>181</v>
      </c>
      <c r="O1360" t="s">
        <v>730</v>
      </c>
      <c r="P1360" t="s">
        <v>171</v>
      </c>
      <c r="Q1360">
        <v>273601</v>
      </c>
      <c r="R1360" t="s">
        <v>59</v>
      </c>
      <c r="S1360">
        <v>175.2</v>
      </c>
      <c r="T1360" t="s">
        <v>181</v>
      </c>
      <c r="U1360" t="s">
        <v>730</v>
      </c>
      <c r="V1360">
        <v>263224</v>
      </c>
      <c r="W1360" t="s">
        <v>354</v>
      </c>
      <c r="X1360">
        <v>526.29999999999995</v>
      </c>
      <c r="Y1360" t="s">
        <v>181</v>
      </c>
      <c r="AC1360" t="str">
        <f>IF(A1360="Kumulatif",IFERROR(VLOOKUP(C1360,'[1]MASTER KONFIRMASI'!$C:$D,2,0),""),"")</f>
        <v/>
      </c>
      <c r="AD1360" t="str">
        <f>IF(A1360="Kumulatif",IFERROR(VLOOKUP(C1360,'[1]MASTER KONFIRMASI'!$C:$E,3,0),""),"")</f>
        <v/>
      </c>
      <c r="AE1360" t="str">
        <f t="shared" si="43"/>
        <v/>
      </c>
      <c r="AF1360" t="str">
        <f t="shared" si="44"/>
        <v>Detail-1201-</v>
      </c>
    </row>
    <row r="1361" spans="1:32" x14ac:dyDescent="0.25">
      <c r="A1361" t="s">
        <v>21</v>
      </c>
      <c r="B1361" t="s">
        <v>22</v>
      </c>
      <c r="C1361" t="s">
        <v>740</v>
      </c>
      <c r="D1361" t="s">
        <v>741</v>
      </c>
      <c r="E1361" t="s">
        <v>25</v>
      </c>
      <c r="F1361" t="s">
        <v>26</v>
      </c>
      <c r="G1361">
        <v>612655</v>
      </c>
      <c r="H1361" t="s">
        <v>730</v>
      </c>
      <c r="I1361" t="s">
        <v>730</v>
      </c>
      <c r="J1361" t="s">
        <v>171</v>
      </c>
      <c r="K1361">
        <v>263217</v>
      </c>
      <c r="L1361" t="s">
        <v>743</v>
      </c>
      <c r="M1361">
        <v>34.700000000000003</v>
      </c>
      <c r="N1361" t="s">
        <v>181</v>
      </c>
      <c r="O1361" t="s">
        <v>730</v>
      </c>
      <c r="P1361" t="s">
        <v>171</v>
      </c>
      <c r="Q1361">
        <v>292071</v>
      </c>
      <c r="R1361" t="s">
        <v>59</v>
      </c>
      <c r="S1361">
        <v>41.6</v>
      </c>
      <c r="T1361" t="s">
        <v>181</v>
      </c>
      <c r="U1361" t="s">
        <v>730</v>
      </c>
      <c r="V1361" t="s">
        <v>744</v>
      </c>
      <c r="W1361" t="s">
        <v>59</v>
      </c>
      <c r="X1361">
        <v>529.29999999999995</v>
      </c>
      <c r="Y1361" t="s">
        <v>181</v>
      </c>
      <c r="AC1361" t="str">
        <f>IF(A1361="Kumulatif",IFERROR(VLOOKUP(C1361,'[1]MASTER KONFIRMASI'!$C:$D,2,0),""),"")</f>
        <v/>
      </c>
      <c r="AD1361" t="str">
        <f>IF(A1361="Kumulatif",IFERROR(VLOOKUP(C1361,'[1]MASTER KONFIRMASI'!$C:$E,3,0),""),"")</f>
        <v/>
      </c>
      <c r="AE1361" t="str">
        <f t="shared" si="43"/>
        <v/>
      </c>
      <c r="AF1361" t="str">
        <f t="shared" si="44"/>
        <v>Detail-1201-</v>
      </c>
    </row>
    <row r="1362" spans="1:32" x14ac:dyDescent="0.25">
      <c r="A1362" t="s">
        <v>21</v>
      </c>
      <c r="B1362" t="s">
        <v>22</v>
      </c>
      <c r="C1362" t="s">
        <v>740</v>
      </c>
      <c r="D1362" t="s">
        <v>741</v>
      </c>
      <c r="E1362" t="s">
        <v>25</v>
      </c>
      <c r="F1362" t="s">
        <v>26</v>
      </c>
      <c r="G1362">
        <v>612655</v>
      </c>
      <c r="H1362" t="s">
        <v>730</v>
      </c>
      <c r="I1362" t="s">
        <v>730</v>
      </c>
      <c r="J1362" t="s">
        <v>171</v>
      </c>
      <c r="K1362">
        <v>273601</v>
      </c>
      <c r="L1362" t="s">
        <v>59</v>
      </c>
      <c r="M1362">
        <v>175.2</v>
      </c>
      <c r="N1362" t="s">
        <v>181</v>
      </c>
      <c r="O1362" t="s">
        <v>730</v>
      </c>
      <c r="P1362" t="s">
        <v>171</v>
      </c>
      <c r="Q1362">
        <v>273597</v>
      </c>
      <c r="R1362" t="s">
        <v>742</v>
      </c>
      <c r="S1362">
        <v>79.7</v>
      </c>
      <c r="T1362" t="s">
        <v>181</v>
      </c>
      <c r="U1362" t="s">
        <v>730</v>
      </c>
      <c r="V1362">
        <v>263217</v>
      </c>
      <c r="W1362" t="s">
        <v>324</v>
      </c>
      <c r="X1362">
        <v>34.700000000000003</v>
      </c>
      <c r="Y1362" t="s">
        <v>181</v>
      </c>
      <c r="AC1362" t="str">
        <f>IF(A1362="Kumulatif",IFERROR(VLOOKUP(C1362,'[1]MASTER KONFIRMASI'!$C:$D,2,0),""),"")</f>
        <v/>
      </c>
      <c r="AD1362" t="str">
        <f>IF(A1362="Kumulatif",IFERROR(VLOOKUP(C1362,'[1]MASTER KONFIRMASI'!$C:$E,3,0),""),"")</f>
        <v/>
      </c>
      <c r="AE1362" t="str">
        <f t="shared" si="43"/>
        <v/>
      </c>
      <c r="AF1362" t="str">
        <f t="shared" si="44"/>
        <v>Detail-1201-</v>
      </c>
    </row>
    <row r="1363" spans="1:32" x14ac:dyDescent="0.25">
      <c r="A1363" t="s">
        <v>21</v>
      </c>
      <c r="B1363" t="s">
        <v>22</v>
      </c>
      <c r="C1363" t="s">
        <v>740</v>
      </c>
      <c r="D1363" t="s">
        <v>741</v>
      </c>
      <c r="E1363" t="s">
        <v>25</v>
      </c>
      <c r="F1363" t="s">
        <v>26</v>
      </c>
      <c r="G1363">
        <v>612655</v>
      </c>
      <c r="H1363" t="s">
        <v>730</v>
      </c>
      <c r="I1363" t="s">
        <v>730</v>
      </c>
      <c r="J1363" t="s">
        <v>171</v>
      </c>
      <c r="K1363">
        <v>292071</v>
      </c>
      <c r="L1363" t="s">
        <v>59</v>
      </c>
      <c r="M1363">
        <v>41.6</v>
      </c>
      <c r="N1363" t="s">
        <v>181</v>
      </c>
      <c r="O1363" t="s">
        <v>730</v>
      </c>
      <c r="P1363" t="s">
        <v>171</v>
      </c>
      <c r="Q1363">
        <v>283011</v>
      </c>
      <c r="R1363" t="s">
        <v>59</v>
      </c>
      <c r="S1363">
        <v>90.9</v>
      </c>
      <c r="T1363" t="s">
        <v>181</v>
      </c>
      <c r="U1363" t="s">
        <v>730</v>
      </c>
      <c r="V1363">
        <v>273597</v>
      </c>
      <c r="W1363" t="s">
        <v>742</v>
      </c>
      <c r="X1363">
        <v>79.7</v>
      </c>
      <c r="Y1363" t="s">
        <v>181</v>
      </c>
      <c r="AC1363" t="str">
        <f>IF(A1363="Kumulatif",IFERROR(VLOOKUP(C1363,'[1]MASTER KONFIRMASI'!$C:$D,2,0),""),"")</f>
        <v/>
      </c>
      <c r="AD1363" t="str">
        <f>IF(A1363="Kumulatif",IFERROR(VLOOKUP(C1363,'[1]MASTER KONFIRMASI'!$C:$E,3,0),""),"")</f>
        <v/>
      </c>
      <c r="AE1363" t="str">
        <f t="shared" si="43"/>
        <v/>
      </c>
      <c r="AF1363" t="str">
        <f t="shared" si="44"/>
        <v>Detail-1201-</v>
      </c>
    </row>
    <row r="1364" spans="1:32" x14ac:dyDescent="0.25">
      <c r="A1364" t="s">
        <v>21</v>
      </c>
      <c r="B1364" t="s">
        <v>22</v>
      </c>
      <c r="C1364" t="s">
        <v>740</v>
      </c>
      <c r="D1364" t="s">
        <v>741</v>
      </c>
      <c r="E1364" t="s">
        <v>25</v>
      </c>
      <c r="F1364" t="s">
        <v>26</v>
      </c>
      <c r="G1364">
        <v>612655</v>
      </c>
      <c r="H1364" t="s">
        <v>730</v>
      </c>
      <c r="I1364" t="s">
        <v>730</v>
      </c>
      <c r="J1364" t="s">
        <v>171</v>
      </c>
      <c r="K1364">
        <v>273597</v>
      </c>
      <c r="L1364" t="s">
        <v>742</v>
      </c>
      <c r="M1364">
        <v>79.7</v>
      </c>
      <c r="N1364" t="s">
        <v>181</v>
      </c>
      <c r="O1364" t="s">
        <v>730</v>
      </c>
      <c r="P1364" t="s">
        <v>171</v>
      </c>
      <c r="Q1364">
        <v>263215</v>
      </c>
      <c r="R1364" t="s">
        <v>59</v>
      </c>
      <c r="S1364">
        <v>49</v>
      </c>
      <c r="T1364" t="s">
        <v>181</v>
      </c>
      <c r="U1364" t="s">
        <v>730</v>
      </c>
      <c r="V1364">
        <v>283083</v>
      </c>
      <c r="W1364" t="s">
        <v>323</v>
      </c>
      <c r="X1364">
        <v>34.9</v>
      </c>
      <c r="Y1364" t="s">
        <v>181</v>
      </c>
      <c r="AC1364" t="str">
        <f>IF(A1364="Kumulatif",IFERROR(VLOOKUP(C1364,'[1]MASTER KONFIRMASI'!$C:$D,2,0),""),"")</f>
        <v/>
      </c>
      <c r="AD1364" t="str">
        <f>IF(A1364="Kumulatif",IFERROR(VLOOKUP(C1364,'[1]MASTER KONFIRMASI'!$C:$E,3,0),""),"")</f>
        <v/>
      </c>
      <c r="AE1364" t="str">
        <f t="shared" si="43"/>
        <v/>
      </c>
      <c r="AF1364" t="str">
        <f t="shared" si="44"/>
        <v>Detail-1201-</v>
      </c>
    </row>
    <row r="1365" spans="1:32" x14ac:dyDescent="0.25">
      <c r="A1365" t="s">
        <v>21</v>
      </c>
      <c r="B1365" t="s">
        <v>22</v>
      </c>
      <c r="C1365" t="s">
        <v>740</v>
      </c>
      <c r="D1365" t="s">
        <v>741</v>
      </c>
      <c r="E1365" t="s">
        <v>25</v>
      </c>
      <c r="F1365" t="s">
        <v>26</v>
      </c>
      <c r="G1365">
        <v>612655</v>
      </c>
      <c r="H1365" t="s">
        <v>730</v>
      </c>
      <c r="I1365" t="s">
        <v>730</v>
      </c>
      <c r="J1365" t="s">
        <v>171</v>
      </c>
      <c r="K1365">
        <v>283011</v>
      </c>
      <c r="L1365" t="s">
        <v>59</v>
      </c>
      <c r="M1365">
        <v>90.9</v>
      </c>
      <c r="N1365" t="s">
        <v>181</v>
      </c>
      <c r="O1365" t="s">
        <v>730</v>
      </c>
      <c r="P1365" t="s">
        <v>171</v>
      </c>
      <c r="Q1365">
        <v>283016</v>
      </c>
      <c r="R1365" t="s">
        <v>59</v>
      </c>
      <c r="S1365">
        <v>48</v>
      </c>
      <c r="T1365" t="s">
        <v>181</v>
      </c>
      <c r="AC1365" t="str">
        <f>IF(A1365="Kumulatif",IFERROR(VLOOKUP(C1365,'[1]MASTER KONFIRMASI'!$C:$D,2,0),""),"")</f>
        <v/>
      </c>
      <c r="AD1365" t="str">
        <f>IF(A1365="Kumulatif",IFERROR(VLOOKUP(C1365,'[1]MASTER KONFIRMASI'!$C:$E,3,0),""),"")</f>
        <v/>
      </c>
      <c r="AE1365" t="str">
        <f t="shared" si="43"/>
        <v/>
      </c>
      <c r="AF1365" t="str">
        <f t="shared" si="44"/>
        <v>Detail-1201-</v>
      </c>
    </row>
    <row r="1366" spans="1:32" x14ac:dyDescent="0.25">
      <c r="A1366" t="s">
        <v>21</v>
      </c>
      <c r="B1366" t="s">
        <v>22</v>
      </c>
      <c r="C1366" t="s">
        <v>740</v>
      </c>
      <c r="D1366" t="s">
        <v>741</v>
      </c>
      <c r="E1366" t="s">
        <v>25</v>
      </c>
      <c r="F1366" t="s">
        <v>26</v>
      </c>
      <c r="G1366">
        <v>612655</v>
      </c>
      <c r="H1366" t="s">
        <v>730</v>
      </c>
      <c r="I1366" t="s">
        <v>730</v>
      </c>
      <c r="J1366" t="s">
        <v>171</v>
      </c>
      <c r="K1366">
        <v>263215</v>
      </c>
      <c r="L1366" t="s">
        <v>59</v>
      </c>
      <c r="M1366">
        <v>49</v>
      </c>
      <c r="N1366" t="s">
        <v>181</v>
      </c>
      <c r="O1366" t="s">
        <v>730</v>
      </c>
      <c r="P1366" t="s">
        <v>171</v>
      </c>
      <c r="Q1366">
        <v>263222</v>
      </c>
      <c r="R1366" t="s">
        <v>354</v>
      </c>
      <c r="S1366">
        <v>41.6</v>
      </c>
      <c r="T1366" t="s">
        <v>181</v>
      </c>
      <c r="AC1366" t="str">
        <f>IF(A1366="Kumulatif",IFERROR(VLOOKUP(C1366,'[1]MASTER KONFIRMASI'!$C:$D,2,0),""),"")</f>
        <v/>
      </c>
      <c r="AD1366" t="str">
        <f>IF(A1366="Kumulatif",IFERROR(VLOOKUP(C1366,'[1]MASTER KONFIRMASI'!$C:$E,3,0),""),"")</f>
        <v/>
      </c>
      <c r="AE1366" t="str">
        <f t="shared" si="43"/>
        <v/>
      </c>
      <c r="AF1366" t="str">
        <f t="shared" si="44"/>
        <v>Detail-1201-</v>
      </c>
    </row>
    <row r="1367" spans="1:32" x14ac:dyDescent="0.25">
      <c r="A1367" t="s">
        <v>21</v>
      </c>
      <c r="B1367" t="s">
        <v>22</v>
      </c>
      <c r="C1367" t="s">
        <v>740</v>
      </c>
      <c r="D1367" t="s">
        <v>741</v>
      </c>
      <c r="E1367" t="s">
        <v>25</v>
      </c>
      <c r="F1367" t="s">
        <v>26</v>
      </c>
      <c r="G1367">
        <v>612655</v>
      </c>
      <c r="H1367" t="s">
        <v>730</v>
      </c>
      <c r="I1367" t="s">
        <v>730</v>
      </c>
      <c r="J1367" t="s">
        <v>171</v>
      </c>
      <c r="K1367">
        <v>283016</v>
      </c>
      <c r="L1367" t="s">
        <v>59</v>
      </c>
      <c r="M1367">
        <v>48</v>
      </c>
      <c r="N1367" t="s">
        <v>181</v>
      </c>
      <c r="O1367" t="s">
        <v>730</v>
      </c>
      <c r="P1367" t="s">
        <v>171</v>
      </c>
      <c r="Q1367">
        <v>283083</v>
      </c>
      <c r="R1367" t="s">
        <v>323</v>
      </c>
      <c r="S1367">
        <v>34.9</v>
      </c>
      <c r="T1367" t="s">
        <v>181</v>
      </c>
      <c r="AC1367" t="str">
        <f>IF(A1367="Kumulatif",IFERROR(VLOOKUP(C1367,'[1]MASTER KONFIRMASI'!$C:$D,2,0),""),"")</f>
        <v/>
      </c>
      <c r="AD1367" t="str">
        <f>IF(A1367="Kumulatif",IFERROR(VLOOKUP(C1367,'[1]MASTER KONFIRMASI'!$C:$E,3,0),""),"")</f>
        <v/>
      </c>
      <c r="AE1367" t="str">
        <f t="shared" si="43"/>
        <v/>
      </c>
      <c r="AF1367" t="str">
        <f t="shared" si="44"/>
        <v>Detail-1201-</v>
      </c>
    </row>
    <row r="1368" spans="1:32" x14ac:dyDescent="0.25">
      <c r="A1368" t="s">
        <v>21</v>
      </c>
      <c r="B1368" t="s">
        <v>22</v>
      </c>
      <c r="C1368" t="s">
        <v>740</v>
      </c>
      <c r="D1368" t="s">
        <v>741</v>
      </c>
      <c r="E1368" t="s">
        <v>25</v>
      </c>
      <c r="F1368" t="s">
        <v>26</v>
      </c>
      <c r="G1368">
        <v>612655</v>
      </c>
      <c r="H1368" t="s">
        <v>730</v>
      </c>
      <c r="I1368" t="s">
        <v>730</v>
      </c>
      <c r="J1368" t="s">
        <v>171</v>
      </c>
      <c r="K1368">
        <v>263222</v>
      </c>
      <c r="L1368" t="s">
        <v>354</v>
      </c>
      <c r="M1368">
        <v>41.6</v>
      </c>
      <c r="N1368" t="s">
        <v>181</v>
      </c>
      <c r="O1368" t="s">
        <v>730</v>
      </c>
      <c r="P1368" t="s">
        <v>171</v>
      </c>
      <c r="Q1368">
        <v>263224</v>
      </c>
      <c r="R1368" t="s">
        <v>354</v>
      </c>
      <c r="S1368">
        <v>526.29999999999995</v>
      </c>
      <c r="T1368" t="s">
        <v>181</v>
      </c>
      <c r="AC1368" t="str">
        <f>IF(A1368="Kumulatif",IFERROR(VLOOKUP(C1368,'[1]MASTER KONFIRMASI'!$C:$D,2,0),""),"")</f>
        <v/>
      </c>
      <c r="AD1368" t="str">
        <f>IF(A1368="Kumulatif",IFERROR(VLOOKUP(C1368,'[1]MASTER KONFIRMASI'!$C:$E,3,0),""),"")</f>
        <v/>
      </c>
      <c r="AE1368" t="str">
        <f t="shared" si="43"/>
        <v/>
      </c>
      <c r="AF1368" t="str">
        <f t="shared" si="44"/>
        <v>Detail-1201-</v>
      </c>
    </row>
    <row r="1369" spans="1:32" x14ac:dyDescent="0.25">
      <c r="A1369" t="s">
        <v>21</v>
      </c>
      <c r="B1369" t="s">
        <v>22</v>
      </c>
      <c r="C1369" t="s">
        <v>740</v>
      </c>
      <c r="D1369" t="s">
        <v>741</v>
      </c>
      <c r="E1369" t="s">
        <v>25</v>
      </c>
      <c r="F1369" t="s">
        <v>26</v>
      </c>
      <c r="G1369">
        <v>612655</v>
      </c>
      <c r="H1369" t="s">
        <v>730</v>
      </c>
      <c r="I1369" t="s">
        <v>730</v>
      </c>
      <c r="J1369" t="s">
        <v>171</v>
      </c>
      <c r="K1369">
        <v>283083</v>
      </c>
      <c r="L1369" t="s">
        <v>323</v>
      </c>
      <c r="M1369">
        <v>34.9</v>
      </c>
      <c r="N1369" t="s">
        <v>181</v>
      </c>
      <c r="O1369" t="s">
        <v>730</v>
      </c>
      <c r="P1369" t="s">
        <v>171</v>
      </c>
      <c r="Q1369">
        <v>273616</v>
      </c>
      <c r="R1369" t="s">
        <v>59</v>
      </c>
      <c r="S1369">
        <v>83</v>
      </c>
      <c r="T1369" t="s">
        <v>181</v>
      </c>
      <c r="AC1369" t="str">
        <f>IF(A1369="Kumulatif",IFERROR(VLOOKUP(C1369,'[1]MASTER KONFIRMASI'!$C:$D,2,0),""),"")</f>
        <v/>
      </c>
      <c r="AD1369" t="str">
        <f>IF(A1369="Kumulatif",IFERROR(VLOOKUP(C1369,'[1]MASTER KONFIRMASI'!$C:$E,3,0),""),"")</f>
        <v/>
      </c>
      <c r="AE1369" t="str">
        <f t="shared" si="43"/>
        <v/>
      </c>
      <c r="AF1369" t="str">
        <f t="shared" si="44"/>
        <v>Detail-1201-</v>
      </c>
    </row>
    <row r="1370" spans="1:32" x14ac:dyDescent="0.25">
      <c r="A1370" t="s">
        <v>21</v>
      </c>
      <c r="B1370" t="s">
        <v>22</v>
      </c>
      <c r="C1370" t="s">
        <v>740</v>
      </c>
      <c r="D1370" t="s">
        <v>741</v>
      </c>
      <c r="E1370" t="s">
        <v>25</v>
      </c>
      <c r="F1370" t="s">
        <v>26</v>
      </c>
      <c r="G1370">
        <v>612655</v>
      </c>
      <c r="H1370" t="s">
        <v>730</v>
      </c>
      <c r="I1370" t="s">
        <v>730</v>
      </c>
      <c r="J1370" t="s">
        <v>171</v>
      </c>
      <c r="K1370">
        <v>263224</v>
      </c>
      <c r="L1370" t="s">
        <v>354</v>
      </c>
      <c r="M1370">
        <v>526.29999999999995</v>
      </c>
      <c r="N1370" t="s">
        <v>181</v>
      </c>
      <c r="O1370" t="s">
        <v>730</v>
      </c>
      <c r="P1370" t="s">
        <v>171</v>
      </c>
      <c r="Q1370">
        <v>263217</v>
      </c>
      <c r="R1370" t="s">
        <v>743</v>
      </c>
      <c r="S1370">
        <v>34.700000000000003</v>
      </c>
      <c r="T1370" t="s">
        <v>181</v>
      </c>
      <c r="AC1370" t="str">
        <f>IF(A1370="Kumulatif",IFERROR(VLOOKUP(C1370,'[1]MASTER KONFIRMASI'!$C:$D,2,0),""),"")</f>
        <v/>
      </c>
      <c r="AD1370" t="str">
        <f>IF(A1370="Kumulatif",IFERROR(VLOOKUP(C1370,'[1]MASTER KONFIRMASI'!$C:$E,3,0),""),"")</f>
        <v/>
      </c>
      <c r="AE1370" t="str">
        <f t="shared" si="43"/>
        <v/>
      </c>
      <c r="AF1370" t="str">
        <f t="shared" si="44"/>
        <v>Detail-1201-</v>
      </c>
    </row>
    <row r="1371" spans="1:32" x14ac:dyDescent="0.25">
      <c r="A1371" s="1" t="s">
        <v>32</v>
      </c>
      <c r="B1371" s="1" t="s">
        <v>22</v>
      </c>
      <c r="C1371" s="1" t="s">
        <v>740</v>
      </c>
      <c r="D1371" s="1" t="s">
        <v>741</v>
      </c>
      <c r="E1371" s="1" t="s">
        <v>25</v>
      </c>
      <c r="F1371" s="1" t="s">
        <v>26</v>
      </c>
      <c r="G1371" s="1">
        <v>612655</v>
      </c>
      <c r="H1371" s="1" t="s">
        <v>730</v>
      </c>
      <c r="I1371" s="1" t="s">
        <v>730</v>
      </c>
      <c r="J1371" s="1"/>
      <c r="K1371" s="1"/>
      <c r="L1371" s="1"/>
      <c r="M1371" s="1">
        <v>1204.9000000000001</v>
      </c>
      <c r="N1371" s="1" t="s">
        <v>181</v>
      </c>
      <c r="O1371" s="1" t="s">
        <v>730</v>
      </c>
      <c r="P1371" s="1"/>
      <c r="Q1371" s="1"/>
      <c r="R1371" s="1"/>
      <c r="S1371" s="1">
        <v>1204.9000000000001</v>
      </c>
      <c r="T1371" s="1" t="s">
        <v>181</v>
      </c>
      <c r="U1371" s="1" t="s">
        <v>730</v>
      </c>
      <c r="V1371" s="1"/>
      <c r="W1371" s="1"/>
      <c r="X1371" s="1">
        <v>1204.9000000000001</v>
      </c>
      <c r="Y1371" s="1" t="s">
        <v>181</v>
      </c>
      <c r="Z1371" s="1" t="s">
        <v>33</v>
      </c>
      <c r="AA1371" s="1" t="s">
        <v>33</v>
      </c>
      <c r="AB1371" s="1" t="s">
        <v>34</v>
      </c>
      <c r="AC1371" t="str">
        <f>IF(A1371="Kumulatif",IFERROR(VLOOKUP(C1371,'[1]MASTER KONFIRMASI'!$C:$D,2,0),""),"")</f>
        <v/>
      </c>
      <c r="AD1371" t="str">
        <f>IF(A1371="Kumulatif",IFERROR(VLOOKUP(C1371,'[1]MASTER KONFIRMASI'!$C:$E,3,0),""),"")</f>
        <v/>
      </c>
      <c r="AE1371" t="str">
        <f t="shared" si="43"/>
        <v/>
      </c>
      <c r="AF1371" t="str">
        <f t="shared" si="44"/>
        <v>PER UoM-1201-QTY PER UoM SESUAI</v>
      </c>
    </row>
    <row r="1372" spans="1:32" x14ac:dyDescent="0.25">
      <c r="A1372" s="2" t="s">
        <v>35</v>
      </c>
      <c r="B1372" s="2" t="s">
        <v>22</v>
      </c>
      <c r="C1372" s="2" t="s">
        <v>740</v>
      </c>
      <c r="D1372" s="2" t="s">
        <v>741</v>
      </c>
      <c r="E1372" s="2" t="s">
        <v>25</v>
      </c>
      <c r="F1372" s="2" t="s">
        <v>26</v>
      </c>
      <c r="G1372" s="2">
        <v>612655</v>
      </c>
      <c r="H1372" s="2" t="s">
        <v>730</v>
      </c>
      <c r="I1372" s="2" t="s">
        <v>730</v>
      </c>
      <c r="J1372" s="2"/>
      <c r="K1372" s="2"/>
      <c r="L1372" s="2"/>
      <c r="M1372" s="2">
        <v>1204.9000000000001</v>
      </c>
      <c r="N1372" s="2"/>
      <c r="O1372" s="2" t="s">
        <v>730</v>
      </c>
      <c r="P1372" s="2"/>
      <c r="Q1372" s="2"/>
      <c r="R1372" s="2"/>
      <c r="S1372" s="2">
        <v>1204.9000000000001</v>
      </c>
      <c r="T1372" s="2"/>
      <c r="U1372" s="2" t="s">
        <v>730</v>
      </c>
      <c r="V1372" s="2"/>
      <c r="W1372" s="2"/>
      <c r="X1372" s="2">
        <v>1204.9000000000001</v>
      </c>
      <c r="Y1372" s="2"/>
      <c r="Z1372" s="2" t="s">
        <v>33</v>
      </c>
      <c r="AA1372" s="2" t="s">
        <v>33</v>
      </c>
      <c r="AB1372" s="2" t="s">
        <v>36</v>
      </c>
      <c r="AC1372" t="str">
        <f>IF(A1372="Kumulatif",IFERROR(VLOOKUP(C1372,'[1]MASTER KONFIRMASI'!$C:$D,2,0),""),"")</f>
        <v/>
      </c>
      <c r="AD1372" t="str">
        <f>IF(A1372="Kumulatif",IFERROR(VLOOKUP(C1372,'[1]MASTER KONFIRMASI'!$C:$E,3,0),""),"")</f>
        <v/>
      </c>
      <c r="AE1372" t="str">
        <f t="shared" si="43"/>
        <v>SESUAI</v>
      </c>
      <c r="AF1372" t="str">
        <f t="shared" si="44"/>
        <v>Kumulatif-1201-SESUAI</v>
      </c>
    </row>
    <row r="1373" spans="1:32" x14ac:dyDescent="0.25">
      <c r="A1373" t="s">
        <v>21</v>
      </c>
      <c r="B1373" t="s">
        <v>22</v>
      </c>
      <c r="C1373" t="s">
        <v>745</v>
      </c>
      <c r="D1373" t="s">
        <v>746</v>
      </c>
      <c r="E1373" t="s">
        <v>680</v>
      </c>
      <c r="F1373" t="s">
        <v>26</v>
      </c>
      <c r="G1373">
        <v>612762</v>
      </c>
      <c r="H1373" t="s">
        <v>747</v>
      </c>
      <c r="I1373" t="s">
        <v>747</v>
      </c>
      <c r="J1373" t="s">
        <v>193</v>
      </c>
      <c r="K1373">
        <v>300657</v>
      </c>
      <c r="L1373" t="s">
        <v>748</v>
      </c>
      <c r="M1373">
        <v>1324</v>
      </c>
      <c r="N1373" t="s">
        <v>195</v>
      </c>
      <c r="U1373" t="s">
        <v>747</v>
      </c>
      <c r="V1373" t="s">
        <v>749</v>
      </c>
      <c r="W1373" t="s">
        <v>684</v>
      </c>
      <c r="X1373">
        <v>1324</v>
      </c>
      <c r="Y1373" t="s">
        <v>195</v>
      </c>
      <c r="AC1373" t="str">
        <f>IF(A1373="Kumulatif",IFERROR(VLOOKUP(C1373,'[1]MASTER KONFIRMASI'!$C:$D,2,0),""),"")</f>
        <v/>
      </c>
      <c r="AD1373" t="str">
        <f>IF(A1373="Kumulatif",IFERROR(VLOOKUP(C1373,'[1]MASTER KONFIRMASI'!$C:$E,3,0),""),"")</f>
        <v/>
      </c>
      <c r="AE1373" t="str">
        <f t="shared" si="43"/>
        <v/>
      </c>
      <c r="AF1373" t="str">
        <f t="shared" si="44"/>
        <v>Detail-1201-</v>
      </c>
    </row>
    <row r="1374" spans="1:32" x14ac:dyDescent="0.25">
      <c r="A1374" s="1" t="s">
        <v>32</v>
      </c>
      <c r="B1374" s="1" t="s">
        <v>22</v>
      </c>
      <c r="C1374" s="1" t="s">
        <v>745</v>
      </c>
      <c r="D1374" s="1" t="s">
        <v>746</v>
      </c>
      <c r="E1374" s="1" t="s">
        <v>680</v>
      </c>
      <c r="F1374" s="1" t="s">
        <v>26</v>
      </c>
      <c r="G1374" s="1">
        <v>612762</v>
      </c>
      <c r="H1374" s="1" t="s">
        <v>747</v>
      </c>
      <c r="I1374" s="1" t="s">
        <v>747</v>
      </c>
      <c r="J1374" s="1"/>
      <c r="K1374" s="1"/>
      <c r="L1374" s="1"/>
      <c r="M1374" s="1">
        <v>1324</v>
      </c>
      <c r="N1374" s="1" t="s">
        <v>195</v>
      </c>
      <c r="O1374" s="1"/>
      <c r="P1374" s="1"/>
      <c r="Q1374" s="1"/>
      <c r="R1374" s="1"/>
      <c r="S1374" s="1"/>
      <c r="T1374" s="1"/>
      <c r="U1374" s="1" t="s">
        <v>747</v>
      </c>
      <c r="V1374" s="1"/>
      <c r="W1374" s="1"/>
      <c r="X1374" s="1">
        <v>1324</v>
      </c>
      <c r="Y1374" s="1" t="s">
        <v>195</v>
      </c>
      <c r="Z1374" s="1" t="s">
        <v>33</v>
      </c>
      <c r="AA1374" s="1" t="s">
        <v>33</v>
      </c>
      <c r="AB1374" s="1" t="s">
        <v>34</v>
      </c>
      <c r="AC1374" t="str">
        <f>IF(A1374="Kumulatif",IFERROR(VLOOKUP(C1374,'[1]MASTER KONFIRMASI'!$C:$D,2,0),""),"")</f>
        <v/>
      </c>
      <c r="AD1374" t="str">
        <f>IF(A1374="Kumulatif",IFERROR(VLOOKUP(C1374,'[1]MASTER KONFIRMASI'!$C:$E,3,0),""),"")</f>
        <v/>
      </c>
      <c r="AE1374" t="str">
        <f t="shared" si="43"/>
        <v/>
      </c>
      <c r="AF1374" t="str">
        <f t="shared" si="44"/>
        <v>PER UoM-1201-QTY PER UoM SESUAI</v>
      </c>
    </row>
    <row r="1375" spans="1:32" x14ac:dyDescent="0.25">
      <c r="A1375" s="2" t="s">
        <v>35</v>
      </c>
      <c r="B1375" s="2" t="s">
        <v>22</v>
      </c>
      <c r="C1375" s="2" t="s">
        <v>745</v>
      </c>
      <c r="D1375" s="2" t="s">
        <v>746</v>
      </c>
      <c r="E1375" s="2" t="s">
        <v>680</v>
      </c>
      <c r="F1375" s="2" t="s">
        <v>26</v>
      </c>
      <c r="G1375" s="2">
        <v>612762</v>
      </c>
      <c r="H1375" s="2" t="s">
        <v>747</v>
      </c>
      <c r="I1375" s="2" t="s">
        <v>747</v>
      </c>
      <c r="J1375" s="2"/>
      <c r="K1375" s="2"/>
      <c r="L1375" s="2"/>
      <c r="M1375" s="2">
        <v>1324</v>
      </c>
      <c r="N1375" s="2"/>
      <c r="O1375" s="2"/>
      <c r="P1375" s="2"/>
      <c r="Q1375" s="2"/>
      <c r="R1375" s="2"/>
      <c r="S1375" s="2"/>
      <c r="T1375" s="2"/>
      <c r="U1375" s="2" t="s">
        <v>747</v>
      </c>
      <c r="V1375" s="2"/>
      <c r="W1375" s="2"/>
      <c r="X1375" s="2">
        <v>1324</v>
      </c>
      <c r="Y1375" s="2"/>
      <c r="Z1375" s="2" t="s">
        <v>33</v>
      </c>
      <c r="AA1375" s="2" t="s">
        <v>33</v>
      </c>
      <c r="AB1375" s="2" t="s">
        <v>36</v>
      </c>
      <c r="AC1375" t="str">
        <f>IF(A1375="Kumulatif",IFERROR(VLOOKUP(C1375,'[1]MASTER KONFIRMASI'!$C:$D,2,0),""),"")</f>
        <v/>
      </c>
      <c r="AD1375" t="str">
        <f>IF(A1375="Kumulatif",IFERROR(VLOOKUP(C1375,'[1]MASTER KONFIRMASI'!$C:$E,3,0),""),"")</f>
        <v/>
      </c>
      <c r="AE1375" t="str">
        <f t="shared" si="43"/>
        <v>SESUAI</v>
      </c>
      <c r="AF1375" t="str">
        <f t="shared" si="44"/>
        <v>Kumulatif-1201-SESUAI</v>
      </c>
    </row>
    <row r="1376" spans="1:32" x14ac:dyDescent="0.25">
      <c r="A1376" t="s">
        <v>21</v>
      </c>
      <c r="B1376" t="s">
        <v>22</v>
      </c>
      <c r="C1376" t="s">
        <v>750</v>
      </c>
      <c r="D1376" t="s">
        <v>751</v>
      </c>
      <c r="E1376" t="s">
        <v>25</v>
      </c>
      <c r="F1376" t="s">
        <v>26</v>
      </c>
      <c r="G1376">
        <v>612947</v>
      </c>
      <c r="H1376" t="s">
        <v>752</v>
      </c>
      <c r="I1376" t="s">
        <v>752</v>
      </c>
      <c r="J1376" t="s">
        <v>171</v>
      </c>
      <c r="K1376">
        <v>295265</v>
      </c>
      <c r="L1376" t="s">
        <v>620</v>
      </c>
      <c r="M1376">
        <v>2512.9</v>
      </c>
      <c r="N1376" t="s">
        <v>173</v>
      </c>
      <c r="O1376" t="s">
        <v>752</v>
      </c>
      <c r="P1376" t="s">
        <v>171</v>
      </c>
      <c r="Q1376">
        <v>295260</v>
      </c>
      <c r="R1376" t="s">
        <v>620</v>
      </c>
      <c r="S1376">
        <v>2482.4</v>
      </c>
      <c r="T1376" t="s">
        <v>173</v>
      </c>
      <c r="U1376" t="s">
        <v>752</v>
      </c>
      <c r="V1376" t="s">
        <v>753</v>
      </c>
      <c r="W1376" t="s">
        <v>754</v>
      </c>
      <c r="X1376">
        <v>12311.8</v>
      </c>
      <c r="Y1376" t="s">
        <v>173</v>
      </c>
      <c r="AC1376" t="str">
        <f>IF(A1376="Kumulatif",IFERROR(VLOOKUP(C1376,'[1]MASTER KONFIRMASI'!$C:$D,2,0),""),"")</f>
        <v/>
      </c>
      <c r="AD1376" t="str">
        <f>IF(A1376="Kumulatif",IFERROR(VLOOKUP(C1376,'[1]MASTER KONFIRMASI'!$C:$E,3,0),""),"")</f>
        <v/>
      </c>
      <c r="AE1376" t="str">
        <f t="shared" si="43"/>
        <v/>
      </c>
      <c r="AF1376" t="str">
        <f t="shared" si="44"/>
        <v>Detail-1201-</v>
      </c>
    </row>
    <row r="1377" spans="1:32" x14ac:dyDescent="0.25">
      <c r="A1377" t="s">
        <v>21</v>
      </c>
      <c r="B1377" t="s">
        <v>22</v>
      </c>
      <c r="C1377" t="s">
        <v>750</v>
      </c>
      <c r="D1377" t="s">
        <v>751</v>
      </c>
      <c r="E1377" t="s">
        <v>25</v>
      </c>
      <c r="F1377" t="s">
        <v>26</v>
      </c>
      <c r="G1377">
        <v>612947</v>
      </c>
      <c r="H1377" t="s">
        <v>752</v>
      </c>
      <c r="I1377" t="s">
        <v>752</v>
      </c>
      <c r="J1377" t="s">
        <v>171</v>
      </c>
      <c r="K1377">
        <v>295258</v>
      </c>
      <c r="L1377" t="s">
        <v>620</v>
      </c>
      <c r="M1377">
        <v>61.8</v>
      </c>
      <c r="N1377" t="s">
        <v>173</v>
      </c>
      <c r="O1377" t="s">
        <v>752</v>
      </c>
      <c r="P1377" t="s">
        <v>171</v>
      </c>
      <c r="Q1377">
        <v>295259</v>
      </c>
      <c r="R1377" t="s">
        <v>620</v>
      </c>
      <c r="S1377">
        <v>2527.6</v>
      </c>
      <c r="T1377" t="s">
        <v>173</v>
      </c>
      <c r="U1377" t="s">
        <v>752</v>
      </c>
      <c r="V1377" t="s">
        <v>755</v>
      </c>
      <c r="W1377" t="s">
        <v>756</v>
      </c>
      <c r="X1377">
        <v>6135.4</v>
      </c>
      <c r="Y1377" t="s">
        <v>173</v>
      </c>
      <c r="AC1377" t="str">
        <f>IF(A1377="Kumulatif",IFERROR(VLOOKUP(C1377,'[1]MASTER KONFIRMASI'!$C:$D,2,0),""),"")</f>
        <v/>
      </c>
      <c r="AD1377" t="str">
        <f>IF(A1377="Kumulatif",IFERROR(VLOOKUP(C1377,'[1]MASTER KONFIRMASI'!$C:$E,3,0),""),"")</f>
        <v/>
      </c>
      <c r="AE1377" t="str">
        <f t="shared" si="43"/>
        <v/>
      </c>
      <c r="AF1377" t="str">
        <f t="shared" si="44"/>
        <v>Detail-1201-</v>
      </c>
    </row>
    <row r="1378" spans="1:32" x14ac:dyDescent="0.25">
      <c r="A1378" t="s">
        <v>21</v>
      </c>
      <c r="B1378" t="s">
        <v>22</v>
      </c>
      <c r="C1378" t="s">
        <v>750</v>
      </c>
      <c r="D1378" t="s">
        <v>751</v>
      </c>
      <c r="E1378" t="s">
        <v>25</v>
      </c>
      <c r="F1378" t="s">
        <v>26</v>
      </c>
      <c r="G1378">
        <v>612947</v>
      </c>
      <c r="H1378" t="s">
        <v>752</v>
      </c>
      <c r="I1378" t="s">
        <v>752</v>
      </c>
      <c r="J1378" t="s">
        <v>171</v>
      </c>
      <c r="K1378">
        <v>295257</v>
      </c>
      <c r="L1378" t="s">
        <v>620</v>
      </c>
      <c r="M1378">
        <v>2727</v>
      </c>
      <c r="N1378" t="s">
        <v>173</v>
      </c>
      <c r="O1378" t="s">
        <v>752</v>
      </c>
      <c r="P1378" t="s">
        <v>171</v>
      </c>
      <c r="Q1378">
        <v>295258</v>
      </c>
      <c r="R1378" t="s">
        <v>620</v>
      </c>
      <c r="S1378">
        <v>864.2</v>
      </c>
      <c r="T1378" t="s">
        <v>173</v>
      </c>
      <c r="AC1378" t="str">
        <f>IF(A1378="Kumulatif",IFERROR(VLOOKUP(C1378,'[1]MASTER KONFIRMASI'!$C:$D,2,0),""),"")</f>
        <v/>
      </c>
      <c r="AD1378" t="str">
        <f>IF(A1378="Kumulatif",IFERROR(VLOOKUP(C1378,'[1]MASTER KONFIRMASI'!$C:$E,3,0),""),"")</f>
        <v/>
      </c>
      <c r="AE1378" t="str">
        <f t="shared" si="43"/>
        <v/>
      </c>
      <c r="AF1378" t="str">
        <f t="shared" si="44"/>
        <v>Detail-1201-</v>
      </c>
    </row>
    <row r="1379" spans="1:32" x14ac:dyDescent="0.25">
      <c r="A1379" t="s">
        <v>21</v>
      </c>
      <c r="B1379" t="s">
        <v>22</v>
      </c>
      <c r="C1379" t="s">
        <v>750</v>
      </c>
      <c r="D1379" t="s">
        <v>751</v>
      </c>
      <c r="E1379" t="s">
        <v>25</v>
      </c>
      <c r="F1379" t="s">
        <v>26</v>
      </c>
      <c r="G1379">
        <v>612947</v>
      </c>
      <c r="H1379" t="s">
        <v>752</v>
      </c>
      <c r="I1379" t="s">
        <v>752</v>
      </c>
      <c r="J1379" t="s">
        <v>171</v>
      </c>
      <c r="K1379">
        <v>295257</v>
      </c>
      <c r="L1379" t="s">
        <v>620</v>
      </c>
      <c r="M1379">
        <v>926</v>
      </c>
      <c r="N1379" t="s">
        <v>173</v>
      </c>
      <c r="O1379" t="s">
        <v>752</v>
      </c>
      <c r="P1379" t="s">
        <v>171</v>
      </c>
      <c r="Q1379">
        <v>295256</v>
      </c>
      <c r="R1379" t="s">
        <v>620</v>
      </c>
      <c r="S1379">
        <v>5419.3</v>
      </c>
      <c r="T1379" t="s">
        <v>173</v>
      </c>
      <c r="AC1379" t="str">
        <f>IF(A1379="Kumulatif",IFERROR(VLOOKUP(C1379,'[1]MASTER KONFIRMASI'!$C:$D,2,0),""),"")</f>
        <v/>
      </c>
      <c r="AD1379" t="str">
        <f>IF(A1379="Kumulatif",IFERROR(VLOOKUP(C1379,'[1]MASTER KONFIRMASI'!$C:$E,3,0),""),"")</f>
        <v/>
      </c>
      <c r="AE1379" t="str">
        <f t="shared" si="43"/>
        <v/>
      </c>
      <c r="AF1379" t="str">
        <f t="shared" si="44"/>
        <v>Detail-1201-</v>
      </c>
    </row>
    <row r="1380" spans="1:32" x14ac:dyDescent="0.25">
      <c r="A1380" t="s">
        <v>21</v>
      </c>
      <c r="B1380" t="s">
        <v>22</v>
      </c>
      <c r="C1380" t="s">
        <v>750</v>
      </c>
      <c r="D1380" t="s">
        <v>751</v>
      </c>
      <c r="E1380" t="s">
        <v>25</v>
      </c>
      <c r="F1380" t="s">
        <v>26</v>
      </c>
      <c r="G1380">
        <v>612947</v>
      </c>
      <c r="H1380" t="s">
        <v>752</v>
      </c>
      <c r="I1380" t="s">
        <v>752</v>
      </c>
      <c r="J1380" t="s">
        <v>171</v>
      </c>
      <c r="K1380">
        <v>295260</v>
      </c>
      <c r="L1380" t="s">
        <v>620</v>
      </c>
      <c r="M1380">
        <v>2482.4</v>
      </c>
      <c r="N1380" t="s">
        <v>173</v>
      </c>
      <c r="O1380" t="s">
        <v>752</v>
      </c>
      <c r="P1380" t="s">
        <v>171</v>
      </c>
      <c r="Q1380">
        <v>295256</v>
      </c>
      <c r="R1380" t="s">
        <v>620</v>
      </c>
      <c r="S1380">
        <v>926</v>
      </c>
      <c r="T1380" t="s">
        <v>173</v>
      </c>
      <c r="AC1380" t="str">
        <f>IF(A1380="Kumulatif",IFERROR(VLOOKUP(C1380,'[1]MASTER KONFIRMASI'!$C:$D,2,0),""),"")</f>
        <v/>
      </c>
      <c r="AD1380" t="str">
        <f>IF(A1380="Kumulatif",IFERROR(VLOOKUP(C1380,'[1]MASTER KONFIRMASI'!$C:$E,3,0),""),"")</f>
        <v/>
      </c>
      <c r="AE1380" t="str">
        <f t="shared" si="43"/>
        <v/>
      </c>
      <c r="AF1380" t="str">
        <f t="shared" si="44"/>
        <v>Detail-1201-</v>
      </c>
    </row>
    <row r="1381" spans="1:32" x14ac:dyDescent="0.25">
      <c r="A1381" t="s">
        <v>21</v>
      </c>
      <c r="B1381" t="s">
        <v>22</v>
      </c>
      <c r="C1381" t="s">
        <v>750</v>
      </c>
      <c r="D1381" t="s">
        <v>751</v>
      </c>
      <c r="E1381" t="s">
        <v>25</v>
      </c>
      <c r="F1381" t="s">
        <v>26</v>
      </c>
      <c r="G1381">
        <v>612947</v>
      </c>
      <c r="H1381" t="s">
        <v>752</v>
      </c>
      <c r="I1381" t="s">
        <v>752</v>
      </c>
      <c r="J1381" t="s">
        <v>171</v>
      </c>
      <c r="K1381">
        <v>295259</v>
      </c>
      <c r="L1381" t="s">
        <v>620</v>
      </c>
      <c r="M1381">
        <v>2527.6</v>
      </c>
      <c r="N1381" t="s">
        <v>173</v>
      </c>
      <c r="O1381" t="s">
        <v>752</v>
      </c>
      <c r="P1381" t="s">
        <v>171</v>
      </c>
      <c r="Q1381">
        <v>295265</v>
      </c>
      <c r="R1381" t="s">
        <v>620</v>
      </c>
      <c r="S1381">
        <v>2512.9</v>
      </c>
      <c r="T1381" t="s">
        <v>173</v>
      </c>
      <c r="AC1381" t="str">
        <f>IF(A1381="Kumulatif",IFERROR(VLOOKUP(C1381,'[1]MASTER KONFIRMASI'!$C:$D,2,0),""),"")</f>
        <v/>
      </c>
      <c r="AD1381" t="str">
        <f>IF(A1381="Kumulatif",IFERROR(VLOOKUP(C1381,'[1]MASTER KONFIRMASI'!$C:$E,3,0),""),"")</f>
        <v/>
      </c>
      <c r="AE1381" t="str">
        <f t="shared" si="43"/>
        <v/>
      </c>
      <c r="AF1381" t="str">
        <f t="shared" si="44"/>
        <v>Detail-1201-</v>
      </c>
    </row>
    <row r="1382" spans="1:32" x14ac:dyDescent="0.25">
      <c r="A1382" t="s">
        <v>21</v>
      </c>
      <c r="B1382" t="s">
        <v>22</v>
      </c>
      <c r="C1382" t="s">
        <v>750</v>
      </c>
      <c r="D1382" t="s">
        <v>751</v>
      </c>
      <c r="E1382" t="s">
        <v>25</v>
      </c>
      <c r="F1382" t="s">
        <v>26</v>
      </c>
      <c r="G1382">
        <v>612947</v>
      </c>
      <c r="H1382" t="s">
        <v>752</v>
      </c>
      <c r="I1382" t="s">
        <v>752</v>
      </c>
      <c r="J1382" t="s">
        <v>171</v>
      </c>
      <c r="K1382">
        <v>295258</v>
      </c>
      <c r="L1382" t="s">
        <v>620</v>
      </c>
      <c r="M1382">
        <v>864.2</v>
      </c>
      <c r="N1382" t="s">
        <v>173</v>
      </c>
      <c r="O1382" t="s">
        <v>752</v>
      </c>
      <c r="P1382" t="s">
        <v>171</v>
      </c>
      <c r="Q1382">
        <v>295258</v>
      </c>
      <c r="R1382" t="s">
        <v>620</v>
      </c>
      <c r="S1382">
        <v>61.8</v>
      </c>
      <c r="T1382" t="s">
        <v>173</v>
      </c>
      <c r="AC1382" t="str">
        <f>IF(A1382="Kumulatif",IFERROR(VLOOKUP(C1382,'[1]MASTER KONFIRMASI'!$C:$D,2,0),""),"")</f>
        <v/>
      </c>
      <c r="AD1382" t="str">
        <f>IF(A1382="Kumulatif",IFERROR(VLOOKUP(C1382,'[1]MASTER KONFIRMASI'!$C:$E,3,0),""),"")</f>
        <v/>
      </c>
      <c r="AE1382" t="str">
        <f t="shared" si="43"/>
        <v/>
      </c>
      <c r="AF1382" t="str">
        <f t="shared" si="44"/>
        <v>Detail-1201-</v>
      </c>
    </row>
    <row r="1383" spans="1:32" x14ac:dyDescent="0.25">
      <c r="A1383" t="s">
        <v>21</v>
      </c>
      <c r="B1383" t="s">
        <v>22</v>
      </c>
      <c r="C1383" t="s">
        <v>750</v>
      </c>
      <c r="D1383" t="s">
        <v>751</v>
      </c>
      <c r="E1383" t="s">
        <v>25</v>
      </c>
      <c r="F1383" t="s">
        <v>26</v>
      </c>
      <c r="G1383">
        <v>612947</v>
      </c>
      <c r="H1383" t="s">
        <v>752</v>
      </c>
      <c r="I1383" t="s">
        <v>752</v>
      </c>
      <c r="J1383" t="s">
        <v>171</v>
      </c>
      <c r="K1383">
        <v>295256</v>
      </c>
      <c r="L1383" t="s">
        <v>620</v>
      </c>
      <c r="M1383">
        <v>5419.3</v>
      </c>
      <c r="N1383" t="s">
        <v>173</v>
      </c>
      <c r="O1383" t="s">
        <v>752</v>
      </c>
      <c r="P1383" t="s">
        <v>171</v>
      </c>
      <c r="Q1383">
        <v>295257</v>
      </c>
      <c r="R1383" t="s">
        <v>620</v>
      </c>
      <c r="S1383">
        <v>2727</v>
      </c>
      <c r="T1383" t="s">
        <v>173</v>
      </c>
      <c r="AC1383" t="str">
        <f>IF(A1383="Kumulatif",IFERROR(VLOOKUP(C1383,'[1]MASTER KONFIRMASI'!$C:$D,2,0),""),"")</f>
        <v/>
      </c>
      <c r="AD1383" t="str">
        <f>IF(A1383="Kumulatif",IFERROR(VLOOKUP(C1383,'[1]MASTER KONFIRMASI'!$C:$E,3,0),""),"")</f>
        <v/>
      </c>
      <c r="AE1383" t="str">
        <f t="shared" si="43"/>
        <v/>
      </c>
      <c r="AF1383" t="str">
        <f t="shared" si="44"/>
        <v>Detail-1201-</v>
      </c>
    </row>
    <row r="1384" spans="1:32" x14ac:dyDescent="0.25">
      <c r="A1384" t="s">
        <v>21</v>
      </c>
      <c r="B1384" t="s">
        <v>22</v>
      </c>
      <c r="C1384" t="s">
        <v>750</v>
      </c>
      <c r="D1384" t="s">
        <v>751</v>
      </c>
      <c r="E1384" t="s">
        <v>25</v>
      </c>
      <c r="F1384" t="s">
        <v>26</v>
      </c>
      <c r="G1384">
        <v>612947</v>
      </c>
      <c r="H1384" t="s">
        <v>752</v>
      </c>
      <c r="I1384" t="s">
        <v>752</v>
      </c>
      <c r="J1384" t="s">
        <v>171</v>
      </c>
      <c r="K1384">
        <v>295256</v>
      </c>
      <c r="L1384" t="s">
        <v>620</v>
      </c>
      <c r="M1384">
        <v>926</v>
      </c>
      <c r="N1384" t="s">
        <v>173</v>
      </c>
      <c r="O1384" t="s">
        <v>752</v>
      </c>
      <c r="P1384" t="s">
        <v>171</v>
      </c>
      <c r="Q1384">
        <v>295257</v>
      </c>
      <c r="R1384" t="s">
        <v>620</v>
      </c>
      <c r="S1384">
        <v>926</v>
      </c>
      <c r="T1384" t="s">
        <v>173</v>
      </c>
      <c r="AC1384" t="str">
        <f>IF(A1384="Kumulatif",IFERROR(VLOOKUP(C1384,'[1]MASTER KONFIRMASI'!$C:$D,2,0),""),"")</f>
        <v/>
      </c>
      <c r="AD1384" t="str">
        <f>IF(A1384="Kumulatif",IFERROR(VLOOKUP(C1384,'[1]MASTER KONFIRMASI'!$C:$E,3,0),""),"")</f>
        <v/>
      </c>
      <c r="AE1384" t="str">
        <f t="shared" si="43"/>
        <v/>
      </c>
      <c r="AF1384" t="str">
        <f t="shared" si="44"/>
        <v>Detail-1201-</v>
      </c>
    </row>
    <row r="1385" spans="1:32" x14ac:dyDescent="0.25">
      <c r="A1385" s="1" t="s">
        <v>32</v>
      </c>
      <c r="B1385" s="1" t="s">
        <v>22</v>
      </c>
      <c r="C1385" s="1" t="s">
        <v>750</v>
      </c>
      <c r="D1385" s="1" t="s">
        <v>751</v>
      </c>
      <c r="E1385" s="1" t="s">
        <v>25</v>
      </c>
      <c r="F1385" s="1" t="s">
        <v>26</v>
      </c>
      <c r="G1385" s="1">
        <v>612947</v>
      </c>
      <c r="H1385" s="1" t="s">
        <v>752</v>
      </c>
      <c r="I1385" s="1" t="s">
        <v>752</v>
      </c>
      <c r="J1385" s="1"/>
      <c r="K1385" s="1"/>
      <c r="L1385" s="1"/>
      <c r="M1385" s="1">
        <v>18447.2</v>
      </c>
      <c r="N1385" s="1" t="s">
        <v>173</v>
      </c>
      <c r="O1385" s="1" t="s">
        <v>752</v>
      </c>
      <c r="P1385" s="1"/>
      <c r="Q1385" s="1"/>
      <c r="R1385" s="1"/>
      <c r="S1385" s="1">
        <v>18447.2</v>
      </c>
      <c r="T1385" s="1" t="s">
        <v>173</v>
      </c>
      <c r="U1385" s="1" t="s">
        <v>752</v>
      </c>
      <c r="V1385" s="1"/>
      <c r="W1385" s="1"/>
      <c r="X1385" s="1">
        <v>18447.2</v>
      </c>
      <c r="Y1385" s="1" t="s">
        <v>173</v>
      </c>
      <c r="Z1385" s="1" t="s">
        <v>33</v>
      </c>
      <c r="AA1385" s="1" t="s">
        <v>33</v>
      </c>
      <c r="AB1385" s="1" t="s">
        <v>34</v>
      </c>
      <c r="AC1385" t="str">
        <f>IF(A1385="Kumulatif",IFERROR(VLOOKUP(C1385,'[1]MASTER KONFIRMASI'!$C:$D,2,0),""),"")</f>
        <v/>
      </c>
      <c r="AD1385" t="str">
        <f>IF(A1385="Kumulatif",IFERROR(VLOOKUP(C1385,'[1]MASTER KONFIRMASI'!$C:$E,3,0),""),"")</f>
        <v/>
      </c>
      <c r="AE1385" t="str">
        <f t="shared" si="43"/>
        <v/>
      </c>
      <c r="AF1385" t="str">
        <f t="shared" si="44"/>
        <v>PER UoM-1201-QTY PER UoM SESUAI</v>
      </c>
    </row>
    <row r="1386" spans="1:32" x14ac:dyDescent="0.25">
      <c r="A1386" s="2" t="s">
        <v>35</v>
      </c>
      <c r="B1386" s="2" t="s">
        <v>22</v>
      </c>
      <c r="C1386" s="2" t="s">
        <v>750</v>
      </c>
      <c r="D1386" s="2" t="s">
        <v>751</v>
      </c>
      <c r="E1386" s="2" t="s">
        <v>25</v>
      </c>
      <c r="F1386" s="2" t="s">
        <v>26</v>
      </c>
      <c r="G1386" s="2">
        <v>612947</v>
      </c>
      <c r="H1386" s="2" t="s">
        <v>752</v>
      </c>
      <c r="I1386" s="2" t="s">
        <v>752</v>
      </c>
      <c r="J1386" s="2"/>
      <c r="K1386" s="2"/>
      <c r="L1386" s="2"/>
      <c r="M1386" s="2">
        <v>18447.2</v>
      </c>
      <c r="N1386" s="2"/>
      <c r="O1386" s="2" t="s">
        <v>752</v>
      </c>
      <c r="P1386" s="2"/>
      <c r="Q1386" s="2"/>
      <c r="R1386" s="2"/>
      <c r="S1386" s="2">
        <v>18447.2</v>
      </c>
      <c r="T1386" s="2"/>
      <c r="U1386" s="2" t="s">
        <v>752</v>
      </c>
      <c r="V1386" s="2"/>
      <c r="W1386" s="2"/>
      <c r="X1386" s="2">
        <v>18447.2</v>
      </c>
      <c r="Y1386" s="2"/>
      <c r="Z1386" s="2" t="s">
        <v>33</v>
      </c>
      <c r="AA1386" s="2" t="s">
        <v>33</v>
      </c>
      <c r="AB1386" s="2" t="s">
        <v>36</v>
      </c>
      <c r="AC1386" t="str">
        <f>IF(A1386="Kumulatif",IFERROR(VLOOKUP(C1386,'[1]MASTER KONFIRMASI'!$C:$D,2,0),""),"")</f>
        <v/>
      </c>
      <c r="AD1386" t="str">
        <f>IF(A1386="Kumulatif",IFERROR(VLOOKUP(C1386,'[1]MASTER KONFIRMASI'!$C:$E,3,0),""),"")</f>
        <v/>
      </c>
      <c r="AE1386" t="str">
        <f t="shared" si="43"/>
        <v>SESUAI</v>
      </c>
      <c r="AF1386" t="str">
        <f t="shared" si="44"/>
        <v>Kumulatif-1201-SESUAI</v>
      </c>
    </row>
    <row r="1387" spans="1:32" x14ac:dyDescent="0.25">
      <c r="A1387" t="s">
        <v>21</v>
      </c>
      <c r="B1387" t="s">
        <v>600</v>
      </c>
      <c r="C1387" t="s">
        <v>757</v>
      </c>
      <c r="D1387" t="s">
        <v>758</v>
      </c>
      <c r="E1387" t="s">
        <v>25</v>
      </c>
      <c r="F1387" t="s">
        <v>26</v>
      </c>
      <c r="G1387">
        <v>613054</v>
      </c>
      <c r="H1387" t="s">
        <v>759</v>
      </c>
      <c r="I1387" t="s">
        <v>759</v>
      </c>
      <c r="J1387" t="s">
        <v>29</v>
      </c>
      <c r="K1387">
        <v>209615</v>
      </c>
      <c r="L1387" t="s">
        <v>156</v>
      </c>
      <c r="M1387">
        <v>270</v>
      </c>
      <c r="N1387" t="s">
        <v>31</v>
      </c>
      <c r="O1387" t="s">
        <v>759</v>
      </c>
      <c r="P1387" t="s">
        <v>29</v>
      </c>
      <c r="Q1387">
        <v>209615</v>
      </c>
      <c r="R1387" t="s">
        <v>156</v>
      </c>
      <c r="S1387">
        <v>270</v>
      </c>
      <c r="T1387" t="s">
        <v>31</v>
      </c>
      <c r="U1387" t="s">
        <v>759</v>
      </c>
      <c r="V1387">
        <v>209615</v>
      </c>
      <c r="W1387" t="s">
        <v>156</v>
      </c>
      <c r="X1387">
        <v>270</v>
      </c>
      <c r="Y1387" t="s">
        <v>31</v>
      </c>
      <c r="AC1387" t="str">
        <f>IF(A1387="Kumulatif",IFERROR(VLOOKUP(C1387,'[1]MASTER KONFIRMASI'!$C:$D,2,0),""),"")</f>
        <v/>
      </c>
      <c r="AD1387" t="str">
        <f>IF(A1387="Kumulatif",IFERROR(VLOOKUP(C1387,'[1]MASTER KONFIRMASI'!$C:$E,3,0),""),"")</f>
        <v/>
      </c>
      <c r="AE1387" t="str">
        <f t="shared" si="43"/>
        <v/>
      </c>
      <c r="AF1387" t="str">
        <f t="shared" si="44"/>
        <v>Detail-1201-</v>
      </c>
    </row>
    <row r="1388" spans="1:32" x14ac:dyDescent="0.25">
      <c r="A1388" s="1" t="s">
        <v>32</v>
      </c>
      <c r="B1388" s="1" t="s">
        <v>600</v>
      </c>
      <c r="C1388" s="1" t="s">
        <v>757</v>
      </c>
      <c r="D1388" s="1" t="s">
        <v>758</v>
      </c>
      <c r="E1388" s="1" t="s">
        <v>25</v>
      </c>
      <c r="F1388" s="1" t="s">
        <v>26</v>
      </c>
      <c r="G1388" s="1">
        <v>613054</v>
      </c>
      <c r="H1388" s="1" t="s">
        <v>759</v>
      </c>
      <c r="I1388" s="1" t="s">
        <v>759</v>
      </c>
      <c r="J1388" s="1"/>
      <c r="K1388" s="1"/>
      <c r="L1388" s="1"/>
      <c r="M1388" s="1">
        <v>270</v>
      </c>
      <c r="N1388" s="1" t="s">
        <v>31</v>
      </c>
      <c r="O1388" s="1" t="s">
        <v>759</v>
      </c>
      <c r="P1388" s="1"/>
      <c r="Q1388" s="1"/>
      <c r="R1388" s="1"/>
      <c r="S1388" s="1">
        <v>270</v>
      </c>
      <c r="T1388" s="1" t="s">
        <v>31</v>
      </c>
      <c r="U1388" s="1" t="s">
        <v>759</v>
      </c>
      <c r="V1388" s="1"/>
      <c r="W1388" s="1"/>
      <c r="X1388" s="1">
        <v>270</v>
      </c>
      <c r="Y1388" s="1" t="s">
        <v>31</v>
      </c>
      <c r="Z1388" s="1" t="s">
        <v>33</v>
      </c>
      <c r="AA1388" s="1" t="s">
        <v>33</v>
      </c>
      <c r="AB1388" s="1" t="s">
        <v>34</v>
      </c>
      <c r="AC1388" t="str">
        <f>IF(A1388="Kumulatif",IFERROR(VLOOKUP(C1388,'[1]MASTER KONFIRMASI'!$C:$D,2,0),""),"")</f>
        <v/>
      </c>
      <c r="AD1388" t="str">
        <f>IF(A1388="Kumulatif",IFERROR(VLOOKUP(C1388,'[1]MASTER KONFIRMASI'!$C:$E,3,0),""),"")</f>
        <v/>
      </c>
      <c r="AE1388" t="str">
        <f t="shared" si="43"/>
        <v/>
      </c>
      <c r="AF1388" t="str">
        <f t="shared" si="44"/>
        <v>PER UoM-1201-QTY PER UoM SESUAI</v>
      </c>
    </row>
    <row r="1389" spans="1:32" x14ac:dyDescent="0.25">
      <c r="A1389" s="2" t="s">
        <v>35</v>
      </c>
      <c r="B1389" s="2" t="s">
        <v>600</v>
      </c>
      <c r="C1389" s="2" t="s">
        <v>757</v>
      </c>
      <c r="D1389" s="2" t="s">
        <v>758</v>
      </c>
      <c r="E1389" s="2" t="s">
        <v>25</v>
      </c>
      <c r="F1389" s="2" t="s">
        <v>26</v>
      </c>
      <c r="G1389" s="2">
        <v>613054</v>
      </c>
      <c r="H1389" s="2" t="s">
        <v>759</v>
      </c>
      <c r="I1389" s="2" t="s">
        <v>759</v>
      </c>
      <c r="J1389" s="2"/>
      <c r="K1389" s="2"/>
      <c r="L1389" s="2"/>
      <c r="M1389" s="2">
        <v>270</v>
      </c>
      <c r="N1389" s="2"/>
      <c r="O1389" s="2" t="s">
        <v>759</v>
      </c>
      <c r="P1389" s="2"/>
      <c r="Q1389" s="2"/>
      <c r="R1389" s="2"/>
      <c r="S1389" s="2">
        <v>270</v>
      </c>
      <c r="T1389" s="2"/>
      <c r="U1389" s="2" t="s">
        <v>759</v>
      </c>
      <c r="V1389" s="2"/>
      <c r="W1389" s="2"/>
      <c r="X1389" s="2">
        <v>270</v>
      </c>
      <c r="Y1389" s="2"/>
      <c r="Z1389" s="2" t="s">
        <v>33</v>
      </c>
      <c r="AA1389" s="2" t="s">
        <v>33</v>
      </c>
      <c r="AB1389" s="2" t="s">
        <v>36</v>
      </c>
      <c r="AC1389" t="str">
        <f>IF(A1389="Kumulatif",IFERROR(VLOOKUP(C1389,'[1]MASTER KONFIRMASI'!$C:$D,2,0),""),"")</f>
        <v/>
      </c>
      <c r="AD1389" t="str">
        <f>IF(A1389="Kumulatif",IFERROR(VLOOKUP(C1389,'[1]MASTER KONFIRMASI'!$C:$E,3,0),""),"")</f>
        <v/>
      </c>
      <c r="AE1389" t="str">
        <f t="shared" si="43"/>
        <v>SESUAI</v>
      </c>
      <c r="AF1389" t="str">
        <f t="shared" si="44"/>
        <v>Kumulatif-1201-SESUAI</v>
      </c>
    </row>
    <row r="1390" spans="1:32" x14ac:dyDescent="0.25">
      <c r="A1390" t="s">
        <v>21</v>
      </c>
      <c r="B1390" t="s">
        <v>600</v>
      </c>
      <c r="C1390" t="s">
        <v>760</v>
      </c>
      <c r="D1390" t="s">
        <v>761</v>
      </c>
      <c r="E1390" t="s">
        <v>25</v>
      </c>
      <c r="F1390" t="s">
        <v>26</v>
      </c>
      <c r="G1390">
        <v>613055</v>
      </c>
      <c r="H1390" t="s">
        <v>759</v>
      </c>
      <c r="I1390" t="s">
        <v>759</v>
      </c>
      <c r="J1390" t="s">
        <v>29</v>
      </c>
      <c r="K1390">
        <v>209615</v>
      </c>
      <c r="L1390" t="s">
        <v>156</v>
      </c>
      <c r="M1390">
        <v>990</v>
      </c>
      <c r="N1390" t="s">
        <v>31</v>
      </c>
      <c r="O1390" t="s">
        <v>759</v>
      </c>
      <c r="P1390" t="s">
        <v>29</v>
      </c>
      <c r="Q1390">
        <v>209615</v>
      </c>
      <c r="R1390" t="s">
        <v>156</v>
      </c>
      <c r="S1390">
        <v>990</v>
      </c>
      <c r="T1390" t="s">
        <v>31</v>
      </c>
      <c r="U1390" t="s">
        <v>759</v>
      </c>
      <c r="V1390">
        <v>209615</v>
      </c>
      <c r="W1390" t="s">
        <v>156</v>
      </c>
      <c r="X1390">
        <v>990</v>
      </c>
      <c r="Y1390" t="s">
        <v>31</v>
      </c>
      <c r="AC1390" t="str">
        <f>IF(A1390="Kumulatif",IFERROR(VLOOKUP(C1390,'[1]MASTER KONFIRMASI'!$C:$D,2,0),""),"")</f>
        <v/>
      </c>
      <c r="AD1390" t="str">
        <f>IF(A1390="Kumulatif",IFERROR(VLOOKUP(C1390,'[1]MASTER KONFIRMASI'!$C:$E,3,0),""),"")</f>
        <v/>
      </c>
      <c r="AE1390" t="str">
        <f t="shared" si="43"/>
        <v/>
      </c>
      <c r="AF1390" t="str">
        <f t="shared" si="44"/>
        <v>Detail-1201-</v>
      </c>
    </row>
    <row r="1391" spans="1:32" x14ac:dyDescent="0.25">
      <c r="A1391" s="1" t="s">
        <v>32</v>
      </c>
      <c r="B1391" s="1" t="s">
        <v>600</v>
      </c>
      <c r="C1391" s="1" t="s">
        <v>760</v>
      </c>
      <c r="D1391" s="1" t="s">
        <v>761</v>
      </c>
      <c r="E1391" s="1" t="s">
        <v>25</v>
      </c>
      <c r="F1391" s="1" t="s">
        <v>26</v>
      </c>
      <c r="G1391" s="1">
        <v>613055</v>
      </c>
      <c r="H1391" s="1" t="s">
        <v>759</v>
      </c>
      <c r="I1391" s="1" t="s">
        <v>759</v>
      </c>
      <c r="J1391" s="1"/>
      <c r="K1391" s="1"/>
      <c r="L1391" s="1"/>
      <c r="M1391" s="1">
        <v>990</v>
      </c>
      <c r="N1391" s="1" t="s">
        <v>31</v>
      </c>
      <c r="O1391" s="1" t="s">
        <v>759</v>
      </c>
      <c r="P1391" s="1"/>
      <c r="Q1391" s="1"/>
      <c r="R1391" s="1"/>
      <c r="S1391" s="1">
        <v>990</v>
      </c>
      <c r="T1391" s="1" t="s">
        <v>31</v>
      </c>
      <c r="U1391" s="1" t="s">
        <v>759</v>
      </c>
      <c r="V1391" s="1"/>
      <c r="W1391" s="1"/>
      <c r="X1391" s="1">
        <v>990</v>
      </c>
      <c r="Y1391" s="1" t="s">
        <v>31</v>
      </c>
      <c r="Z1391" s="1" t="s">
        <v>33</v>
      </c>
      <c r="AA1391" s="1" t="s">
        <v>33</v>
      </c>
      <c r="AB1391" s="1" t="s">
        <v>34</v>
      </c>
      <c r="AC1391" t="str">
        <f>IF(A1391="Kumulatif",IFERROR(VLOOKUP(C1391,'[1]MASTER KONFIRMASI'!$C:$D,2,0),""),"")</f>
        <v/>
      </c>
      <c r="AD1391" t="str">
        <f>IF(A1391="Kumulatif",IFERROR(VLOOKUP(C1391,'[1]MASTER KONFIRMASI'!$C:$E,3,0),""),"")</f>
        <v/>
      </c>
      <c r="AE1391" t="str">
        <f t="shared" si="43"/>
        <v/>
      </c>
      <c r="AF1391" t="str">
        <f t="shared" si="44"/>
        <v>PER UoM-1201-QTY PER UoM SESUAI</v>
      </c>
    </row>
    <row r="1392" spans="1:32" x14ac:dyDescent="0.25">
      <c r="A1392" s="2" t="s">
        <v>35</v>
      </c>
      <c r="B1392" s="2" t="s">
        <v>600</v>
      </c>
      <c r="C1392" s="2" t="s">
        <v>760</v>
      </c>
      <c r="D1392" s="2" t="s">
        <v>761</v>
      </c>
      <c r="E1392" s="2" t="s">
        <v>25</v>
      </c>
      <c r="F1392" s="2" t="s">
        <v>26</v>
      </c>
      <c r="G1392" s="2">
        <v>613055</v>
      </c>
      <c r="H1392" s="2" t="s">
        <v>759</v>
      </c>
      <c r="I1392" s="2" t="s">
        <v>759</v>
      </c>
      <c r="J1392" s="2"/>
      <c r="K1392" s="2"/>
      <c r="L1392" s="2"/>
      <c r="M1392" s="2">
        <v>990</v>
      </c>
      <c r="N1392" s="2"/>
      <c r="O1392" s="2" t="s">
        <v>759</v>
      </c>
      <c r="P1392" s="2"/>
      <c r="Q1392" s="2"/>
      <c r="R1392" s="2"/>
      <c r="S1392" s="2">
        <v>990</v>
      </c>
      <c r="T1392" s="2"/>
      <c r="U1392" s="2" t="s">
        <v>759</v>
      </c>
      <c r="V1392" s="2"/>
      <c r="W1392" s="2"/>
      <c r="X1392" s="2">
        <v>990</v>
      </c>
      <c r="Y1392" s="2"/>
      <c r="Z1392" s="2" t="s">
        <v>33</v>
      </c>
      <c r="AA1392" s="2" t="s">
        <v>33</v>
      </c>
      <c r="AB1392" s="2" t="s">
        <v>36</v>
      </c>
      <c r="AC1392" t="str">
        <f>IF(A1392="Kumulatif",IFERROR(VLOOKUP(C1392,'[1]MASTER KONFIRMASI'!$C:$D,2,0),""),"")</f>
        <v/>
      </c>
      <c r="AD1392" t="str">
        <f>IF(A1392="Kumulatif",IFERROR(VLOOKUP(C1392,'[1]MASTER KONFIRMASI'!$C:$E,3,0),""),"")</f>
        <v/>
      </c>
      <c r="AE1392" t="str">
        <f t="shared" si="43"/>
        <v>SESUAI</v>
      </c>
      <c r="AF1392" t="str">
        <f t="shared" si="44"/>
        <v>Kumulatif-1201-SESUAI</v>
      </c>
    </row>
    <row r="1393" spans="1:32" x14ac:dyDescent="0.25">
      <c r="A1393" t="s">
        <v>21</v>
      </c>
      <c r="B1393" t="s">
        <v>600</v>
      </c>
      <c r="C1393" t="s">
        <v>762</v>
      </c>
      <c r="D1393" t="s">
        <v>763</v>
      </c>
      <c r="E1393" t="s">
        <v>25</v>
      </c>
      <c r="F1393" t="s">
        <v>26</v>
      </c>
      <c r="G1393">
        <v>613261</v>
      </c>
      <c r="H1393" t="s">
        <v>764</v>
      </c>
      <c r="I1393" t="s">
        <v>764</v>
      </c>
      <c r="J1393" t="s">
        <v>29</v>
      </c>
      <c r="K1393">
        <v>209615</v>
      </c>
      <c r="L1393" t="s">
        <v>156</v>
      </c>
      <c r="M1393">
        <v>132</v>
      </c>
      <c r="N1393" t="s">
        <v>31</v>
      </c>
      <c r="O1393" t="s">
        <v>764</v>
      </c>
      <c r="P1393" t="s">
        <v>29</v>
      </c>
      <c r="Q1393">
        <v>209615</v>
      </c>
      <c r="R1393" t="s">
        <v>156</v>
      </c>
      <c r="S1393">
        <v>132</v>
      </c>
      <c r="T1393" t="s">
        <v>31</v>
      </c>
      <c r="U1393" t="s">
        <v>764</v>
      </c>
      <c r="V1393">
        <v>209615</v>
      </c>
      <c r="W1393" t="s">
        <v>156</v>
      </c>
      <c r="X1393">
        <v>132</v>
      </c>
      <c r="Y1393" t="s">
        <v>31</v>
      </c>
      <c r="AC1393" t="str">
        <f>IF(A1393="Kumulatif",IFERROR(VLOOKUP(C1393,'[1]MASTER KONFIRMASI'!$C:$D,2,0),""),"")</f>
        <v/>
      </c>
      <c r="AD1393" t="str">
        <f>IF(A1393="Kumulatif",IFERROR(VLOOKUP(C1393,'[1]MASTER KONFIRMASI'!$C:$E,3,0),""),"")</f>
        <v/>
      </c>
      <c r="AE1393" t="str">
        <f t="shared" si="43"/>
        <v/>
      </c>
      <c r="AF1393" t="str">
        <f t="shared" si="44"/>
        <v>Detail-1201-</v>
      </c>
    </row>
    <row r="1394" spans="1:32" x14ac:dyDescent="0.25">
      <c r="A1394" s="1" t="s">
        <v>32</v>
      </c>
      <c r="B1394" s="1" t="s">
        <v>600</v>
      </c>
      <c r="C1394" s="1" t="s">
        <v>762</v>
      </c>
      <c r="D1394" s="1" t="s">
        <v>763</v>
      </c>
      <c r="E1394" s="1" t="s">
        <v>25</v>
      </c>
      <c r="F1394" s="1" t="s">
        <v>26</v>
      </c>
      <c r="G1394" s="1">
        <v>613261</v>
      </c>
      <c r="H1394" s="1" t="s">
        <v>764</v>
      </c>
      <c r="I1394" s="1" t="s">
        <v>764</v>
      </c>
      <c r="J1394" s="1"/>
      <c r="K1394" s="1"/>
      <c r="L1394" s="1"/>
      <c r="M1394" s="1">
        <v>132</v>
      </c>
      <c r="N1394" s="1" t="s">
        <v>31</v>
      </c>
      <c r="O1394" s="1" t="s">
        <v>764</v>
      </c>
      <c r="P1394" s="1"/>
      <c r="Q1394" s="1"/>
      <c r="R1394" s="1"/>
      <c r="S1394" s="1">
        <v>132</v>
      </c>
      <c r="T1394" s="1" t="s">
        <v>31</v>
      </c>
      <c r="U1394" s="1" t="s">
        <v>764</v>
      </c>
      <c r="V1394" s="1"/>
      <c r="W1394" s="1"/>
      <c r="X1394" s="1">
        <v>132</v>
      </c>
      <c r="Y1394" s="1" t="s">
        <v>31</v>
      </c>
      <c r="Z1394" s="1" t="s">
        <v>33</v>
      </c>
      <c r="AA1394" s="1" t="s">
        <v>33</v>
      </c>
      <c r="AB1394" s="1" t="s">
        <v>34</v>
      </c>
      <c r="AC1394" t="str">
        <f>IF(A1394="Kumulatif",IFERROR(VLOOKUP(C1394,'[1]MASTER KONFIRMASI'!$C:$D,2,0),""),"")</f>
        <v/>
      </c>
      <c r="AD1394" t="str">
        <f>IF(A1394="Kumulatif",IFERROR(VLOOKUP(C1394,'[1]MASTER KONFIRMASI'!$C:$E,3,0),""),"")</f>
        <v/>
      </c>
      <c r="AE1394" t="str">
        <f t="shared" si="43"/>
        <v/>
      </c>
      <c r="AF1394" t="str">
        <f t="shared" si="44"/>
        <v>PER UoM-1201-QTY PER UoM SESUAI</v>
      </c>
    </row>
    <row r="1395" spans="1:32" x14ac:dyDescent="0.25">
      <c r="A1395" s="2" t="s">
        <v>35</v>
      </c>
      <c r="B1395" s="2" t="s">
        <v>600</v>
      </c>
      <c r="C1395" s="2" t="s">
        <v>762</v>
      </c>
      <c r="D1395" s="2" t="s">
        <v>763</v>
      </c>
      <c r="E1395" s="2" t="s">
        <v>25</v>
      </c>
      <c r="F1395" s="2" t="s">
        <v>26</v>
      </c>
      <c r="G1395" s="2">
        <v>613261</v>
      </c>
      <c r="H1395" s="2" t="s">
        <v>764</v>
      </c>
      <c r="I1395" s="2" t="s">
        <v>764</v>
      </c>
      <c r="J1395" s="2"/>
      <c r="K1395" s="2"/>
      <c r="L1395" s="2"/>
      <c r="M1395" s="2">
        <v>132</v>
      </c>
      <c r="N1395" s="2"/>
      <c r="O1395" s="2" t="s">
        <v>764</v>
      </c>
      <c r="P1395" s="2"/>
      <c r="Q1395" s="2"/>
      <c r="R1395" s="2"/>
      <c r="S1395" s="2">
        <v>132</v>
      </c>
      <c r="T1395" s="2"/>
      <c r="U1395" s="2" t="s">
        <v>764</v>
      </c>
      <c r="V1395" s="2"/>
      <c r="W1395" s="2"/>
      <c r="X1395" s="2">
        <v>132</v>
      </c>
      <c r="Y1395" s="2"/>
      <c r="Z1395" s="2" t="s">
        <v>33</v>
      </c>
      <c r="AA1395" s="2" t="s">
        <v>33</v>
      </c>
      <c r="AB1395" s="2" t="s">
        <v>36</v>
      </c>
      <c r="AC1395" t="str">
        <f>IF(A1395="Kumulatif",IFERROR(VLOOKUP(C1395,'[1]MASTER KONFIRMASI'!$C:$D,2,0),""),"")</f>
        <v/>
      </c>
      <c r="AD1395" t="str">
        <f>IF(A1395="Kumulatif",IFERROR(VLOOKUP(C1395,'[1]MASTER KONFIRMASI'!$C:$E,3,0),""),"")</f>
        <v/>
      </c>
      <c r="AE1395" t="str">
        <f t="shared" si="43"/>
        <v>SESUAI</v>
      </c>
      <c r="AF1395" t="str">
        <f t="shared" si="44"/>
        <v>Kumulatif-1201-SESUAI</v>
      </c>
    </row>
    <row r="1396" spans="1:32" x14ac:dyDescent="0.25">
      <c r="A1396" t="s">
        <v>21</v>
      </c>
      <c r="B1396" t="s">
        <v>600</v>
      </c>
      <c r="C1396" t="s">
        <v>765</v>
      </c>
      <c r="D1396" t="s">
        <v>766</v>
      </c>
      <c r="E1396" t="s">
        <v>25</v>
      </c>
      <c r="F1396" t="s">
        <v>26</v>
      </c>
      <c r="G1396">
        <v>613262</v>
      </c>
      <c r="H1396" t="s">
        <v>764</v>
      </c>
      <c r="I1396" t="s">
        <v>764</v>
      </c>
      <c r="J1396" t="s">
        <v>29</v>
      </c>
      <c r="K1396">
        <v>209615</v>
      </c>
      <c r="L1396" t="s">
        <v>156</v>
      </c>
      <c r="M1396">
        <v>36</v>
      </c>
      <c r="N1396" t="s">
        <v>31</v>
      </c>
      <c r="O1396" t="s">
        <v>764</v>
      </c>
      <c r="P1396" t="s">
        <v>29</v>
      </c>
      <c r="Q1396">
        <v>209615</v>
      </c>
      <c r="R1396" t="s">
        <v>156</v>
      </c>
      <c r="S1396">
        <v>36</v>
      </c>
      <c r="T1396" t="s">
        <v>31</v>
      </c>
      <c r="U1396" t="s">
        <v>764</v>
      </c>
      <c r="V1396">
        <v>209615</v>
      </c>
      <c r="W1396" t="s">
        <v>156</v>
      </c>
      <c r="X1396">
        <v>36</v>
      </c>
      <c r="Y1396" t="s">
        <v>31</v>
      </c>
      <c r="AC1396" t="str">
        <f>IF(A1396="Kumulatif",IFERROR(VLOOKUP(C1396,'[1]MASTER KONFIRMASI'!$C:$D,2,0),""),"")</f>
        <v/>
      </c>
      <c r="AD1396" t="str">
        <f>IF(A1396="Kumulatif",IFERROR(VLOOKUP(C1396,'[1]MASTER KONFIRMASI'!$C:$E,3,0),""),"")</f>
        <v/>
      </c>
      <c r="AE1396" t="str">
        <f t="shared" si="43"/>
        <v/>
      </c>
      <c r="AF1396" t="str">
        <f t="shared" si="44"/>
        <v>Detail-1201-</v>
      </c>
    </row>
    <row r="1397" spans="1:32" x14ac:dyDescent="0.25">
      <c r="A1397" s="1" t="s">
        <v>32</v>
      </c>
      <c r="B1397" s="1" t="s">
        <v>600</v>
      </c>
      <c r="C1397" s="1" t="s">
        <v>765</v>
      </c>
      <c r="D1397" s="1" t="s">
        <v>766</v>
      </c>
      <c r="E1397" s="1" t="s">
        <v>25</v>
      </c>
      <c r="F1397" s="1" t="s">
        <v>26</v>
      </c>
      <c r="G1397" s="1">
        <v>613262</v>
      </c>
      <c r="H1397" s="1" t="s">
        <v>764</v>
      </c>
      <c r="I1397" s="1" t="s">
        <v>764</v>
      </c>
      <c r="J1397" s="1"/>
      <c r="K1397" s="1"/>
      <c r="L1397" s="1"/>
      <c r="M1397" s="1">
        <v>36</v>
      </c>
      <c r="N1397" s="1" t="s">
        <v>31</v>
      </c>
      <c r="O1397" s="1" t="s">
        <v>764</v>
      </c>
      <c r="P1397" s="1"/>
      <c r="Q1397" s="1"/>
      <c r="R1397" s="1"/>
      <c r="S1397" s="1">
        <v>36</v>
      </c>
      <c r="T1397" s="1" t="s">
        <v>31</v>
      </c>
      <c r="U1397" s="1" t="s">
        <v>764</v>
      </c>
      <c r="V1397" s="1"/>
      <c r="W1397" s="1"/>
      <c r="X1397" s="1">
        <v>36</v>
      </c>
      <c r="Y1397" s="1" t="s">
        <v>31</v>
      </c>
      <c r="Z1397" s="1" t="s">
        <v>33</v>
      </c>
      <c r="AA1397" s="1" t="s">
        <v>33</v>
      </c>
      <c r="AB1397" s="1" t="s">
        <v>34</v>
      </c>
      <c r="AC1397" t="str">
        <f>IF(A1397="Kumulatif",IFERROR(VLOOKUP(C1397,'[1]MASTER KONFIRMASI'!$C:$D,2,0),""),"")</f>
        <v/>
      </c>
      <c r="AD1397" t="str">
        <f>IF(A1397="Kumulatif",IFERROR(VLOOKUP(C1397,'[1]MASTER KONFIRMASI'!$C:$E,3,0),""),"")</f>
        <v/>
      </c>
      <c r="AE1397" t="str">
        <f t="shared" si="43"/>
        <v/>
      </c>
      <c r="AF1397" t="str">
        <f t="shared" si="44"/>
        <v>PER UoM-1201-QTY PER UoM SESUAI</v>
      </c>
    </row>
    <row r="1398" spans="1:32" x14ac:dyDescent="0.25">
      <c r="A1398" s="2" t="s">
        <v>35</v>
      </c>
      <c r="B1398" s="2" t="s">
        <v>600</v>
      </c>
      <c r="C1398" s="2" t="s">
        <v>765</v>
      </c>
      <c r="D1398" s="2" t="s">
        <v>766</v>
      </c>
      <c r="E1398" s="2" t="s">
        <v>25</v>
      </c>
      <c r="F1398" s="2" t="s">
        <v>26</v>
      </c>
      <c r="G1398" s="2">
        <v>613262</v>
      </c>
      <c r="H1398" s="2" t="s">
        <v>764</v>
      </c>
      <c r="I1398" s="2" t="s">
        <v>764</v>
      </c>
      <c r="J1398" s="2"/>
      <c r="K1398" s="2"/>
      <c r="L1398" s="2"/>
      <c r="M1398" s="2">
        <v>36</v>
      </c>
      <c r="N1398" s="2"/>
      <c r="O1398" s="2" t="s">
        <v>764</v>
      </c>
      <c r="P1398" s="2"/>
      <c r="Q1398" s="2"/>
      <c r="R1398" s="2"/>
      <c r="S1398" s="2">
        <v>36</v>
      </c>
      <c r="T1398" s="2"/>
      <c r="U1398" s="2" t="s">
        <v>764</v>
      </c>
      <c r="V1398" s="2"/>
      <c r="W1398" s="2"/>
      <c r="X1398" s="2">
        <v>36</v>
      </c>
      <c r="Y1398" s="2"/>
      <c r="Z1398" s="2" t="s">
        <v>33</v>
      </c>
      <c r="AA1398" s="2" t="s">
        <v>33</v>
      </c>
      <c r="AB1398" s="2" t="s">
        <v>36</v>
      </c>
      <c r="AC1398" t="str">
        <f>IF(A1398="Kumulatif",IFERROR(VLOOKUP(C1398,'[1]MASTER KONFIRMASI'!$C:$D,2,0),""),"")</f>
        <v/>
      </c>
      <c r="AD1398" t="str">
        <f>IF(A1398="Kumulatif",IFERROR(VLOOKUP(C1398,'[1]MASTER KONFIRMASI'!$C:$E,3,0),""),"")</f>
        <v/>
      </c>
      <c r="AE1398" t="str">
        <f t="shared" si="43"/>
        <v>SESUAI</v>
      </c>
      <c r="AF1398" t="str">
        <f t="shared" si="44"/>
        <v>Kumulatif-1201-SESUAI</v>
      </c>
    </row>
    <row r="1399" spans="1:32" x14ac:dyDescent="0.25">
      <c r="A1399" t="s">
        <v>21</v>
      </c>
      <c r="B1399" t="s">
        <v>22</v>
      </c>
      <c r="C1399" t="s">
        <v>767</v>
      </c>
      <c r="D1399" t="s">
        <v>768</v>
      </c>
      <c r="E1399" t="s">
        <v>25</v>
      </c>
      <c r="F1399" t="s">
        <v>26</v>
      </c>
      <c r="G1399">
        <v>613433</v>
      </c>
      <c r="H1399" t="s">
        <v>769</v>
      </c>
      <c r="I1399" t="s">
        <v>769</v>
      </c>
      <c r="J1399" t="s">
        <v>171</v>
      </c>
      <c r="K1399">
        <v>292578</v>
      </c>
      <c r="L1399" t="s">
        <v>770</v>
      </c>
      <c r="M1399">
        <v>1750</v>
      </c>
      <c r="N1399" t="s">
        <v>173</v>
      </c>
      <c r="O1399" t="s">
        <v>769</v>
      </c>
      <c r="P1399" t="s">
        <v>171</v>
      </c>
      <c r="Q1399">
        <v>292578</v>
      </c>
      <c r="R1399" t="s">
        <v>770</v>
      </c>
      <c r="S1399">
        <v>1750</v>
      </c>
      <c r="T1399" t="s">
        <v>173</v>
      </c>
      <c r="U1399" t="s">
        <v>769</v>
      </c>
      <c r="V1399" t="s">
        <v>771</v>
      </c>
      <c r="W1399" t="s">
        <v>772</v>
      </c>
      <c r="X1399">
        <v>22796</v>
      </c>
      <c r="Y1399" t="s">
        <v>173</v>
      </c>
      <c r="AC1399" t="str">
        <f>IF(A1399="Kumulatif",IFERROR(VLOOKUP(C1399,'[1]MASTER KONFIRMASI'!$C:$D,2,0),""),"")</f>
        <v/>
      </c>
      <c r="AD1399" t="str">
        <f>IF(A1399="Kumulatif",IFERROR(VLOOKUP(C1399,'[1]MASTER KONFIRMASI'!$C:$E,3,0),""),"")</f>
        <v/>
      </c>
      <c r="AE1399" t="str">
        <f t="shared" si="43"/>
        <v/>
      </c>
      <c r="AF1399" t="str">
        <f t="shared" si="44"/>
        <v>Detail-1201-</v>
      </c>
    </row>
    <row r="1400" spans="1:32" x14ac:dyDescent="0.25">
      <c r="A1400" t="s">
        <v>21</v>
      </c>
      <c r="B1400" t="s">
        <v>22</v>
      </c>
      <c r="C1400" t="s">
        <v>767</v>
      </c>
      <c r="D1400" t="s">
        <v>768</v>
      </c>
      <c r="E1400" t="s">
        <v>25</v>
      </c>
      <c r="F1400" t="s">
        <v>26</v>
      </c>
      <c r="G1400">
        <v>613433</v>
      </c>
      <c r="H1400" t="s">
        <v>769</v>
      </c>
      <c r="I1400" t="s">
        <v>769</v>
      </c>
      <c r="J1400" t="s">
        <v>171</v>
      </c>
      <c r="K1400">
        <v>292584</v>
      </c>
      <c r="L1400" t="s">
        <v>770</v>
      </c>
      <c r="M1400">
        <v>886</v>
      </c>
      <c r="N1400" t="s">
        <v>173</v>
      </c>
      <c r="O1400" t="s">
        <v>769</v>
      </c>
      <c r="P1400" t="s">
        <v>171</v>
      </c>
      <c r="Q1400">
        <v>292584</v>
      </c>
      <c r="R1400" t="s">
        <v>770</v>
      </c>
      <c r="S1400">
        <v>886</v>
      </c>
      <c r="T1400" t="s">
        <v>173</v>
      </c>
      <c r="AC1400" t="str">
        <f>IF(A1400="Kumulatif",IFERROR(VLOOKUP(C1400,'[1]MASTER KONFIRMASI'!$C:$D,2,0),""),"")</f>
        <v/>
      </c>
      <c r="AD1400" t="str">
        <f>IF(A1400="Kumulatif",IFERROR(VLOOKUP(C1400,'[1]MASTER KONFIRMASI'!$C:$E,3,0),""),"")</f>
        <v/>
      </c>
      <c r="AE1400" t="str">
        <f t="shared" si="43"/>
        <v/>
      </c>
      <c r="AF1400" t="str">
        <f t="shared" si="44"/>
        <v>Detail-1201-</v>
      </c>
    </row>
    <row r="1401" spans="1:32" x14ac:dyDescent="0.25">
      <c r="A1401" t="s">
        <v>21</v>
      </c>
      <c r="B1401" t="s">
        <v>22</v>
      </c>
      <c r="C1401" t="s">
        <v>767</v>
      </c>
      <c r="D1401" t="s">
        <v>768</v>
      </c>
      <c r="E1401" t="s">
        <v>25</v>
      </c>
      <c r="F1401" t="s">
        <v>26</v>
      </c>
      <c r="G1401">
        <v>613433</v>
      </c>
      <c r="H1401" t="s">
        <v>769</v>
      </c>
      <c r="I1401" t="s">
        <v>769</v>
      </c>
      <c r="J1401" t="s">
        <v>171</v>
      </c>
      <c r="K1401">
        <v>292583</v>
      </c>
      <c r="L1401" t="s">
        <v>770</v>
      </c>
      <c r="M1401">
        <v>671</v>
      </c>
      <c r="N1401" t="s">
        <v>173</v>
      </c>
      <c r="O1401" t="s">
        <v>769</v>
      </c>
      <c r="P1401" t="s">
        <v>171</v>
      </c>
      <c r="Q1401">
        <v>292583</v>
      </c>
      <c r="R1401" t="s">
        <v>770</v>
      </c>
      <c r="S1401">
        <v>671</v>
      </c>
      <c r="T1401" t="s">
        <v>173</v>
      </c>
      <c r="AC1401" t="str">
        <f>IF(A1401="Kumulatif",IFERROR(VLOOKUP(C1401,'[1]MASTER KONFIRMASI'!$C:$D,2,0),""),"")</f>
        <v/>
      </c>
      <c r="AD1401" t="str">
        <f>IF(A1401="Kumulatif",IFERROR(VLOOKUP(C1401,'[1]MASTER KONFIRMASI'!$C:$E,3,0),""),"")</f>
        <v/>
      </c>
      <c r="AE1401" t="str">
        <f t="shared" si="43"/>
        <v/>
      </c>
      <c r="AF1401" t="str">
        <f t="shared" si="44"/>
        <v>Detail-1201-</v>
      </c>
    </row>
    <row r="1402" spans="1:32" x14ac:dyDescent="0.25">
      <c r="A1402" t="s">
        <v>21</v>
      </c>
      <c r="B1402" t="s">
        <v>22</v>
      </c>
      <c r="C1402" t="s">
        <v>767</v>
      </c>
      <c r="D1402" t="s">
        <v>768</v>
      </c>
      <c r="E1402" t="s">
        <v>25</v>
      </c>
      <c r="F1402" t="s">
        <v>26</v>
      </c>
      <c r="G1402">
        <v>613433</v>
      </c>
      <c r="H1402" t="s">
        <v>769</v>
      </c>
      <c r="I1402" t="s">
        <v>769</v>
      </c>
      <c r="J1402" t="s">
        <v>171</v>
      </c>
      <c r="K1402">
        <v>292578</v>
      </c>
      <c r="L1402" t="s">
        <v>770</v>
      </c>
      <c r="M1402">
        <v>480</v>
      </c>
      <c r="N1402" t="s">
        <v>173</v>
      </c>
      <c r="O1402" t="s">
        <v>769</v>
      </c>
      <c r="P1402" t="s">
        <v>171</v>
      </c>
      <c r="Q1402">
        <v>292578</v>
      </c>
      <c r="R1402" t="s">
        <v>770</v>
      </c>
      <c r="S1402">
        <v>480</v>
      </c>
      <c r="T1402" t="s">
        <v>173</v>
      </c>
      <c r="AC1402" t="str">
        <f>IF(A1402="Kumulatif",IFERROR(VLOOKUP(C1402,'[1]MASTER KONFIRMASI'!$C:$D,2,0),""),"")</f>
        <v/>
      </c>
      <c r="AD1402" t="str">
        <f>IF(A1402="Kumulatif",IFERROR(VLOOKUP(C1402,'[1]MASTER KONFIRMASI'!$C:$E,3,0),""),"")</f>
        <v/>
      </c>
      <c r="AE1402" t="str">
        <f t="shared" si="43"/>
        <v/>
      </c>
      <c r="AF1402" t="str">
        <f t="shared" si="44"/>
        <v>Detail-1201-</v>
      </c>
    </row>
    <row r="1403" spans="1:32" x14ac:dyDescent="0.25">
      <c r="A1403" t="s">
        <v>21</v>
      </c>
      <c r="B1403" t="s">
        <v>22</v>
      </c>
      <c r="C1403" t="s">
        <v>767</v>
      </c>
      <c r="D1403" t="s">
        <v>768</v>
      </c>
      <c r="E1403" t="s">
        <v>25</v>
      </c>
      <c r="F1403" t="s">
        <v>26</v>
      </c>
      <c r="G1403">
        <v>613433</v>
      </c>
      <c r="H1403" t="s">
        <v>769</v>
      </c>
      <c r="I1403" t="s">
        <v>769</v>
      </c>
      <c r="J1403" t="s">
        <v>171</v>
      </c>
      <c r="K1403">
        <v>292578</v>
      </c>
      <c r="L1403" t="s">
        <v>770</v>
      </c>
      <c r="M1403">
        <v>184</v>
      </c>
      <c r="N1403" t="s">
        <v>173</v>
      </c>
      <c r="O1403" t="s">
        <v>769</v>
      </c>
      <c r="P1403" t="s">
        <v>171</v>
      </c>
      <c r="Q1403">
        <v>292578</v>
      </c>
      <c r="R1403" t="s">
        <v>770</v>
      </c>
      <c r="S1403">
        <v>184</v>
      </c>
      <c r="T1403" t="s">
        <v>173</v>
      </c>
      <c r="AC1403" t="str">
        <f>IF(A1403="Kumulatif",IFERROR(VLOOKUP(C1403,'[1]MASTER KONFIRMASI'!$C:$D,2,0),""),"")</f>
        <v/>
      </c>
      <c r="AD1403" t="str">
        <f>IF(A1403="Kumulatif",IFERROR(VLOOKUP(C1403,'[1]MASTER KONFIRMASI'!$C:$E,3,0),""),"")</f>
        <v/>
      </c>
      <c r="AE1403" t="str">
        <f t="shared" si="43"/>
        <v/>
      </c>
      <c r="AF1403" t="str">
        <f t="shared" si="44"/>
        <v>Detail-1201-</v>
      </c>
    </row>
    <row r="1404" spans="1:32" x14ac:dyDescent="0.25">
      <c r="A1404" t="s">
        <v>21</v>
      </c>
      <c r="B1404" t="s">
        <v>22</v>
      </c>
      <c r="C1404" t="s">
        <v>767</v>
      </c>
      <c r="D1404" t="s">
        <v>768</v>
      </c>
      <c r="E1404" t="s">
        <v>25</v>
      </c>
      <c r="F1404" t="s">
        <v>26</v>
      </c>
      <c r="G1404">
        <v>613433</v>
      </c>
      <c r="H1404" t="s">
        <v>769</v>
      </c>
      <c r="I1404" t="s">
        <v>769</v>
      </c>
      <c r="J1404" t="s">
        <v>171</v>
      </c>
      <c r="K1404">
        <v>292578</v>
      </c>
      <c r="L1404" t="s">
        <v>770</v>
      </c>
      <c r="M1404">
        <v>3846</v>
      </c>
      <c r="N1404" t="s">
        <v>173</v>
      </c>
      <c r="O1404" t="s">
        <v>769</v>
      </c>
      <c r="P1404" t="s">
        <v>171</v>
      </c>
      <c r="Q1404">
        <v>292578</v>
      </c>
      <c r="R1404" t="s">
        <v>770</v>
      </c>
      <c r="S1404">
        <v>3846</v>
      </c>
      <c r="T1404" t="s">
        <v>173</v>
      </c>
      <c r="AC1404" t="str">
        <f>IF(A1404="Kumulatif",IFERROR(VLOOKUP(C1404,'[1]MASTER KONFIRMASI'!$C:$D,2,0),""),"")</f>
        <v/>
      </c>
      <c r="AD1404" t="str">
        <f>IF(A1404="Kumulatif",IFERROR(VLOOKUP(C1404,'[1]MASTER KONFIRMASI'!$C:$E,3,0),""),"")</f>
        <v/>
      </c>
      <c r="AE1404" t="str">
        <f t="shared" si="43"/>
        <v/>
      </c>
      <c r="AF1404" t="str">
        <f t="shared" si="44"/>
        <v>Detail-1201-</v>
      </c>
    </row>
    <row r="1405" spans="1:32" x14ac:dyDescent="0.25">
      <c r="A1405" t="s">
        <v>21</v>
      </c>
      <c r="B1405" t="s">
        <v>22</v>
      </c>
      <c r="C1405" t="s">
        <v>767</v>
      </c>
      <c r="D1405" t="s">
        <v>768</v>
      </c>
      <c r="E1405" t="s">
        <v>25</v>
      </c>
      <c r="F1405" t="s">
        <v>26</v>
      </c>
      <c r="G1405">
        <v>613433</v>
      </c>
      <c r="H1405" t="s">
        <v>769</v>
      </c>
      <c r="I1405" t="s">
        <v>769</v>
      </c>
      <c r="J1405" t="s">
        <v>171</v>
      </c>
      <c r="K1405">
        <v>292582</v>
      </c>
      <c r="L1405" t="s">
        <v>770</v>
      </c>
      <c r="M1405">
        <v>1446</v>
      </c>
      <c r="N1405" t="s">
        <v>173</v>
      </c>
      <c r="O1405" t="s">
        <v>769</v>
      </c>
      <c r="P1405" t="s">
        <v>171</v>
      </c>
      <c r="Q1405">
        <v>292582</v>
      </c>
      <c r="R1405" t="s">
        <v>770</v>
      </c>
      <c r="S1405">
        <v>1446</v>
      </c>
      <c r="T1405" t="s">
        <v>173</v>
      </c>
      <c r="AC1405" t="str">
        <f>IF(A1405="Kumulatif",IFERROR(VLOOKUP(C1405,'[1]MASTER KONFIRMASI'!$C:$D,2,0),""),"")</f>
        <v/>
      </c>
      <c r="AD1405" t="str">
        <f>IF(A1405="Kumulatif",IFERROR(VLOOKUP(C1405,'[1]MASTER KONFIRMASI'!$C:$E,3,0),""),"")</f>
        <v/>
      </c>
      <c r="AE1405" t="str">
        <f t="shared" si="43"/>
        <v/>
      </c>
      <c r="AF1405" t="str">
        <f t="shared" si="44"/>
        <v>Detail-1201-</v>
      </c>
    </row>
    <row r="1406" spans="1:32" x14ac:dyDescent="0.25">
      <c r="A1406" t="s">
        <v>21</v>
      </c>
      <c r="B1406" t="s">
        <v>22</v>
      </c>
      <c r="C1406" t="s">
        <v>767</v>
      </c>
      <c r="D1406" t="s">
        <v>768</v>
      </c>
      <c r="E1406" t="s">
        <v>25</v>
      </c>
      <c r="F1406" t="s">
        <v>26</v>
      </c>
      <c r="G1406">
        <v>613433</v>
      </c>
      <c r="H1406" t="s">
        <v>769</v>
      </c>
      <c r="I1406" t="s">
        <v>769</v>
      </c>
      <c r="J1406" t="s">
        <v>171</v>
      </c>
      <c r="K1406">
        <v>292582</v>
      </c>
      <c r="L1406" t="s">
        <v>770</v>
      </c>
      <c r="M1406">
        <v>850</v>
      </c>
      <c r="N1406" t="s">
        <v>173</v>
      </c>
      <c r="O1406" t="s">
        <v>769</v>
      </c>
      <c r="P1406" t="s">
        <v>171</v>
      </c>
      <c r="Q1406">
        <v>292582</v>
      </c>
      <c r="R1406" t="s">
        <v>770</v>
      </c>
      <c r="S1406">
        <v>850</v>
      </c>
      <c r="T1406" t="s">
        <v>173</v>
      </c>
      <c r="AC1406" t="str">
        <f>IF(A1406="Kumulatif",IFERROR(VLOOKUP(C1406,'[1]MASTER KONFIRMASI'!$C:$D,2,0),""),"")</f>
        <v/>
      </c>
      <c r="AD1406" t="str">
        <f>IF(A1406="Kumulatif",IFERROR(VLOOKUP(C1406,'[1]MASTER KONFIRMASI'!$C:$E,3,0),""),"")</f>
        <v/>
      </c>
      <c r="AE1406" t="str">
        <f t="shared" si="43"/>
        <v/>
      </c>
      <c r="AF1406" t="str">
        <f t="shared" si="44"/>
        <v>Detail-1201-</v>
      </c>
    </row>
    <row r="1407" spans="1:32" x14ac:dyDescent="0.25">
      <c r="A1407" t="s">
        <v>21</v>
      </c>
      <c r="B1407" t="s">
        <v>22</v>
      </c>
      <c r="C1407" t="s">
        <v>767</v>
      </c>
      <c r="D1407" t="s">
        <v>768</v>
      </c>
      <c r="E1407" t="s">
        <v>25</v>
      </c>
      <c r="F1407" t="s">
        <v>26</v>
      </c>
      <c r="G1407">
        <v>613433</v>
      </c>
      <c r="H1407" t="s">
        <v>769</v>
      </c>
      <c r="I1407" t="s">
        <v>769</v>
      </c>
      <c r="J1407" t="s">
        <v>171</v>
      </c>
      <c r="K1407">
        <v>292582</v>
      </c>
      <c r="L1407" t="s">
        <v>770</v>
      </c>
      <c r="M1407">
        <v>609</v>
      </c>
      <c r="N1407" t="s">
        <v>173</v>
      </c>
      <c r="O1407" t="s">
        <v>769</v>
      </c>
      <c r="P1407" t="s">
        <v>171</v>
      </c>
      <c r="Q1407">
        <v>292582</v>
      </c>
      <c r="R1407" t="s">
        <v>770</v>
      </c>
      <c r="S1407">
        <v>609</v>
      </c>
      <c r="T1407" t="s">
        <v>173</v>
      </c>
      <c r="AC1407" t="str">
        <f>IF(A1407="Kumulatif",IFERROR(VLOOKUP(C1407,'[1]MASTER KONFIRMASI'!$C:$D,2,0),""),"")</f>
        <v/>
      </c>
      <c r="AD1407" t="str">
        <f>IF(A1407="Kumulatif",IFERROR(VLOOKUP(C1407,'[1]MASTER KONFIRMASI'!$C:$E,3,0),""),"")</f>
        <v/>
      </c>
      <c r="AE1407" t="str">
        <f t="shared" si="43"/>
        <v/>
      </c>
      <c r="AF1407" t="str">
        <f t="shared" si="44"/>
        <v>Detail-1201-</v>
      </c>
    </row>
    <row r="1408" spans="1:32" x14ac:dyDescent="0.25">
      <c r="A1408" t="s">
        <v>21</v>
      </c>
      <c r="B1408" t="s">
        <v>22</v>
      </c>
      <c r="C1408" t="s">
        <v>767</v>
      </c>
      <c r="D1408" t="s">
        <v>768</v>
      </c>
      <c r="E1408" t="s">
        <v>25</v>
      </c>
      <c r="F1408" t="s">
        <v>26</v>
      </c>
      <c r="G1408">
        <v>613433</v>
      </c>
      <c r="H1408" t="s">
        <v>769</v>
      </c>
      <c r="I1408" t="s">
        <v>769</v>
      </c>
      <c r="J1408" t="s">
        <v>171</v>
      </c>
      <c r="K1408">
        <v>292583</v>
      </c>
      <c r="L1408" t="s">
        <v>770</v>
      </c>
      <c r="M1408">
        <v>203</v>
      </c>
      <c r="N1408" t="s">
        <v>173</v>
      </c>
      <c r="O1408" t="s">
        <v>769</v>
      </c>
      <c r="P1408" t="s">
        <v>171</v>
      </c>
      <c r="Q1408">
        <v>292583</v>
      </c>
      <c r="R1408" t="s">
        <v>770</v>
      </c>
      <c r="S1408">
        <v>203</v>
      </c>
      <c r="T1408" t="s">
        <v>173</v>
      </c>
      <c r="AC1408" t="str">
        <f>IF(A1408="Kumulatif",IFERROR(VLOOKUP(C1408,'[1]MASTER KONFIRMASI'!$C:$D,2,0),""),"")</f>
        <v/>
      </c>
      <c r="AD1408" t="str">
        <f>IF(A1408="Kumulatif",IFERROR(VLOOKUP(C1408,'[1]MASTER KONFIRMASI'!$C:$E,3,0),""),"")</f>
        <v/>
      </c>
      <c r="AE1408" t="str">
        <f t="shared" si="43"/>
        <v/>
      </c>
      <c r="AF1408" t="str">
        <f t="shared" si="44"/>
        <v>Detail-1201-</v>
      </c>
    </row>
    <row r="1409" spans="1:32" x14ac:dyDescent="0.25">
      <c r="A1409" t="s">
        <v>21</v>
      </c>
      <c r="B1409" t="s">
        <v>22</v>
      </c>
      <c r="C1409" t="s">
        <v>767</v>
      </c>
      <c r="D1409" t="s">
        <v>768</v>
      </c>
      <c r="E1409" t="s">
        <v>25</v>
      </c>
      <c r="F1409" t="s">
        <v>26</v>
      </c>
      <c r="G1409">
        <v>613433</v>
      </c>
      <c r="H1409" t="s">
        <v>769</v>
      </c>
      <c r="I1409" t="s">
        <v>769</v>
      </c>
      <c r="J1409" t="s">
        <v>171</v>
      </c>
      <c r="K1409">
        <v>292578</v>
      </c>
      <c r="L1409" t="s">
        <v>770</v>
      </c>
      <c r="M1409">
        <v>1700</v>
      </c>
      <c r="N1409" t="s">
        <v>173</v>
      </c>
      <c r="O1409" t="s">
        <v>769</v>
      </c>
      <c r="P1409" t="s">
        <v>171</v>
      </c>
      <c r="Q1409">
        <v>292578</v>
      </c>
      <c r="R1409" t="s">
        <v>770</v>
      </c>
      <c r="S1409">
        <v>1700</v>
      </c>
      <c r="T1409" t="s">
        <v>173</v>
      </c>
      <c r="AC1409" t="str">
        <f>IF(A1409="Kumulatif",IFERROR(VLOOKUP(C1409,'[1]MASTER KONFIRMASI'!$C:$D,2,0),""),"")</f>
        <v/>
      </c>
      <c r="AD1409" t="str">
        <f>IF(A1409="Kumulatif",IFERROR(VLOOKUP(C1409,'[1]MASTER KONFIRMASI'!$C:$E,3,0),""),"")</f>
        <v/>
      </c>
      <c r="AE1409" t="str">
        <f t="shared" si="43"/>
        <v/>
      </c>
      <c r="AF1409" t="str">
        <f t="shared" si="44"/>
        <v>Detail-1201-</v>
      </c>
    </row>
    <row r="1410" spans="1:32" x14ac:dyDescent="0.25">
      <c r="A1410" t="s">
        <v>21</v>
      </c>
      <c r="B1410" t="s">
        <v>22</v>
      </c>
      <c r="C1410" t="s">
        <v>767</v>
      </c>
      <c r="D1410" t="s">
        <v>768</v>
      </c>
      <c r="E1410" t="s">
        <v>25</v>
      </c>
      <c r="F1410" t="s">
        <v>26</v>
      </c>
      <c r="G1410">
        <v>613433</v>
      </c>
      <c r="H1410" t="s">
        <v>769</v>
      </c>
      <c r="I1410" t="s">
        <v>769</v>
      </c>
      <c r="J1410" t="s">
        <v>171</v>
      </c>
      <c r="K1410">
        <v>292583</v>
      </c>
      <c r="L1410" t="s">
        <v>770</v>
      </c>
      <c r="M1410">
        <v>884</v>
      </c>
      <c r="N1410" t="s">
        <v>173</v>
      </c>
      <c r="O1410" t="s">
        <v>769</v>
      </c>
      <c r="P1410" t="s">
        <v>171</v>
      </c>
      <c r="Q1410">
        <v>292583</v>
      </c>
      <c r="R1410" t="s">
        <v>770</v>
      </c>
      <c r="S1410">
        <v>884</v>
      </c>
      <c r="T1410" t="s">
        <v>173</v>
      </c>
      <c r="AC1410" t="str">
        <f>IF(A1410="Kumulatif",IFERROR(VLOOKUP(C1410,'[1]MASTER KONFIRMASI'!$C:$D,2,0),""),"")</f>
        <v/>
      </c>
      <c r="AD1410" t="str">
        <f>IF(A1410="Kumulatif",IFERROR(VLOOKUP(C1410,'[1]MASTER KONFIRMASI'!$C:$E,3,0),""),"")</f>
        <v/>
      </c>
      <c r="AE1410" t="str">
        <f t="shared" si="43"/>
        <v/>
      </c>
      <c r="AF1410" t="str">
        <f t="shared" si="44"/>
        <v>Detail-1201-</v>
      </c>
    </row>
    <row r="1411" spans="1:32" x14ac:dyDescent="0.25">
      <c r="A1411" t="s">
        <v>21</v>
      </c>
      <c r="B1411" t="s">
        <v>22</v>
      </c>
      <c r="C1411" t="s">
        <v>767</v>
      </c>
      <c r="D1411" t="s">
        <v>768</v>
      </c>
      <c r="E1411" t="s">
        <v>25</v>
      </c>
      <c r="F1411" t="s">
        <v>26</v>
      </c>
      <c r="G1411">
        <v>613433</v>
      </c>
      <c r="H1411" t="s">
        <v>769</v>
      </c>
      <c r="I1411" t="s">
        <v>769</v>
      </c>
      <c r="J1411" t="s">
        <v>171</v>
      </c>
      <c r="K1411">
        <v>292584</v>
      </c>
      <c r="L1411" t="s">
        <v>770</v>
      </c>
      <c r="M1411">
        <v>671</v>
      </c>
      <c r="N1411" t="s">
        <v>173</v>
      </c>
      <c r="O1411" t="s">
        <v>769</v>
      </c>
      <c r="P1411" t="s">
        <v>171</v>
      </c>
      <c r="Q1411">
        <v>292584</v>
      </c>
      <c r="R1411" t="s">
        <v>770</v>
      </c>
      <c r="S1411">
        <v>671</v>
      </c>
      <c r="T1411" t="s">
        <v>173</v>
      </c>
      <c r="AC1411" t="str">
        <f>IF(A1411="Kumulatif",IFERROR(VLOOKUP(C1411,'[1]MASTER KONFIRMASI'!$C:$D,2,0),""),"")</f>
        <v/>
      </c>
      <c r="AD1411" t="str">
        <f>IF(A1411="Kumulatif",IFERROR(VLOOKUP(C1411,'[1]MASTER KONFIRMASI'!$C:$E,3,0),""),"")</f>
        <v/>
      </c>
      <c r="AE1411" t="str">
        <f t="shared" ref="AE1411:AE1474" si="45">IF(A1411&lt;&gt;"Kumulatif","",IF(AND(A1411="Kumulatif",AB1411="SESUAI"),"SESUAI",IF(AND(A1411="Kumulatif",AB1411&lt;&gt;"SESUAI",AD1411="KONFIRMASI DITERIMA"),"SESUAI",IF(AND(A1411="Kumulatif",AB1411&lt;&gt;"SESUAI",OR(AD1411&lt;&gt;"KONFIRMASI DITERIMA",AD1411="")),"TIDAK SESUAI","CEK"))))</f>
        <v/>
      </c>
      <c r="AF1411" t="str">
        <f t="shared" si="44"/>
        <v>Detail-1201-</v>
      </c>
    </row>
    <row r="1412" spans="1:32" x14ac:dyDescent="0.25">
      <c r="A1412" t="s">
        <v>21</v>
      </c>
      <c r="B1412" t="s">
        <v>22</v>
      </c>
      <c r="C1412" t="s">
        <v>767</v>
      </c>
      <c r="D1412" t="s">
        <v>768</v>
      </c>
      <c r="E1412" t="s">
        <v>25</v>
      </c>
      <c r="F1412" t="s">
        <v>26</v>
      </c>
      <c r="G1412">
        <v>613433</v>
      </c>
      <c r="H1412" t="s">
        <v>769</v>
      </c>
      <c r="I1412" t="s">
        <v>769</v>
      </c>
      <c r="J1412" t="s">
        <v>171</v>
      </c>
      <c r="K1412">
        <v>292582</v>
      </c>
      <c r="L1412" t="s">
        <v>770</v>
      </c>
      <c r="M1412">
        <v>240</v>
      </c>
      <c r="N1412" t="s">
        <v>173</v>
      </c>
      <c r="O1412" t="s">
        <v>769</v>
      </c>
      <c r="P1412" t="s">
        <v>171</v>
      </c>
      <c r="Q1412">
        <v>292582</v>
      </c>
      <c r="R1412" t="s">
        <v>770</v>
      </c>
      <c r="S1412">
        <v>240</v>
      </c>
      <c r="T1412" t="s">
        <v>173</v>
      </c>
      <c r="AC1412" t="str">
        <f>IF(A1412="Kumulatif",IFERROR(VLOOKUP(C1412,'[1]MASTER KONFIRMASI'!$C:$D,2,0),""),"")</f>
        <v/>
      </c>
      <c r="AD1412" t="str">
        <f>IF(A1412="Kumulatif",IFERROR(VLOOKUP(C1412,'[1]MASTER KONFIRMASI'!$C:$E,3,0),""),"")</f>
        <v/>
      </c>
      <c r="AE1412" t="str">
        <f t="shared" si="45"/>
        <v/>
      </c>
      <c r="AF1412" t="str">
        <f t="shared" ref="AF1412:AF1475" si="46">A1412&amp;"-"&amp;LEFT(TRIM(B1412),4)&amp;"-"&amp;AB1412</f>
        <v>Detail-1201-</v>
      </c>
    </row>
    <row r="1413" spans="1:32" x14ac:dyDescent="0.25">
      <c r="A1413" t="s">
        <v>21</v>
      </c>
      <c r="B1413" t="s">
        <v>22</v>
      </c>
      <c r="C1413" t="s">
        <v>767</v>
      </c>
      <c r="D1413" t="s">
        <v>768</v>
      </c>
      <c r="E1413" t="s">
        <v>25</v>
      </c>
      <c r="F1413" t="s">
        <v>26</v>
      </c>
      <c r="G1413">
        <v>613433</v>
      </c>
      <c r="H1413" t="s">
        <v>769</v>
      </c>
      <c r="I1413" t="s">
        <v>769</v>
      </c>
      <c r="J1413" t="s">
        <v>171</v>
      </c>
      <c r="K1413">
        <v>292582</v>
      </c>
      <c r="L1413" t="s">
        <v>770</v>
      </c>
      <c r="M1413">
        <v>184</v>
      </c>
      <c r="N1413" t="s">
        <v>173</v>
      </c>
      <c r="O1413" t="s">
        <v>769</v>
      </c>
      <c r="P1413" t="s">
        <v>171</v>
      </c>
      <c r="Q1413">
        <v>292582</v>
      </c>
      <c r="R1413" t="s">
        <v>770</v>
      </c>
      <c r="S1413">
        <v>184</v>
      </c>
      <c r="T1413" t="s">
        <v>173</v>
      </c>
      <c r="AC1413" t="str">
        <f>IF(A1413="Kumulatif",IFERROR(VLOOKUP(C1413,'[1]MASTER KONFIRMASI'!$C:$D,2,0),""),"")</f>
        <v/>
      </c>
      <c r="AD1413" t="str">
        <f>IF(A1413="Kumulatif",IFERROR(VLOOKUP(C1413,'[1]MASTER KONFIRMASI'!$C:$E,3,0),""),"")</f>
        <v/>
      </c>
      <c r="AE1413" t="str">
        <f t="shared" si="45"/>
        <v/>
      </c>
      <c r="AF1413" t="str">
        <f t="shared" si="46"/>
        <v>Detail-1201-</v>
      </c>
    </row>
    <row r="1414" spans="1:32" x14ac:dyDescent="0.25">
      <c r="A1414" t="s">
        <v>21</v>
      </c>
      <c r="B1414" t="s">
        <v>22</v>
      </c>
      <c r="C1414" t="s">
        <v>767</v>
      </c>
      <c r="D1414" t="s">
        <v>768</v>
      </c>
      <c r="E1414" t="s">
        <v>25</v>
      </c>
      <c r="F1414" t="s">
        <v>26</v>
      </c>
      <c r="G1414">
        <v>613433</v>
      </c>
      <c r="H1414" t="s">
        <v>769</v>
      </c>
      <c r="I1414" t="s">
        <v>769</v>
      </c>
      <c r="J1414" t="s">
        <v>171</v>
      </c>
      <c r="K1414">
        <v>292582</v>
      </c>
      <c r="L1414" t="s">
        <v>770</v>
      </c>
      <c r="M1414">
        <v>1940</v>
      </c>
      <c r="N1414" t="s">
        <v>173</v>
      </c>
      <c r="O1414" t="s">
        <v>769</v>
      </c>
      <c r="P1414" t="s">
        <v>171</v>
      </c>
      <c r="Q1414">
        <v>292582</v>
      </c>
      <c r="R1414" t="s">
        <v>770</v>
      </c>
      <c r="S1414">
        <v>1940</v>
      </c>
      <c r="T1414" t="s">
        <v>173</v>
      </c>
      <c r="AC1414" t="str">
        <f>IF(A1414="Kumulatif",IFERROR(VLOOKUP(C1414,'[1]MASTER KONFIRMASI'!$C:$D,2,0),""),"")</f>
        <v/>
      </c>
      <c r="AD1414" t="str">
        <f>IF(A1414="Kumulatif",IFERROR(VLOOKUP(C1414,'[1]MASTER KONFIRMASI'!$C:$E,3,0),""),"")</f>
        <v/>
      </c>
      <c r="AE1414" t="str">
        <f t="shared" si="45"/>
        <v/>
      </c>
      <c r="AF1414" t="str">
        <f t="shared" si="46"/>
        <v>Detail-1201-</v>
      </c>
    </row>
    <row r="1415" spans="1:32" x14ac:dyDescent="0.25">
      <c r="A1415" t="s">
        <v>21</v>
      </c>
      <c r="B1415" t="s">
        <v>22</v>
      </c>
      <c r="C1415" t="s">
        <v>767</v>
      </c>
      <c r="D1415" t="s">
        <v>768</v>
      </c>
      <c r="E1415" t="s">
        <v>25</v>
      </c>
      <c r="F1415" t="s">
        <v>26</v>
      </c>
      <c r="G1415">
        <v>613433</v>
      </c>
      <c r="H1415" t="s">
        <v>769</v>
      </c>
      <c r="I1415" t="s">
        <v>769</v>
      </c>
      <c r="J1415" t="s">
        <v>171</v>
      </c>
      <c r="K1415">
        <v>292585</v>
      </c>
      <c r="L1415" t="s">
        <v>770</v>
      </c>
      <c r="M1415">
        <v>1446</v>
      </c>
      <c r="N1415" t="s">
        <v>173</v>
      </c>
      <c r="O1415" t="s">
        <v>769</v>
      </c>
      <c r="P1415" t="s">
        <v>171</v>
      </c>
      <c r="Q1415">
        <v>292585</v>
      </c>
      <c r="R1415" t="s">
        <v>770</v>
      </c>
      <c r="S1415">
        <v>1446</v>
      </c>
      <c r="T1415" t="s">
        <v>173</v>
      </c>
      <c r="AC1415" t="str">
        <f>IF(A1415="Kumulatif",IFERROR(VLOOKUP(C1415,'[1]MASTER KONFIRMASI'!$C:$D,2,0),""),"")</f>
        <v/>
      </c>
      <c r="AD1415" t="str">
        <f>IF(A1415="Kumulatif",IFERROR(VLOOKUP(C1415,'[1]MASTER KONFIRMASI'!$C:$E,3,0),""),"")</f>
        <v/>
      </c>
      <c r="AE1415" t="str">
        <f t="shared" si="45"/>
        <v/>
      </c>
      <c r="AF1415" t="str">
        <f t="shared" si="46"/>
        <v>Detail-1201-</v>
      </c>
    </row>
    <row r="1416" spans="1:32" x14ac:dyDescent="0.25">
      <c r="A1416" t="s">
        <v>21</v>
      </c>
      <c r="B1416" t="s">
        <v>22</v>
      </c>
      <c r="C1416" t="s">
        <v>767</v>
      </c>
      <c r="D1416" t="s">
        <v>768</v>
      </c>
      <c r="E1416" t="s">
        <v>25</v>
      </c>
      <c r="F1416" t="s">
        <v>26</v>
      </c>
      <c r="G1416">
        <v>613433</v>
      </c>
      <c r="H1416" t="s">
        <v>769</v>
      </c>
      <c r="I1416" t="s">
        <v>769</v>
      </c>
      <c r="J1416" t="s">
        <v>171</v>
      </c>
      <c r="K1416">
        <v>292582</v>
      </c>
      <c r="L1416" t="s">
        <v>770</v>
      </c>
      <c r="M1416">
        <v>671</v>
      </c>
      <c r="N1416" t="s">
        <v>173</v>
      </c>
      <c r="O1416" t="s">
        <v>769</v>
      </c>
      <c r="P1416" t="s">
        <v>171</v>
      </c>
      <c r="Q1416">
        <v>292582</v>
      </c>
      <c r="R1416" t="s">
        <v>770</v>
      </c>
      <c r="S1416">
        <v>671</v>
      </c>
      <c r="T1416" t="s">
        <v>173</v>
      </c>
      <c r="AC1416" t="str">
        <f>IF(A1416="Kumulatif",IFERROR(VLOOKUP(C1416,'[1]MASTER KONFIRMASI'!$C:$D,2,0),""),"")</f>
        <v/>
      </c>
      <c r="AD1416" t="str">
        <f>IF(A1416="Kumulatif",IFERROR(VLOOKUP(C1416,'[1]MASTER KONFIRMASI'!$C:$E,3,0),""),"")</f>
        <v/>
      </c>
      <c r="AE1416" t="str">
        <f t="shared" si="45"/>
        <v/>
      </c>
      <c r="AF1416" t="str">
        <f t="shared" si="46"/>
        <v>Detail-1201-</v>
      </c>
    </row>
    <row r="1417" spans="1:32" x14ac:dyDescent="0.25">
      <c r="A1417" t="s">
        <v>21</v>
      </c>
      <c r="B1417" t="s">
        <v>22</v>
      </c>
      <c r="C1417" t="s">
        <v>767</v>
      </c>
      <c r="D1417" t="s">
        <v>768</v>
      </c>
      <c r="E1417" t="s">
        <v>25</v>
      </c>
      <c r="F1417" t="s">
        <v>26</v>
      </c>
      <c r="G1417">
        <v>613433</v>
      </c>
      <c r="H1417" t="s">
        <v>769</v>
      </c>
      <c r="I1417" t="s">
        <v>769</v>
      </c>
      <c r="J1417" t="s">
        <v>171</v>
      </c>
      <c r="K1417">
        <v>292585</v>
      </c>
      <c r="L1417" t="s">
        <v>770</v>
      </c>
      <c r="M1417">
        <v>609</v>
      </c>
      <c r="N1417" t="s">
        <v>173</v>
      </c>
      <c r="O1417" t="s">
        <v>769</v>
      </c>
      <c r="P1417" t="s">
        <v>171</v>
      </c>
      <c r="Q1417">
        <v>292585</v>
      </c>
      <c r="R1417" t="s">
        <v>770</v>
      </c>
      <c r="S1417">
        <v>609</v>
      </c>
      <c r="T1417" t="s">
        <v>173</v>
      </c>
      <c r="AC1417" t="str">
        <f>IF(A1417="Kumulatif",IFERROR(VLOOKUP(C1417,'[1]MASTER KONFIRMASI'!$C:$D,2,0),""),"")</f>
        <v/>
      </c>
      <c r="AD1417" t="str">
        <f>IF(A1417="Kumulatif",IFERROR(VLOOKUP(C1417,'[1]MASTER KONFIRMASI'!$C:$E,3,0),""),"")</f>
        <v/>
      </c>
      <c r="AE1417" t="str">
        <f t="shared" si="45"/>
        <v/>
      </c>
      <c r="AF1417" t="str">
        <f t="shared" si="46"/>
        <v>Detail-1201-</v>
      </c>
    </row>
    <row r="1418" spans="1:32" x14ac:dyDescent="0.25">
      <c r="A1418" t="s">
        <v>21</v>
      </c>
      <c r="B1418" t="s">
        <v>22</v>
      </c>
      <c r="C1418" t="s">
        <v>767</v>
      </c>
      <c r="D1418" t="s">
        <v>768</v>
      </c>
      <c r="E1418" t="s">
        <v>25</v>
      </c>
      <c r="F1418" t="s">
        <v>26</v>
      </c>
      <c r="G1418">
        <v>613433</v>
      </c>
      <c r="H1418" t="s">
        <v>769</v>
      </c>
      <c r="I1418" t="s">
        <v>769</v>
      </c>
      <c r="J1418" t="s">
        <v>171</v>
      </c>
      <c r="K1418">
        <v>292584</v>
      </c>
      <c r="L1418" t="s">
        <v>770</v>
      </c>
      <c r="M1418">
        <v>203</v>
      </c>
      <c r="N1418" t="s">
        <v>173</v>
      </c>
      <c r="O1418" t="s">
        <v>769</v>
      </c>
      <c r="P1418" t="s">
        <v>171</v>
      </c>
      <c r="Q1418">
        <v>292584</v>
      </c>
      <c r="R1418" t="s">
        <v>770</v>
      </c>
      <c r="S1418">
        <v>203</v>
      </c>
      <c r="T1418" t="s">
        <v>173</v>
      </c>
      <c r="AC1418" t="str">
        <f>IF(A1418="Kumulatif",IFERROR(VLOOKUP(C1418,'[1]MASTER KONFIRMASI'!$C:$D,2,0),""),"")</f>
        <v/>
      </c>
      <c r="AD1418" t="str">
        <f>IF(A1418="Kumulatif",IFERROR(VLOOKUP(C1418,'[1]MASTER KONFIRMASI'!$C:$E,3,0),""),"")</f>
        <v/>
      </c>
      <c r="AE1418" t="str">
        <f t="shared" si="45"/>
        <v/>
      </c>
      <c r="AF1418" t="str">
        <f t="shared" si="46"/>
        <v>Detail-1201-</v>
      </c>
    </row>
    <row r="1419" spans="1:32" x14ac:dyDescent="0.25">
      <c r="A1419" t="s">
        <v>21</v>
      </c>
      <c r="B1419" t="s">
        <v>22</v>
      </c>
      <c r="C1419" t="s">
        <v>767</v>
      </c>
      <c r="D1419" t="s">
        <v>768</v>
      </c>
      <c r="E1419" t="s">
        <v>25</v>
      </c>
      <c r="F1419" t="s">
        <v>26</v>
      </c>
      <c r="G1419">
        <v>613433</v>
      </c>
      <c r="H1419" t="s">
        <v>769</v>
      </c>
      <c r="I1419" t="s">
        <v>769</v>
      </c>
      <c r="J1419" t="s">
        <v>171</v>
      </c>
      <c r="K1419">
        <v>292578</v>
      </c>
      <c r="L1419" t="s">
        <v>770</v>
      </c>
      <c r="M1419">
        <v>1446</v>
      </c>
      <c r="N1419" t="s">
        <v>173</v>
      </c>
      <c r="O1419" t="s">
        <v>769</v>
      </c>
      <c r="P1419" t="s">
        <v>171</v>
      </c>
      <c r="Q1419">
        <v>292578</v>
      </c>
      <c r="R1419" t="s">
        <v>770</v>
      </c>
      <c r="S1419">
        <v>1446</v>
      </c>
      <c r="T1419" t="s">
        <v>173</v>
      </c>
      <c r="AC1419" t="str">
        <f>IF(A1419="Kumulatif",IFERROR(VLOOKUP(C1419,'[1]MASTER KONFIRMASI'!$C:$D,2,0),""),"")</f>
        <v/>
      </c>
      <c r="AD1419" t="str">
        <f>IF(A1419="Kumulatif",IFERROR(VLOOKUP(C1419,'[1]MASTER KONFIRMASI'!$C:$E,3,0),""),"")</f>
        <v/>
      </c>
      <c r="AE1419" t="str">
        <f t="shared" si="45"/>
        <v/>
      </c>
      <c r="AF1419" t="str">
        <f t="shared" si="46"/>
        <v>Detail-1201-</v>
      </c>
    </row>
    <row r="1420" spans="1:32" x14ac:dyDescent="0.25">
      <c r="A1420" t="s">
        <v>21</v>
      </c>
      <c r="B1420" t="s">
        <v>22</v>
      </c>
      <c r="C1420" t="s">
        <v>767</v>
      </c>
      <c r="D1420" t="s">
        <v>768</v>
      </c>
      <c r="E1420" t="s">
        <v>25</v>
      </c>
      <c r="F1420" t="s">
        <v>26</v>
      </c>
      <c r="G1420">
        <v>613433</v>
      </c>
      <c r="H1420" t="s">
        <v>769</v>
      </c>
      <c r="I1420" t="s">
        <v>769</v>
      </c>
      <c r="J1420" t="s">
        <v>171</v>
      </c>
      <c r="K1420">
        <v>292582</v>
      </c>
      <c r="L1420" t="s">
        <v>770</v>
      </c>
      <c r="M1420">
        <v>881</v>
      </c>
      <c r="N1420" t="s">
        <v>173</v>
      </c>
      <c r="O1420" t="s">
        <v>769</v>
      </c>
      <c r="P1420" t="s">
        <v>171</v>
      </c>
      <c r="Q1420">
        <v>292582</v>
      </c>
      <c r="R1420" t="s">
        <v>770</v>
      </c>
      <c r="S1420">
        <v>881</v>
      </c>
      <c r="T1420" t="s">
        <v>173</v>
      </c>
      <c r="AC1420" t="str">
        <f>IF(A1420="Kumulatif",IFERROR(VLOOKUP(C1420,'[1]MASTER KONFIRMASI'!$C:$D,2,0),""),"")</f>
        <v/>
      </c>
      <c r="AD1420" t="str">
        <f>IF(A1420="Kumulatif",IFERROR(VLOOKUP(C1420,'[1]MASTER KONFIRMASI'!$C:$E,3,0),""),"")</f>
        <v/>
      </c>
      <c r="AE1420" t="str">
        <f t="shared" si="45"/>
        <v/>
      </c>
      <c r="AF1420" t="str">
        <f t="shared" si="46"/>
        <v>Detail-1201-</v>
      </c>
    </row>
    <row r="1421" spans="1:32" x14ac:dyDescent="0.25">
      <c r="A1421" t="s">
        <v>21</v>
      </c>
      <c r="B1421" t="s">
        <v>22</v>
      </c>
      <c r="C1421" t="s">
        <v>767</v>
      </c>
      <c r="D1421" t="s">
        <v>768</v>
      </c>
      <c r="E1421" t="s">
        <v>25</v>
      </c>
      <c r="F1421" t="s">
        <v>26</v>
      </c>
      <c r="G1421">
        <v>613433</v>
      </c>
      <c r="H1421" t="s">
        <v>769</v>
      </c>
      <c r="I1421" t="s">
        <v>769</v>
      </c>
      <c r="J1421" t="s">
        <v>171</v>
      </c>
      <c r="K1421">
        <v>292578</v>
      </c>
      <c r="L1421" t="s">
        <v>770</v>
      </c>
      <c r="M1421">
        <v>609</v>
      </c>
      <c r="N1421" t="s">
        <v>173</v>
      </c>
      <c r="O1421" t="s">
        <v>769</v>
      </c>
      <c r="P1421" t="s">
        <v>171</v>
      </c>
      <c r="Q1421">
        <v>292578</v>
      </c>
      <c r="R1421" t="s">
        <v>770</v>
      </c>
      <c r="S1421">
        <v>609</v>
      </c>
      <c r="T1421" t="s">
        <v>173</v>
      </c>
      <c r="AC1421" t="str">
        <f>IF(A1421="Kumulatif",IFERROR(VLOOKUP(C1421,'[1]MASTER KONFIRMASI'!$C:$D,2,0),""),"")</f>
        <v/>
      </c>
      <c r="AD1421" t="str">
        <f>IF(A1421="Kumulatif",IFERROR(VLOOKUP(C1421,'[1]MASTER KONFIRMASI'!$C:$E,3,0),""),"")</f>
        <v/>
      </c>
      <c r="AE1421" t="str">
        <f t="shared" si="45"/>
        <v/>
      </c>
      <c r="AF1421" t="str">
        <f t="shared" si="46"/>
        <v>Detail-1201-</v>
      </c>
    </row>
    <row r="1422" spans="1:32" x14ac:dyDescent="0.25">
      <c r="A1422" t="s">
        <v>21</v>
      </c>
      <c r="B1422" t="s">
        <v>22</v>
      </c>
      <c r="C1422" t="s">
        <v>767</v>
      </c>
      <c r="D1422" t="s">
        <v>768</v>
      </c>
      <c r="E1422" t="s">
        <v>25</v>
      </c>
      <c r="F1422" t="s">
        <v>26</v>
      </c>
      <c r="G1422">
        <v>613433</v>
      </c>
      <c r="H1422" t="s">
        <v>769</v>
      </c>
      <c r="I1422" t="s">
        <v>769</v>
      </c>
      <c r="J1422" t="s">
        <v>171</v>
      </c>
      <c r="K1422">
        <v>292582</v>
      </c>
      <c r="L1422" t="s">
        <v>770</v>
      </c>
      <c r="M1422">
        <v>203</v>
      </c>
      <c r="N1422" t="s">
        <v>173</v>
      </c>
      <c r="O1422" t="s">
        <v>769</v>
      </c>
      <c r="P1422" t="s">
        <v>171</v>
      </c>
      <c r="Q1422">
        <v>292582</v>
      </c>
      <c r="R1422" t="s">
        <v>770</v>
      </c>
      <c r="S1422">
        <v>203</v>
      </c>
      <c r="T1422" t="s">
        <v>173</v>
      </c>
      <c r="AC1422" t="str">
        <f>IF(A1422="Kumulatif",IFERROR(VLOOKUP(C1422,'[1]MASTER KONFIRMASI'!$C:$D,2,0),""),"")</f>
        <v/>
      </c>
      <c r="AD1422" t="str">
        <f>IF(A1422="Kumulatif",IFERROR(VLOOKUP(C1422,'[1]MASTER KONFIRMASI'!$C:$E,3,0),""),"")</f>
        <v/>
      </c>
      <c r="AE1422" t="str">
        <f t="shared" si="45"/>
        <v/>
      </c>
      <c r="AF1422" t="str">
        <f t="shared" si="46"/>
        <v>Detail-1201-</v>
      </c>
    </row>
    <row r="1423" spans="1:32" x14ac:dyDescent="0.25">
      <c r="A1423" t="s">
        <v>21</v>
      </c>
      <c r="B1423" t="s">
        <v>22</v>
      </c>
      <c r="C1423" t="s">
        <v>767</v>
      </c>
      <c r="D1423" t="s">
        <v>768</v>
      </c>
      <c r="E1423" t="s">
        <v>25</v>
      </c>
      <c r="F1423" t="s">
        <v>26</v>
      </c>
      <c r="G1423">
        <v>613433</v>
      </c>
      <c r="H1423" t="s">
        <v>769</v>
      </c>
      <c r="I1423" t="s">
        <v>769</v>
      </c>
      <c r="J1423" t="s">
        <v>171</v>
      </c>
      <c r="K1423">
        <v>292585</v>
      </c>
      <c r="L1423" t="s">
        <v>770</v>
      </c>
      <c r="M1423">
        <v>184</v>
      </c>
      <c r="N1423" t="s">
        <v>173</v>
      </c>
      <c r="O1423" t="s">
        <v>769</v>
      </c>
      <c r="P1423" t="s">
        <v>171</v>
      </c>
      <c r="Q1423">
        <v>292585</v>
      </c>
      <c r="R1423" t="s">
        <v>770</v>
      </c>
      <c r="S1423">
        <v>184</v>
      </c>
      <c r="T1423" t="s">
        <v>173</v>
      </c>
      <c r="AC1423" t="str">
        <f>IF(A1423="Kumulatif",IFERROR(VLOOKUP(C1423,'[1]MASTER KONFIRMASI'!$C:$D,2,0),""),"")</f>
        <v/>
      </c>
      <c r="AD1423" t="str">
        <f>IF(A1423="Kumulatif",IFERROR(VLOOKUP(C1423,'[1]MASTER KONFIRMASI'!$C:$E,3,0),""),"")</f>
        <v/>
      </c>
      <c r="AE1423" t="str">
        <f t="shared" si="45"/>
        <v/>
      </c>
      <c r="AF1423" t="str">
        <f t="shared" si="46"/>
        <v>Detail-1201-</v>
      </c>
    </row>
    <row r="1424" spans="1:32" x14ac:dyDescent="0.25">
      <c r="A1424" s="1" t="s">
        <v>32</v>
      </c>
      <c r="B1424" s="1" t="s">
        <v>22</v>
      </c>
      <c r="C1424" s="1" t="s">
        <v>767</v>
      </c>
      <c r="D1424" s="1" t="s">
        <v>768</v>
      </c>
      <c r="E1424" s="1" t="s">
        <v>25</v>
      </c>
      <c r="F1424" s="1" t="s">
        <v>26</v>
      </c>
      <c r="G1424" s="1">
        <v>613433</v>
      </c>
      <c r="H1424" s="1" t="s">
        <v>769</v>
      </c>
      <c r="I1424" s="1" t="s">
        <v>769</v>
      </c>
      <c r="J1424" s="1"/>
      <c r="K1424" s="1"/>
      <c r="L1424" s="1"/>
      <c r="M1424" s="1">
        <v>22796</v>
      </c>
      <c r="N1424" s="1" t="s">
        <v>173</v>
      </c>
      <c r="O1424" s="1" t="s">
        <v>769</v>
      </c>
      <c r="P1424" s="1"/>
      <c r="Q1424" s="1"/>
      <c r="R1424" s="1"/>
      <c r="S1424" s="1">
        <v>22796</v>
      </c>
      <c r="T1424" s="1" t="s">
        <v>173</v>
      </c>
      <c r="U1424" s="1" t="s">
        <v>769</v>
      </c>
      <c r="V1424" s="1"/>
      <c r="W1424" s="1"/>
      <c r="X1424" s="1">
        <v>22796</v>
      </c>
      <c r="Y1424" s="1" t="s">
        <v>173</v>
      </c>
      <c r="Z1424" s="1" t="s">
        <v>33</v>
      </c>
      <c r="AA1424" s="1" t="s">
        <v>33</v>
      </c>
      <c r="AB1424" s="1" t="s">
        <v>34</v>
      </c>
      <c r="AC1424" t="str">
        <f>IF(A1424="Kumulatif",IFERROR(VLOOKUP(C1424,'[1]MASTER KONFIRMASI'!$C:$D,2,0),""),"")</f>
        <v/>
      </c>
      <c r="AD1424" t="str">
        <f>IF(A1424="Kumulatif",IFERROR(VLOOKUP(C1424,'[1]MASTER KONFIRMASI'!$C:$E,3,0),""),"")</f>
        <v/>
      </c>
      <c r="AE1424" t="str">
        <f t="shared" si="45"/>
        <v/>
      </c>
      <c r="AF1424" t="str">
        <f t="shared" si="46"/>
        <v>PER UoM-1201-QTY PER UoM SESUAI</v>
      </c>
    </row>
    <row r="1425" spans="1:32" x14ac:dyDescent="0.25">
      <c r="A1425" s="2" t="s">
        <v>35</v>
      </c>
      <c r="B1425" s="2" t="s">
        <v>22</v>
      </c>
      <c r="C1425" s="2" t="s">
        <v>767</v>
      </c>
      <c r="D1425" s="2" t="s">
        <v>768</v>
      </c>
      <c r="E1425" s="2" t="s">
        <v>25</v>
      </c>
      <c r="F1425" s="2" t="s">
        <v>26</v>
      </c>
      <c r="G1425" s="2">
        <v>613433</v>
      </c>
      <c r="H1425" s="2" t="s">
        <v>769</v>
      </c>
      <c r="I1425" s="2" t="s">
        <v>769</v>
      </c>
      <c r="J1425" s="2"/>
      <c r="K1425" s="2"/>
      <c r="L1425" s="2"/>
      <c r="M1425" s="2">
        <v>22796</v>
      </c>
      <c r="N1425" s="2"/>
      <c r="O1425" s="2" t="s">
        <v>769</v>
      </c>
      <c r="P1425" s="2"/>
      <c r="Q1425" s="2"/>
      <c r="R1425" s="2"/>
      <c r="S1425" s="2">
        <v>22796</v>
      </c>
      <c r="T1425" s="2"/>
      <c r="U1425" s="2" t="s">
        <v>769</v>
      </c>
      <c r="V1425" s="2"/>
      <c r="W1425" s="2"/>
      <c r="X1425" s="2">
        <v>22796</v>
      </c>
      <c r="Y1425" s="2"/>
      <c r="Z1425" s="2" t="s">
        <v>33</v>
      </c>
      <c r="AA1425" s="2" t="s">
        <v>33</v>
      </c>
      <c r="AB1425" s="2" t="s">
        <v>36</v>
      </c>
      <c r="AC1425" t="str">
        <f>IF(A1425="Kumulatif",IFERROR(VLOOKUP(C1425,'[1]MASTER KONFIRMASI'!$C:$D,2,0),""),"")</f>
        <v/>
      </c>
      <c r="AD1425" t="str">
        <f>IF(A1425="Kumulatif",IFERROR(VLOOKUP(C1425,'[1]MASTER KONFIRMASI'!$C:$E,3,0),""),"")</f>
        <v/>
      </c>
      <c r="AE1425" t="str">
        <f t="shared" si="45"/>
        <v>SESUAI</v>
      </c>
      <c r="AF1425" t="str">
        <f t="shared" si="46"/>
        <v>Kumulatif-1201-SESUAI</v>
      </c>
    </row>
    <row r="1426" spans="1:32" x14ac:dyDescent="0.25">
      <c r="A1426" t="s">
        <v>21</v>
      </c>
      <c r="B1426" t="s">
        <v>22</v>
      </c>
      <c r="C1426" t="s">
        <v>773</v>
      </c>
      <c r="D1426" t="s">
        <v>774</v>
      </c>
      <c r="E1426" t="s">
        <v>25</v>
      </c>
      <c r="F1426" t="s">
        <v>26</v>
      </c>
      <c r="G1426">
        <v>616694</v>
      </c>
      <c r="H1426" t="s">
        <v>775</v>
      </c>
      <c r="I1426" t="s">
        <v>775</v>
      </c>
      <c r="J1426" t="s">
        <v>303</v>
      </c>
      <c r="K1426">
        <v>201253</v>
      </c>
      <c r="L1426" t="s">
        <v>776</v>
      </c>
      <c r="M1426">
        <v>3</v>
      </c>
      <c r="N1426" t="s">
        <v>41</v>
      </c>
      <c r="U1426" t="s">
        <v>775</v>
      </c>
      <c r="V1426">
        <v>201253</v>
      </c>
      <c r="W1426" t="s">
        <v>777</v>
      </c>
      <c r="X1426">
        <v>1</v>
      </c>
      <c r="Y1426" t="s">
        <v>41</v>
      </c>
      <c r="AC1426" t="str">
        <f>IF(A1426="Kumulatif",IFERROR(VLOOKUP(C1426,'[1]MASTER KONFIRMASI'!$C:$D,2,0),""),"")</f>
        <v/>
      </c>
      <c r="AD1426" t="str">
        <f>IF(A1426="Kumulatif",IFERROR(VLOOKUP(C1426,'[1]MASTER KONFIRMASI'!$C:$E,3,0),""),"")</f>
        <v/>
      </c>
      <c r="AE1426" t="str">
        <f t="shared" si="45"/>
        <v/>
      </c>
      <c r="AF1426" t="str">
        <f t="shared" si="46"/>
        <v>Detail-1201-</v>
      </c>
    </row>
    <row r="1427" spans="1:32" x14ac:dyDescent="0.25">
      <c r="A1427" t="s">
        <v>21</v>
      </c>
      <c r="B1427" t="s">
        <v>22</v>
      </c>
      <c r="C1427" t="s">
        <v>773</v>
      </c>
      <c r="D1427" t="s">
        <v>774</v>
      </c>
      <c r="E1427" t="s">
        <v>25</v>
      </c>
      <c r="F1427" t="s">
        <v>26</v>
      </c>
      <c r="G1427">
        <v>616694</v>
      </c>
      <c r="H1427" t="s">
        <v>775</v>
      </c>
      <c r="U1427" t="s">
        <v>775</v>
      </c>
      <c r="V1427">
        <v>201253</v>
      </c>
      <c r="W1427" t="s">
        <v>778</v>
      </c>
      <c r="X1427">
        <v>2</v>
      </c>
      <c r="Y1427" t="s">
        <v>41</v>
      </c>
      <c r="AC1427" t="str">
        <f>IF(A1427="Kumulatif",IFERROR(VLOOKUP(C1427,'[1]MASTER KONFIRMASI'!$C:$D,2,0),""),"")</f>
        <v/>
      </c>
      <c r="AD1427" t="str">
        <f>IF(A1427="Kumulatif",IFERROR(VLOOKUP(C1427,'[1]MASTER KONFIRMASI'!$C:$E,3,0),""),"")</f>
        <v/>
      </c>
      <c r="AE1427" t="str">
        <f t="shared" si="45"/>
        <v/>
      </c>
      <c r="AF1427" t="str">
        <f t="shared" si="46"/>
        <v>Detail-1201-</v>
      </c>
    </row>
    <row r="1428" spans="1:32" x14ac:dyDescent="0.25">
      <c r="A1428" s="1" t="s">
        <v>32</v>
      </c>
      <c r="B1428" s="1" t="s">
        <v>22</v>
      </c>
      <c r="C1428" s="1" t="s">
        <v>773</v>
      </c>
      <c r="D1428" s="1" t="s">
        <v>774</v>
      </c>
      <c r="E1428" s="1" t="s">
        <v>25</v>
      </c>
      <c r="F1428" s="1" t="s">
        <v>26</v>
      </c>
      <c r="G1428" s="1">
        <v>616694</v>
      </c>
      <c r="H1428" s="1" t="s">
        <v>775</v>
      </c>
      <c r="I1428" s="1" t="s">
        <v>775</v>
      </c>
      <c r="J1428" s="1"/>
      <c r="K1428" s="1"/>
      <c r="L1428" s="1"/>
      <c r="M1428" s="1">
        <v>3</v>
      </c>
      <c r="N1428" s="1" t="s">
        <v>41</v>
      </c>
      <c r="O1428" s="1"/>
      <c r="P1428" s="1"/>
      <c r="Q1428" s="1"/>
      <c r="R1428" s="1"/>
      <c r="S1428" s="1"/>
      <c r="T1428" s="1"/>
      <c r="U1428" s="1" t="s">
        <v>775</v>
      </c>
      <c r="V1428" s="1"/>
      <c r="W1428" s="1"/>
      <c r="X1428" s="1">
        <v>3</v>
      </c>
      <c r="Y1428" s="1" t="s">
        <v>41</v>
      </c>
      <c r="Z1428" s="1" t="s">
        <v>33</v>
      </c>
      <c r="AA1428" s="1" t="s">
        <v>33</v>
      </c>
      <c r="AB1428" s="1" t="s">
        <v>34</v>
      </c>
      <c r="AC1428" t="str">
        <f>IF(A1428="Kumulatif",IFERROR(VLOOKUP(C1428,'[1]MASTER KONFIRMASI'!$C:$D,2,0),""),"")</f>
        <v/>
      </c>
      <c r="AD1428" t="str">
        <f>IF(A1428="Kumulatif",IFERROR(VLOOKUP(C1428,'[1]MASTER KONFIRMASI'!$C:$E,3,0),""),"")</f>
        <v/>
      </c>
      <c r="AE1428" t="str">
        <f t="shared" si="45"/>
        <v/>
      </c>
      <c r="AF1428" t="str">
        <f t="shared" si="46"/>
        <v>PER UoM-1201-QTY PER UoM SESUAI</v>
      </c>
    </row>
    <row r="1429" spans="1:32" x14ac:dyDescent="0.25">
      <c r="A1429" t="s">
        <v>21</v>
      </c>
      <c r="B1429">
        <v>1201</v>
      </c>
      <c r="C1429" t="s">
        <v>773</v>
      </c>
      <c r="D1429" t="s">
        <v>774</v>
      </c>
      <c r="E1429" t="s">
        <v>25</v>
      </c>
      <c r="F1429" t="s">
        <v>26</v>
      </c>
      <c r="G1429">
        <v>616694</v>
      </c>
      <c r="H1429" t="s">
        <v>775</v>
      </c>
      <c r="O1429" t="s">
        <v>775</v>
      </c>
      <c r="Q1429">
        <v>188594</v>
      </c>
      <c r="R1429" t="s">
        <v>779</v>
      </c>
      <c r="S1429">
        <v>3</v>
      </c>
      <c r="T1429" t="s">
        <v>123</v>
      </c>
      <c r="AC1429" t="str">
        <f>IF(A1429="Kumulatif",IFERROR(VLOOKUP(C1429,'[1]MASTER KONFIRMASI'!$C:$D,2,0),""),"")</f>
        <v/>
      </c>
      <c r="AD1429" t="str">
        <f>IF(A1429="Kumulatif",IFERROR(VLOOKUP(C1429,'[1]MASTER KONFIRMASI'!$C:$E,3,0),""),"")</f>
        <v/>
      </c>
      <c r="AE1429" t="str">
        <f t="shared" si="45"/>
        <v/>
      </c>
      <c r="AF1429" t="str">
        <f t="shared" si="46"/>
        <v>Detail-1201-</v>
      </c>
    </row>
    <row r="1430" spans="1:32" x14ac:dyDescent="0.25">
      <c r="A1430" s="1" t="s">
        <v>32</v>
      </c>
      <c r="B1430" s="1">
        <v>1201</v>
      </c>
      <c r="C1430" s="1" t="s">
        <v>773</v>
      </c>
      <c r="D1430" s="1" t="s">
        <v>774</v>
      </c>
      <c r="E1430" s="1" t="s">
        <v>25</v>
      </c>
      <c r="F1430" s="1" t="s">
        <v>26</v>
      </c>
      <c r="G1430" s="1">
        <v>616694</v>
      </c>
      <c r="H1430" s="1" t="s">
        <v>775</v>
      </c>
      <c r="I1430" s="1"/>
      <c r="J1430" s="1"/>
      <c r="K1430" s="1"/>
      <c r="L1430" s="1"/>
      <c r="M1430" s="1"/>
      <c r="N1430" s="1"/>
      <c r="O1430" s="1" t="s">
        <v>775</v>
      </c>
      <c r="P1430" s="1"/>
      <c r="Q1430" s="1"/>
      <c r="R1430" s="1"/>
      <c r="S1430" s="1">
        <v>3</v>
      </c>
      <c r="T1430" s="1" t="s">
        <v>123</v>
      </c>
      <c r="U1430" s="1"/>
      <c r="V1430" s="1"/>
      <c r="W1430" s="1"/>
      <c r="X1430" s="1"/>
      <c r="Y1430" s="1"/>
      <c r="Z1430" s="1" t="s">
        <v>629</v>
      </c>
      <c r="AA1430" s="1" t="s">
        <v>629</v>
      </c>
      <c r="AB1430" s="1" t="s">
        <v>630</v>
      </c>
      <c r="AC1430" t="str">
        <f>IF(A1430="Kumulatif",IFERROR(VLOOKUP(C1430,'[1]MASTER KONFIRMASI'!$C:$D,2,0),""),"")</f>
        <v/>
      </c>
      <c r="AD1430" t="str">
        <f>IF(A1430="Kumulatif",IFERROR(VLOOKUP(C1430,'[1]MASTER KONFIRMASI'!$C:$E,3,0),""),"")</f>
        <v/>
      </c>
      <c r="AE1430" t="str">
        <f t="shared" si="45"/>
        <v/>
      </c>
      <c r="AF1430" t="str">
        <f t="shared" si="46"/>
        <v>PER UoM-1201-TIDAK SESUAI</v>
      </c>
    </row>
    <row r="1431" spans="1:32" x14ac:dyDescent="0.25">
      <c r="A1431" s="2" t="s">
        <v>35</v>
      </c>
      <c r="B1431" s="2">
        <v>1201</v>
      </c>
      <c r="C1431" s="2" t="s">
        <v>773</v>
      </c>
      <c r="D1431" s="2" t="s">
        <v>774</v>
      </c>
      <c r="E1431" s="2" t="s">
        <v>25</v>
      </c>
      <c r="F1431" s="2" t="s">
        <v>26</v>
      </c>
      <c r="G1431" s="2">
        <v>616694</v>
      </c>
      <c r="H1431" s="2" t="s">
        <v>775</v>
      </c>
      <c r="I1431" s="2" t="s">
        <v>775</v>
      </c>
      <c r="J1431" s="2"/>
      <c r="K1431" s="2"/>
      <c r="L1431" s="2"/>
      <c r="M1431" s="2">
        <v>3</v>
      </c>
      <c r="N1431" s="2"/>
      <c r="O1431" s="2" t="s">
        <v>775</v>
      </c>
      <c r="P1431" s="2"/>
      <c r="Q1431" s="2"/>
      <c r="R1431" s="2"/>
      <c r="S1431" s="2">
        <v>3</v>
      </c>
      <c r="T1431" s="2"/>
      <c r="U1431" s="2" t="s">
        <v>775</v>
      </c>
      <c r="V1431" s="2"/>
      <c r="W1431" s="2"/>
      <c r="X1431" s="2">
        <v>3</v>
      </c>
      <c r="Y1431" s="2"/>
      <c r="Z1431" s="2" t="s">
        <v>33</v>
      </c>
      <c r="AA1431" s="2" t="s">
        <v>33</v>
      </c>
      <c r="AB1431" s="2" t="s">
        <v>36</v>
      </c>
      <c r="AC1431" t="str">
        <f>IF(A1431="Kumulatif",IFERROR(VLOOKUP(C1431,'[1]MASTER KONFIRMASI'!$C:$D,2,0),""),"")</f>
        <v/>
      </c>
      <c r="AD1431" t="str">
        <f>IF(A1431="Kumulatif",IFERROR(VLOOKUP(C1431,'[1]MASTER KONFIRMASI'!$C:$E,3,0),""),"")</f>
        <v/>
      </c>
      <c r="AE1431" t="str">
        <f t="shared" si="45"/>
        <v>SESUAI</v>
      </c>
      <c r="AF1431" t="str">
        <f t="shared" si="46"/>
        <v>Kumulatif-1201-SESUAI</v>
      </c>
    </row>
    <row r="1432" spans="1:32" x14ac:dyDescent="0.25">
      <c r="A1432" t="s">
        <v>21</v>
      </c>
      <c r="B1432" t="s">
        <v>22</v>
      </c>
      <c r="C1432" t="s">
        <v>780</v>
      </c>
      <c r="D1432" t="s">
        <v>781</v>
      </c>
      <c r="E1432" t="s">
        <v>25</v>
      </c>
      <c r="F1432" t="s">
        <v>26</v>
      </c>
      <c r="G1432">
        <v>617858</v>
      </c>
      <c r="H1432" t="s">
        <v>782</v>
      </c>
      <c r="I1432" t="s">
        <v>782</v>
      </c>
      <c r="J1432" t="s">
        <v>193</v>
      </c>
      <c r="K1432">
        <v>303514</v>
      </c>
      <c r="L1432" t="s">
        <v>783</v>
      </c>
      <c r="M1432">
        <v>923</v>
      </c>
      <c r="N1432" t="s">
        <v>173</v>
      </c>
      <c r="O1432" t="s">
        <v>782</v>
      </c>
      <c r="P1432" t="s">
        <v>193</v>
      </c>
      <c r="Q1432">
        <v>303514</v>
      </c>
      <c r="R1432" t="s">
        <v>783</v>
      </c>
      <c r="S1432">
        <v>923</v>
      </c>
      <c r="T1432" t="s">
        <v>173</v>
      </c>
      <c r="U1432" t="s">
        <v>782</v>
      </c>
      <c r="V1432">
        <v>303514</v>
      </c>
      <c r="W1432" t="s">
        <v>784</v>
      </c>
      <c r="X1432">
        <v>923</v>
      </c>
      <c r="Y1432" t="s">
        <v>173</v>
      </c>
      <c r="AC1432" t="str">
        <f>IF(A1432="Kumulatif",IFERROR(VLOOKUP(C1432,'[1]MASTER KONFIRMASI'!$C:$D,2,0),""),"")</f>
        <v/>
      </c>
      <c r="AD1432" t="str">
        <f>IF(A1432="Kumulatif",IFERROR(VLOOKUP(C1432,'[1]MASTER KONFIRMASI'!$C:$E,3,0),""),"")</f>
        <v/>
      </c>
      <c r="AE1432" t="str">
        <f t="shared" si="45"/>
        <v/>
      </c>
      <c r="AF1432" t="str">
        <f t="shared" si="46"/>
        <v>Detail-1201-</v>
      </c>
    </row>
    <row r="1433" spans="1:32" x14ac:dyDescent="0.25">
      <c r="A1433" s="1" t="s">
        <v>32</v>
      </c>
      <c r="B1433" s="1" t="s">
        <v>22</v>
      </c>
      <c r="C1433" s="1" t="s">
        <v>780</v>
      </c>
      <c r="D1433" s="1" t="s">
        <v>781</v>
      </c>
      <c r="E1433" s="1" t="s">
        <v>25</v>
      </c>
      <c r="F1433" s="1" t="s">
        <v>26</v>
      </c>
      <c r="G1433" s="1">
        <v>617858</v>
      </c>
      <c r="H1433" s="1" t="s">
        <v>782</v>
      </c>
      <c r="I1433" s="1" t="s">
        <v>782</v>
      </c>
      <c r="J1433" s="1"/>
      <c r="K1433" s="1"/>
      <c r="L1433" s="1"/>
      <c r="M1433" s="1">
        <v>923</v>
      </c>
      <c r="N1433" s="1" t="s">
        <v>173</v>
      </c>
      <c r="O1433" s="1" t="s">
        <v>782</v>
      </c>
      <c r="P1433" s="1"/>
      <c r="Q1433" s="1"/>
      <c r="R1433" s="1"/>
      <c r="S1433" s="1">
        <v>923</v>
      </c>
      <c r="T1433" s="1" t="s">
        <v>173</v>
      </c>
      <c r="U1433" s="1" t="s">
        <v>782</v>
      </c>
      <c r="V1433" s="1"/>
      <c r="W1433" s="1"/>
      <c r="X1433" s="1">
        <v>923</v>
      </c>
      <c r="Y1433" s="1" t="s">
        <v>173</v>
      </c>
      <c r="Z1433" s="1" t="s">
        <v>33</v>
      </c>
      <c r="AA1433" s="1" t="s">
        <v>33</v>
      </c>
      <c r="AB1433" s="1" t="s">
        <v>34</v>
      </c>
      <c r="AC1433" t="str">
        <f>IF(A1433="Kumulatif",IFERROR(VLOOKUP(C1433,'[1]MASTER KONFIRMASI'!$C:$D,2,0),""),"")</f>
        <v/>
      </c>
      <c r="AD1433" t="str">
        <f>IF(A1433="Kumulatif",IFERROR(VLOOKUP(C1433,'[1]MASTER KONFIRMASI'!$C:$E,3,0),""),"")</f>
        <v/>
      </c>
      <c r="AE1433" t="str">
        <f t="shared" si="45"/>
        <v/>
      </c>
      <c r="AF1433" t="str">
        <f t="shared" si="46"/>
        <v>PER UoM-1201-QTY PER UoM SESUAI</v>
      </c>
    </row>
    <row r="1434" spans="1:32" x14ac:dyDescent="0.25">
      <c r="A1434" s="2" t="s">
        <v>35</v>
      </c>
      <c r="B1434" s="2" t="s">
        <v>22</v>
      </c>
      <c r="C1434" s="2" t="s">
        <v>780</v>
      </c>
      <c r="D1434" s="2" t="s">
        <v>781</v>
      </c>
      <c r="E1434" s="2" t="s">
        <v>25</v>
      </c>
      <c r="F1434" s="2" t="s">
        <v>26</v>
      </c>
      <c r="G1434" s="2">
        <v>617858</v>
      </c>
      <c r="H1434" s="2" t="s">
        <v>782</v>
      </c>
      <c r="I1434" s="2" t="s">
        <v>782</v>
      </c>
      <c r="J1434" s="2"/>
      <c r="K1434" s="2"/>
      <c r="L1434" s="2"/>
      <c r="M1434" s="2">
        <v>923</v>
      </c>
      <c r="N1434" s="2"/>
      <c r="O1434" s="2" t="s">
        <v>782</v>
      </c>
      <c r="P1434" s="2"/>
      <c r="Q1434" s="2"/>
      <c r="R1434" s="2"/>
      <c r="S1434" s="2">
        <v>923</v>
      </c>
      <c r="T1434" s="2"/>
      <c r="U1434" s="2" t="s">
        <v>782</v>
      </c>
      <c r="V1434" s="2"/>
      <c r="W1434" s="2"/>
      <c r="X1434" s="2">
        <v>923</v>
      </c>
      <c r="Y1434" s="2"/>
      <c r="Z1434" s="2" t="s">
        <v>33</v>
      </c>
      <c r="AA1434" s="2" t="s">
        <v>33</v>
      </c>
      <c r="AB1434" s="2" t="s">
        <v>36</v>
      </c>
      <c r="AC1434" t="str">
        <f>IF(A1434="Kumulatif",IFERROR(VLOOKUP(C1434,'[1]MASTER KONFIRMASI'!$C:$D,2,0),""),"")</f>
        <v/>
      </c>
      <c r="AD1434" t="str">
        <f>IF(A1434="Kumulatif",IFERROR(VLOOKUP(C1434,'[1]MASTER KONFIRMASI'!$C:$E,3,0),""),"")</f>
        <v/>
      </c>
      <c r="AE1434" t="str">
        <f t="shared" si="45"/>
        <v>SESUAI</v>
      </c>
      <c r="AF1434" t="str">
        <f t="shared" si="46"/>
        <v>Kumulatif-1201-SESUAI</v>
      </c>
    </row>
    <row r="1435" spans="1:32" x14ac:dyDescent="0.25">
      <c r="A1435" t="s">
        <v>21</v>
      </c>
      <c r="B1435" t="s">
        <v>22</v>
      </c>
      <c r="C1435" t="s">
        <v>785</v>
      </c>
      <c r="D1435" t="s">
        <v>786</v>
      </c>
      <c r="E1435" t="s">
        <v>25</v>
      </c>
      <c r="F1435" t="s">
        <v>26</v>
      </c>
      <c r="G1435">
        <v>901808</v>
      </c>
      <c r="H1435" t="s">
        <v>376</v>
      </c>
      <c r="I1435" t="s">
        <v>376</v>
      </c>
      <c r="J1435" t="s">
        <v>29</v>
      </c>
      <c r="K1435">
        <v>286469</v>
      </c>
      <c r="L1435" t="s">
        <v>30</v>
      </c>
      <c r="M1435">
        <v>2378</v>
      </c>
      <c r="N1435" t="s">
        <v>31</v>
      </c>
      <c r="O1435" t="s">
        <v>376</v>
      </c>
      <c r="P1435" t="s">
        <v>29</v>
      </c>
      <c r="Q1435">
        <v>286469</v>
      </c>
      <c r="R1435" t="s">
        <v>30</v>
      </c>
      <c r="S1435">
        <v>2378</v>
      </c>
      <c r="T1435" t="s">
        <v>31</v>
      </c>
      <c r="U1435" t="s">
        <v>376</v>
      </c>
      <c r="V1435">
        <v>286469</v>
      </c>
      <c r="W1435" t="s">
        <v>787</v>
      </c>
      <c r="X1435">
        <v>2378</v>
      </c>
      <c r="Y1435" t="s">
        <v>31</v>
      </c>
      <c r="AC1435" t="str">
        <f>IF(A1435="Kumulatif",IFERROR(VLOOKUP(C1435,'[1]MASTER KONFIRMASI'!$C:$D,2,0),""),"")</f>
        <v/>
      </c>
      <c r="AD1435" t="str">
        <f>IF(A1435="Kumulatif",IFERROR(VLOOKUP(C1435,'[1]MASTER KONFIRMASI'!$C:$E,3,0),""),"")</f>
        <v/>
      </c>
      <c r="AE1435" t="str">
        <f t="shared" si="45"/>
        <v/>
      </c>
      <c r="AF1435" t="str">
        <f t="shared" si="46"/>
        <v>Detail-1201-</v>
      </c>
    </row>
    <row r="1436" spans="1:32" x14ac:dyDescent="0.25">
      <c r="A1436" s="1" t="s">
        <v>32</v>
      </c>
      <c r="B1436" s="1" t="s">
        <v>22</v>
      </c>
      <c r="C1436" s="1" t="s">
        <v>785</v>
      </c>
      <c r="D1436" s="1" t="s">
        <v>786</v>
      </c>
      <c r="E1436" s="1" t="s">
        <v>25</v>
      </c>
      <c r="F1436" s="1" t="s">
        <v>26</v>
      </c>
      <c r="G1436" s="1">
        <v>901808</v>
      </c>
      <c r="H1436" s="1" t="s">
        <v>376</v>
      </c>
      <c r="I1436" s="1" t="s">
        <v>376</v>
      </c>
      <c r="J1436" s="1"/>
      <c r="K1436" s="1"/>
      <c r="L1436" s="1"/>
      <c r="M1436" s="1">
        <v>2378</v>
      </c>
      <c r="N1436" s="1" t="s">
        <v>31</v>
      </c>
      <c r="O1436" s="1" t="s">
        <v>376</v>
      </c>
      <c r="P1436" s="1"/>
      <c r="Q1436" s="1"/>
      <c r="R1436" s="1"/>
      <c r="S1436" s="1">
        <v>2378</v>
      </c>
      <c r="T1436" s="1" t="s">
        <v>31</v>
      </c>
      <c r="U1436" s="1" t="s">
        <v>376</v>
      </c>
      <c r="V1436" s="1"/>
      <c r="W1436" s="1"/>
      <c r="X1436" s="1">
        <v>2378</v>
      </c>
      <c r="Y1436" s="1" t="s">
        <v>31</v>
      </c>
      <c r="Z1436" s="1" t="s">
        <v>33</v>
      </c>
      <c r="AA1436" s="1" t="s">
        <v>33</v>
      </c>
      <c r="AB1436" s="1" t="s">
        <v>34</v>
      </c>
      <c r="AC1436" t="str">
        <f>IF(A1436="Kumulatif",IFERROR(VLOOKUP(C1436,'[1]MASTER KONFIRMASI'!$C:$D,2,0),""),"")</f>
        <v/>
      </c>
      <c r="AD1436" t="str">
        <f>IF(A1436="Kumulatif",IFERROR(VLOOKUP(C1436,'[1]MASTER KONFIRMASI'!$C:$E,3,0),""),"")</f>
        <v/>
      </c>
      <c r="AE1436" t="str">
        <f t="shared" si="45"/>
        <v/>
      </c>
      <c r="AF1436" t="str">
        <f t="shared" si="46"/>
        <v>PER UoM-1201-QTY PER UoM SESUAI</v>
      </c>
    </row>
    <row r="1437" spans="1:32" x14ac:dyDescent="0.25">
      <c r="A1437" s="2" t="s">
        <v>35</v>
      </c>
      <c r="B1437" s="2" t="s">
        <v>22</v>
      </c>
      <c r="C1437" s="2" t="s">
        <v>785</v>
      </c>
      <c r="D1437" s="2" t="s">
        <v>786</v>
      </c>
      <c r="E1437" s="2" t="s">
        <v>25</v>
      </c>
      <c r="F1437" s="2" t="s">
        <v>26</v>
      </c>
      <c r="G1437" s="2">
        <v>901808</v>
      </c>
      <c r="H1437" s="2" t="s">
        <v>376</v>
      </c>
      <c r="I1437" s="2" t="s">
        <v>376</v>
      </c>
      <c r="J1437" s="2"/>
      <c r="K1437" s="2"/>
      <c r="L1437" s="2"/>
      <c r="M1437" s="2">
        <v>2378</v>
      </c>
      <c r="N1437" s="2"/>
      <c r="O1437" s="2" t="s">
        <v>376</v>
      </c>
      <c r="P1437" s="2"/>
      <c r="Q1437" s="2"/>
      <c r="R1437" s="2"/>
      <c r="S1437" s="2">
        <v>2378</v>
      </c>
      <c r="T1437" s="2"/>
      <c r="U1437" s="2" t="s">
        <v>376</v>
      </c>
      <c r="V1437" s="2"/>
      <c r="W1437" s="2"/>
      <c r="X1437" s="2">
        <v>2378</v>
      </c>
      <c r="Y1437" s="2"/>
      <c r="Z1437" s="2" t="s">
        <v>33</v>
      </c>
      <c r="AA1437" s="2" t="s">
        <v>33</v>
      </c>
      <c r="AB1437" s="2" t="s">
        <v>36</v>
      </c>
      <c r="AC1437" t="str">
        <f>IF(A1437="Kumulatif",IFERROR(VLOOKUP(C1437,'[1]MASTER KONFIRMASI'!$C:$D,2,0),""),"")</f>
        <v/>
      </c>
      <c r="AD1437" t="str">
        <f>IF(A1437="Kumulatif",IFERROR(VLOOKUP(C1437,'[1]MASTER KONFIRMASI'!$C:$E,3,0),""),"")</f>
        <v/>
      </c>
      <c r="AE1437" t="str">
        <f t="shared" si="45"/>
        <v>SESUAI</v>
      </c>
      <c r="AF1437" t="str">
        <f t="shared" si="46"/>
        <v>Kumulatif-1201-SESUAI</v>
      </c>
    </row>
    <row r="1438" spans="1:32" x14ac:dyDescent="0.25">
      <c r="A1438" t="s">
        <v>21</v>
      </c>
      <c r="B1438" t="s">
        <v>22</v>
      </c>
      <c r="C1438" t="s">
        <v>788</v>
      </c>
      <c r="D1438" t="s">
        <v>789</v>
      </c>
      <c r="E1438" t="s">
        <v>25</v>
      </c>
      <c r="F1438" t="s">
        <v>26</v>
      </c>
      <c r="G1438">
        <v>902733</v>
      </c>
      <c r="H1438" t="s">
        <v>790</v>
      </c>
      <c r="I1438" t="s">
        <v>790</v>
      </c>
      <c r="J1438" t="s">
        <v>29</v>
      </c>
      <c r="K1438">
        <v>215934</v>
      </c>
      <c r="L1438" t="s">
        <v>59</v>
      </c>
      <c r="M1438">
        <v>6</v>
      </c>
      <c r="N1438" t="s">
        <v>31</v>
      </c>
      <c r="O1438" t="s">
        <v>790</v>
      </c>
      <c r="P1438" t="s">
        <v>29</v>
      </c>
      <c r="Q1438">
        <v>215934</v>
      </c>
      <c r="R1438" t="s">
        <v>59</v>
      </c>
      <c r="S1438">
        <v>6</v>
      </c>
      <c r="T1438" t="s">
        <v>31</v>
      </c>
      <c r="U1438" t="s">
        <v>790</v>
      </c>
      <c r="V1438">
        <v>215934</v>
      </c>
      <c r="W1438" t="s">
        <v>791</v>
      </c>
      <c r="X1438">
        <v>6</v>
      </c>
      <c r="Y1438" t="s">
        <v>31</v>
      </c>
      <c r="AC1438" t="str">
        <f>IF(A1438="Kumulatif",IFERROR(VLOOKUP(C1438,'[1]MASTER KONFIRMASI'!$C:$D,2,0),""),"")</f>
        <v/>
      </c>
      <c r="AD1438" t="str">
        <f>IF(A1438="Kumulatif",IFERROR(VLOOKUP(C1438,'[1]MASTER KONFIRMASI'!$C:$E,3,0),""),"")</f>
        <v/>
      </c>
      <c r="AE1438" t="str">
        <f t="shared" si="45"/>
        <v/>
      </c>
      <c r="AF1438" t="str">
        <f t="shared" si="46"/>
        <v>Detail-1201-</v>
      </c>
    </row>
    <row r="1439" spans="1:32" x14ac:dyDescent="0.25">
      <c r="A1439" s="1" t="s">
        <v>32</v>
      </c>
      <c r="B1439" s="1" t="s">
        <v>22</v>
      </c>
      <c r="C1439" s="1" t="s">
        <v>788</v>
      </c>
      <c r="D1439" s="1" t="s">
        <v>789</v>
      </c>
      <c r="E1439" s="1" t="s">
        <v>25</v>
      </c>
      <c r="F1439" s="1" t="s">
        <v>26</v>
      </c>
      <c r="G1439" s="1">
        <v>902733</v>
      </c>
      <c r="H1439" s="1" t="s">
        <v>790</v>
      </c>
      <c r="I1439" s="1" t="s">
        <v>790</v>
      </c>
      <c r="J1439" s="1"/>
      <c r="K1439" s="1"/>
      <c r="L1439" s="1"/>
      <c r="M1439" s="1">
        <v>6</v>
      </c>
      <c r="N1439" s="1" t="s">
        <v>31</v>
      </c>
      <c r="O1439" s="1" t="s">
        <v>790</v>
      </c>
      <c r="P1439" s="1"/>
      <c r="Q1439" s="1"/>
      <c r="R1439" s="1"/>
      <c r="S1439" s="1">
        <v>6</v>
      </c>
      <c r="T1439" s="1" t="s">
        <v>31</v>
      </c>
      <c r="U1439" s="1" t="s">
        <v>790</v>
      </c>
      <c r="V1439" s="1"/>
      <c r="W1439" s="1"/>
      <c r="X1439" s="1">
        <v>6</v>
      </c>
      <c r="Y1439" s="1" t="s">
        <v>31</v>
      </c>
      <c r="Z1439" s="1" t="s">
        <v>33</v>
      </c>
      <c r="AA1439" s="1" t="s">
        <v>33</v>
      </c>
      <c r="AB1439" s="1" t="s">
        <v>34</v>
      </c>
      <c r="AC1439" t="str">
        <f>IF(A1439="Kumulatif",IFERROR(VLOOKUP(C1439,'[1]MASTER KONFIRMASI'!$C:$D,2,0),""),"")</f>
        <v/>
      </c>
      <c r="AD1439" t="str">
        <f>IF(A1439="Kumulatif",IFERROR(VLOOKUP(C1439,'[1]MASTER KONFIRMASI'!$C:$E,3,0),""),"")</f>
        <v/>
      </c>
      <c r="AE1439" t="str">
        <f t="shared" si="45"/>
        <v/>
      </c>
      <c r="AF1439" t="str">
        <f t="shared" si="46"/>
        <v>PER UoM-1201-QTY PER UoM SESUAI</v>
      </c>
    </row>
    <row r="1440" spans="1:32" x14ac:dyDescent="0.25">
      <c r="A1440" s="2" t="s">
        <v>35</v>
      </c>
      <c r="B1440" s="2" t="s">
        <v>22</v>
      </c>
      <c r="C1440" s="2" t="s">
        <v>788</v>
      </c>
      <c r="D1440" s="2" t="s">
        <v>789</v>
      </c>
      <c r="E1440" s="2" t="s">
        <v>25</v>
      </c>
      <c r="F1440" s="2" t="s">
        <v>26</v>
      </c>
      <c r="G1440" s="2">
        <v>902733</v>
      </c>
      <c r="H1440" s="2" t="s">
        <v>790</v>
      </c>
      <c r="I1440" s="2" t="s">
        <v>790</v>
      </c>
      <c r="J1440" s="2"/>
      <c r="K1440" s="2"/>
      <c r="L1440" s="2"/>
      <c r="M1440" s="2">
        <v>6</v>
      </c>
      <c r="N1440" s="2"/>
      <c r="O1440" s="2" t="s">
        <v>790</v>
      </c>
      <c r="P1440" s="2"/>
      <c r="Q1440" s="2"/>
      <c r="R1440" s="2"/>
      <c r="S1440" s="2">
        <v>6</v>
      </c>
      <c r="T1440" s="2"/>
      <c r="U1440" s="2" t="s">
        <v>790</v>
      </c>
      <c r="V1440" s="2"/>
      <c r="W1440" s="2"/>
      <c r="X1440" s="2">
        <v>6</v>
      </c>
      <c r="Y1440" s="2"/>
      <c r="Z1440" s="2" t="s">
        <v>33</v>
      </c>
      <c r="AA1440" s="2" t="s">
        <v>33</v>
      </c>
      <c r="AB1440" s="2" t="s">
        <v>36</v>
      </c>
      <c r="AC1440" t="str">
        <f>IF(A1440="Kumulatif",IFERROR(VLOOKUP(C1440,'[1]MASTER KONFIRMASI'!$C:$D,2,0),""),"")</f>
        <v/>
      </c>
      <c r="AD1440" t="str">
        <f>IF(A1440="Kumulatif",IFERROR(VLOOKUP(C1440,'[1]MASTER KONFIRMASI'!$C:$E,3,0),""),"")</f>
        <v/>
      </c>
      <c r="AE1440" t="str">
        <f t="shared" si="45"/>
        <v>SESUAI</v>
      </c>
      <c r="AF1440" t="str">
        <f t="shared" si="46"/>
        <v>Kumulatif-1201-SESUAI</v>
      </c>
    </row>
    <row r="1441" spans="1:32" x14ac:dyDescent="0.25">
      <c r="A1441" t="s">
        <v>21</v>
      </c>
      <c r="B1441" t="s">
        <v>22</v>
      </c>
      <c r="C1441" t="s">
        <v>792</v>
      </c>
      <c r="D1441" t="s">
        <v>793</v>
      </c>
      <c r="E1441" t="s">
        <v>25</v>
      </c>
      <c r="F1441" t="s">
        <v>26</v>
      </c>
      <c r="G1441">
        <v>902834</v>
      </c>
      <c r="H1441" t="s">
        <v>794</v>
      </c>
      <c r="I1441" t="s">
        <v>794</v>
      </c>
      <c r="J1441" t="s">
        <v>29</v>
      </c>
      <c r="K1441">
        <v>293018</v>
      </c>
      <c r="L1441" t="s">
        <v>40</v>
      </c>
      <c r="M1441">
        <v>40</v>
      </c>
      <c r="N1441" t="s">
        <v>41</v>
      </c>
      <c r="O1441" t="s">
        <v>794</v>
      </c>
      <c r="P1441" t="s">
        <v>29</v>
      </c>
      <c r="Q1441">
        <v>293018</v>
      </c>
      <c r="R1441" t="s">
        <v>40</v>
      </c>
      <c r="S1441">
        <v>40</v>
      </c>
      <c r="T1441" t="s">
        <v>41</v>
      </c>
      <c r="U1441" t="s">
        <v>794</v>
      </c>
      <c r="V1441">
        <v>293018</v>
      </c>
      <c r="W1441" t="s">
        <v>795</v>
      </c>
      <c r="X1441">
        <v>40</v>
      </c>
      <c r="Y1441" t="s">
        <v>41</v>
      </c>
      <c r="AC1441" t="str">
        <f>IF(A1441="Kumulatif",IFERROR(VLOOKUP(C1441,'[1]MASTER KONFIRMASI'!$C:$D,2,0),""),"")</f>
        <v/>
      </c>
      <c r="AD1441" t="str">
        <f>IF(A1441="Kumulatif",IFERROR(VLOOKUP(C1441,'[1]MASTER KONFIRMASI'!$C:$E,3,0),""),"")</f>
        <v/>
      </c>
      <c r="AE1441" t="str">
        <f t="shared" si="45"/>
        <v/>
      </c>
      <c r="AF1441" t="str">
        <f t="shared" si="46"/>
        <v>Detail-1201-</v>
      </c>
    </row>
    <row r="1442" spans="1:32" x14ac:dyDescent="0.25">
      <c r="A1442" s="1" t="s">
        <v>32</v>
      </c>
      <c r="B1442" s="1" t="s">
        <v>22</v>
      </c>
      <c r="C1442" s="1" t="s">
        <v>792</v>
      </c>
      <c r="D1442" s="1" t="s">
        <v>793</v>
      </c>
      <c r="E1442" s="1" t="s">
        <v>25</v>
      </c>
      <c r="F1442" s="1" t="s">
        <v>26</v>
      </c>
      <c r="G1442" s="1">
        <v>902834</v>
      </c>
      <c r="H1442" s="1" t="s">
        <v>794</v>
      </c>
      <c r="I1442" s="1" t="s">
        <v>794</v>
      </c>
      <c r="J1442" s="1"/>
      <c r="K1442" s="1"/>
      <c r="L1442" s="1"/>
      <c r="M1442" s="1">
        <v>40</v>
      </c>
      <c r="N1442" s="1" t="s">
        <v>41</v>
      </c>
      <c r="O1442" s="1" t="s">
        <v>794</v>
      </c>
      <c r="P1442" s="1"/>
      <c r="Q1442" s="1"/>
      <c r="R1442" s="1"/>
      <c r="S1442" s="1">
        <v>40</v>
      </c>
      <c r="T1442" s="1" t="s">
        <v>41</v>
      </c>
      <c r="U1442" s="1" t="s">
        <v>794</v>
      </c>
      <c r="V1442" s="1"/>
      <c r="W1442" s="1"/>
      <c r="X1442" s="1">
        <v>40</v>
      </c>
      <c r="Y1442" s="1" t="s">
        <v>41</v>
      </c>
      <c r="Z1442" s="1" t="s">
        <v>33</v>
      </c>
      <c r="AA1442" s="1" t="s">
        <v>33</v>
      </c>
      <c r="AB1442" s="1" t="s">
        <v>34</v>
      </c>
      <c r="AC1442" t="str">
        <f>IF(A1442="Kumulatif",IFERROR(VLOOKUP(C1442,'[1]MASTER KONFIRMASI'!$C:$D,2,0),""),"")</f>
        <v/>
      </c>
      <c r="AD1442" t="str">
        <f>IF(A1442="Kumulatif",IFERROR(VLOOKUP(C1442,'[1]MASTER KONFIRMASI'!$C:$E,3,0),""),"")</f>
        <v/>
      </c>
      <c r="AE1442" t="str">
        <f t="shared" si="45"/>
        <v/>
      </c>
      <c r="AF1442" t="str">
        <f t="shared" si="46"/>
        <v>PER UoM-1201-QTY PER UoM SESUAI</v>
      </c>
    </row>
    <row r="1443" spans="1:32" x14ac:dyDescent="0.25">
      <c r="A1443" s="2" t="s">
        <v>35</v>
      </c>
      <c r="B1443" s="2" t="s">
        <v>22</v>
      </c>
      <c r="C1443" s="2" t="s">
        <v>792</v>
      </c>
      <c r="D1443" s="2" t="s">
        <v>793</v>
      </c>
      <c r="E1443" s="2" t="s">
        <v>25</v>
      </c>
      <c r="F1443" s="2" t="s">
        <v>26</v>
      </c>
      <c r="G1443" s="2">
        <v>902834</v>
      </c>
      <c r="H1443" s="2" t="s">
        <v>794</v>
      </c>
      <c r="I1443" s="2" t="s">
        <v>794</v>
      </c>
      <c r="J1443" s="2"/>
      <c r="K1443" s="2"/>
      <c r="L1443" s="2"/>
      <c r="M1443" s="2">
        <v>40</v>
      </c>
      <c r="N1443" s="2"/>
      <c r="O1443" s="2" t="s">
        <v>794</v>
      </c>
      <c r="P1443" s="2"/>
      <c r="Q1443" s="2"/>
      <c r="R1443" s="2"/>
      <c r="S1443" s="2">
        <v>40</v>
      </c>
      <c r="T1443" s="2"/>
      <c r="U1443" s="2" t="s">
        <v>794</v>
      </c>
      <c r="V1443" s="2"/>
      <c r="W1443" s="2"/>
      <c r="X1443" s="2">
        <v>40</v>
      </c>
      <c r="Y1443" s="2"/>
      <c r="Z1443" s="2" t="s">
        <v>33</v>
      </c>
      <c r="AA1443" s="2" t="s">
        <v>33</v>
      </c>
      <c r="AB1443" s="2" t="s">
        <v>36</v>
      </c>
      <c r="AC1443" t="str">
        <f>IF(A1443="Kumulatif",IFERROR(VLOOKUP(C1443,'[1]MASTER KONFIRMASI'!$C:$D,2,0),""),"")</f>
        <v/>
      </c>
      <c r="AD1443" t="str">
        <f>IF(A1443="Kumulatif",IFERROR(VLOOKUP(C1443,'[1]MASTER KONFIRMASI'!$C:$E,3,0),""),"")</f>
        <v/>
      </c>
      <c r="AE1443" t="str">
        <f t="shared" si="45"/>
        <v>SESUAI</v>
      </c>
      <c r="AF1443" t="str">
        <f t="shared" si="46"/>
        <v>Kumulatif-1201-SESUAI</v>
      </c>
    </row>
    <row r="1444" spans="1:32" x14ac:dyDescent="0.25">
      <c r="A1444" t="s">
        <v>21</v>
      </c>
      <c r="B1444" t="s">
        <v>22</v>
      </c>
      <c r="C1444" t="s">
        <v>796</v>
      </c>
      <c r="D1444" t="s">
        <v>797</v>
      </c>
      <c r="E1444" t="s">
        <v>25</v>
      </c>
      <c r="F1444" t="s">
        <v>26</v>
      </c>
      <c r="G1444">
        <v>902912</v>
      </c>
      <c r="H1444" t="s">
        <v>798</v>
      </c>
      <c r="I1444" t="s">
        <v>798</v>
      </c>
      <c r="J1444" t="s">
        <v>29</v>
      </c>
      <c r="K1444">
        <v>286469</v>
      </c>
      <c r="L1444" t="s">
        <v>30</v>
      </c>
      <c r="M1444">
        <v>1</v>
      </c>
      <c r="N1444" t="s">
        <v>31</v>
      </c>
      <c r="O1444" t="s">
        <v>798</v>
      </c>
      <c r="P1444" t="s">
        <v>29</v>
      </c>
      <c r="Q1444">
        <v>286469</v>
      </c>
      <c r="R1444" t="s">
        <v>30</v>
      </c>
      <c r="S1444">
        <v>1</v>
      </c>
      <c r="T1444" t="s">
        <v>31</v>
      </c>
      <c r="U1444" t="s">
        <v>798</v>
      </c>
      <c r="V1444">
        <v>286469</v>
      </c>
      <c r="W1444" t="s">
        <v>787</v>
      </c>
      <c r="X1444">
        <v>1</v>
      </c>
      <c r="Y1444" t="s">
        <v>31</v>
      </c>
      <c r="AC1444" t="str">
        <f>IF(A1444="Kumulatif",IFERROR(VLOOKUP(C1444,'[1]MASTER KONFIRMASI'!$C:$D,2,0),""),"")</f>
        <v/>
      </c>
      <c r="AD1444" t="str">
        <f>IF(A1444="Kumulatif",IFERROR(VLOOKUP(C1444,'[1]MASTER KONFIRMASI'!$C:$E,3,0),""),"")</f>
        <v/>
      </c>
      <c r="AE1444" t="str">
        <f t="shared" si="45"/>
        <v/>
      </c>
      <c r="AF1444" t="str">
        <f t="shared" si="46"/>
        <v>Detail-1201-</v>
      </c>
    </row>
    <row r="1445" spans="1:32" x14ac:dyDescent="0.25">
      <c r="A1445" s="1" t="s">
        <v>32</v>
      </c>
      <c r="B1445" s="1" t="s">
        <v>22</v>
      </c>
      <c r="C1445" s="1" t="s">
        <v>796</v>
      </c>
      <c r="D1445" s="1" t="s">
        <v>797</v>
      </c>
      <c r="E1445" s="1" t="s">
        <v>25</v>
      </c>
      <c r="F1445" s="1" t="s">
        <v>26</v>
      </c>
      <c r="G1445" s="1">
        <v>902912</v>
      </c>
      <c r="H1445" s="1" t="s">
        <v>798</v>
      </c>
      <c r="I1445" s="1" t="s">
        <v>798</v>
      </c>
      <c r="J1445" s="1"/>
      <c r="K1445" s="1"/>
      <c r="L1445" s="1"/>
      <c r="M1445" s="1">
        <v>1</v>
      </c>
      <c r="N1445" s="1" t="s">
        <v>31</v>
      </c>
      <c r="O1445" s="1" t="s">
        <v>798</v>
      </c>
      <c r="P1445" s="1"/>
      <c r="Q1445" s="1"/>
      <c r="R1445" s="1"/>
      <c r="S1445" s="1">
        <v>1</v>
      </c>
      <c r="T1445" s="1" t="s">
        <v>31</v>
      </c>
      <c r="U1445" s="1" t="s">
        <v>798</v>
      </c>
      <c r="V1445" s="1"/>
      <c r="W1445" s="1"/>
      <c r="X1445" s="1">
        <v>1</v>
      </c>
      <c r="Y1445" s="1" t="s">
        <v>31</v>
      </c>
      <c r="Z1445" s="1" t="s">
        <v>33</v>
      </c>
      <c r="AA1445" s="1" t="s">
        <v>33</v>
      </c>
      <c r="AB1445" s="1" t="s">
        <v>34</v>
      </c>
      <c r="AC1445" t="str">
        <f>IF(A1445="Kumulatif",IFERROR(VLOOKUP(C1445,'[1]MASTER KONFIRMASI'!$C:$D,2,0),""),"")</f>
        <v/>
      </c>
      <c r="AD1445" t="str">
        <f>IF(A1445="Kumulatif",IFERROR(VLOOKUP(C1445,'[1]MASTER KONFIRMASI'!$C:$E,3,0),""),"")</f>
        <v/>
      </c>
      <c r="AE1445" t="str">
        <f t="shared" si="45"/>
        <v/>
      </c>
      <c r="AF1445" t="str">
        <f t="shared" si="46"/>
        <v>PER UoM-1201-QTY PER UoM SESUAI</v>
      </c>
    </row>
    <row r="1446" spans="1:32" x14ac:dyDescent="0.25">
      <c r="A1446" s="2" t="s">
        <v>35</v>
      </c>
      <c r="B1446" s="2" t="s">
        <v>22</v>
      </c>
      <c r="C1446" s="2" t="s">
        <v>796</v>
      </c>
      <c r="D1446" s="2" t="s">
        <v>797</v>
      </c>
      <c r="E1446" s="2" t="s">
        <v>25</v>
      </c>
      <c r="F1446" s="2" t="s">
        <v>26</v>
      </c>
      <c r="G1446" s="2">
        <v>902912</v>
      </c>
      <c r="H1446" s="2" t="s">
        <v>798</v>
      </c>
      <c r="I1446" s="2" t="s">
        <v>798</v>
      </c>
      <c r="J1446" s="2"/>
      <c r="K1446" s="2"/>
      <c r="L1446" s="2"/>
      <c r="M1446" s="2">
        <v>1</v>
      </c>
      <c r="N1446" s="2"/>
      <c r="O1446" s="2" t="s">
        <v>798</v>
      </c>
      <c r="P1446" s="2"/>
      <c r="Q1446" s="2"/>
      <c r="R1446" s="2"/>
      <c r="S1446" s="2">
        <v>1</v>
      </c>
      <c r="T1446" s="2"/>
      <c r="U1446" s="2" t="s">
        <v>798</v>
      </c>
      <c r="V1446" s="2"/>
      <c r="W1446" s="2"/>
      <c r="X1446" s="2">
        <v>1</v>
      </c>
      <c r="Y1446" s="2"/>
      <c r="Z1446" s="2" t="s">
        <v>33</v>
      </c>
      <c r="AA1446" s="2" t="s">
        <v>33</v>
      </c>
      <c r="AB1446" s="2" t="s">
        <v>36</v>
      </c>
      <c r="AC1446" t="str">
        <f>IF(A1446="Kumulatif",IFERROR(VLOOKUP(C1446,'[1]MASTER KONFIRMASI'!$C:$D,2,0),""),"")</f>
        <v/>
      </c>
      <c r="AD1446" t="str">
        <f>IF(A1446="Kumulatif",IFERROR(VLOOKUP(C1446,'[1]MASTER KONFIRMASI'!$C:$E,3,0),""),"")</f>
        <v/>
      </c>
      <c r="AE1446" t="str">
        <f t="shared" si="45"/>
        <v>SESUAI</v>
      </c>
      <c r="AF1446" t="str">
        <f t="shared" si="46"/>
        <v>Kumulatif-1201-SESUAI</v>
      </c>
    </row>
    <row r="1447" spans="1:32" x14ac:dyDescent="0.25">
      <c r="A1447" t="s">
        <v>21</v>
      </c>
      <c r="B1447" t="s">
        <v>22</v>
      </c>
      <c r="C1447" t="s">
        <v>799</v>
      </c>
      <c r="D1447" t="s">
        <v>800</v>
      </c>
      <c r="E1447" t="s">
        <v>25</v>
      </c>
      <c r="F1447" t="s">
        <v>26</v>
      </c>
      <c r="G1447">
        <v>902915</v>
      </c>
      <c r="H1447" t="s">
        <v>798</v>
      </c>
      <c r="I1447" t="s">
        <v>798</v>
      </c>
      <c r="J1447" t="s">
        <v>29</v>
      </c>
      <c r="K1447">
        <v>215934</v>
      </c>
      <c r="L1447" t="s">
        <v>59</v>
      </c>
      <c r="M1447">
        <v>19</v>
      </c>
      <c r="N1447" t="s">
        <v>31</v>
      </c>
      <c r="O1447" t="s">
        <v>798</v>
      </c>
      <c r="P1447" t="s">
        <v>29</v>
      </c>
      <c r="Q1447">
        <v>215934</v>
      </c>
      <c r="R1447" t="s">
        <v>59</v>
      </c>
      <c r="S1447">
        <v>19</v>
      </c>
      <c r="T1447" t="s">
        <v>31</v>
      </c>
      <c r="U1447" t="s">
        <v>798</v>
      </c>
      <c r="V1447">
        <v>215934</v>
      </c>
      <c r="W1447" t="s">
        <v>791</v>
      </c>
      <c r="X1447">
        <v>19</v>
      </c>
      <c r="Y1447" t="s">
        <v>31</v>
      </c>
      <c r="AC1447" t="str">
        <f>IF(A1447="Kumulatif",IFERROR(VLOOKUP(C1447,'[1]MASTER KONFIRMASI'!$C:$D,2,0),""),"")</f>
        <v/>
      </c>
      <c r="AD1447" t="str">
        <f>IF(A1447="Kumulatif",IFERROR(VLOOKUP(C1447,'[1]MASTER KONFIRMASI'!$C:$E,3,0),""),"")</f>
        <v/>
      </c>
      <c r="AE1447" t="str">
        <f t="shared" si="45"/>
        <v/>
      </c>
      <c r="AF1447" t="str">
        <f t="shared" si="46"/>
        <v>Detail-1201-</v>
      </c>
    </row>
    <row r="1448" spans="1:32" x14ac:dyDescent="0.25">
      <c r="A1448" s="1" t="s">
        <v>32</v>
      </c>
      <c r="B1448" s="1" t="s">
        <v>22</v>
      </c>
      <c r="C1448" s="1" t="s">
        <v>799</v>
      </c>
      <c r="D1448" s="1" t="s">
        <v>800</v>
      </c>
      <c r="E1448" s="1" t="s">
        <v>25</v>
      </c>
      <c r="F1448" s="1" t="s">
        <v>26</v>
      </c>
      <c r="G1448" s="1">
        <v>902915</v>
      </c>
      <c r="H1448" s="1" t="s">
        <v>798</v>
      </c>
      <c r="I1448" s="1" t="s">
        <v>798</v>
      </c>
      <c r="J1448" s="1"/>
      <c r="K1448" s="1"/>
      <c r="L1448" s="1"/>
      <c r="M1448" s="1">
        <v>19</v>
      </c>
      <c r="N1448" s="1" t="s">
        <v>31</v>
      </c>
      <c r="O1448" s="1" t="s">
        <v>798</v>
      </c>
      <c r="P1448" s="1"/>
      <c r="Q1448" s="1"/>
      <c r="R1448" s="1"/>
      <c r="S1448" s="1">
        <v>19</v>
      </c>
      <c r="T1448" s="1" t="s">
        <v>31</v>
      </c>
      <c r="U1448" s="1" t="s">
        <v>798</v>
      </c>
      <c r="V1448" s="1"/>
      <c r="W1448" s="1"/>
      <c r="X1448" s="1">
        <v>19</v>
      </c>
      <c r="Y1448" s="1" t="s">
        <v>31</v>
      </c>
      <c r="Z1448" s="1" t="s">
        <v>33</v>
      </c>
      <c r="AA1448" s="1" t="s">
        <v>33</v>
      </c>
      <c r="AB1448" s="1" t="s">
        <v>34</v>
      </c>
      <c r="AC1448" t="str">
        <f>IF(A1448="Kumulatif",IFERROR(VLOOKUP(C1448,'[1]MASTER KONFIRMASI'!$C:$D,2,0),""),"")</f>
        <v/>
      </c>
      <c r="AD1448" t="str">
        <f>IF(A1448="Kumulatif",IFERROR(VLOOKUP(C1448,'[1]MASTER KONFIRMASI'!$C:$E,3,0),""),"")</f>
        <v/>
      </c>
      <c r="AE1448" t="str">
        <f t="shared" si="45"/>
        <v/>
      </c>
      <c r="AF1448" t="str">
        <f t="shared" si="46"/>
        <v>PER UoM-1201-QTY PER UoM SESUAI</v>
      </c>
    </row>
    <row r="1449" spans="1:32" x14ac:dyDescent="0.25">
      <c r="A1449" s="2" t="s">
        <v>35</v>
      </c>
      <c r="B1449" s="2" t="s">
        <v>22</v>
      </c>
      <c r="C1449" s="2" t="s">
        <v>799</v>
      </c>
      <c r="D1449" s="2" t="s">
        <v>800</v>
      </c>
      <c r="E1449" s="2" t="s">
        <v>25</v>
      </c>
      <c r="F1449" s="2" t="s">
        <v>26</v>
      </c>
      <c r="G1449" s="2">
        <v>902915</v>
      </c>
      <c r="H1449" s="2" t="s">
        <v>798</v>
      </c>
      <c r="I1449" s="2" t="s">
        <v>798</v>
      </c>
      <c r="J1449" s="2"/>
      <c r="K1449" s="2"/>
      <c r="L1449" s="2"/>
      <c r="M1449" s="2">
        <v>19</v>
      </c>
      <c r="N1449" s="2"/>
      <c r="O1449" s="2" t="s">
        <v>798</v>
      </c>
      <c r="P1449" s="2"/>
      <c r="Q1449" s="2"/>
      <c r="R1449" s="2"/>
      <c r="S1449" s="2">
        <v>19</v>
      </c>
      <c r="T1449" s="2"/>
      <c r="U1449" s="2" t="s">
        <v>798</v>
      </c>
      <c r="V1449" s="2"/>
      <c r="W1449" s="2"/>
      <c r="X1449" s="2">
        <v>19</v>
      </c>
      <c r="Y1449" s="2"/>
      <c r="Z1449" s="2" t="s">
        <v>33</v>
      </c>
      <c r="AA1449" s="2" t="s">
        <v>33</v>
      </c>
      <c r="AB1449" s="2" t="s">
        <v>36</v>
      </c>
      <c r="AC1449" t="str">
        <f>IF(A1449="Kumulatif",IFERROR(VLOOKUP(C1449,'[1]MASTER KONFIRMASI'!$C:$D,2,0),""),"")</f>
        <v/>
      </c>
      <c r="AD1449" t="str">
        <f>IF(A1449="Kumulatif",IFERROR(VLOOKUP(C1449,'[1]MASTER KONFIRMASI'!$C:$E,3,0),""),"")</f>
        <v/>
      </c>
      <c r="AE1449" t="str">
        <f t="shared" si="45"/>
        <v>SESUAI</v>
      </c>
      <c r="AF1449" t="str">
        <f t="shared" si="46"/>
        <v>Kumulatif-1201-SESUAI</v>
      </c>
    </row>
    <row r="1450" spans="1:32" x14ac:dyDescent="0.25">
      <c r="A1450" t="s">
        <v>21</v>
      </c>
      <c r="B1450" t="s">
        <v>22</v>
      </c>
      <c r="C1450" t="s">
        <v>801</v>
      </c>
      <c r="D1450" t="s">
        <v>802</v>
      </c>
      <c r="E1450" t="s">
        <v>25</v>
      </c>
      <c r="F1450" t="s">
        <v>26</v>
      </c>
      <c r="G1450">
        <v>903146</v>
      </c>
      <c r="H1450" t="s">
        <v>803</v>
      </c>
      <c r="I1450" t="s">
        <v>803</v>
      </c>
      <c r="J1450" t="s">
        <v>29</v>
      </c>
      <c r="K1450">
        <v>293018</v>
      </c>
      <c r="L1450" t="s">
        <v>40</v>
      </c>
      <c r="M1450">
        <v>40</v>
      </c>
      <c r="N1450" t="s">
        <v>41</v>
      </c>
      <c r="O1450" t="s">
        <v>803</v>
      </c>
      <c r="P1450" t="s">
        <v>29</v>
      </c>
      <c r="Q1450">
        <v>293018</v>
      </c>
      <c r="R1450" t="s">
        <v>40</v>
      </c>
      <c r="S1450">
        <v>40</v>
      </c>
      <c r="T1450" t="s">
        <v>41</v>
      </c>
      <c r="U1450" t="s">
        <v>803</v>
      </c>
      <c r="V1450">
        <v>293018</v>
      </c>
      <c r="W1450" t="s">
        <v>795</v>
      </c>
      <c r="X1450">
        <v>40</v>
      </c>
      <c r="Y1450" t="s">
        <v>41</v>
      </c>
      <c r="AC1450" t="str">
        <f>IF(A1450="Kumulatif",IFERROR(VLOOKUP(C1450,'[1]MASTER KONFIRMASI'!$C:$D,2,0),""),"")</f>
        <v/>
      </c>
      <c r="AD1450" t="str">
        <f>IF(A1450="Kumulatif",IFERROR(VLOOKUP(C1450,'[1]MASTER KONFIRMASI'!$C:$E,3,0),""),"")</f>
        <v/>
      </c>
      <c r="AE1450" t="str">
        <f t="shared" si="45"/>
        <v/>
      </c>
      <c r="AF1450" t="str">
        <f t="shared" si="46"/>
        <v>Detail-1201-</v>
      </c>
    </row>
    <row r="1451" spans="1:32" x14ac:dyDescent="0.25">
      <c r="A1451" s="1" t="s">
        <v>32</v>
      </c>
      <c r="B1451" s="1" t="s">
        <v>22</v>
      </c>
      <c r="C1451" s="1" t="s">
        <v>801</v>
      </c>
      <c r="D1451" s="1" t="s">
        <v>802</v>
      </c>
      <c r="E1451" s="1" t="s">
        <v>25</v>
      </c>
      <c r="F1451" s="1" t="s">
        <v>26</v>
      </c>
      <c r="G1451" s="1">
        <v>903146</v>
      </c>
      <c r="H1451" s="1" t="s">
        <v>803</v>
      </c>
      <c r="I1451" s="1" t="s">
        <v>803</v>
      </c>
      <c r="J1451" s="1"/>
      <c r="K1451" s="1"/>
      <c r="L1451" s="1"/>
      <c r="M1451" s="1">
        <v>40</v>
      </c>
      <c r="N1451" s="1" t="s">
        <v>41</v>
      </c>
      <c r="O1451" s="1" t="s">
        <v>803</v>
      </c>
      <c r="P1451" s="1"/>
      <c r="Q1451" s="1"/>
      <c r="R1451" s="1"/>
      <c r="S1451" s="1">
        <v>40</v>
      </c>
      <c r="T1451" s="1" t="s">
        <v>41</v>
      </c>
      <c r="U1451" s="1" t="s">
        <v>803</v>
      </c>
      <c r="V1451" s="1"/>
      <c r="W1451" s="1"/>
      <c r="X1451" s="1">
        <v>40</v>
      </c>
      <c r="Y1451" s="1" t="s">
        <v>41</v>
      </c>
      <c r="Z1451" s="1" t="s">
        <v>33</v>
      </c>
      <c r="AA1451" s="1" t="s">
        <v>33</v>
      </c>
      <c r="AB1451" s="1" t="s">
        <v>34</v>
      </c>
      <c r="AC1451" t="str">
        <f>IF(A1451="Kumulatif",IFERROR(VLOOKUP(C1451,'[1]MASTER KONFIRMASI'!$C:$D,2,0),""),"")</f>
        <v/>
      </c>
      <c r="AD1451" t="str">
        <f>IF(A1451="Kumulatif",IFERROR(VLOOKUP(C1451,'[1]MASTER KONFIRMASI'!$C:$E,3,0),""),"")</f>
        <v/>
      </c>
      <c r="AE1451" t="str">
        <f t="shared" si="45"/>
        <v/>
      </c>
      <c r="AF1451" t="str">
        <f t="shared" si="46"/>
        <v>PER UoM-1201-QTY PER UoM SESUAI</v>
      </c>
    </row>
    <row r="1452" spans="1:32" x14ac:dyDescent="0.25">
      <c r="A1452" s="2" t="s">
        <v>35</v>
      </c>
      <c r="B1452" s="2" t="s">
        <v>22</v>
      </c>
      <c r="C1452" s="2" t="s">
        <v>801</v>
      </c>
      <c r="D1452" s="2" t="s">
        <v>802</v>
      </c>
      <c r="E1452" s="2" t="s">
        <v>25</v>
      </c>
      <c r="F1452" s="2" t="s">
        <v>26</v>
      </c>
      <c r="G1452" s="2">
        <v>903146</v>
      </c>
      <c r="H1452" s="2" t="s">
        <v>803</v>
      </c>
      <c r="I1452" s="2" t="s">
        <v>803</v>
      </c>
      <c r="J1452" s="2"/>
      <c r="K1452" s="2"/>
      <c r="L1452" s="2"/>
      <c r="M1452" s="2">
        <v>40</v>
      </c>
      <c r="N1452" s="2"/>
      <c r="O1452" s="2" t="s">
        <v>803</v>
      </c>
      <c r="P1452" s="2"/>
      <c r="Q1452" s="2"/>
      <c r="R1452" s="2"/>
      <c r="S1452" s="2">
        <v>40</v>
      </c>
      <c r="T1452" s="2"/>
      <c r="U1452" s="2" t="s">
        <v>803</v>
      </c>
      <c r="V1452" s="2"/>
      <c r="W1452" s="2"/>
      <c r="X1452" s="2">
        <v>40</v>
      </c>
      <c r="Y1452" s="2"/>
      <c r="Z1452" s="2" t="s">
        <v>33</v>
      </c>
      <c r="AA1452" s="2" t="s">
        <v>33</v>
      </c>
      <c r="AB1452" s="2" t="s">
        <v>36</v>
      </c>
      <c r="AC1452" t="str">
        <f>IF(A1452="Kumulatif",IFERROR(VLOOKUP(C1452,'[1]MASTER KONFIRMASI'!$C:$D,2,0),""),"")</f>
        <v/>
      </c>
      <c r="AD1452" t="str">
        <f>IF(A1452="Kumulatif",IFERROR(VLOOKUP(C1452,'[1]MASTER KONFIRMASI'!$C:$E,3,0),""),"")</f>
        <v/>
      </c>
      <c r="AE1452" t="str">
        <f t="shared" si="45"/>
        <v>SESUAI</v>
      </c>
      <c r="AF1452" t="str">
        <f t="shared" si="46"/>
        <v>Kumulatif-1201-SESUAI</v>
      </c>
    </row>
    <row r="1453" spans="1:32" x14ac:dyDescent="0.25">
      <c r="A1453" t="s">
        <v>21</v>
      </c>
      <c r="B1453" t="s">
        <v>804</v>
      </c>
      <c r="C1453" t="s">
        <v>805</v>
      </c>
      <c r="D1453" t="s">
        <v>806</v>
      </c>
      <c r="E1453" t="s">
        <v>680</v>
      </c>
      <c r="F1453" t="s">
        <v>26</v>
      </c>
      <c r="G1453" t="s">
        <v>807</v>
      </c>
      <c r="H1453" t="s">
        <v>808</v>
      </c>
      <c r="O1453" t="s">
        <v>808</v>
      </c>
      <c r="P1453" t="s">
        <v>171</v>
      </c>
      <c r="Q1453">
        <v>263215</v>
      </c>
      <c r="R1453" t="s">
        <v>59</v>
      </c>
      <c r="S1453">
        <v>24.5</v>
      </c>
      <c r="T1453" t="s">
        <v>181</v>
      </c>
      <c r="AC1453" t="str">
        <f>IF(A1453="Kumulatif",IFERROR(VLOOKUP(C1453,'[1]MASTER KONFIRMASI'!$C:$D,2,0),""),"")</f>
        <v/>
      </c>
      <c r="AD1453" t="str">
        <f>IF(A1453="Kumulatif",IFERROR(VLOOKUP(C1453,'[1]MASTER KONFIRMASI'!$C:$E,3,0),""),"")</f>
        <v/>
      </c>
      <c r="AE1453" t="str">
        <f t="shared" si="45"/>
        <v/>
      </c>
      <c r="AF1453" t="str">
        <f t="shared" si="46"/>
        <v>Detail-1204-</v>
      </c>
    </row>
    <row r="1454" spans="1:32" x14ac:dyDescent="0.25">
      <c r="A1454" s="1" t="s">
        <v>32</v>
      </c>
      <c r="B1454" s="1" t="s">
        <v>804</v>
      </c>
      <c r="C1454" s="1" t="s">
        <v>805</v>
      </c>
      <c r="D1454" s="1" t="s">
        <v>806</v>
      </c>
      <c r="E1454" s="1" t="s">
        <v>680</v>
      </c>
      <c r="F1454" s="1" t="s">
        <v>26</v>
      </c>
      <c r="G1454" s="1" t="s">
        <v>807</v>
      </c>
      <c r="H1454" s="1" t="s">
        <v>808</v>
      </c>
      <c r="I1454" s="1"/>
      <c r="J1454" s="1"/>
      <c r="K1454" s="1"/>
      <c r="L1454" s="1"/>
      <c r="M1454" s="1"/>
      <c r="N1454" s="1"/>
      <c r="O1454" s="1" t="s">
        <v>808</v>
      </c>
      <c r="P1454" s="1"/>
      <c r="Q1454" s="1"/>
      <c r="R1454" s="1"/>
      <c r="S1454" s="1">
        <v>24.5</v>
      </c>
      <c r="T1454" s="1" t="s">
        <v>181</v>
      </c>
      <c r="U1454" s="1"/>
      <c r="V1454" s="1"/>
      <c r="W1454" s="1"/>
      <c r="X1454" s="1">
        <v>0</v>
      </c>
      <c r="Y1454" s="1"/>
      <c r="Z1454" s="1" t="s">
        <v>629</v>
      </c>
      <c r="AA1454" s="1" t="s">
        <v>629</v>
      </c>
      <c r="AB1454" s="1" t="s">
        <v>630</v>
      </c>
      <c r="AC1454" t="str">
        <f>IF(A1454="Kumulatif",IFERROR(VLOOKUP(C1454,'[1]MASTER KONFIRMASI'!$C:$D,2,0),""),"")</f>
        <v/>
      </c>
      <c r="AD1454" t="str">
        <f>IF(A1454="Kumulatif",IFERROR(VLOOKUP(C1454,'[1]MASTER KONFIRMASI'!$C:$E,3,0),""),"")</f>
        <v/>
      </c>
      <c r="AE1454" t="str">
        <f t="shared" si="45"/>
        <v/>
      </c>
      <c r="AF1454" t="str">
        <f t="shared" si="46"/>
        <v>PER UoM-1204-TIDAK SESUAI</v>
      </c>
    </row>
    <row r="1455" spans="1:32" x14ac:dyDescent="0.25">
      <c r="A1455" s="2" t="s">
        <v>35</v>
      </c>
      <c r="B1455" s="2" t="s">
        <v>804</v>
      </c>
      <c r="C1455" s="2" t="s">
        <v>805</v>
      </c>
      <c r="D1455" s="2" t="s">
        <v>806</v>
      </c>
      <c r="E1455" s="2" t="s">
        <v>680</v>
      </c>
      <c r="F1455" s="2" t="s">
        <v>26</v>
      </c>
      <c r="G1455" s="2" t="s">
        <v>807</v>
      </c>
      <c r="H1455" s="2" t="s">
        <v>808</v>
      </c>
      <c r="I1455" s="2"/>
      <c r="J1455" s="2"/>
      <c r="K1455" s="2"/>
      <c r="L1455" s="2"/>
      <c r="M1455" s="2"/>
      <c r="N1455" s="2"/>
      <c r="O1455" s="2" t="s">
        <v>808</v>
      </c>
      <c r="P1455" s="2"/>
      <c r="Q1455" s="2"/>
      <c r="R1455" s="2"/>
      <c r="S1455" s="2">
        <v>24.5</v>
      </c>
      <c r="T1455" s="2"/>
      <c r="U1455" s="2"/>
      <c r="V1455" s="2"/>
      <c r="W1455" s="2"/>
      <c r="X1455" s="2">
        <v>0</v>
      </c>
      <c r="Y1455" s="2"/>
      <c r="Z1455" s="2" t="s">
        <v>629</v>
      </c>
      <c r="AA1455" s="2" t="s">
        <v>629</v>
      </c>
      <c r="AB1455" s="2" t="s">
        <v>630</v>
      </c>
      <c r="AC1455" t="str">
        <f>IF(A1455="Kumulatif",IFERROR(VLOOKUP(C1455,'[1]MASTER KONFIRMASI'!$C:$D,2,0),""),"")</f>
        <v/>
      </c>
      <c r="AD1455" t="str">
        <f>IF(A1455="Kumulatif",IFERROR(VLOOKUP(C1455,'[1]MASTER KONFIRMASI'!$C:$E,3,0),""),"")</f>
        <v/>
      </c>
      <c r="AE1455" t="str">
        <f t="shared" si="45"/>
        <v>TIDAK SESUAI</v>
      </c>
      <c r="AF1455" t="str">
        <f t="shared" si="46"/>
        <v>Kumulatif-1204-TIDAK SESUAI</v>
      </c>
    </row>
    <row r="1456" spans="1:32" x14ac:dyDescent="0.25">
      <c r="A1456" t="s">
        <v>21</v>
      </c>
      <c r="B1456" t="s">
        <v>804</v>
      </c>
      <c r="C1456" t="s">
        <v>809</v>
      </c>
      <c r="D1456" t="s">
        <v>810</v>
      </c>
      <c r="E1456" t="s">
        <v>25</v>
      </c>
      <c r="F1456" t="s">
        <v>26</v>
      </c>
      <c r="G1456">
        <v>600237</v>
      </c>
      <c r="H1456" t="s">
        <v>28</v>
      </c>
      <c r="I1456" t="s">
        <v>28</v>
      </c>
      <c r="J1456" t="s">
        <v>193</v>
      </c>
      <c r="K1456">
        <v>295476</v>
      </c>
      <c r="L1456" t="s">
        <v>811</v>
      </c>
      <c r="M1456">
        <v>0.3</v>
      </c>
      <c r="N1456" t="s">
        <v>633</v>
      </c>
      <c r="O1456" t="s">
        <v>28</v>
      </c>
      <c r="P1456" t="s">
        <v>193</v>
      </c>
      <c r="Q1456">
        <v>295476</v>
      </c>
      <c r="R1456" t="s">
        <v>811</v>
      </c>
      <c r="S1456">
        <v>0.3</v>
      </c>
      <c r="T1456" t="s">
        <v>633</v>
      </c>
      <c r="U1456" t="s">
        <v>28</v>
      </c>
      <c r="V1456">
        <v>295476</v>
      </c>
      <c r="W1456" t="s">
        <v>812</v>
      </c>
      <c r="X1456">
        <v>1</v>
      </c>
      <c r="Y1456" t="s">
        <v>633</v>
      </c>
      <c r="AC1456" t="str">
        <f>IF(A1456="Kumulatif",IFERROR(VLOOKUP(C1456,'[1]MASTER KONFIRMASI'!$C:$D,2,0),""),"")</f>
        <v/>
      </c>
      <c r="AD1456" t="str">
        <f>IF(A1456="Kumulatif",IFERROR(VLOOKUP(C1456,'[1]MASTER KONFIRMASI'!$C:$E,3,0),""),"")</f>
        <v/>
      </c>
      <c r="AE1456" t="str">
        <f t="shared" si="45"/>
        <v/>
      </c>
      <c r="AF1456" t="str">
        <f t="shared" si="46"/>
        <v>Detail-1204-</v>
      </c>
    </row>
    <row r="1457" spans="1:32" x14ac:dyDescent="0.25">
      <c r="A1457" t="s">
        <v>21</v>
      </c>
      <c r="B1457" t="s">
        <v>804</v>
      </c>
      <c r="C1457" t="s">
        <v>809</v>
      </c>
      <c r="D1457" t="s">
        <v>810</v>
      </c>
      <c r="E1457" t="s">
        <v>25</v>
      </c>
      <c r="F1457" t="s">
        <v>26</v>
      </c>
      <c r="G1457">
        <v>600237</v>
      </c>
      <c r="H1457" t="s">
        <v>28</v>
      </c>
      <c r="I1457" t="s">
        <v>28</v>
      </c>
      <c r="J1457" t="s">
        <v>193</v>
      </c>
      <c r="K1457">
        <v>295476</v>
      </c>
      <c r="L1457" t="s">
        <v>811</v>
      </c>
      <c r="M1457">
        <v>0.26</v>
      </c>
      <c r="N1457" t="s">
        <v>633</v>
      </c>
      <c r="O1457" t="s">
        <v>28</v>
      </c>
      <c r="P1457" t="s">
        <v>193</v>
      </c>
      <c r="Q1457">
        <v>295476</v>
      </c>
      <c r="R1457" t="s">
        <v>811</v>
      </c>
      <c r="S1457">
        <v>0.26</v>
      </c>
      <c r="T1457" t="s">
        <v>633</v>
      </c>
      <c r="AC1457" t="str">
        <f>IF(A1457="Kumulatif",IFERROR(VLOOKUP(C1457,'[1]MASTER KONFIRMASI'!$C:$D,2,0),""),"")</f>
        <v/>
      </c>
      <c r="AD1457" t="str">
        <f>IF(A1457="Kumulatif",IFERROR(VLOOKUP(C1457,'[1]MASTER KONFIRMASI'!$C:$E,3,0),""),"")</f>
        <v/>
      </c>
      <c r="AE1457" t="str">
        <f t="shared" si="45"/>
        <v/>
      </c>
      <c r="AF1457" t="str">
        <f t="shared" si="46"/>
        <v>Detail-1204-</v>
      </c>
    </row>
    <row r="1458" spans="1:32" x14ac:dyDescent="0.25">
      <c r="A1458" t="s">
        <v>21</v>
      </c>
      <c r="B1458" t="s">
        <v>804</v>
      </c>
      <c r="C1458" t="s">
        <v>809</v>
      </c>
      <c r="D1458" t="s">
        <v>810</v>
      </c>
      <c r="E1458" t="s">
        <v>25</v>
      </c>
      <c r="F1458" t="s">
        <v>26</v>
      </c>
      <c r="G1458">
        <v>600237</v>
      </c>
      <c r="H1458" t="s">
        <v>28</v>
      </c>
      <c r="I1458" t="s">
        <v>28</v>
      </c>
      <c r="J1458" t="s">
        <v>193</v>
      </c>
      <c r="K1458">
        <v>295476</v>
      </c>
      <c r="L1458" t="s">
        <v>811</v>
      </c>
      <c r="M1458">
        <v>0.44</v>
      </c>
      <c r="N1458" t="s">
        <v>633</v>
      </c>
      <c r="O1458" t="s">
        <v>28</v>
      </c>
      <c r="P1458" t="s">
        <v>193</v>
      </c>
      <c r="Q1458">
        <v>295476</v>
      </c>
      <c r="R1458" t="s">
        <v>811</v>
      </c>
      <c r="S1458">
        <v>0.44</v>
      </c>
      <c r="T1458" t="s">
        <v>633</v>
      </c>
      <c r="AC1458" t="str">
        <f>IF(A1458="Kumulatif",IFERROR(VLOOKUP(C1458,'[1]MASTER KONFIRMASI'!$C:$D,2,0),""),"")</f>
        <v/>
      </c>
      <c r="AD1458" t="str">
        <f>IF(A1458="Kumulatif",IFERROR(VLOOKUP(C1458,'[1]MASTER KONFIRMASI'!$C:$E,3,0),""),"")</f>
        <v/>
      </c>
      <c r="AE1458" t="str">
        <f t="shared" si="45"/>
        <v/>
      </c>
      <c r="AF1458" t="str">
        <f t="shared" si="46"/>
        <v>Detail-1204-</v>
      </c>
    </row>
    <row r="1459" spans="1:32" x14ac:dyDescent="0.25">
      <c r="A1459" s="1" t="s">
        <v>32</v>
      </c>
      <c r="B1459" s="1" t="s">
        <v>804</v>
      </c>
      <c r="C1459" s="1" t="s">
        <v>809</v>
      </c>
      <c r="D1459" s="1" t="s">
        <v>810</v>
      </c>
      <c r="E1459" s="1" t="s">
        <v>25</v>
      </c>
      <c r="F1459" s="1" t="s">
        <v>26</v>
      </c>
      <c r="G1459" s="1">
        <v>600237</v>
      </c>
      <c r="H1459" s="1" t="s">
        <v>28</v>
      </c>
      <c r="I1459" s="1" t="s">
        <v>28</v>
      </c>
      <c r="J1459" s="1"/>
      <c r="K1459" s="1"/>
      <c r="L1459" s="1"/>
      <c r="M1459" s="1">
        <v>1</v>
      </c>
      <c r="N1459" s="1" t="s">
        <v>633</v>
      </c>
      <c r="O1459" s="1" t="s">
        <v>28</v>
      </c>
      <c r="P1459" s="1"/>
      <c r="Q1459" s="1"/>
      <c r="R1459" s="1"/>
      <c r="S1459" s="1">
        <v>1</v>
      </c>
      <c r="T1459" s="1" t="s">
        <v>633</v>
      </c>
      <c r="U1459" s="1" t="s">
        <v>28</v>
      </c>
      <c r="V1459" s="1"/>
      <c r="W1459" s="1"/>
      <c r="X1459" s="1">
        <v>1</v>
      </c>
      <c r="Y1459" s="1" t="s">
        <v>633</v>
      </c>
      <c r="Z1459" s="1" t="s">
        <v>33</v>
      </c>
      <c r="AA1459" s="1" t="s">
        <v>33</v>
      </c>
      <c r="AB1459" s="1" t="s">
        <v>34</v>
      </c>
      <c r="AC1459" t="str">
        <f>IF(A1459="Kumulatif",IFERROR(VLOOKUP(C1459,'[1]MASTER KONFIRMASI'!$C:$D,2,0),""),"")</f>
        <v/>
      </c>
      <c r="AD1459" t="str">
        <f>IF(A1459="Kumulatif",IFERROR(VLOOKUP(C1459,'[1]MASTER KONFIRMASI'!$C:$E,3,0),""),"")</f>
        <v/>
      </c>
      <c r="AE1459" t="str">
        <f t="shared" si="45"/>
        <v/>
      </c>
      <c r="AF1459" t="str">
        <f t="shared" si="46"/>
        <v>PER UoM-1204-QTY PER UoM SESUAI</v>
      </c>
    </row>
    <row r="1460" spans="1:32" x14ac:dyDescent="0.25">
      <c r="A1460" s="2" t="s">
        <v>35</v>
      </c>
      <c r="B1460" s="2" t="s">
        <v>804</v>
      </c>
      <c r="C1460" s="2" t="s">
        <v>809</v>
      </c>
      <c r="D1460" s="2" t="s">
        <v>810</v>
      </c>
      <c r="E1460" s="2" t="s">
        <v>25</v>
      </c>
      <c r="F1460" s="2" t="s">
        <v>26</v>
      </c>
      <c r="G1460" s="2">
        <v>600237</v>
      </c>
      <c r="H1460" s="2" t="s">
        <v>28</v>
      </c>
      <c r="I1460" s="2" t="s">
        <v>28</v>
      </c>
      <c r="J1460" s="2"/>
      <c r="K1460" s="2"/>
      <c r="L1460" s="2"/>
      <c r="M1460" s="2">
        <v>1</v>
      </c>
      <c r="N1460" s="2"/>
      <c r="O1460" s="2" t="s">
        <v>28</v>
      </c>
      <c r="P1460" s="2"/>
      <c r="Q1460" s="2"/>
      <c r="R1460" s="2"/>
      <c r="S1460" s="2">
        <v>1</v>
      </c>
      <c r="T1460" s="2"/>
      <c r="U1460" s="2" t="s">
        <v>28</v>
      </c>
      <c r="V1460" s="2"/>
      <c r="W1460" s="2"/>
      <c r="X1460" s="2">
        <v>1</v>
      </c>
      <c r="Y1460" s="2"/>
      <c r="Z1460" s="2" t="s">
        <v>33</v>
      </c>
      <c r="AA1460" s="2" t="s">
        <v>33</v>
      </c>
      <c r="AB1460" s="2" t="s">
        <v>36</v>
      </c>
      <c r="AC1460" t="str">
        <f>IF(A1460="Kumulatif",IFERROR(VLOOKUP(C1460,'[1]MASTER KONFIRMASI'!$C:$D,2,0),""),"")</f>
        <v/>
      </c>
      <c r="AD1460" t="str">
        <f>IF(A1460="Kumulatif",IFERROR(VLOOKUP(C1460,'[1]MASTER KONFIRMASI'!$C:$E,3,0),""),"")</f>
        <v/>
      </c>
      <c r="AE1460" t="str">
        <f t="shared" si="45"/>
        <v>SESUAI</v>
      </c>
      <c r="AF1460" t="str">
        <f t="shared" si="46"/>
        <v>Kumulatif-1204-SESUAI</v>
      </c>
    </row>
    <row r="1461" spans="1:32" x14ac:dyDescent="0.25">
      <c r="A1461" t="s">
        <v>21</v>
      </c>
      <c r="B1461" t="s">
        <v>804</v>
      </c>
      <c r="C1461" t="s">
        <v>813</v>
      </c>
      <c r="D1461" t="s">
        <v>814</v>
      </c>
      <c r="E1461" t="s">
        <v>25</v>
      </c>
      <c r="F1461" t="s">
        <v>26</v>
      </c>
      <c r="G1461">
        <v>600308</v>
      </c>
      <c r="H1461" t="s">
        <v>45</v>
      </c>
      <c r="I1461" t="s">
        <v>45</v>
      </c>
      <c r="J1461" t="s">
        <v>193</v>
      </c>
      <c r="K1461">
        <v>295470</v>
      </c>
      <c r="L1461" t="s">
        <v>811</v>
      </c>
      <c r="M1461">
        <v>0.44</v>
      </c>
      <c r="N1461" t="s">
        <v>633</v>
      </c>
      <c r="O1461" t="s">
        <v>45</v>
      </c>
      <c r="P1461" t="s">
        <v>193</v>
      </c>
      <c r="Q1461">
        <v>295470</v>
      </c>
      <c r="R1461" t="s">
        <v>811</v>
      </c>
      <c r="S1461">
        <v>0.44</v>
      </c>
      <c r="T1461" t="s">
        <v>633</v>
      </c>
      <c r="U1461" t="s">
        <v>45</v>
      </c>
      <c r="V1461">
        <v>295470</v>
      </c>
      <c r="W1461" t="s">
        <v>815</v>
      </c>
      <c r="X1461">
        <v>1</v>
      </c>
      <c r="Y1461" t="s">
        <v>633</v>
      </c>
      <c r="AC1461" t="str">
        <f>IF(A1461="Kumulatif",IFERROR(VLOOKUP(C1461,'[1]MASTER KONFIRMASI'!$C:$D,2,0),""),"")</f>
        <v/>
      </c>
      <c r="AD1461" t="str">
        <f>IF(A1461="Kumulatif",IFERROR(VLOOKUP(C1461,'[1]MASTER KONFIRMASI'!$C:$E,3,0),""),"")</f>
        <v/>
      </c>
      <c r="AE1461" t="str">
        <f t="shared" si="45"/>
        <v/>
      </c>
      <c r="AF1461" t="str">
        <f t="shared" si="46"/>
        <v>Detail-1204-</v>
      </c>
    </row>
    <row r="1462" spans="1:32" x14ac:dyDescent="0.25">
      <c r="A1462" t="s">
        <v>21</v>
      </c>
      <c r="B1462" t="s">
        <v>804</v>
      </c>
      <c r="C1462" t="s">
        <v>813</v>
      </c>
      <c r="D1462" t="s">
        <v>814</v>
      </c>
      <c r="E1462" t="s">
        <v>25</v>
      </c>
      <c r="F1462" t="s">
        <v>26</v>
      </c>
      <c r="G1462">
        <v>600308</v>
      </c>
      <c r="H1462" t="s">
        <v>45</v>
      </c>
      <c r="I1462" t="s">
        <v>45</v>
      </c>
      <c r="J1462" t="s">
        <v>193</v>
      </c>
      <c r="K1462">
        <v>295470</v>
      </c>
      <c r="L1462" t="s">
        <v>811</v>
      </c>
      <c r="M1462">
        <v>0.26</v>
      </c>
      <c r="N1462" t="s">
        <v>633</v>
      </c>
      <c r="O1462" t="s">
        <v>45</v>
      </c>
      <c r="P1462" t="s">
        <v>193</v>
      </c>
      <c r="Q1462">
        <v>295470</v>
      </c>
      <c r="R1462" t="s">
        <v>811</v>
      </c>
      <c r="S1462">
        <v>0.26</v>
      </c>
      <c r="T1462" t="s">
        <v>633</v>
      </c>
      <c r="AC1462" t="str">
        <f>IF(A1462="Kumulatif",IFERROR(VLOOKUP(C1462,'[1]MASTER KONFIRMASI'!$C:$D,2,0),""),"")</f>
        <v/>
      </c>
      <c r="AD1462" t="str">
        <f>IF(A1462="Kumulatif",IFERROR(VLOOKUP(C1462,'[1]MASTER KONFIRMASI'!$C:$E,3,0),""),"")</f>
        <v/>
      </c>
      <c r="AE1462" t="str">
        <f t="shared" si="45"/>
        <v/>
      </c>
      <c r="AF1462" t="str">
        <f t="shared" si="46"/>
        <v>Detail-1204-</v>
      </c>
    </row>
    <row r="1463" spans="1:32" x14ac:dyDescent="0.25">
      <c r="A1463" t="s">
        <v>21</v>
      </c>
      <c r="B1463" t="s">
        <v>804</v>
      </c>
      <c r="C1463" t="s">
        <v>813</v>
      </c>
      <c r="D1463" t="s">
        <v>814</v>
      </c>
      <c r="E1463" t="s">
        <v>25</v>
      </c>
      <c r="F1463" t="s">
        <v>26</v>
      </c>
      <c r="G1463">
        <v>600308</v>
      </c>
      <c r="H1463" t="s">
        <v>45</v>
      </c>
      <c r="I1463" t="s">
        <v>45</v>
      </c>
      <c r="J1463" t="s">
        <v>193</v>
      </c>
      <c r="K1463">
        <v>295470</v>
      </c>
      <c r="L1463" t="s">
        <v>811</v>
      </c>
      <c r="M1463">
        <v>0.3</v>
      </c>
      <c r="N1463" t="s">
        <v>633</v>
      </c>
      <c r="O1463" t="s">
        <v>45</v>
      </c>
      <c r="P1463" t="s">
        <v>193</v>
      </c>
      <c r="Q1463">
        <v>295470</v>
      </c>
      <c r="R1463" t="s">
        <v>811</v>
      </c>
      <c r="S1463">
        <v>0.3</v>
      </c>
      <c r="T1463" t="s">
        <v>633</v>
      </c>
      <c r="AC1463" t="str">
        <f>IF(A1463="Kumulatif",IFERROR(VLOOKUP(C1463,'[1]MASTER KONFIRMASI'!$C:$D,2,0),""),"")</f>
        <v/>
      </c>
      <c r="AD1463" t="str">
        <f>IF(A1463="Kumulatif",IFERROR(VLOOKUP(C1463,'[1]MASTER KONFIRMASI'!$C:$E,3,0),""),"")</f>
        <v/>
      </c>
      <c r="AE1463" t="str">
        <f t="shared" si="45"/>
        <v/>
      </c>
      <c r="AF1463" t="str">
        <f t="shared" si="46"/>
        <v>Detail-1204-</v>
      </c>
    </row>
    <row r="1464" spans="1:32" x14ac:dyDescent="0.25">
      <c r="A1464" s="1" t="s">
        <v>32</v>
      </c>
      <c r="B1464" s="1" t="s">
        <v>804</v>
      </c>
      <c r="C1464" s="1" t="s">
        <v>813</v>
      </c>
      <c r="D1464" s="1" t="s">
        <v>814</v>
      </c>
      <c r="E1464" s="1" t="s">
        <v>25</v>
      </c>
      <c r="F1464" s="1" t="s">
        <v>26</v>
      </c>
      <c r="G1464" s="1">
        <v>600308</v>
      </c>
      <c r="H1464" s="1" t="s">
        <v>45</v>
      </c>
      <c r="I1464" s="1" t="s">
        <v>45</v>
      </c>
      <c r="J1464" s="1"/>
      <c r="K1464" s="1"/>
      <c r="L1464" s="1"/>
      <c r="M1464" s="1">
        <v>1</v>
      </c>
      <c r="N1464" s="1" t="s">
        <v>633</v>
      </c>
      <c r="O1464" s="1" t="s">
        <v>45</v>
      </c>
      <c r="P1464" s="1"/>
      <c r="Q1464" s="1"/>
      <c r="R1464" s="1"/>
      <c r="S1464" s="1">
        <v>1</v>
      </c>
      <c r="T1464" s="1" t="s">
        <v>633</v>
      </c>
      <c r="U1464" s="1" t="s">
        <v>45</v>
      </c>
      <c r="V1464" s="1"/>
      <c r="W1464" s="1"/>
      <c r="X1464" s="1">
        <v>1</v>
      </c>
      <c r="Y1464" s="1" t="s">
        <v>633</v>
      </c>
      <c r="Z1464" s="1" t="s">
        <v>33</v>
      </c>
      <c r="AA1464" s="1" t="s">
        <v>33</v>
      </c>
      <c r="AB1464" s="1" t="s">
        <v>34</v>
      </c>
      <c r="AC1464" t="str">
        <f>IF(A1464="Kumulatif",IFERROR(VLOOKUP(C1464,'[1]MASTER KONFIRMASI'!$C:$D,2,0),""),"")</f>
        <v/>
      </c>
      <c r="AD1464" t="str">
        <f>IF(A1464="Kumulatif",IFERROR(VLOOKUP(C1464,'[1]MASTER KONFIRMASI'!$C:$E,3,0),""),"")</f>
        <v/>
      </c>
      <c r="AE1464" t="str">
        <f t="shared" si="45"/>
        <v/>
      </c>
      <c r="AF1464" t="str">
        <f t="shared" si="46"/>
        <v>PER UoM-1204-QTY PER UoM SESUAI</v>
      </c>
    </row>
    <row r="1465" spans="1:32" x14ac:dyDescent="0.25">
      <c r="A1465" t="s">
        <v>21</v>
      </c>
      <c r="B1465" t="s">
        <v>804</v>
      </c>
      <c r="C1465" t="s">
        <v>813</v>
      </c>
      <c r="D1465" t="s">
        <v>814</v>
      </c>
      <c r="E1465" t="s">
        <v>25</v>
      </c>
      <c r="F1465" t="s">
        <v>26</v>
      </c>
      <c r="G1465">
        <v>600308</v>
      </c>
      <c r="H1465" t="s">
        <v>45</v>
      </c>
      <c r="I1465" t="s">
        <v>45</v>
      </c>
      <c r="J1465" t="s">
        <v>104</v>
      </c>
      <c r="K1465">
        <v>295489</v>
      </c>
      <c r="L1465" t="s">
        <v>816</v>
      </c>
      <c r="M1465">
        <v>1</v>
      </c>
      <c r="N1465" t="s">
        <v>31</v>
      </c>
      <c r="O1465" t="s">
        <v>45</v>
      </c>
      <c r="P1465" t="s">
        <v>104</v>
      </c>
      <c r="Q1465">
        <v>295489</v>
      </c>
      <c r="R1465" t="s">
        <v>816</v>
      </c>
      <c r="S1465">
        <v>1</v>
      </c>
      <c r="T1465" t="s">
        <v>31</v>
      </c>
      <c r="U1465" t="s">
        <v>45</v>
      </c>
      <c r="V1465">
        <v>295215</v>
      </c>
      <c r="W1465" t="s">
        <v>817</v>
      </c>
      <c r="X1465">
        <v>50</v>
      </c>
      <c r="Y1465" t="s">
        <v>31</v>
      </c>
      <c r="AC1465" t="str">
        <f>IF(A1465="Kumulatif",IFERROR(VLOOKUP(C1465,'[1]MASTER KONFIRMASI'!$C:$D,2,0),""),"")</f>
        <v/>
      </c>
      <c r="AD1465" t="str">
        <f>IF(A1465="Kumulatif",IFERROR(VLOOKUP(C1465,'[1]MASTER KONFIRMASI'!$C:$E,3,0),""),"")</f>
        <v/>
      </c>
      <c r="AE1465" t="str">
        <f t="shared" si="45"/>
        <v/>
      </c>
      <c r="AF1465" t="str">
        <f t="shared" si="46"/>
        <v>Detail-1204-</v>
      </c>
    </row>
    <row r="1466" spans="1:32" x14ac:dyDescent="0.25">
      <c r="A1466" t="s">
        <v>21</v>
      </c>
      <c r="B1466" t="s">
        <v>804</v>
      </c>
      <c r="C1466" t="s">
        <v>813</v>
      </c>
      <c r="D1466" t="s">
        <v>814</v>
      </c>
      <c r="E1466" t="s">
        <v>25</v>
      </c>
      <c r="F1466" t="s">
        <v>26</v>
      </c>
      <c r="G1466">
        <v>600308</v>
      </c>
      <c r="H1466" t="s">
        <v>45</v>
      </c>
      <c r="I1466" t="s">
        <v>45</v>
      </c>
      <c r="J1466" t="s">
        <v>104</v>
      </c>
      <c r="K1466">
        <v>283874</v>
      </c>
      <c r="L1466" t="s">
        <v>816</v>
      </c>
      <c r="M1466">
        <v>45</v>
      </c>
      <c r="N1466" t="s">
        <v>31</v>
      </c>
      <c r="O1466" t="s">
        <v>45</v>
      </c>
      <c r="P1466" t="s">
        <v>104</v>
      </c>
      <c r="Q1466">
        <v>283874</v>
      </c>
      <c r="R1466" t="s">
        <v>816</v>
      </c>
      <c r="S1466">
        <v>45</v>
      </c>
      <c r="T1466" t="s">
        <v>31</v>
      </c>
      <c r="U1466" t="s">
        <v>45</v>
      </c>
      <c r="V1466" t="s">
        <v>818</v>
      </c>
      <c r="W1466" t="s">
        <v>819</v>
      </c>
      <c r="X1466">
        <v>248</v>
      </c>
      <c r="Y1466" t="s">
        <v>31</v>
      </c>
      <c r="AC1466" t="str">
        <f>IF(A1466="Kumulatif",IFERROR(VLOOKUP(C1466,'[1]MASTER KONFIRMASI'!$C:$D,2,0),""),"")</f>
        <v/>
      </c>
      <c r="AD1466" t="str">
        <f>IF(A1466="Kumulatif",IFERROR(VLOOKUP(C1466,'[1]MASTER KONFIRMASI'!$C:$E,3,0),""),"")</f>
        <v/>
      </c>
      <c r="AE1466" t="str">
        <f t="shared" si="45"/>
        <v/>
      </c>
      <c r="AF1466" t="str">
        <f t="shared" si="46"/>
        <v>Detail-1204-</v>
      </c>
    </row>
    <row r="1467" spans="1:32" x14ac:dyDescent="0.25">
      <c r="A1467" t="s">
        <v>21</v>
      </c>
      <c r="B1467" t="s">
        <v>804</v>
      </c>
      <c r="C1467" t="s">
        <v>813</v>
      </c>
      <c r="D1467" t="s">
        <v>814</v>
      </c>
      <c r="E1467" t="s">
        <v>25</v>
      </c>
      <c r="F1467" t="s">
        <v>26</v>
      </c>
      <c r="G1467">
        <v>600308</v>
      </c>
      <c r="H1467" t="s">
        <v>45</v>
      </c>
      <c r="I1467" t="s">
        <v>45</v>
      </c>
      <c r="J1467" t="s">
        <v>104</v>
      </c>
      <c r="K1467">
        <v>283874</v>
      </c>
      <c r="L1467" t="s">
        <v>816</v>
      </c>
      <c r="M1467">
        <v>1</v>
      </c>
      <c r="N1467" t="s">
        <v>31</v>
      </c>
      <c r="O1467" t="s">
        <v>45</v>
      </c>
      <c r="P1467" t="s">
        <v>104</v>
      </c>
      <c r="Q1467">
        <v>283874</v>
      </c>
      <c r="R1467" t="s">
        <v>816</v>
      </c>
      <c r="S1467">
        <v>1</v>
      </c>
      <c r="T1467" t="s">
        <v>31</v>
      </c>
      <c r="AC1467" t="str">
        <f>IF(A1467="Kumulatif",IFERROR(VLOOKUP(C1467,'[1]MASTER KONFIRMASI'!$C:$D,2,0),""),"")</f>
        <v/>
      </c>
      <c r="AD1467" t="str">
        <f>IF(A1467="Kumulatif",IFERROR(VLOOKUP(C1467,'[1]MASTER KONFIRMASI'!$C:$E,3,0),""),"")</f>
        <v/>
      </c>
      <c r="AE1467" t="str">
        <f t="shared" si="45"/>
        <v/>
      </c>
      <c r="AF1467" t="str">
        <f t="shared" si="46"/>
        <v>Detail-1204-</v>
      </c>
    </row>
    <row r="1468" spans="1:32" x14ac:dyDescent="0.25">
      <c r="A1468" t="s">
        <v>21</v>
      </c>
      <c r="B1468" t="s">
        <v>804</v>
      </c>
      <c r="C1468" t="s">
        <v>813</v>
      </c>
      <c r="D1468" t="s">
        <v>814</v>
      </c>
      <c r="E1468" t="s">
        <v>25</v>
      </c>
      <c r="F1468" t="s">
        <v>26</v>
      </c>
      <c r="G1468">
        <v>600308</v>
      </c>
      <c r="H1468" t="s">
        <v>45</v>
      </c>
      <c r="I1468" t="s">
        <v>45</v>
      </c>
      <c r="J1468" t="s">
        <v>104</v>
      </c>
      <c r="K1468">
        <v>295215</v>
      </c>
      <c r="L1468" t="s">
        <v>820</v>
      </c>
      <c r="M1468">
        <v>45</v>
      </c>
      <c r="N1468" t="s">
        <v>31</v>
      </c>
      <c r="O1468" t="s">
        <v>45</v>
      </c>
      <c r="P1468" t="s">
        <v>104</v>
      </c>
      <c r="Q1468">
        <v>295215</v>
      </c>
      <c r="R1468" t="s">
        <v>820</v>
      </c>
      <c r="S1468">
        <v>4</v>
      </c>
      <c r="T1468" t="s">
        <v>31</v>
      </c>
      <c r="AC1468" t="str">
        <f>IF(A1468="Kumulatif",IFERROR(VLOOKUP(C1468,'[1]MASTER KONFIRMASI'!$C:$D,2,0),""),"")</f>
        <v/>
      </c>
      <c r="AD1468" t="str">
        <f>IF(A1468="Kumulatif",IFERROR(VLOOKUP(C1468,'[1]MASTER KONFIRMASI'!$C:$E,3,0),""),"")</f>
        <v/>
      </c>
      <c r="AE1468" t="str">
        <f t="shared" si="45"/>
        <v/>
      </c>
      <c r="AF1468" t="str">
        <f t="shared" si="46"/>
        <v>Detail-1204-</v>
      </c>
    </row>
    <row r="1469" spans="1:32" x14ac:dyDescent="0.25">
      <c r="A1469" t="s">
        <v>21</v>
      </c>
      <c r="B1469" t="s">
        <v>804</v>
      </c>
      <c r="C1469" t="s">
        <v>813</v>
      </c>
      <c r="D1469" t="s">
        <v>814</v>
      </c>
      <c r="E1469" t="s">
        <v>25</v>
      </c>
      <c r="F1469" t="s">
        <v>26</v>
      </c>
      <c r="G1469">
        <v>600308</v>
      </c>
      <c r="H1469" t="s">
        <v>45</v>
      </c>
      <c r="I1469" t="s">
        <v>45</v>
      </c>
      <c r="J1469" t="s">
        <v>104</v>
      </c>
      <c r="K1469">
        <v>283874</v>
      </c>
      <c r="L1469" t="s">
        <v>816</v>
      </c>
      <c r="M1469">
        <v>45</v>
      </c>
      <c r="N1469" t="s">
        <v>31</v>
      </c>
      <c r="O1469" t="s">
        <v>45</v>
      </c>
      <c r="P1469" t="s">
        <v>104</v>
      </c>
      <c r="Q1469">
        <v>283874</v>
      </c>
      <c r="R1469" t="s">
        <v>816</v>
      </c>
      <c r="S1469">
        <v>55</v>
      </c>
      <c r="T1469" t="s">
        <v>31</v>
      </c>
      <c r="AC1469" t="str">
        <f>IF(A1469="Kumulatif",IFERROR(VLOOKUP(C1469,'[1]MASTER KONFIRMASI'!$C:$D,2,0),""),"")</f>
        <v/>
      </c>
      <c r="AD1469" t="str">
        <f>IF(A1469="Kumulatif",IFERROR(VLOOKUP(C1469,'[1]MASTER KONFIRMASI'!$C:$E,3,0),""),"")</f>
        <v/>
      </c>
      <c r="AE1469" t="str">
        <f t="shared" si="45"/>
        <v/>
      </c>
      <c r="AF1469" t="str">
        <f t="shared" si="46"/>
        <v>Detail-1204-</v>
      </c>
    </row>
    <row r="1470" spans="1:32" x14ac:dyDescent="0.25">
      <c r="A1470" t="s">
        <v>21</v>
      </c>
      <c r="B1470" t="s">
        <v>804</v>
      </c>
      <c r="C1470" t="s">
        <v>813</v>
      </c>
      <c r="D1470" t="s">
        <v>814</v>
      </c>
      <c r="E1470" t="s">
        <v>25</v>
      </c>
      <c r="F1470" t="s">
        <v>26</v>
      </c>
      <c r="G1470">
        <v>600308</v>
      </c>
      <c r="H1470" t="s">
        <v>45</v>
      </c>
      <c r="I1470" t="s">
        <v>45</v>
      </c>
      <c r="J1470" t="s">
        <v>104</v>
      </c>
      <c r="K1470">
        <v>283874</v>
      </c>
      <c r="L1470" t="s">
        <v>816</v>
      </c>
      <c r="M1470">
        <v>1</v>
      </c>
      <c r="N1470" t="s">
        <v>31</v>
      </c>
      <c r="O1470" t="s">
        <v>45</v>
      </c>
      <c r="P1470" t="s">
        <v>104</v>
      </c>
      <c r="Q1470">
        <v>283874</v>
      </c>
      <c r="R1470" t="s">
        <v>816</v>
      </c>
      <c r="S1470">
        <v>1</v>
      </c>
      <c r="T1470" t="s">
        <v>31</v>
      </c>
      <c r="AC1470" t="str">
        <f>IF(A1470="Kumulatif",IFERROR(VLOOKUP(C1470,'[1]MASTER KONFIRMASI'!$C:$D,2,0),""),"")</f>
        <v/>
      </c>
      <c r="AD1470" t="str">
        <f>IF(A1470="Kumulatif",IFERROR(VLOOKUP(C1470,'[1]MASTER KONFIRMASI'!$C:$E,3,0),""),"")</f>
        <v/>
      </c>
      <c r="AE1470" t="str">
        <f t="shared" si="45"/>
        <v/>
      </c>
      <c r="AF1470" t="str">
        <f t="shared" si="46"/>
        <v>Detail-1204-</v>
      </c>
    </row>
    <row r="1471" spans="1:32" x14ac:dyDescent="0.25">
      <c r="A1471" t="s">
        <v>21</v>
      </c>
      <c r="B1471" t="s">
        <v>804</v>
      </c>
      <c r="C1471" t="s">
        <v>813</v>
      </c>
      <c r="D1471" t="s">
        <v>814</v>
      </c>
      <c r="E1471" t="s">
        <v>25</v>
      </c>
      <c r="F1471" t="s">
        <v>26</v>
      </c>
      <c r="G1471">
        <v>600308</v>
      </c>
      <c r="H1471" t="s">
        <v>45</v>
      </c>
      <c r="I1471" t="s">
        <v>45</v>
      </c>
      <c r="J1471" t="s">
        <v>104</v>
      </c>
      <c r="K1471">
        <v>283874</v>
      </c>
      <c r="L1471" t="s">
        <v>816</v>
      </c>
      <c r="M1471">
        <v>1</v>
      </c>
      <c r="N1471" t="s">
        <v>31</v>
      </c>
      <c r="O1471" t="s">
        <v>45</v>
      </c>
      <c r="P1471" t="s">
        <v>104</v>
      </c>
      <c r="Q1471">
        <v>283874</v>
      </c>
      <c r="R1471" t="s">
        <v>816</v>
      </c>
      <c r="S1471">
        <v>1</v>
      </c>
      <c r="T1471" t="s">
        <v>31</v>
      </c>
      <c r="AC1471" t="str">
        <f>IF(A1471="Kumulatif",IFERROR(VLOOKUP(C1471,'[1]MASTER KONFIRMASI'!$C:$D,2,0),""),"")</f>
        <v/>
      </c>
      <c r="AD1471" t="str">
        <f>IF(A1471="Kumulatif",IFERROR(VLOOKUP(C1471,'[1]MASTER KONFIRMASI'!$C:$E,3,0),""),"")</f>
        <v/>
      </c>
      <c r="AE1471" t="str">
        <f t="shared" si="45"/>
        <v/>
      </c>
      <c r="AF1471" t="str">
        <f t="shared" si="46"/>
        <v>Detail-1204-</v>
      </c>
    </row>
    <row r="1472" spans="1:32" x14ac:dyDescent="0.25">
      <c r="A1472" t="s">
        <v>21</v>
      </c>
      <c r="B1472" t="s">
        <v>804</v>
      </c>
      <c r="C1472" t="s">
        <v>813</v>
      </c>
      <c r="D1472" t="s">
        <v>814</v>
      </c>
      <c r="E1472" t="s">
        <v>25</v>
      </c>
      <c r="F1472" t="s">
        <v>26</v>
      </c>
      <c r="G1472">
        <v>600308</v>
      </c>
      <c r="H1472" t="s">
        <v>45</v>
      </c>
      <c r="I1472" t="s">
        <v>45</v>
      </c>
      <c r="J1472" t="s">
        <v>104</v>
      </c>
      <c r="K1472">
        <v>295489</v>
      </c>
      <c r="L1472" t="s">
        <v>816</v>
      </c>
      <c r="M1472">
        <v>4</v>
      </c>
      <c r="N1472" t="s">
        <v>31</v>
      </c>
      <c r="O1472" t="s">
        <v>45</v>
      </c>
      <c r="P1472" t="s">
        <v>104</v>
      </c>
      <c r="Q1472">
        <v>283874</v>
      </c>
      <c r="R1472" t="s">
        <v>816</v>
      </c>
      <c r="S1472">
        <v>45</v>
      </c>
      <c r="T1472" t="s">
        <v>31</v>
      </c>
      <c r="AC1472" t="str">
        <f>IF(A1472="Kumulatif",IFERROR(VLOOKUP(C1472,'[1]MASTER KONFIRMASI'!$C:$D,2,0),""),"")</f>
        <v/>
      </c>
      <c r="AD1472" t="str">
        <f>IF(A1472="Kumulatif",IFERROR(VLOOKUP(C1472,'[1]MASTER KONFIRMASI'!$C:$E,3,0),""),"")</f>
        <v/>
      </c>
      <c r="AE1472" t="str">
        <f t="shared" si="45"/>
        <v/>
      </c>
      <c r="AF1472" t="str">
        <f t="shared" si="46"/>
        <v>Detail-1204-</v>
      </c>
    </row>
    <row r="1473" spans="1:32" x14ac:dyDescent="0.25">
      <c r="A1473" t="s">
        <v>21</v>
      </c>
      <c r="B1473" t="s">
        <v>804</v>
      </c>
      <c r="C1473" t="s">
        <v>813</v>
      </c>
      <c r="D1473" t="s">
        <v>814</v>
      </c>
      <c r="E1473" t="s">
        <v>25</v>
      </c>
      <c r="F1473" t="s">
        <v>26</v>
      </c>
      <c r="G1473">
        <v>600308</v>
      </c>
      <c r="H1473" t="s">
        <v>45</v>
      </c>
      <c r="I1473" t="s">
        <v>45</v>
      </c>
      <c r="J1473" t="s">
        <v>104</v>
      </c>
      <c r="K1473">
        <v>283874</v>
      </c>
      <c r="L1473" t="s">
        <v>816</v>
      </c>
      <c r="M1473">
        <v>1</v>
      </c>
      <c r="N1473" t="s">
        <v>31</v>
      </c>
      <c r="O1473" t="s">
        <v>45</v>
      </c>
      <c r="P1473" t="s">
        <v>104</v>
      </c>
      <c r="Q1473">
        <v>283874</v>
      </c>
      <c r="R1473" t="s">
        <v>816</v>
      </c>
      <c r="S1473">
        <v>1</v>
      </c>
      <c r="T1473" t="s">
        <v>31</v>
      </c>
      <c r="AC1473" t="str">
        <f>IF(A1473="Kumulatif",IFERROR(VLOOKUP(C1473,'[1]MASTER KONFIRMASI'!$C:$D,2,0),""),"")</f>
        <v/>
      </c>
      <c r="AD1473" t="str">
        <f>IF(A1473="Kumulatif",IFERROR(VLOOKUP(C1473,'[1]MASTER KONFIRMASI'!$C:$E,3,0),""),"")</f>
        <v/>
      </c>
      <c r="AE1473" t="str">
        <f t="shared" si="45"/>
        <v/>
      </c>
      <c r="AF1473" t="str">
        <f t="shared" si="46"/>
        <v>Detail-1204-</v>
      </c>
    </row>
    <row r="1474" spans="1:32" x14ac:dyDescent="0.25">
      <c r="A1474" t="s">
        <v>21</v>
      </c>
      <c r="B1474" t="s">
        <v>804</v>
      </c>
      <c r="C1474" t="s">
        <v>813</v>
      </c>
      <c r="D1474" t="s">
        <v>814</v>
      </c>
      <c r="E1474" t="s">
        <v>25</v>
      </c>
      <c r="F1474" t="s">
        <v>26</v>
      </c>
      <c r="G1474">
        <v>600308</v>
      </c>
      <c r="H1474" t="s">
        <v>45</v>
      </c>
      <c r="I1474" t="s">
        <v>45</v>
      </c>
      <c r="J1474" t="s">
        <v>104</v>
      </c>
      <c r="K1474">
        <v>283874</v>
      </c>
      <c r="L1474" t="s">
        <v>816</v>
      </c>
      <c r="M1474">
        <v>1</v>
      </c>
      <c r="N1474" t="s">
        <v>31</v>
      </c>
      <c r="O1474" t="s">
        <v>45</v>
      </c>
      <c r="P1474" t="s">
        <v>104</v>
      </c>
      <c r="Q1474">
        <v>295215</v>
      </c>
      <c r="R1474" t="s">
        <v>820</v>
      </c>
      <c r="S1474">
        <v>45</v>
      </c>
      <c r="T1474" t="s">
        <v>31</v>
      </c>
      <c r="AC1474" t="str">
        <f>IF(A1474="Kumulatif",IFERROR(VLOOKUP(C1474,'[1]MASTER KONFIRMASI'!$C:$D,2,0),""),"")</f>
        <v/>
      </c>
      <c r="AD1474" t="str">
        <f>IF(A1474="Kumulatif",IFERROR(VLOOKUP(C1474,'[1]MASTER KONFIRMASI'!$C:$E,3,0),""),"")</f>
        <v/>
      </c>
      <c r="AE1474" t="str">
        <f t="shared" si="45"/>
        <v/>
      </c>
      <c r="AF1474" t="str">
        <f t="shared" si="46"/>
        <v>Detail-1204-</v>
      </c>
    </row>
    <row r="1475" spans="1:32" x14ac:dyDescent="0.25">
      <c r="A1475" t="s">
        <v>21</v>
      </c>
      <c r="B1475" t="s">
        <v>804</v>
      </c>
      <c r="C1475" t="s">
        <v>813</v>
      </c>
      <c r="D1475" t="s">
        <v>814</v>
      </c>
      <c r="E1475" t="s">
        <v>25</v>
      </c>
      <c r="F1475" t="s">
        <v>26</v>
      </c>
      <c r="G1475">
        <v>600308</v>
      </c>
      <c r="H1475" t="s">
        <v>45</v>
      </c>
      <c r="I1475" t="s">
        <v>45</v>
      </c>
      <c r="J1475" t="s">
        <v>104</v>
      </c>
      <c r="K1475">
        <v>295215</v>
      </c>
      <c r="L1475" t="s">
        <v>820</v>
      </c>
      <c r="M1475">
        <v>1</v>
      </c>
      <c r="N1475" t="s">
        <v>31</v>
      </c>
      <c r="O1475" t="s">
        <v>45</v>
      </c>
      <c r="P1475" t="s">
        <v>104</v>
      </c>
      <c r="Q1475">
        <v>295489</v>
      </c>
      <c r="R1475" t="s">
        <v>816</v>
      </c>
      <c r="S1475">
        <v>45</v>
      </c>
      <c r="T1475" t="s">
        <v>31</v>
      </c>
      <c r="AC1475" t="str">
        <f>IF(A1475="Kumulatif",IFERROR(VLOOKUP(C1475,'[1]MASTER KONFIRMASI'!$C:$D,2,0),""),"")</f>
        <v/>
      </c>
      <c r="AD1475" t="str">
        <f>IF(A1475="Kumulatif",IFERROR(VLOOKUP(C1475,'[1]MASTER KONFIRMASI'!$C:$E,3,0),""),"")</f>
        <v/>
      </c>
      <c r="AE1475" t="str">
        <f t="shared" ref="AE1475:AE1538" si="47">IF(A1475&lt;&gt;"Kumulatif","",IF(AND(A1475="Kumulatif",AB1475="SESUAI"),"SESUAI",IF(AND(A1475="Kumulatif",AB1475&lt;&gt;"SESUAI",AD1475="KONFIRMASI DITERIMA"),"SESUAI",IF(AND(A1475="Kumulatif",AB1475&lt;&gt;"SESUAI",OR(AD1475&lt;&gt;"KONFIRMASI DITERIMA",AD1475="")),"TIDAK SESUAI","CEK"))))</f>
        <v/>
      </c>
      <c r="AF1475" t="str">
        <f t="shared" si="46"/>
        <v>Detail-1204-</v>
      </c>
    </row>
    <row r="1476" spans="1:32" x14ac:dyDescent="0.25">
      <c r="A1476" t="s">
        <v>21</v>
      </c>
      <c r="B1476" t="s">
        <v>804</v>
      </c>
      <c r="C1476" t="s">
        <v>813</v>
      </c>
      <c r="D1476" t="s">
        <v>814</v>
      </c>
      <c r="E1476" t="s">
        <v>25</v>
      </c>
      <c r="F1476" t="s">
        <v>26</v>
      </c>
      <c r="G1476">
        <v>600308</v>
      </c>
      <c r="H1476" t="s">
        <v>45</v>
      </c>
      <c r="I1476" t="s">
        <v>45</v>
      </c>
      <c r="J1476" t="s">
        <v>104</v>
      </c>
      <c r="K1476">
        <v>295489</v>
      </c>
      <c r="L1476" t="s">
        <v>816</v>
      </c>
      <c r="M1476">
        <v>45</v>
      </c>
      <c r="N1476" t="s">
        <v>31</v>
      </c>
      <c r="O1476" t="s">
        <v>45</v>
      </c>
      <c r="P1476" t="s">
        <v>104</v>
      </c>
      <c r="Q1476">
        <v>283874</v>
      </c>
      <c r="R1476" t="s">
        <v>816</v>
      </c>
      <c r="S1476">
        <v>45</v>
      </c>
      <c r="T1476" t="s">
        <v>31</v>
      </c>
      <c r="AC1476" t="str">
        <f>IF(A1476="Kumulatif",IFERROR(VLOOKUP(C1476,'[1]MASTER KONFIRMASI'!$C:$D,2,0),""),"")</f>
        <v/>
      </c>
      <c r="AD1476" t="str">
        <f>IF(A1476="Kumulatif",IFERROR(VLOOKUP(C1476,'[1]MASTER KONFIRMASI'!$C:$E,3,0),""),"")</f>
        <v/>
      </c>
      <c r="AE1476" t="str">
        <f t="shared" si="47"/>
        <v/>
      </c>
      <c r="AF1476" t="str">
        <f t="shared" ref="AF1476:AF1539" si="48">A1476&amp;"-"&amp;LEFT(TRIM(B1476),4)&amp;"-"&amp;AB1476</f>
        <v>Detail-1204-</v>
      </c>
    </row>
    <row r="1477" spans="1:32" x14ac:dyDescent="0.25">
      <c r="A1477" t="s">
        <v>21</v>
      </c>
      <c r="B1477" t="s">
        <v>804</v>
      </c>
      <c r="C1477" t="s">
        <v>813</v>
      </c>
      <c r="D1477" t="s">
        <v>814</v>
      </c>
      <c r="E1477" t="s">
        <v>25</v>
      </c>
      <c r="F1477" t="s">
        <v>26</v>
      </c>
      <c r="G1477">
        <v>600308</v>
      </c>
      <c r="H1477" t="s">
        <v>45</v>
      </c>
      <c r="I1477" t="s">
        <v>45</v>
      </c>
      <c r="J1477" t="s">
        <v>104</v>
      </c>
      <c r="K1477">
        <v>283874</v>
      </c>
      <c r="L1477" t="s">
        <v>816</v>
      </c>
      <c r="M1477">
        <v>45</v>
      </c>
      <c r="N1477" t="s">
        <v>31</v>
      </c>
      <c r="O1477" t="s">
        <v>45</v>
      </c>
      <c r="P1477" t="s">
        <v>104</v>
      </c>
      <c r="Q1477">
        <v>283874</v>
      </c>
      <c r="R1477" t="s">
        <v>816</v>
      </c>
      <c r="S1477">
        <v>1</v>
      </c>
      <c r="T1477" t="s">
        <v>31</v>
      </c>
      <c r="AC1477" t="str">
        <f>IF(A1477="Kumulatif",IFERROR(VLOOKUP(C1477,'[1]MASTER KONFIRMASI'!$C:$D,2,0),""),"")</f>
        <v/>
      </c>
      <c r="AD1477" t="str">
        <f>IF(A1477="Kumulatif",IFERROR(VLOOKUP(C1477,'[1]MASTER KONFIRMASI'!$C:$E,3,0),""),"")</f>
        <v/>
      </c>
      <c r="AE1477" t="str">
        <f t="shared" si="47"/>
        <v/>
      </c>
      <c r="AF1477" t="str">
        <f t="shared" si="48"/>
        <v>Detail-1204-</v>
      </c>
    </row>
    <row r="1478" spans="1:32" x14ac:dyDescent="0.25">
      <c r="A1478" t="s">
        <v>21</v>
      </c>
      <c r="B1478" t="s">
        <v>804</v>
      </c>
      <c r="C1478" t="s">
        <v>813</v>
      </c>
      <c r="D1478" t="s">
        <v>814</v>
      </c>
      <c r="E1478" t="s">
        <v>25</v>
      </c>
      <c r="F1478" t="s">
        <v>26</v>
      </c>
      <c r="G1478">
        <v>600308</v>
      </c>
      <c r="H1478" t="s">
        <v>45</v>
      </c>
      <c r="I1478" t="s">
        <v>45</v>
      </c>
      <c r="J1478" t="s">
        <v>104</v>
      </c>
      <c r="K1478">
        <v>283874</v>
      </c>
      <c r="L1478" t="s">
        <v>816</v>
      </c>
      <c r="M1478">
        <v>1</v>
      </c>
      <c r="N1478" t="s">
        <v>31</v>
      </c>
      <c r="O1478" t="s">
        <v>45</v>
      </c>
      <c r="P1478" t="s">
        <v>104</v>
      </c>
      <c r="Q1478">
        <v>283874</v>
      </c>
      <c r="R1478" t="s">
        <v>816</v>
      </c>
      <c r="S1478">
        <v>1</v>
      </c>
      <c r="T1478" t="s">
        <v>31</v>
      </c>
      <c r="AC1478" t="str">
        <f>IF(A1478="Kumulatif",IFERROR(VLOOKUP(C1478,'[1]MASTER KONFIRMASI'!$C:$D,2,0),""),"")</f>
        <v/>
      </c>
      <c r="AD1478" t="str">
        <f>IF(A1478="Kumulatif",IFERROR(VLOOKUP(C1478,'[1]MASTER KONFIRMASI'!$C:$E,3,0),""),"")</f>
        <v/>
      </c>
      <c r="AE1478" t="str">
        <f t="shared" si="47"/>
        <v/>
      </c>
      <c r="AF1478" t="str">
        <f t="shared" si="48"/>
        <v>Detail-1204-</v>
      </c>
    </row>
    <row r="1479" spans="1:32" x14ac:dyDescent="0.25">
      <c r="A1479" t="s">
        <v>21</v>
      </c>
      <c r="B1479" t="s">
        <v>804</v>
      </c>
      <c r="C1479" t="s">
        <v>813</v>
      </c>
      <c r="D1479" t="s">
        <v>814</v>
      </c>
      <c r="E1479" t="s">
        <v>25</v>
      </c>
      <c r="F1479" t="s">
        <v>26</v>
      </c>
      <c r="G1479">
        <v>600308</v>
      </c>
      <c r="H1479" t="s">
        <v>45</v>
      </c>
      <c r="I1479" t="s">
        <v>45</v>
      </c>
      <c r="J1479" t="s">
        <v>104</v>
      </c>
      <c r="K1479">
        <v>295215</v>
      </c>
      <c r="L1479" t="s">
        <v>820</v>
      </c>
      <c r="M1479">
        <v>4</v>
      </c>
      <c r="N1479" t="s">
        <v>31</v>
      </c>
      <c r="O1479" t="s">
        <v>45</v>
      </c>
      <c r="P1479" t="s">
        <v>104</v>
      </c>
      <c r="Q1479">
        <v>295489</v>
      </c>
      <c r="R1479" t="s">
        <v>816</v>
      </c>
      <c r="S1479">
        <v>4</v>
      </c>
      <c r="T1479" t="s">
        <v>31</v>
      </c>
      <c r="AC1479" t="str">
        <f>IF(A1479="Kumulatif",IFERROR(VLOOKUP(C1479,'[1]MASTER KONFIRMASI'!$C:$D,2,0),""),"")</f>
        <v/>
      </c>
      <c r="AD1479" t="str">
        <f>IF(A1479="Kumulatif",IFERROR(VLOOKUP(C1479,'[1]MASTER KONFIRMASI'!$C:$E,3,0),""),"")</f>
        <v/>
      </c>
      <c r="AE1479" t="str">
        <f t="shared" si="47"/>
        <v/>
      </c>
      <c r="AF1479" t="str">
        <f t="shared" si="48"/>
        <v>Detail-1204-</v>
      </c>
    </row>
    <row r="1480" spans="1:32" x14ac:dyDescent="0.25">
      <c r="A1480" t="s">
        <v>21</v>
      </c>
      <c r="B1480" t="s">
        <v>804</v>
      </c>
      <c r="C1480" t="s">
        <v>813</v>
      </c>
      <c r="D1480" t="s">
        <v>814</v>
      </c>
      <c r="E1480" t="s">
        <v>25</v>
      </c>
      <c r="F1480" t="s">
        <v>26</v>
      </c>
      <c r="G1480">
        <v>600308</v>
      </c>
      <c r="H1480" t="s">
        <v>45</v>
      </c>
      <c r="I1480" t="s">
        <v>45</v>
      </c>
      <c r="J1480" t="s">
        <v>104</v>
      </c>
      <c r="K1480">
        <v>283874</v>
      </c>
      <c r="L1480" t="s">
        <v>816</v>
      </c>
      <c r="M1480">
        <v>55</v>
      </c>
      <c r="N1480" t="s">
        <v>31</v>
      </c>
      <c r="O1480" t="s">
        <v>45</v>
      </c>
      <c r="P1480" t="s">
        <v>104</v>
      </c>
      <c r="Q1480">
        <v>283874</v>
      </c>
      <c r="R1480" t="s">
        <v>816</v>
      </c>
      <c r="S1480">
        <v>1</v>
      </c>
      <c r="T1480" t="s">
        <v>31</v>
      </c>
      <c r="AC1480" t="str">
        <f>IF(A1480="Kumulatif",IFERROR(VLOOKUP(C1480,'[1]MASTER KONFIRMASI'!$C:$D,2,0),""),"")</f>
        <v/>
      </c>
      <c r="AD1480" t="str">
        <f>IF(A1480="Kumulatif",IFERROR(VLOOKUP(C1480,'[1]MASTER KONFIRMASI'!$C:$E,3,0),""),"")</f>
        <v/>
      </c>
      <c r="AE1480" t="str">
        <f t="shared" si="47"/>
        <v/>
      </c>
      <c r="AF1480" t="str">
        <f t="shared" si="48"/>
        <v>Detail-1204-</v>
      </c>
    </row>
    <row r="1481" spans="1:32" x14ac:dyDescent="0.25">
      <c r="A1481" t="s">
        <v>21</v>
      </c>
      <c r="B1481" t="s">
        <v>804</v>
      </c>
      <c r="C1481" t="s">
        <v>813</v>
      </c>
      <c r="D1481" t="s">
        <v>814</v>
      </c>
      <c r="E1481" t="s">
        <v>25</v>
      </c>
      <c r="F1481" t="s">
        <v>26</v>
      </c>
      <c r="G1481">
        <v>600308</v>
      </c>
      <c r="H1481" t="s">
        <v>45</v>
      </c>
      <c r="I1481" t="s">
        <v>45</v>
      </c>
      <c r="J1481" t="s">
        <v>104</v>
      </c>
      <c r="K1481">
        <v>283874</v>
      </c>
      <c r="L1481" t="s">
        <v>816</v>
      </c>
      <c r="M1481">
        <v>1</v>
      </c>
      <c r="N1481" t="s">
        <v>31</v>
      </c>
      <c r="O1481" t="s">
        <v>45</v>
      </c>
      <c r="P1481" t="s">
        <v>104</v>
      </c>
      <c r="Q1481">
        <v>283874</v>
      </c>
      <c r="R1481" t="s">
        <v>816</v>
      </c>
      <c r="S1481">
        <v>1</v>
      </c>
      <c r="T1481" t="s">
        <v>31</v>
      </c>
      <c r="AC1481" t="str">
        <f>IF(A1481="Kumulatif",IFERROR(VLOOKUP(C1481,'[1]MASTER KONFIRMASI'!$C:$D,2,0),""),"")</f>
        <v/>
      </c>
      <c r="AD1481" t="str">
        <f>IF(A1481="Kumulatif",IFERROR(VLOOKUP(C1481,'[1]MASTER KONFIRMASI'!$C:$E,3,0),""),"")</f>
        <v/>
      </c>
      <c r="AE1481" t="str">
        <f t="shared" si="47"/>
        <v/>
      </c>
      <c r="AF1481" t="str">
        <f t="shared" si="48"/>
        <v>Detail-1204-</v>
      </c>
    </row>
    <row r="1482" spans="1:32" x14ac:dyDescent="0.25">
      <c r="A1482" t="s">
        <v>21</v>
      </c>
      <c r="B1482" t="s">
        <v>804</v>
      </c>
      <c r="C1482" t="s">
        <v>813</v>
      </c>
      <c r="D1482" t="s">
        <v>814</v>
      </c>
      <c r="E1482" t="s">
        <v>25</v>
      </c>
      <c r="F1482" t="s">
        <v>26</v>
      </c>
      <c r="G1482">
        <v>600308</v>
      </c>
      <c r="H1482" t="s">
        <v>45</v>
      </c>
      <c r="I1482" t="s">
        <v>45</v>
      </c>
      <c r="J1482" t="s">
        <v>104</v>
      </c>
      <c r="K1482">
        <v>283874</v>
      </c>
      <c r="L1482" t="s">
        <v>816</v>
      </c>
      <c r="M1482">
        <v>1</v>
      </c>
      <c r="N1482" t="s">
        <v>31</v>
      </c>
      <c r="O1482" t="s">
        <v>45</v>
      </c>
      <c r="P1482" t="s">
        <v>104</v>
      </c>
      <c r="Q1482">
        <v>295215</v>
      </c>
      <c r="R1482" t="s">
        <v>820</v>
      </c>
      <c r="S1482">
        <v>1</v>
      </c>
      <c r="T1482" t="s">
        <v>31</v>
      </c>
      <c r="AC1482" t="str">
        <f>IF(A1482="Kumulatif",IFERROR(VLOOKUP(C1482,'[1]MASTER KONFIRMASI'!$C:$D,2,0),""),"")</f>
        <v/>
      </c>
      <c r="AD1482" t="str">
        <f>IF(A1482="Kumulatif",IFERROR(VLOOKUP(C1482,'[1]MASTER KONFIRMASI'!$C:$E,3,0),""),"")</f>
        <v/>
      </c>
      <c r="AE1482" t="str">
        <f t="shared" si="47"/>
        <v/>
      </c>
      <c r="AF1482" t="str">
        <f t="shared" si="48"/>
        <v>Detail-1204-</v>
      </c>
    </row>
    <row r="1483" spans="1:32" x14ac:dyDescent="0.25">
      <c r="A1483" s="1" t="s">
        <v>32</v>
      </c>
      <c r="B1483" s="1" t="s">
        <v>804</v>
      </c>
      <c r="C1483" s="1" t="s">
        <v>813</v>
      </c>
      <c r="D1483" s="1" t="s">
        <v>814</v>
      </c>
      <c r="E1483" s="1" t="s">
        <v>25</v>
      </c>
      <c r="F1483" s="1" t="s">
        <v>26</v>
      </c>
      <c r="G1483" s="1">
        <v>600308</v>
      </c>
      <c r="H1483" s="1" t="s">
        <v>45</v>
      </c>
      <c r="I1483" s="1" t="s">
        <v>45</v>
      </c>
      <c r="J1483" s="1"/>
      <c r="K1483" s="1"/>
      <c r="L1483" s="1"/>
      <c r="M1483" s="1">
        <v>298</v>
      </c>
      <c r="N1483" s="1" t="s">
        <v>31</v>
      </c>
      <c r="O1483" s="1" t="s">
        <v>45</v>
      </c>
      <c r="P1483" s="1"/>
      <c r="Q1483" s="1"/>
      <c r="R1483" s="1"/>
      <c r="S1483" s="1">
        <v>298</v>
      </c>
      <c r="T1483" s="1" t="s">
        <v>31</v>
      </c>
      <c r="U1483" s="1" t="s">
        <v>45</v>
      </c>
      <c r="V1483" s="1"/>
      <c r="W1483" s="1"/>
      <c r="X1483" s="1">
        <v>298</v>
      </c>
      <c r="Y1483" s="1" t="s">
        <v>31</v>
      </c>
      <c r="Z1483" s="1" t="s">
        <v>33</v>
      </c>
      <c r="AA1483" s="1" t="s">
        <v>33</v>
      </c>
      <c r="AB1483" s="1" t="s">
        <v>34</v>
      </c>
      <c r="AC1483" t="str">
        <f>IF(A1483="Kumulatif",IFERROR(VLOOKUP(C1483,'[1]MASTER KONFIRMASI'!$C:$D,2,0),""),"")</f>
        <v/>
      </c>
      <c r="AD1483" t="str">
        <f>IF(A1483="Kumulatif",IFERROR(VLOOKUP(C1483,'[1]MASTER KONFIRMASI'!$C:$E,3,0),""),"")</f>
        <v/>
      </c>
      <c r="AE1483" t="str">
        <f t="shared" si="47"/>
        <v/>
      </c>
      <c r="AF1483" t="str">
        <f t="shared" si="48"/>
        <v>PER UoM-1204-QTY PER UoM SESUAI</v>
      </c>
    </row>
    <row r="1484" spans="1:32" x14ac:dyDescent="0.25">
      <c r="A1484" s="2" t="s">
        <v>35</v>
      </c>
      <c r="B1484" s="2" t="s">
        <v>804</v>
      </c>
      <c r="C1484" s="2" t="s">
        <v>813</v>
      </c>
      <c r="D1484" s="2" t="s">
        <v>814</v>
      </c>
      <c r="E1484" s="2" t="s">
        <v>25</v>
      </c>
      <c r="F1484" s="2" t="s">
        <v>26</v>
      </c>
      <c r="G1484" s="2">
        <v>600308</v>
      </c>
      <c r="H1484" s="2" t="s">
        <v>45</v>
      </c>
      <c r="I1484" s="2" t="s">
        <v>45</v>
      </c>
      <c r="J1484" s="2"/>
      <c r="K1484" s="2"/>
      <c r="L1484" s="2"/>
      <c r="M1484" s="2">
        <v>299</v>
      </c>
      <c r="N1484" s="2"/>
      <c r="O1484" s="2" t="s">
        <v>45</v>
      </c>
      <c r="P1484" s="2"/>
      <c r="Q1484" s="2"/>
      <c r="R1484" s="2"/>
      <c r="S1484" s="2">
        <v>299</v>
      </c>
      <c r="T1484" s="2"/>
      <c r="U1484" s="2" t="s">
        <v>45</v>
      </c>
      <c r="V1484" s="2"/>
      <c r="W1484" s="2"/>
      <c r="X1484" s="2">
        <v>299</v>
      </c>
      <c r="Y1484" s="2"/>
      <c r="Z1484" s="2" t="s">
        <v>33</v>
      </c>
      <c r="AA1484" s="2" t="s">
        <v>33</v>
      </c>
      <c r="AB1484" s="2" t="s">
        <v>36</v>
      </c>
      <c r="AC1484" t="str">
        <f>IF(A1484="Kumulatif",IFERROR(VLOOKUP(C1484,'[1]MASTER KONFIRMASI'!$C:$D,2,0),""),"")</f>
        <v/>
      </c>
      <c r="AD1484" t="str">
        <f>IF(A1484="Kumulatif",IFERROR(VLOOKUP(C1484,'[1]MASTER KONFIRMASI'!$C:$E,3,0),""),"")</f>
        <v/>
      </c>
      <c r="AE1484" t="str">
        <f t="shared" si="47"/>
        <v>SESUAI</v>
      </c>
      <c r="AF1484" t="str">
        <f t="shared" si="48"/>
        <v>Kumulatif-1204-SESUAI</v>
      </c>
    </row>
    <row r="1485" spans="1:32" x14ac:dyDescent="0.25">
      <c r="A1485" t="s">
        <v>21</v>
      </c>
      <c r="B1485" t="s">
        <v>804</v>
      </c>
      <c r="C1485" t="s">
        <v>821</v>
      </c>
      <c r="D1485" t="s">
        <v>822</v>
      </c>
      <c r="E1485" t="s">
        <v>25</v>
      </c>
      <c r="F1485" t="s">
        <v>26</v>
      </c>
      <c r="G1485">
        <v>600404</v>
      </c>
      <c r="H1485" t="s">
        <v>49</v>
      </c>
      <c r="I1485" t="s">
        <v>49</v>
      </c>
      <c r="J1485" t="s">
        <v>193</v>
      </c>
      <c r="K1485">
        <v>278659</v>
      </c>
      <c r="L1485" t="s">
        <v>823</v>
      </c>
      <c r="M1485">
        <v>0.31</v>
      </c>
      <c r="N1485" t="s">
        <v>195</v>
      </c>
      <c r="O1485" t="s">
        <v>49</v>
      </c>
      <c r="P1485" t="s">
        <v>193</v>
      </c>
      <c r="Q1485">
        <v>288614</v>
      </c>
      <c r="R1485" t="s">
        <v>244</v>
      </c>
      <c r="S1485">
        <v>1</v>
      </c>
      <c r="T1485" t="s">
        <v>195</v>
      </c>
      <c r="AC1485" t="str">
        <f>IF(A1485="Kumulatif",IFERROR(VLOOKUP(C1485,'[1]MASTER KONFIRMASI'!$C:$D,2,0),""),"")</f>
        <v/>
      </c>
      <c r="AD1485" t="str">
        <f>IF(A1485="Kumulatif",IFERROR(VLOOKUP(C1485,'[1]MASTER KONFIRMASI'!$C:$E,3,0),""),"")</f>
        <v/>
      </c>
      <c r="AE1485" t="str">
        <f t="shared" si="47"/>
        <v/>
      </c>
      <c r="AF1485" t="str">
        <f t="shared" si="48"/>
        <v>Detail-1204-</v>
      </c>
    </row>
    <row r="1486" spans="1:32" x14ac:dyDescent="0.25">
      <c r="A1486" t="s">
        <v>21</v>
      </c>
      <c r="B1486" t="s">
        <v>804</v>
      </c>
      <c r="C1486" t="s">
        <v>821</v>
      </c>
      <c r="D1486" t="s">
        <v>822</v>
      </c>
      <c r="E1486" t="s">
        <v>25</v>
      </c>
      <c r="F1486" t="s">
        <v>26</v>
      </c>
      <c r="G1486">
        <v>600404</v>
      </c>
      <c r="H1486" t="s">
        <v>49</v>
      </c>
      <c r="I1486" t="s">
        <v>49</v>
      </c>
      <c r="J1486" t="s">
        <v>193</v>
      </c>
      <c r="K1486">
        <v>278659</v>
      </c>
      <c r="L1486" t="s">
        <v>823</v>
      </c>
      <c r="M1486">
        <v>0.31</v>
      </c>
      <c r="N1486" t="s">
        <v>195</v>
      </c>
      <c r="O1486" t="s">
        <v>49</v>
      </c>
      <c r="P1486" t="s">
        <v>193</v>
      </c>
      <c r="Q1486">
        <v>278659</v>
      </c>
      <c r="R1486" t="s">
        <v>823</v>
      </c>
      <c r="S1486">
        <v>0.31</v>
      </c>
      <c r="T1486" t="s">
        <v>195</v>
      </c>
      <c r="AC1486" t="str">
        <f>IF(A1486="Kumulatif",IFERROR(VLOOKUP(C1486,'[1]MASTER KONFIRMASI'!$C:$D,2,0),""),"")</f>
        <v/>
      </c>
      <c r="AD1486" t="str">
        <f>IF(A1486="Kumulatif",IFERROR(VLOOKUP(C1486,'[1]MASTER KONFIRMASI'!$C:$E,3,0),""),"")</f>
        <v/>
      </c>
      <c r="AE1486" t="str">
        <f t="shared" si="47"/>
        <v/>
      </c>
      <c r="AF1486" t="str">
        <f t="shared" si="48"/>
        <v>Detail-1204-</v>
      </c>
    </row>
    <row r="1487" spans="1:32" x14ac:dyDescent="0.25">
      <c r="A1487" t="s">
        <v>21</v>
      </c>
      <c r="B1487" t="s">
        <v>804</v>
      </c>
      <c r="C1487" t="s">
        <v>821</v>
      </c>
      <c r="D1487" t="s">
        <v>822</v>
      </c>
      <c r="E1487" t="s">
        <v>25</v>
      </c>
      <c r="F1487" t="s">
        <v>26</v>
      </c>
      <c r="G1487">
        <v>600404</v>
      </c>
      <c r="H1487" t="s">
        <v>49</v>
      </c>
      <c r="I1487" t="s">
        <v>49</v>
      </c>
      <c r="J1487" t="s">
        <v>193</v>
      </c>
      <c r="K1487">
        <v>288614</v>
      </c>
      <c r="L1487" t="s">
        <v>244</v>
      </c>
      <c r="M1487">
        <v>1</v>
      </c>
      <c r="N1487" t="s">
        <v>195</v>
      </c>
      <c r="O1487" t="s">
        <v>49</v>
      </c>
      <c r="P1487" t="s">
        <v>193</v>
      </c>
      <c r="Q1487">
        <v>278659</v>
      </c>
      <c r="R1487" t="s">
        <v>823</v>
      </c>
      <c r="S1487">
        <v>0.31</v>
      </c>
      <c r="T1487" t="s">
        <v>195</v>
      </c>
      <c r="AC1487" t="str">
        <f>IF(A1487="Kumulatif",IFERROR(VLOOKUP(C1487,'[1]MASTER KONFIRMASI'!$C:$D,2,0),""),"")</f>
        <v/>
      </c>
      <c r="AD1487" t="str">
        <f>IF(A1487="Kumulatif",IFERROR(VLOOKUP(C1487,'[1]MASTER KONFIRMASI'!$C:$E,3,0),""),"")</f>
        <v/>
      </c>
      <c r="AE1487" t="str">
        <f t="shared" si="47"/>
        <v/>
      </c>
      <c r="AF1487" t="str">
        <f t="shared" si="48"/>
        <v>Detail-1204-</v>
      </c>
    </row>
    <row r="1488" spans="1:32" x14ac:dyDescent="0.25">
      <c r="A1488" s="1" t="s">
        <v>32</v>
      </c>
      <c r="B1488" s="1" t="s">
        <v>804</v>
      </c>
      <c r="C1488" s="1" t="s">
        <v>821</v>
      </c>
      <c r="D1488" s="1" t="s">
        <v>822</v>
      </c>
      <c r="E1488" s="1" t="s">
        <v>25</v>
      </c>
      <c r="F1488" s="1" t="s">
        <v>26</v>
      </c>
      <c r="G1488" s="1">
        <v>600404</v>
      </c>
      <c r="H1488" s="1" t="s">
        <v>49</v>
      </c>
      <c r="I1488" s="1" t="s">
        <v>49</v>
      </c>
      <c r="J1488" s="1"/>
      <c r="K1488" s="1"/>
      <c r="L1488" s="1"/>
      <c r="M1488" s="1">
        <v>1.62</v>
      </c>
      <c r="N1488" s="1" t="s">
        <v>195</v>
      </c>
      <c r="O1488" s="1" t="s">
        <v>49</v>
      </c>
      <c r="P1488" s="1"/>
      <c r="Q1488" s="1"/>
      <c r="R1488" s="1"/>
      <c r="S1488" s="1">
        <v>1.62</v>
      </c>
      <c r="T1488" s="1" t="s">
        <v>195</v>
      </c>
      <c r="U1488" s="1"/>
      <c r="V1488" s="1"/>
      <c r="W1488" s="1"/>
      <c r="X1488" s="1">
        <v>0</v>
      </c>
      <c r="Y1488" s="1"/>
      <c r="Z1488" s="1" t="s">
        <v>629</v>
      </c>
      <c r="AA1488" s="1" t="s">
        <v>629</v>
      </c>
      <c r="AB1488" s="1" t="s">
        <v>630</v>
      </c>
      <c r="AC1488" t="str">
        <f>IF(A1488="Kumulatif",IFERROR(VLOOKUP(C1488,'[1]MASTER KONFIRMASI'!$C:$D,2,0),""),"")</f>
        <v/>
      </c>
      <c r="AD1488" t="str">
        <f>IF(A1488="Kumulatif",IFERROR(VLOOKUP(C1488,'[1]MASTER KONFIRMASI'!$C:$E,3,0),""),"")</f>
        <v/>
      </c>
      <c r="AE1488" t="str">
        <f t="shared" si="47"/>
        <v/>
      </c>
      <c r="AF1488" t="str">
        <f t="shared" si="48"/>
        <v>PER UoM-1204-TIDAK SESUAI</v>
      </c>
    </row>
    <row r="1489" spans="1:32" x14ac:dyDescent="0.25">
      <c r="A1489" t="s">
        <v>21</v>
      </c>
      <c r="B1489" t="s">
        <v>804</v>
      </c>
      <c r="C1489" t="s">
        <v>821</v>
      </c>
      <c r="D1489" t="s">
        <v>822</v>
      </c>
      <c r="E1489" t="s">
        <v>25</v>
      </c>
      <c r="F1489" t="s">
        <v>26</v>
      </c>
      <c r="G1489">
        <v>600404</v>
      </c>
      <c r="H1489" t="s">
        <v>49</v>
      </c>
      <c r="I1489" t="s">
        <v>49</v>
      </c>
      <c r="J1489" t="s">
        <v>171</v>
      </c>
      <c r="K1489">
        <v>277824</v>
      </c>
      <c r="L1489" t="s">
        <v>655</v>
      </c>
      <c r="M1489">
        <v>9</v>
      </c>
      <c r="N1489" t="s">
        <v>181</v>
      </c>
      <c r="O1489" t="s">
        <v>49</v>
      </c>
      <c r="P1489" t="s">
        <v>171</v>
      </c>
      <c r="Q1489">
        <v>288862</v>
      </c>
      <c r="R1489" t="s">
        <v>654</v>
      </c>
      <c r="S1489">
        <v>10</v>
      </c>
      <c r="T1489" t="s">
        <v>181</v>
      </c>
      <c r="AC1489" t="str">
        <f>IF(A1489="Kumulatif",IFERROR(VLOOKUP(C1489,'[1]MASTER KONFIRMASI'!$C:$D,2,0),""),"")</f>
        <v/>
      </c>
      <c r="AD1489" t="str">
        <f>IF(A1489="Kumulatif",IFERROR(VLOOKUP(C1489,'[1]MASTER KONFIRMASI'!$C:$E,3,0),""),"")</f>
        <v/>
      </c>
      <c r="AE1489" t="str">
        <f t="shared" si="47"/>
        <v/>
      </c>
      <c r="AF1489" t="str">
        <f t="shared" si="48"/>
        <v>Detail-1204-</v>
      </c>
    </row>
    <row r="1490" spans="1:32" x14ac:dyDescent="0.25">
      <c r="A1490" t="s">
        <v>21</v>
      </c>
      <c r="B1490" t="s">
        <v>804</v>
      </c>
      <c r="C1490" t="s">
        <v>821</v>
      </c>
      <c r="D1490" t="s">
        <v>822</v>
      </c>
      <c r="E1490" t="s">
        <v>25</v>
      </c>
      <c r="F1490" t="s">
        <v>26</v>
      </c>
      <c r="G1490">
        <v>600404</v>
      </c>
      <c r="H1490" t="s">
        <v>49</v>
      </c>
      <c r="I1490" t="s">
        <v>49</v>
      </c>
      <c r="J1490" t="s">
        <v>171</v>
      </c>
      <c r="K1490">
        <v>277823</v>
      </c>
      <c r="L1490" t="s">
        <v>655</v>
      </c>
      <c r="M1490">
        <v>104</v>
      </c>
      <c r="N1490" t="s">
        <v>181</v>
      </c>
      <c r="O1490" t="s">
        <v>49</v>
      </c>
      <c r="P1490" t="s">
        <v>171</v>
      </c>
      <c r="Q1490">
        <v>277823</v>
      </c>
      <c r="R1490" t="s">
        <v>655</v>
      </c>
      <c r="S1490">
        <v>85</v>
      </c>
      <c r="T1490" t="s">
        <v>181</v>
      </c>
      <c r="AC1490" t="str">
        <f>IF(A1490="Kumulatif",IFERROR(VLOOKUP(C1490,'[1]MASTER KONFIRMASI'!$C:$D,2,0),""),"")</f>
        <v/>
      </c>
      <c r="AD1490" t="str">
        <f>IF(A1490="Kumulatif",IFERROR(VLOOKUP(C1490,'[1]MASTER KONFIRMASI'!$C:$E,3,0),""),"")</f>
        <v/>
      </c>
      <c r="AE1490" t="str">
        <f t="shared" si="47"/>
        <v/>
      </c>
      <c r="AF1490" t="str">
        <f t="shared" si="48"/>
        <v>Detail-1204-</v>
      </c>
    </row>
    <row r="1491" spans="1:32" x14ac:dyDescent="0.25">
      <c r="A1491" t="s">
        <v>21</v>
      </c>
      <c r="B1491" t="s">
        <v>804</v>
      </c>
      <c r="C1491" t="s">
        <v>821</v>
      </c>
      <c r="D1491" t="s">
        <v>822</v>
      </c>
      <c r="E1491" t="s">
        <v>25</v>
      </c>
      <c r="F1491" t="s">
        <v>26</v>
      </c>
      <c r="G1491">
        <v>600404</v>
      </c>
      <c r="H1491" t="s">
        <v>49</v>
      </c>
      <c r="I1491" t="s">
        <v>49</v>
      </c>
      <c r="J1491" t="s">
        <v>171</v>
      </c>
      <c r="K1491">
        <v>288862</v>
      </c>
      <c r="L1491" t="s">
        <v>654</v>
      </c>
      <c r="M1491">
        <v>10</v>
      </c>
      <c r="N1491" t="s">
        <v>181</v>
      </c>
      <c r="O1491" t="s">
        <v>49</v>
      </c>
      <c r="P1491" t="s">
        <v>193</v>
      </c>
      <c r="Q1491">
        <v>277331</v>
      </c>
      <c r="R1491" t="s">
        <v>245</v>
      </c>
      <c r="S1491">
        <v>28.8</v>
      </c>
      <c r="T1491" t="s">
        <v>181</v>
      </c>
      <c r="AC1491" t="str">
        <f>IF(A1491="Kumulatif",IFERROR(VLOOKUP(C1491,'[1]MASTER KONFIRMASI'!$C:$D,2,0),""),"")</f>
        <v/>
      </c>
      <c r="AD1491" t="str">
        <f>IF(A1491="Kumulatif",IFERROR(VLOOKUP(C1491,'[1]MASTER KONFIRMASI'!$C:$E,3,0),""),"")</f>
        <v/>
      </c>
      <c r="AE1491" t="str">
        <f t="shared" si="47"/>
        <v/>
      </c>
      <c r="AF1491" t="str">
        <f t="shared" si="48"/>
        <v>Detail-1204-</v>
      </c>
    </row>
    <row r="1492" spans="1:32" x14ac:dyDescent="0.25">
      <c r="A1492" t="s">
        <v>21</v>
      </c>
      <c r="B1492" t="s">
        <v>804</v>
      </c>
      <c r="C1492" t="s">
        <v>821</v>
      </c>
      <c r="D1492" t="s">
        <v>822</v>
      </c>
      <c r="E1492" t="s">
        <v>25</v>
      </c>
      <c r="F1492" t="s">
        <v>26</v>
      </c>
      <c r="G1492">
        <v>600404</v>
      </c>
      <c r="H1492" t="s">
        <v>49</v>
      </c>
      <c r="I1492" t="s">
        <v>49</v>
      </c>
      <c r="J1492" t="s">
        <v>171</v>
      </c>
      <c r="K1492">
        <v>277823</v>
      </c>
      <c r="L1492" t="s">
        <v>655</v>
      </c>
      <c r="M1492">
        <v>85</v>
      </c>
      <c r="N1492" t="s">
        <v>181</v>
      </c>
      <c r="O1492" t="s">
        <v>49</v>
      </c>
      <c r="P1492" t="s">
        <v>171</v>
      </c>
      <c r="Q1492">
        <v>277824</v>
      </c>
      <c r="R1492" t="s">
        <v>655</v>
      </c>
      <c r="S1492">
        <v>6.5</v>
      </c>
      <c r="T1492" t="s">
        <v>181</v>
      </c>
      <c r="AC1492" t="str">
        <f>IF(A1492="Kumulatif",IFERROR(VLOOKUP(C1492,'[1]MASTER KONFIRMASI'!$C:$D,2,0),""),"")</f>
        <v/>
      </c>
      <c r="AD1492" t="str">
        <f>IF(A1492="Kumulatif",IFERROR(VLOOKUP(C1492,'[1]MASTER KONFIRMASI'!$C:$E,3,0),""),"")</f>
        <v/>
      </c>
      <c r="AE1492" t="str">
        <f t="shared" si="47"/>
        <v/>
      </c>
      <c r="AF1492" t="str">
        <f t="shared" si="48"/>
        <v>Detail-1204-</v>
      </c>
    </row>
    <row r="1493" spans="1:32" x14ac:dyDescent="0.25">
      <c r="A1493" t="s">
        <v>21</v>
      </c>
      <c r="B1493" t="s">
        <v>804</v>
      </c>
      <c r="C1493" t="s">
        <v>821</v>
      </c>
      <c r="D1493" t="s">
        <v>822</v>
      </c>
      <c r="E1493" t="s">
        <v>25</v>
      </c>
      <c r="F1493" t="s">
        <v>26</v>
      </c>
      <c r="G1493">
        <v>600404</v>
      </c>
      <c r="H1493" t="s">
        <v>49</v>
      </c>
      <c r="I1493" t="s">
        <v>49</v>
      </c>
      <c r="J1493" t="s">
        <v>171</v>
      </c>
      <c r="K1493">
        <v>277824</v>
      </c>
      <c r="L1493" t="s">
        <v>655</v>
      </c>
      <c r="M1493">
        <v>6.5</v>
      </c>
      <c r="N1493" t="s">
        <v>181</v>
      </c>
      <c r="O1493" t="s">
        <v>49</v>
      </c>
      <c r="P1493" t="s">
        <v>193</v>
      </c>
      <c r="Q1493">
        <v>277331</v>
      </c>
      <c r="R1493" t="s">
        <v>245</v>
      </c>
      <c r="S1493">
        <v>2</v>
      </c>
      <c r="T1493" t="s">
        <v>181</v>
      </c>
      <c r="AC1493" t="str">
        <f>IF(A1493="Kumulatif",IFERROR(VLOOKUP(C1493,'[1]MASTER KONFIRMASI'!$C:$D,2,0),""),"")</f>
        <v/>
      </c>
      <c r="AD1493" t="str">
        <f>IF(A1493="Kumulatif",IFERROR(VLOOKUP(C1493,'[1]MASTER KONFIRMASI'!$C:$E,3,0),""),"")</f>
        <v/>
      </c>
      <c r="AE1493" t="str">
        <f t="shared" si="47"/>
        <v/>
      </c>
      <c r="AF1493" t="str">
        <f t="shared" si="48"/>
        <v>Detail-1204-</v>
      </c>
    </row>
    <row r="1494" spans="1:32" x14ac:dyDescent="0.25">
      <c r="A1494" t="s">
        <v>21</v>
      </c>
      <c r="B1494" t="s">
        <v>804</v>
      </c>
      <c r="C1494" t="s">
        <v>821</v>
      </c>
      <c r="D1494" t="s">
        <v>822</v>
      </c>
      <c r="E1494" t="s">
        <v>25</v>
      </c>
      <c r="F1494" t="s">
        <v>26</v>
      </c>
      <c r="G1494">
        <v>600404</v>
      </c>
      <c r="H1494" t="s">
        <v>49</v>
      </c>
      <c r="I1494" t="s">
        <v>49</v>
      </c>
      <c r="J1494" t="s">
        <v>193</v>
      </c>
      <c r="K1494">
        <v>277331</v>
      </c>
      <c r="L1494" t="s">
        <v>245</v>
      </c>
      <c r="M1494">
        <v>28.8</v>
      </c>
      <c r="N1494" t="s">
        <v>181</v>
      </c>
      <c r="O1494" t="s">
        <v>49</v>
      </c>
      <c r="P1494" t="s">
        <v>171</v>
      </c>
      <c r="Q1494">
        <v>288862</v>
      </c>
      <c r="R1494" t="s">
        <v>654</v>
      </c>
      <c r="S1494">
        <v>6</v>
      </c>
      <c r="T1494" t="s">
        <v>181</v>
      </c>
      <c r="AC1494" t="str">
        <f>IF(A1494="Kumulatif",IFERROR(VLOOKUP(C1494,'[1]MASTER KONFIRMASI'!$C:$D,2,0),""),"")</f>
        <v/>
      </c>
      <c r="AD1494" t="str">
        <f>IF(A1494="Kumulatif",IFERROR(VLOOKUP(C1494,'[1]MASTER KONFIRMASI'!$C:$E,3,0),""),"")</f>
        <v/>
      </c>
      <c r="AE1494" t="str">
        <f t="shared" si="47"/>
        <v/>
      </c>
      <c r="AF1494" t="str">
        <f t="shared" si="48"/>
        <v>Detail-1204-</v>
      </c>
    </row>
    <row r="1495" spans="1:32" x14ac:dyDescent="0.25">
      <c r="A1495" t="s">
        <v>21</v>
      </c>
      <c r="B1495" t="s">
        <v>804</v>
      </c>
      <c r="C1495" t="s">
        <v>821</v>
      </c>
      <c r="D1495" t="s">
        <v>822</v>
      </c>
      <c r="E1495" t="s">
        <v>25</v>
      </c>
      <c r="F1495" t="s">
        <v>26</v>
      </c>
      <c r="G1495">
        <v>600404</v>
      </c>
      <c r="H1495" t="s">
        <v>49</v>
      </c>
      <c r="I1495" t="s">
        <v>49</v>
      </c>
      <c r="J1495" t="s">
        <v>193</v>
      </c>
      <c r="K1495">
        <v>277331</v>
      </c>
      <c r="L1495" t="s">
        <v>245</v>
      </c>
      <c r="M1495">
        <v>2</v>
      </c>
      <c r="N1495" t="s">
        <v>181</v>
      </c>
      <c r="O1495" t="s">
        <v>49</v>
      </c>
      <c r="P1495" t="s">
        <v>171</v>
      </c>
      <c r="Q1495">
        <v>277824</v>
      </c>
      <c r="R1495" t="s">
        <v>655</v>
      </c>
      <c r="S1495">
        <v>9</v>
      </c>
      <c r="T1495" t="s">
        <v>181</v>
      </c>
      <c r="AC1495" t="str">
        <f>IF(A1495="Kumulatif",IFERROR(VLOOKUP(C1495,'[1]MASTER KONFIRMASI'!$C:$D,2,0),""),"")</f>
        <v/>
      </c>
      <c r="AD1495" t="str">
        <f>IF(A1495="Kumulatif",IFERROR(VLOOKUP(C1495,'[1]MASTER KONFIRMASI'!$C:$E,3,0),""),"")</f>
        <v/>
      </c>
      <c r="AE1495" t="str">
        <f t="shared" si="47"/>
        <v/>
      </c>
      <c r="AF1495" t="str">
        <f t="shared" si="48"/>
        <v>Detail-1204-</v>
      </c>
    </row>
    <row r="1496" spans="1:32" x14ac:dyDescent="0.25">
      <c r="A1496" t="s">
        <v>21</v>
      </c>
      <c r="B1496" t="s">
        <v>804</v>
      </c>
      <c r="C1496" t="s">
        <v>821</v>
      </c>
      <c r="D1496" t="s">
        <v>822</v>
      </c>
      <c r="E1496" t="s">
        <v>25</v>
      </c>
      <c r="F1496" t="s">
        <v>26</v>
      </c>
      <c r="G1496">
        <v>600404</v>
      </c>
      <c r="H1496" t="s">
        <v>49</v>
      </c>
      <c r="I1496" t="s">
        <v>49</v>
      </c>
      <c r="J1496" t="s">
        <v>171</v>
      </c>
      <c r="K1496">
        <v>288862</v>
      </c>
      <c r="L1496" t="s">
        <v>654</v>
      </c>
      <c r="M1496">
        <v>6</v>
      </c>
      <c r="N1496" t="s">
        <v>181</v>
      </c>
      <c r="O1496" t="s">
        <v>49</v>
      </c>
      <c r="P1496" t="s">
        <v>171</v>
      </c>
      <c r="Q1496">
        <v>277823</v>
      </c>
      <c r="R1496" t="s">
        <v>655</v>
      </c>
      <c r="S1496">
        <v>104</v>
      </c>
      <c r="T1496" t="s">
        <v>181</v>
      </c>
      <c r="AC1496" t="str">
        <f>IF(A1496="Kumulatif",IFERROR(VLOOKUP(C1496,'[1]MASTER KONFIRMASI'!$C:$D,2,0),""),"")</f>
        <v/>
      </c>
      <c r="AD1496" t="str">
        <f>IF(A1496="Kumulatif",IFERROR(VLOOKUP(C1496,'[1]MASTER KONFIRMASI'!$C:$E,3,0),""),"")</f>
        <v/>
      </c>
      <c r="AE1496" t="str">
        <f t="shared" si="47"/>
        <v/>
      </c>
      <c r="AF1496" t="str">
        <f t="shared" si="48"/>
        <v>Detail-1204-</v>
      </c>
    </row>
    <row r="1497" spans="1:32" x14ac:dyDescent="0.25">
      <c r="A1497" s="1" t="s">
        <v>32</v>
      </c>
      <c r="B1497" s="1" t="s">
        <v>804</v>
      </c>
      <c r="C1497" s="1" t="s">
        <v>821</v>
      </c>
      <c r="D1497" s="1" t="s">
        <v>822</v>
      </c>
      <c r="E1497" s="1" t="s">
        <v>25</v>
      </c>
      <c r="F1497" s="1" t="s">
        <v>26</v>
      </c>
      <c r="G1497" s="1">
        <v>600404</v>
      </c>
      <c r="H1497" s="1" t="s">
        <v>49</v>
      </c>
      <c r="I1497" s="1" t="s">
        <v>49</v>
      </c>
      <c r="J1497" s="1"/>
      <c r="K1497" s="1"/>
      <c r="L1497" s="1"/>
      <c r="M1497" s="1">
        <v>251.3</v>
      </c>
      <c r="N1497" s="1" t="s">
        <v>181</v>
      </c>
      <c r="O1497" s="1" t="s">
        <v>49</v>
      </c>
      <c r="P1497" s="1"/>
      <c r="Q1497" s="1"/>
      <c r="R1497" s="1"/>
      <c r="S1497" s="1">
        <v>251.3</v>
      </c>
      <c r="T1497" s="1" t="s">
        <v>181</v>
      </c>
      <c r="U1497" s="1"/>
      <c r="V1497" s="1"/>
      <c r="W1497" s="1"/>
      <c r="X1497" s="1">
        <v>0</v>
      </c>
      <c r="Y1497" s="1"/>
      <c r="Z1497" s="1" t="s">
        <v>629</v>
      </c>
      <c r="AA1497" s="1" t="s">
        <v>629</v>
      </c>
      <c r="AB1497" s="1" t="s">
        <v>630</v>
      </c>
      <c r="AC1497" t="str">
        <f>IF(A1497="Kumulatif",IFERROR(VLOOKUP(C1497,'[1]MASTER KONFIRMASI'!$C:$D,2,0),""),"")</f>
        <v/>
      </c>
      <c r="AD1497" t="str">
        <f>IF(A1497="Kumulatif",IFERROR(VLOOKUP(C1497,'[1]MASTER KONFIRMASI'!$C:$E,3,0),""),"")</f>
        <v/>
      </c>
      <c r="AE1497" t="str">
        <f t="shared" si="47"/>
        <v/>
      </c>
      <c r="AF1497" t="str">
        <f t="shared" si="48"/>
        <v>PER UoM-1204-TIDAK SESUAI</v>
      </c>
    </row>
    <row r="1498" spans="1:32" x14ac:dyDescent="0.25">
      <c r="A1498" t="s">
        <v>21</v>
      </c>
      <c r="B1498" t="s">
        <v>804</v>
      </c>
      <c r="C1498" t="s">
        <v>821</v>
      </c>
      <c r="D1498" t="s">
        <v>822</v>
      </c>
      <c r="E1498" t="s">
        <v>25</v>
      </c>
      <c r="F1498" t="s">
        <v>26</v>
      </c>
      <c r="G1498">
        <v>600404</v>
      </c>
      <c r="H1498" t="s">
        <v>49</v>
      </c>
      <c r="I1498" t="s">
        <v>49</v>
      </c>
      <c r="J1498" t="s">
        <v>193</v>
      </c>
      <c r="K1498">
        <v>288618</v>
      </c>
      <c r="L1498" t="s">
        <v>607</v>
      </c>
      <c r="M1498">
        <v>64</v>
      </c>
      <c r="N1498" t="s">
        <v>31</v>
      </c>
      <c r="O1498" t="s">
        <v>49</v>
      </c>
      <c r="P1498" t="s">
        <v>104</v>
      </c>
      <c r="Q1498">
        <v>289671</v>
      </c>
      <c r="R1498" t="s">
        <v>824</v>
      </c>
      <c r="S1498">
        <v>32</v>
      </c>
      <c r="T1498" t="s">
        <v>31</v>
      </c>
      <c r="AC1498" t="str">
        <f>IF(A1498="Kumulatif",IFERROR(VLOOKUP(C1498,'[1]MASTER KONFIRMASI'!$C:$D,2,0),""),"")</f>
        <v/>
      </c>
      <c r="AD1498" t="str">
        <f>IF(A1498="Kumulatif",IFERROR(VLOOKUP(C1498,'[1]MASTER KONFIRMASI'!$C:$E,3,0),""),"")</f>
        <v/>
      </c>
      <c r="AE1498" t="str">
        <f t="shared" si="47"/>
        <v/>
      </c>
      <c r="AF1498" t="str">
        <f t="shared" si="48"/>
        <v>Detail-1204-</v>
      </c>
    </row>
    <row r="1499" spans="1:32" x14ac:dyDescent="0.25">
      <c r="A1499" t="s">
        <v>21</v>
      </c>
      <c r="B1499" t="s">
        <v>804</v>
      </c>
      <c r="C1499" t="s">
        <v>821</v>
      </c>
      <c r="D1499" t="s">
        <v>822</v>
      </c>
      <c r="E1499" t="s">
        <v>25</v>
      </c>
      <c r="F1499" t="s">
        <v>26</v>
      </c>
      <c r="G1499">
        <v>600404</v>
      </c>
      <c r="H1499" t="s">
        <v>49</v>
      </c>
      <c r="I1499" t="s">
        <v>49</v>
      </c>
      <c r="J1499" t="s">
        <v>104</v>
      </c>
      <c r="K1499">
        <v>290619</v>
      </c>
      <c r="L1499" t="s">
        <v>825</v>
      </c>
      <c r="M1499">
        <v>32</v>
      </c>
      <c r="N1499" t="s">
        <v>31</v>
      </c>
      <c r="O1499" t="s">
        <v>49</v>
      </c>
      <c r="P1499" t="s">
        <v>104</v>
      </c>
      <c r="Q1499">
        <v>289671</v>
      </c>
      <c r="R1499" t="s">
        <v>824</v>
      </c>
      <c r="S1499">
        <v>32</v>
      </c>
      <c r="T1499" t="s">
        <v>31</v>
      </c>
      <c r="AC1499" t="str">
        <f>IF(A1499="Kumulatif",IFERROR(VLOOKUP(C1499,'[1]MASTER KONFIRMASI'!$C:$D,2,0),""),"")</f>
        <v/>
      </c>
      <c r="AD1499" t="str">
        <f>IF(A1499="Kumulatif",IFERROR(VLOOKUP(C1499,'[1]MASTER KONFIRMASI'!$C:$E,3,0),""),"")</f>
        <v/>
      </c>
      <c r="AE1499" t="str">
        <f t="shared" si="47"/>
        <v/>
      </c>
      <c r="AF1499" t="str">
        <f t="shared" si="48"/>
        <v>Detail-1204-</v>
      </c>
    </row>
    <row r="1500" spans="1:32" x14ac:dyDescent="0.25">
      <c r="A1500" t="s">
        <v>21</v>
      </c>
      <c r="B1500" t="s">
        <v>804</v>
      </c>
      <c r="C1500" t="s">
        <v>821</v>
      </c>
      <c r="D1500" t="s">
        <v>822</v>
      </c>
      <c r="E1500" t="s">
        <v>25</v>
      </c>
      <c r="F1500" t="s">
        <v>26</v>
      </c>
      <c r="G1500">
        <v>600404</v>
      </c>
      <c r="H1500" t="s">
        <v>49</v>
      </c>
      <c r="I1500" t="s">
        <v>49</v>
      </c>
      <c r="J1500" t="s">
        <v>104</v>
      </c>
      <c r="K1500">
        <v>282669</v>
      </c>
      <c r="L1500" t="s">
        <v>605</v>
      </c>
      <c r="M1500">
        <v>12</v>
      </c>
      <c r="N1500" t="s">
        <v>31</v>
      </c>
      <c r="O1500" t="s">
        <v>49</v>
      </c>
      <c r="P1500" t="s">
        <v>193</v>
      </c>
      <c r="Q1500">
        <v>275098</v>
      </c>
      <c r="R1500" t="s">
        <v>826</v>
      </c>
      <c r="S1500">
        <v>32</v>
      </c>
      <c r="T1500" t="s">
        <v>31</v>
      </c>
      <c r="AC1500" t="str">
        <f>IF(A1500="Kumulatif",IFERROR(VLOOKUP(C1500,'[1]MASTER KONFIRMASI'!$C:$D,2,0),""),"")</f>
        <v/>
      </c>
      <c r="AD1500" t="str">
        <f>IF(A1500="Kumulatif",IFERROR(VLOOKUP(C1500,'[1]MASTER KONFIRMASI'!$C:$E,3,0),""),"")</f>
        <v/>
      </c>
      <c r="AE1500" t="str">
        <f t="shared" si="47"/>
        <v/>
      </c>
      <c r="AF1500" t="str">
        <f t="shared" si="48"/>
        <v>Detail-1204-</v>
      </c>
    </row>
    <row r="1501" spans="1:32" x14ac:dyDescent="0.25">
      <c r="A1501" t="s">
        <v>21</v>
      </c>
      <c r="B1501" t="s">
        <v>804</v>
      </c>
      <c r="C1501" t="s">
        <v>821</v>
      </c>
      <c r="D1501" t="s">
        <v>822</v>
      </c>
      <c r="E1501" t="s">
        <v>25</v>
      </c>
      <c r="F1501" t="s">
        <v>26</v>
      </c>
      <c r="G1501">
        <v>600404</v>
      </c>
      <c r="H1501" t="s">
        <v>49</v>
      </c>
      <c r="I1501" t="s">
        <v>49</v>
      </c>
      <c r="J1501" t="s">
        <v>104</v>
      </c>
      <c r="K1501">
        <v>289671</v>
      </c>
      <c r="L1501" t="s">
        <v>824</v>
      </c>
      <c r="M1501">
        <v>32</v>
      </c>
      <c r="N1501" t="s">
        <v>31</v>
      </c>
      <c r="O1501" t="s">
        <v>49</v>
      </c>
      <c r="P1501" t="s">
        <v>104</v>
      </c>
      <c r="Q1501">
        <v>290619</v>
      </c>
      <c r="R1501" t="s">
        <v>825</v>
      </c>
      <c r="S1501">
        <v>32</v>
      </c>
      <c r="T1501" t="s">
        <v>31</v>
      </c>
      <c r="AC1501" t="str">
        <f>IF(A1501="Kumulatif",IFERROR(VLOOKUP(C1501,'[1]MASTER KONFIRMASI'!$C:$D,2,0),""),"")</f>
        <v/>
      </c>
      <c r="AD1501" t="str">
        <f>IF(A1501="Kumulatif",IFERROR(VLOOKUP(C1501,'[1]MASTER KONFIRMASI'!$C:$E,3,0),""),"")</f>
        <v/>
      </c>
      <c r="AE1501" t="str">
        <f t="shared" si="47"/>
        <v/>
      </c>
      <c r="AF1501" t="str">
        <f t="shared" si="48"/>
        <v>Detail-1204-</v>
      </c>
    </row>
    <row r="1502" spans="1:32" x14ac:dyDescent="0.25">
      <c r="A1502" t="s">
        <v>21</v>
      </c>
      <c r="B1502" t="s">
        <v>804</v>
      </c>
      <c r="C1502" t="s">
        <v>821</v>
      </c>
      <c r="D1502" t="s">
        <v>822</v>
      </c>
      <c r="E1502" t="s">
        <v>25</v>
      </c>
      <c r="F1502" t="s">
        <v>26</v>
      </c>
      <c r="G1502">
        <v>600404</v>
      </c>
      <c r="H1502" t="s">
        <v>49</v>
      </c>
      <c r="I1502" t="s">
        <v>49</v>
      </c>
      <c r="J1502" t="s">
        <v>104</v>
      </c>
      <c r="K1502">
        <v>289671</v>
      </c>
      <c r="L1502" t="s">
        <v>824</v>
      </c>
      <c r="M1502">
        <v>32</v>
      </c>
      <c r="N1502" t="s">
        <v>31</v>
      </c>
      <c r="O1502" t="s">
        <v>49</v>
      </c>
      <c r="P1502" t="s">
        <v>193</v>
      </c>
      <c r="Q1502">
        <v>288618</v>
      </c>
      <c r="R1502" t="s">
        <v>607</v>
      </c>
      <c r="S1502">
        <v>64</v>
      </c>
      <c r="T1502" t="s">
        <v>31</v>
      </c>
      <c r="AC1502" t="str">
        <f>IF(A1502="Kumulatif",IFERROR(VLOOKUP(C1502,'[1]MASTER KONFIRMASI'!$C:$D,2,0),""),"")</f>
        <v/>
      </c>
      <c r="AD1502" t="str">
        <f>IF(A1502="Kumulatif",IFERROR(VLOOKUP(C1502,'[1]MASTER KONFIRMASI'!$C:$E,3,0),""),"")</f>
        <v/>
      </c>
      <c r="AE1502" t="str">
        <f t="shared" si="47"/>
        <v/>
      </c>
      <c r="AF1502" t="str">
        <f t="shared" si="48"/>
        <v>Detail-1204-</v>
      </c>
    </row>
    <row r="1503" spans="1:32" x14ac:dyDescent="0.25">
      <c r="A1503" t="s">
        <v>21</v>
      </c>
      <c r="B1503" t="s">
        <v>804</v>
      </c>
      <c r="C1503" t="s">
        <v>821</v>
      </c>
      <c r="D1503" t="s">
        <v>822</v>
      </c>
      <c r="E1503" t="s">
        <v>25</v>
      </c>
      <c r="F1503" t="s">
        <v>26</v>
      </c>
      <c r="G1503">
        <v>600404</v>
      </c>
      <c r="H1503" t="s">
        <v>49</v>
      </c>
      <c r="I1503" t="s">
        <v>49</v>
      </c>
      <c r="J1503" t="s">
        <v>193</v>
      </c>
      <c r="K1503">
        <v>275098</v>
      </c>
      <c r="L1503" t="s">
        <v>826</v>
      </c>
      <c r="M1503">
        <v>32</v>
      </c>
      <c r="N1503" t="s">
        <v>31</v>
      </c>
      <c r="O1503" t="s">
        <v>49</v>
      </c>
      <c r="P1503" t="s">
        <v>104</v>
      </c>
      <c r="Q1503">
        <v>290619</v>
      </c>
      <c r="R1503" t="s">
        <v>825</v>
      </c>
      <c r="S1503">
        <v>32</v>
      </c>
      <c r="T1503" t="s">
        <v>31</v>
      </c>
      <c r="AC1503" t="str">
        <f>IF(A1503="Kumulatif",IFERROR(VLOOKUP(C1503,'[1]MASTER KONFIRMASI'!$C:$D,2,0),""),"")</f>
        <v/>
      </c>
      <c r="AD1503" t="str">
        <f>IF(A1503="Kumulatif",IFERROR(VLOOKUP(C1503,'[1]MASTER KONFIRMASI'!$C:$E,3,0),""),"")</f>
        <v/>
      </c>
      <c r="AE1503" t="str">
        <f t="shared" si="47"/>
        <v/>
      </c>
      <c r="AF1503" t="str">
        <f t="shared" si="48"/>
        <v>Detail-1204-</v>
      </c>
    </row>
    <row r="1504" spans="1:32" x14ac:dyDescent="0.25">
      <c r="A1504" t="s">
        <v>21</v>
      </c>
      <c r="B1504" t="s">
        <v>804</v>
      </c>
      <c r="C1504" t="s">
        <v>821</v>
      </c>
      <c r="D1504" t="s">
        <v>822</v>
      </c>
      <c r="E1504" t="s">
        <v>25</v>
      </c>
      <c r="F1504" t="s">
        <v>26</v>
      </c>
      <c r="G1504">
        <v>600404</v>
      </c>
      <c r="H1504" t="s">
        <v>49</v>
      </c>
      <c r="I1504" t="s">
        <v>49</v>
      </c>
      <c r="J1504" t="s">
        <v>104</v>
      </c>
      <c r="K1504">
        <v>290619</v>
      </c>
      <c r="L1504" t="s">
        <v>825</v>
      </c>
      <c r="M1504">
        <v>32</v>
      </c>
      <c r="N1504" t="s">
        <v>31</v>
      </c>
      <c r="O1504" t="s">
        <v>49</v>
      </c>
      <c r="P1504" t="s">
        <v>104</v>
      </c>
      <c r="Q1504">
        <v>282669</v>
      </c>
      <c r="R1504" t="s">
        <v>605</v>
      </c>
      <c r="S1504">
        <v>12</v>
      </c>
      <c r="T1504" t="s">
        <v>31</v>
      </c>
      <c r="AC1504" t="str">
        <f>IF(A1504="Kumulatif",IFERROR(VLOOKUP(C1504,'[1]MASTER KONFIRMASI'!$C:$D,2,0),""),"")</f>
        <v/>
      </c>
      <c r="AD1504" t="str">
        <f>IF(A1504="Kumulatif",IFERROR(VLOOKUP(C1504,'[1]MASTER KONFIRMASI'!$C:$E,3,0),""),"")</f>
        <v/>
      </c>
      <c r="AE1504" t="str">
        <f t="shared" si="47"/>
        <v/>
      </c>
      <c r="AF1504" t="str">
        <f t="shared" si="48"/>
        <v>Detail-1204-</v>
      </c>
    </row>
    <row r="1505" spans="1:32" x14ac:dyDescent="0.25">
      <c r="A1505" s="1" t="s">
        <v>32</v>
      </c>
      <c r="B1505" s="1" t="s">
        <v>804</v>
      </c>
      <c r="C1505" s="1" t="s">
        <v>821</v>
      </c>
      <c r="D1505" s="1" t="s">
        <v>822</v>
      </c>
      <c r="E1505" s="1" t="s">
        <v>25</v>
      </c>
      <c r="F1505" s="1" t="s">
        <v>26</v>
      </c>
      <c r="G1505" s="1">
        <v>600404</v>
      </c>
      <c r="H1505" s="1" t="s">
        <v>49</v>
      </c>
      <c r="I1505" s="1" t="s">
        <v>49</v>
      </c>
      <c r="J1505" s="1"/>
      <c r="K1505" s="1"/>
      <c r="L1505" s="1"/>
      <c r="M1505" s="1">
        <v>236</v>
      </c>
      <c r="N1505" s="1" t="s">
        <v>31</v>
      </c>
      <c r="O1505" s="1" t="s">
        <v>49</v>
      </c>
      <c r="P1505" s="1"/>
      <c r="Q1505" s="1"/>
      <c r="R1505" s="1"/>
      <c r="S1505" s="1">
        <v>236</v>
      </c>
      <c r="T1505" s="1" t="s">
        <v>31</v>
      </c>
      <c r="U1505" s="1"/>
      <c r="V1505" s="1"/>
      <c r="W1505" s="1"/>
      <c r="X1505" s="1">
        <v>0</v>
      </c>
      <c r="Y1505" s="1"/>
      <c r="Z1505" s="1" t="s">
        <v>629</v>
      </c>
      <c r="AA1505" s="1" t="s">
        <v>629</v>
      </c>
      <c r="AB1505" s="1" t="s">
        <v>630</v>
      </c>
      <c r="AC1505" t="str">
        <f>IF(A1505="Kumulatif",IFERROR(VLOOKUP(C1505,'[1]MASTER KONFIRMASI'!$C:$D,2,0),""),"")</f>
        <v/>
      </c>
      <c r="AD1505" t="str">
        <f>IF(A1505="Kumulatif",IFERROR(VLOOKUP(C1505,'[1]MASTER KONFIRMASI'!$C:$E,3,0),""),"")</f>
        <v/>
      </c>
      <c r="AE1505" t="str">
        <f t="shared" si="47"/>
        <v/>
      </c>
      <c r="AF1505" t="str">
        <f t="shared" si="48"/>
        <v>PER UoM-1204-TIDAK SESUAI</v>
      </c>
    </row>
    <row r="1506" spans="1:32" x14ac:dyDescent="0.25">
      <c r="A1506" t="s">
        <v>21</v>
      </c>
      <c r="B1506" t="s">
        <v>804</v>
      </c>
      <c r="C1506" t="s">
        <v>821</v>
      </c>
      <c r="D1506" t="s">
        <v>822</v>
      </c>
      <c r="E1506" t="s">
        <v>25</v>
      </c>
      <c r="F1506" t="s">
        <v>26</v>
      </c>
      <c r="G1506">
        <v>600404</v>
      </c>
      <c r="H1506" t="s">
        <v>49</v>
      </c>
      <c r="I1506" t="s">
        <v>49</v>
      </c>
      <c r="J1506" t="s">
        <v>193</v>
      </c>
      <c r="K1506">
        <v>277330</v>
      </c>
      <c r="L1506" t="s">
        <v>609</v>
      </c>
      <c r="M1506">
        <v>480</v>
      </c>
      <c r="N1506" t="s">
        <v>41</v>
      </c>
      <c r="O1506" t="s">
        <v>49</v>
      </c>
      <c r="P1506" t="s">
        <v>193</v>
      </c>
      <c r="Q1506">
        <v>277330</v>
      </c>
      <c r="R1506" t="s">
        <v>609</v>
      </c>
      <c r="S1506">
        <v>480</v>
      </c>
      <c r="T1506" t="s">
        <v>41</v>
      </c>
      <c r="AC1506" t="str">
        <f>IF(A1506="Kumulatif",IFERROR(VLOOKUP(C1506,'[1]MASTER KONFIRMASI'!$C:$D,2,0),""),"")</f>
        <v/>
      </c>
      <c r="AD1506" t="str">
        <f>IF(A1506="Kumulatif",IFERROR(VLOOKUP(C1506,'[1]MASTER KONFIRMASI'!$C:$E,3,0),""),"")</f>
        <v/>
      </c>
      <c r="AE1506" t="str">
        <f t="shared" si="47"/>
        <v/>
      </c>
      <c r="AF1506" t="str">
        <f t="shared" si="48"/>
        <v>Detail-1204-</v>
      </c>
    </row>
    <row r="1507" spans="1:32" x14ac:dyDescent="0.25">
      <c r="A1507" t="s">
        <v>21</v>
      </c>
      <c r="B1507" t="s">
        <v>804</v>
      </c>
      <c r="C1507" t="s">
        <v>821</v>
      </c>
      <c r="D1507" t="s">
        <v>822</v>
      </c>
      <c r="E1507" t="s">
        <v>25</v>
      </c>
      <c r="F1507" t="s">
        <v>26</v>
      </c>
      <c r="G1507">
        <v>600404</v>
      </c>
      <c r="H1507" t="s">
        <v>49</v>
      </c>
      <c r="I1507" t="s">
        <v>49</v>
      </c>
      <c r="J1507" t="s">
        <v>193</v>
      </c>
      <c r="K1507">
        <v>277330</v>
      </c>
      <c r="L1507" t="s">
        <v>609</v>
      </c>
      <c r="M1507">
        <v>572</v>
      </c>
      <c r="N1507" t="s">
        <v>41</v>
      </c>
      <c r="O1507" t="s">
        <v>49</v>
      </c>
      <c r="P1507" t="s">
        <v>193</v>
      </c>
      <c r="Q1507">
        <v>277330</v>
      </c>
      <c r="R1507" t="s">
        <v>609</v>
      </c>
      <c r="S1507">
        <v>572</v>
      </c>
      <c r="T1507" t="s">
        <v>41</v>
      </c>
      <c r="AC1507" t="str">
        <f>IF(A1507="Kumulatif",IFERROR(VLOOKUP(C1507,'[1]MASTER KONFIRMASI'!$C:$D,2,0),""),"")</f>
        <v/>
      </c>
      <c r="AD1507" t="str">
        <f>IF(A1507="Kumulatif",IFERROR(VLOOKUP(C1507,'[1]MASTER KONFIRMASI'!$C:$E,3,0),""),"")</f>
        <v/>
      </c>
      <c r="AE1507" t="str">
        <f t="shared" si="47"/>
        <v/>
      </c>
      <c r="AF1507" t="str">
        <f t="shared" si="48"/>
        <v>Detail-1204-</v>
      </c>
    </row>
    <row r="1508" spans="1:32" x14ac:dyDescent="0.25">
      <c r="A1508" s="1" t="s">
        <v>32</v>
      </c>
      <c r="B1508" s="1" t="s">
        <v>804</v>
      </c>
      <c r="C1508" s="1" t="s">
        <v>821</v>
      </c>
      <c r="D1508" s="1" t="s">
        <v>822</v>
      </c>
      <c r="E1508" s="1" t="s">
        <v>25</v>
      </c>
      <c r="F1508" s="1" t="s">
        <v>26</v>
      </c>
      <c r="G1508" s="1">
        <v>600404</v>
      </c>
      <c r="H1508" s="1" t="s">
        <v>49</v>
      </c>
      <c r="I1508" s="1" t="s">
        <v>49</v>
      </c>
      <c r="J1508" s="1"/>
      <c r="K1508" s="1"/>
      <c r="L1508" s="1"/>
      <c r="M1508" s="1">
        <v>1052</v>
      </c>
      <c r="N1508" s="1" t="s">
        <v>41</v>
      </c>
      <c r="O1508" s="1" t="s">
        <v>49</v>
      </c>
      <c r="P1508" s="1"/>
      <c r="Q1508" s="1"/>
      <c r="R1508" s="1"/>
      <c r="S1508" s="1">
        <v>1052</v>
      </c>
      <c r="T1508" s="1" t="s">
        <v>41</v>
      </c>
      <c r="U1508" s="1"/>
      <c r="V1508" s="1"/>
      <c r="W1508" s="1"/>
      <c r="X1508" s="1">
        <v>0</v>
      </c>
      <c r="Y1508" s="1"/>
      <c r="Z1508" s="1" t="s">
        <v>629</v>
      </c>
      <c r="AA1508" s="1" t="s">
        <v>629</v>
      </c>
      <c r="AB1508" s="1" t="s">
        <v>630</v>
      </c>
      <c r="AC1508" t="str">
        <f>IF(A1508="Kumulatif",IFERROR(VLOOKUP(C1508,'[1]MASTER KONFIRMASI'!$C:$D,2,0),""),"")</f>
        <v/>
      </c>
      <c r="AD1508" t="str">
        <f>IF(A1508="Kumulatif",IFERROR(VLOOKUP(C1508,'[1]MASTER KONFIRMASI'!$C:$E,3,0),""),"")</f>
        <v/>
      </c>
      <c r="AE1508" t="str">
        <f t="shared" si="47"/>
        <v/>
      </c>
      <c r="AF1508" t="str">
        <f t="shared" si="48"/>
        <v>PER UoM-1204-TIDAK SESUAI</v>
      </c>
    </row>
    <row r="1509" spans="1:32" x14ac:dyDescent="0.25">
      <c r="A1509" t="s">
        <v>21</v>
      </c>
      <c r="B1509" t="s">
        <v>804</v>
      </c>
      <c r="C1509" t="s">
        <v>821</v>
      </c>
      <c r="D1509" t="s">
        <v>822</v>
      </c>
      <c r="E1509" t="s">
        <v>25</v>
      </c>
      <c r="F1509" t="s">
        <v>26</v>
      </c>
      <c r="G1509">
        <v>600404</v>
      </c>
      <c r="H1509" t="s">
        <v>49</v>
      </c>
      <c r="I1509" t="s">
        <v>49</v>
      </c>
      <c r="J1509" t="s">
        <v>171</v>
      </c>
      <c r="K1509">
        <v>277825</v>
      </c>
      <c r="L1509" t="s">
        <v>827</v>
      </c>
      <c r="M1509">
        <v>4</v>
      </c>
      <c r="N1509" t="s">
        <v>173</v>
      </c>
      <c r="O1509" t="s">
        <v>49</v>
      </c>
      <c r="P1509" t="s">
        <v>171</v>
      </c>
      <c r="Q1509">
        <v>277825</v>
      </c>
      <c r="R1509" t="s">
        <v>827</v>
      </c>
      <c r="S1509">
        <v>4</v>
      </c>
      <c r="T1509" t="s">
        <v>173</v>
      </c>
      <c r="AC1509" t="str">
        <f>IF(A1509="Kumulatif",IFERROR(VLOOKUP(C1509,'[1]MASTER KONFIRMASI'!$C:$D,2,0),""),"")</f>
        <v/>
      </c>
      <c r="AD1509" t="str">
        <f>IF(A1509="Kumulatif",IFERROR(VLOOKUP(C1509,'[1]MASTER KONFIRMASI'!$C:$E,3,0),""),"")</f>
        <v/>
      </c>
      <c r="AE1509" t="str">
        <f t="shared" si="47"/>
        <v/>
      </c>
      <c r="AF1509" t="str">
        <f t="shared" si="48"/>
        <v>Detail-1204-</v>
      </c>
    </row>
    <row r="1510" spans="1:32" x14ac:dyDescent="0.25">
      <c r="A1510" t="s">
        <v>21</v>
      </c>
      <c r="B1510" t="s">
        <v>804</v>
      </c>
      <c r="C1510" t="s">
        <v>821</v>
      </c>
      <c r="D1510" t="s">
        <v>822</v>
      </c>
      <c r="E1510" t="s">
        <v>25</v>
      </c>
      <c r="F1510" t="s">
        <v>26</v>
      </c>
      <c r="G1510">
        <v>600404</v>
      </c>
      <c r="H1510" t="s">
        <v>49</v>
      </c>
      <c r="I1510" t="s">
        <v>49</v>
      </c>
      <c r="J1510" t="s">
        <v>171</v>
      </c>
      <c r="K1510">
        <v>277825</v>
      </c>
      <c r="L1510" t="s">
        <v>827</v>
      </c>
      <c r="M1510">
        <v>4.5</v>
      </c>
      <c r="N1510" t="s">
        <v>173</v>
      </c>
      <c r="O1510" t="s">
        <v>49</v>
      </c>
      <c r="P1510" t="s">
        <v>171</v>
      </c>
      <c r="Q1510">
        <v>277825</v>
      </c>
      <c r="R1510" t="s">
        <v>827</v>
      </c>
      <c r="S1510">
        <v>4.5</v>
      </c>
      <c r="T1510" t="s">
        <v>173</v>
      </c>
      <c r="AC1510" t="str">
        <f>IF(A1510="Kumulatif",IFERROR(VLOOKUP(C1510,'[1]MASTER KONFIRMASI'!$C:$D,2,0),""),"")</f>
        <v/>
      </c>
      <c r="AD1510" t="str">
        <f>IF(A1510="Kumulatif",IFERROR(VLOOKUP(C1510,'[1]MASTER KONFIRMASI'!$C:$E,3,0),""),"")</f>
        <v/>
      </c>
      <c r="AE1510" t="str">
        <f t="shared" si="47"/>
        <v/>
      </c>
      <c r="AF1510" t="str">
        <f t="shared" si="48"/>
        <v>Detail-1204-</v>
      </c>
    </row>
    <row r="1511" spans="1:32" x14ac:dyDescent="0.25">
      <c r="A1511" s="1" t="s">
        <v>32</v>
      </c>
      <c r="B1511" s="1" t="s">
        <v>804</v>
      </c>
      <c r="C1511" s="1" t="s">
        <v>821</v>
      </c>
      <c r="D1511" s="1" t="s">
        <v>822</v>
      </c>
      <c r="E1511" s="1" t="s">
        <v>25</v>
      </c>
      <c r="F1511" s="1" t="s">
        <v>26</v>
      </c>
      <c r="G1511" s="1">
        <v>600404</v>
      </c>
      <c r="H1511" s="1" t="s">
        <v>49</v>
      </c>
      <c r="I1511" s="1" t="s">
        <v>49</v>
      </c>
      <c r="J1511" s="1"/>
      <c r="K1511" s="1"/>
      <c r="L1511" s="1"/>
      <c r="M1511" s="1">
        <v>8.5</v>
      </c>
      <c r="N1511" s="1" t="s">
        <v>173</v>
      </c>
      <c r="O1511" s="1" t="s">
        <v>49</v>
      </c>
      <c r="P1511" s="1"/>
      <c r="Q1511" s="1"/>
      <c r="R1511" s="1"/>
      <c r="S1511" s="1">
        <v>8.5</v>
      </c>
      <c r="T1511" s="1" t="s">
        <v>173</v>
      </c>
      <c r="U1511" s="1"/>
      <c r="V1511" s="1"/>
      <c r="W1511" s="1"/>
      <c r="X1511" s="1">
        <v>0</v>
      </c>
      <c r="Y1511" s="1"/>
      <c r="Z1511" s="1" t="s">
        <v>629</v>
      </c>
      <c r="AA1511" s="1" t="s">
        <v>629</v>
      </c>
      <c r="AB1511" s="1" t="s">
        <v>630</v>
      </c>
      <c r="AC1511" t="str">
        <f>IF(A1511="Kumulatif",IFERROR(VLOOKUP(C1511,'[1]MASTER KONFIRMASI'!$C:$D,2,0),""),"")</f>
        <v/>
      </c>
      <c r="AD1511" t="str">
        <f>IF(A1511="Kumulatif",IFERROR(VLOOKUP(C1511,'[1]MASTER KONFIRMASI'!$C:$E,3,0),""),"")</f>
        <v/>
      </c>
      <c r="AE1511" t="str">
        <f t="shared" si="47"/>
        <v/>
      </c>
      <c r="AF1511" t="str">
        <f t="shared" si="48"/>
        <v>PER UoM-1204-TIDAK SESUAI</v>
      </c>
    </row>
    <row r="1512" spans="1:32" x14ac:dyDescent="0.25">
      <c r="A1512" s="2" t="s">
        <v>35</v>
      </c>
      <c r="B1512" s="2" t="s">
        <v>804</v>
      </c>
      <c r="C1512" s="2" t="s">
        <v>821</v>
      </c>
      <c r="D1512" s="2" t="s">
        <v>822</v>
      </c>
      <c r="E1512" s="2" t="s">
        <v>25</v>
      </c>
      <c r="F1512" s="2" t="s">
        <v>26</v>
      </c>
      <c r="G1512" s="2">
        <v>600404</v>
      </c>
      <c r="H1512" s="2" t="s">
        <v>49</v>
      </c>
      <c r="I1512" s="2" t="s">
        <v>49</v>
      </c>
      <c r="J1512" s="2"/>
      <c r="K1512" s="2"/>
      <c r="L1512" s="2"/>
      <c r="M1512" s="2">
        <v>1549.42</v>
      </c>
      <c r="N1512" s="2"/>
      <c r="O1512" s="2" t="s">
        <v>49</v>
      </c>
      <c r="P1512" s="2"/>
      <c r="Q1512" s="2"/>
      <c r="R1512" s="2"/>
      <c r="S1512" s="2">
        <v>1549.42</v>
      </c>
      <c r="T1512" s="2"/>
      <c r="U1512" s="2"/>
      <c r="V1512" s="2"/>
      <c r="W1512" s="2"/>
      <c r="X1512" s="2">
        <v>0</v>
      </c>
      <c r="Y1512" s="2"/>
      <c r="Z1512" s="2" t="s">
        <v>629</v>
      </c>
      <c r="AA1512" s="2" t="s">
        <v>629</v>
      </c>
      <c r="AB1512" s="2" t="s">
        <v>630</v>
      </c>
      <c r="AC1512" t="str">
        <f>IF(A1512="Kumulatif",IFERROR(VLOOKUP(C1512,'[1]MASTER KONFIRMASI'!$C:$D,2,0),""),"")</f>
        <v/>
      </c>
      <c r="AD1512" t="str">
        <f>IF(A1512="Kumulatif",IFERROR(VLOOKUP(C1512,'[1]MASTER KONFIRMASI'!$C:$E,3,0),""),"")</f>
        <v/>
      </c>
      <c r="AE1512" t="str">
        <f t="shared" si="47"/>
        <v>TIDAK SESUAI</v>
      </c>
      <c r="AF1512" t="str">
        <f t="shared" si="48"/>
        <v>Kumulatif-1204-TIDAK SESUAI</v>
      </c>
    </row>
    <row r="1513" spans="1:32" x14ac:dyDescent="0.25">
      <c r="A1513" t="s">
        <v>21</v>
      </c>
      <c r="B1513" t="s">
        <v>804</v>
      </c>
      <c r="C1513" t="s">
        <v>828</v>
      </c>
      <c r="D1513" t="s">
        <v>829</v>
      </c>
      <c r="E1513" t="s">
        <v>25</v>
      </c>
      <c r="F1513" t="s">
        <v>26</v>
      </c>
      <c r="G1513">
        <v>600426</v>
      </c>
      <c r="H1513" t="s">
        <v>54</v>
      </c>
      <c r="I1513" t="s">
        <v>54</v>
      </c>
      <c r="J1513" t="s">
        <v>193</v>
      </c>
      <c r="K1513">
        <v>278659</v>
      </c>
      <c r="L1513" t="s">
        <v>823</v>
      </c>
      <c r="M1513">
        <v>0.2</v>
      </c>
      <c r="N1513" t="s">
        <v>195</v>
      </c>
      <c r="O1513" t="s">
        <v>54</v>
      </c>
      <c r="P1513" t="s">
        <v>193</v>
      </c>
      <c r="Q1513">
        <v>278659</v>
      </c>
      <c r="R1513" t="s">
        <v>823</v>
      </c>
      <c r="S1513">
        <v>0.2</v>
      </c>
      <c r="T1513" t="s">
        <v>195</v>
      </c>
      <c r="U1513" t="s">
        <v>54</v>
      </c>
      <c r="V1513">
        <v>278659</v>
      </c>
      <c r="W1513" t="s">
        <v>823</v>
      </c>
      <c r="X1513">
        <v>0.2</v>
      </c>
      <c r="Y1513" t="s">
        <v>195</v>
      </c>
      <c r="AC1513" t="str">
        <f>IF(A1513="Kumulatif",IFERROR(VLOOKUP(C1513,'[1]MASTER KONFIRMASI'!$C:$D,2,0),""),"")</f>
        <v/>
      </c>
      <c r="AD1513" t="str">
        <f>IF(A1513="Kumulatif",IFERROR(VLOOKUP(C1513,'[1]MASTER KONFIRMASI'!$C:$E,3,0),""),"")</f>
        <v/>
      </c>
      <c r="AE1513" t="str">
        <f t="shared" si="47"/>
        <v/>
      </c>
      <c r="AF1513" t="str">
        <f t="shared" si="48"/>
        <v>Detail-1204-</v>
      </c>
    </row>
    <row r="1514" spans="1:32" x14ac:dyDescent="0.25">
      <c r="A1514" s="1" t="s">
        <v>32</v>
      </c>
      <c r="B1514" s="1" t="s">
        <v>804</v>
      </c>
      <c r="C1514" s="1" t="s">
        <v>828</v>
      </c>
      <c r="D1514" s="1" t="s">
        <v>829</v>
      </c>
      <c r="E1514" s="1" t="s">
        <v>25</v>
      </c>
      <c r="F1514" s="1" t="s">
        <v>26</v>
      </c>
      <c r="G1514" s="1">
        <v>600426</v>
      </c>
      <c r="H1514" s="1" t="s">
        <v>54</v>
      </c>
      <c r="I1514" s="1" t="s">
        <v>54</v>
      </c>
      <c r="J1514" s="1"/>
      <c r="K1514" s="1"/>
      <c r="L1514" s="1"/>
      <c r="M1514" s="1">
        <v>0.2</v>
      </c>
      <c r="N1514" s="1" t="s">
        <v>195</v>
      </c>
      <c r="O1514" s="1" t="s">
        <v>54</v>
      </c>
      <c r="P1514" s="1"/>
      <c r="Q1514" s="1"/>
      <c r="R1514" s="1"/>
      <c r="S1514" s="1">
        <v>0.2</v>
      </c>
      <c r="T1514" s="1" t="s">
        <v>195</v>
      </c>
      <c r="U1514" s="1" t="s">
        <v>54</v>
      </c>
      <c r="V1514" s="1"/>
      <c r="W1514" s="1"/>
      <c r="X1514" s="1">
        <v>0.2</v>
      </c>
      <c r="Y1514" s="1" t="s">
        <v>195</v>
      </c>
      <c r="Z1514" s="1" t="s">
        <v>33</v>
      </c>
      <c r="AA1514" s="1" t="s">
        <v>33</v>
      </c>
      <c r="AB1514" s="1" t="s">
        <v>34</v>
      </c>
      <c r="AC1514" t="str">
        <f>IF(A1514="Kumulatif",IFERROR(VLOOKUP(C1514,'[1]MASTER KONFIRMASI'!$C:$D,2,0),""),"")</f>
        <v/>
      </c>
      <c r="AD1514" t="str">
        <f>IF(A1514="Kumulatif",IFERROR(VLOOKUP(C1514,'[1]MASTER KONFIRMASI'!$C:$E,3,0),""),"")</f>
        <v/>
      </c>
      <c r="AE1514" t="str">
        <f t="shared" si="47"/>
        <v/>
      </c>
      <c r="AF1514" t="str">
        <f t="shared" si="48"/>
        <v>PER UoM-1204-QTY PER UoM SESUAI</v>
      </c>
    </row>
    <row r="1515" spans="1:32" x14ac:dyDescent="0.25">
      <c r="A1515" s="2" t="s">
        <v>35</v>
      </c>
      <c r="B1515" s="2" t="s">
        <v>804</v>
      </c>
      <c r="C1515" s="2" t="s">
        <v>828</v>
      </c>
      <c r="D1515" s="2" t="s">
        <v>829</v>
      </c>
      <c r="E1515" s="2" t="s">
        <v>25</v>
      </c>
      <c r="F1515" s="2" t="s">
        <v>26</v>
      </c>
      <c r="G1515" s="2">
        <v>600426</v>
      </c>
      <c r="H1515" s="2" t="s">
        <v>54</v>
      </c>
      <c r="I1515" s="2" t="s">
        <v>54</v>
      </c>
      <c r="J1515" s="2"/>
      <c r="K1515" s="2"/>
      <c r="L1515" s="2"/>
      <c r="M1515" s="2">
        <v>0.2</v>
      </c>
      <c r="N1515" s="2"/>
      <c r="O1515" s="2" t="s">
        <v>54</v>
      </c>
      <c r="P1515" s="2"/>
      <c r="Q1515" s="2"/>
      <c r="R1515" s="2"/>
      <c r="S1515" s="2">
        <v>0.2</v>
      </c>
      <c r="T1515" s="2"/>
      <c r="U1515" s="2" t="s">
        <v>54</v>
      </c>
      <c r="V1515" s="2"/>
      <c r="W1515" s="2"/>
      <c r="X1515" s="2">
        <v>0.2</v>
      </c>
      <c r="Y1515" s="2"/>
      <c r="Z1515" s="2" t="s">
        <v>33</v>
      </c>
      <c r="AA1515" s="2" t="s">
        <v>33</v>
      </c>
      <c r="AB1515" s="2" t="s">
        <v>36</v>
      </c>
      <c r="AC1515" t="str">
        <f>IF(A1515="Kumulatif",IFERROR(VLOOKUP(C1515,'[1]MASTER KONFIRMASI'!$C:$D,2,0),""),"")</f>
        <v/>
      </c>
      <c r="AD1515" t="str">
        <f>IF(A1515="Kumulatif",IFERROR(VLOOKUP(C1515,'[1]MASTER KONFIRMASI'!$C:$E,3,0),""),"")</f>
        <v/>
      </c>
      <c r="AE1515" t="str">
        <f t="shared" si="47"/>
        <v>SESUAI</v>
      </c>
      <c r="AF1515" t="str">
        <f t="shared" si="48"/>
        <v>Kumulatif-1204-SESUAI</v>
      </c>
    </row>
    <row r="1516" spans="1:32" x14ac:dyDescent="0.25">
      <c r="A1516" t="s">
        <v>21</v>
      </c>
      <c r="B1516" t="s">
        <v>804</v>
      </c>
      <c r="C1516" t="s">
        <v>830</v>
      </c>
      <c r="D1516" t="s">
        <v>831</v>
      </c>
      <c r="E1516" t="s">
        <v>25</v>
      </c>
      <c r="F1516" t="s">
        <v>26</v>
      </c>
      <c r="G1516">
        <v>600486</v>
      </c>
      <c r="H1516" t="s">
        <v>54</v>
      </c>
      <c r="I1516" t="s">
        <v>54</v>
      </c>
      <c r="J1516" t="s">
        <v>193</v>
      </c>
      <c r="K1516">
        <v>295477</v>
      </c>
      <c r="L1516" t="s">
        <v>811</v>
      </c>
      <c r="M1516">
        <v>0.3</v>
      </c>
      <c r="N1516" t="s">
        <v>633</v>
      </c>
      <c r="O1516" t="s">
        <v>54</v>
      </c>
      <c r="P1516" t="s">
        <v>193</v>
      </c>
      <c r="Q1516">
        <v>295477</v>
      </c>
      <c r="R1516" t="s">
        <v>811</v>
      </c>
      <c r="S1516">
        <v>0.44</v>
      </c>
      <c r="T1516" t="s">
        <v>633</v>
      </c>
      <c r="U1516" t="s">
        <v>54</v>
      </c>
      <c r="V1516" t="s">
        <v>832</v>
      </c>
      <c r="W1516" t="s">
        <v>811</v>
      </c>
      <c r="X1516">
        <v>1.9</v>
      </c>
      <c r="Y1516" t="s">
        <v>633</v>
      </c>
      <c r="AC1516" t="str">
        <f>IF(A1516="Kumulatif",IFERROR(VLOOKUP(C1516,'[1]MASTER KONFIRMASI'!$C:$D,2,0),""),"")</f>
        <v/>
      </c>
      <c r="AD1516" t="str">
        <f>IF(A1516="Kumulatif",IFERROR(VLOOKUP(C1516,'[1]MASTER KONFIRMASI'!$C:$E,3,0),""),"")</f>
        <v/>
      </c>
      <c r="AE1516" t="str">
        <f t="shared" si="47"/>
        <v/>
      </c>
      <c r="AF1516" t="str">
        <f t="shared" si="48"/>
        <v>Detail-1204-</v>
      </c>
    </row>
    <row r="1517" spans="1:32" x14ac:dyDescent="0.25">
      <c r="A1517" t="s">
        <v>21</v>
      </c>
      <c r="B1517" t="s">
        <v>804</v>
      </c>
      <c r="C1517" t="s">
        <v>830</v>
      </c>
      <c r="D1517" t="s">
        <v>831</v>
      </c>
      <c r="E1517" t="s">
        <v>25</v>
      </c>
      <c r="F1517" t="s">
        <v>26</v>
      </c>
      <c r="G1517">
        <v>600486</v>
      </c>
      <c r="H1517" t="s">
        <v>54</v>
      </c>
      <c r="I1517" t="s">
        <v>54</v>
      </c>
      <c r="J1517" t="s">
        <v>193</v>
      </c>
      <c r="K1517">
        <v>295477</v>
      </c>
      <c r="L1517" t="s">
        <v>811</v>
      </c>
      <c r="M1517">
        <v>0.44</v>
      </c>
      <c r="N1517" t="s">
        <v>633</v>
      </c>
      <c r="O1517" t="s">
        <v>54</v>
      </c>
      <c r="P1517" t="s">
        <v>193</v>
      </c>
      <c r="Q1517">
        <v>295477</v>
      </c>
      <c r="R1517" t="s">
        <v>811</v>
      </c>
      <c r="S1517">
        <v>0.26</v>
      </c>
      <c r="T1517" t="s">
        <v>633</v>
      </c>
      <c r="AC1517" t="str">
        <f>IF(A1517="Kumulatif",IFERROR(VLOOKUP(C1517,'[1]MASTER KONFIRMASI'!$C:$D,2,0),""),"")</f>
        <v/>
      </c>
      <c r="AD1517" t="str">
        <f>IF(A1517="Kumulatif",IFERROR(VLOOKUP(C1517,'[1]MASTER KONFIRMASI'!$C:$E,3,0),""),"")</f>
        <v/>
      </c>
      <c r="AE1517" t="str">
        <f t="shared" si="47"/>
        <v/>
      </c>
      <c r="AF1517" t="str">
        <f t="shared" si="48"/>
        <v>Detail-1204-</v>
      </c>
    </row>
    <row r="1518" spans="1:32" x14ac:dyDescent="0.25">
      <c r="A1518" t="s">
        <v>21</v>
      </c>
      <c r="B1518" t="s">
        <v>804</v>
      </c>
      <c r="C1518" t="s">
        <v>830</v>
      </c>
      <c r="D1518" t="s">
        <v>831</v>
      </c>
      <c r="E1518" t="s">
        <v>25</v>
      </c>
      <c r="F1518" t="s">
        <v>26</v>
      </c>
      <c r="G1518">
        <v>600486</v>
      </c>
      <c r="H1518" t="s">
        <v>54</v>
      </c>
      <c r="I1518" t="s">
        <v>54</v>
      </c>
      <c r="J1518" t="s">
        <v>193</v>
      </c>
      <c r="K1518">
        <v>295477</v>
      </c>
      <c r="L1518" t="s">
        <v>811</v>
      </c>
      <c r="M1518">
        <v>0.26</v>
      </c>
      <c r="N1518" t="s">
        <v>633</v>
      </c>
      <c r="O1518" t="s">
        <v>54</v>
      </c>
      <c r="P1518" t="s">
        <v>193</v>
      </c>
      <c r="Q1518">
        <v>295474</v>
      </c>
      <c r="R1518" t="s">
        <v>811</v>
      </c>
      <c r="S1518">
        <v>0.26</v>
      </c>
      <c r="T1518" t="s">
        <v>633</v>
      </c>
      <c r="AC1518" t="str">
        <f>IF(A1518="Kumulatif",IFERROR(VLOOKUP(C1518,'[1]MASTER KONFIRMASI'!$C:$D,2,0),""),"")</f>
        <v/>
      </c>
      <c r="AD1518" t="str">
        <f>IF(A1518="Kumulatif",IFERROR(VLOOKUP(C1518,'[1]MASTER KONFIRMASI'!$C:$E,3,0),""),"")</f>
        <v/>
      </c>
      <c r="AE1518" t="str">
        <f t="shared" si="47"/>
        <v/>
      </c>
      <c r="AF1518" t="str">
        <f t="shared" si="48"/>
        <v>Detail-1204-</v>
      </c>
    </row>
    <row r="1519" spans="1:32" x14ac:dyDescent="0.25">
      <c r="A1519" t="s">
        <v>21</v>
      </c>
      <c r="B1519" t="s">
        <v>804</v>
      </c>
      <c r="C1519" t="s">
        <v>830</v>
      </c>
      <c r="D1519" t="s">
        <v>831</v>
      </c>
      <c r="E1519" t="s">
        <v>25</v>
      </c>
      <c r="F1519" t="s">
        <v>26</v>
      </c>
      <c r="G1519">
        <v>600486</v>
      </c>
      <c r="H1519" t="s">
        <v>54</v>
      </c>
      <c r="I1519" t="s">
        <v>54</v>
      </c>
      <c r="J1519" t="s">
        <v>193</v>
      </c>
      <c r="K1519">
        <v>295474</v>
      </c>
      <c r="L1519" t="s">
        <v>811</v>
      </c>
      <c r="M1519">
        <v>0.26</v>
      </c>
      <c r="N1519" t="s">
        <v>633</v>
      </c>
      <c r="O1519" t="s">
        <v>54</v>
      </c>
      <c r="P1519" t="s">
        <v>193</v>
      </c>
      <c r="Q1519">
        <v>295474</v>
      </c>
      <c r="R1519" t="s">
        <v>811</v>
      </c>
      <c r="S1519">
        <v>0.3</v>
      </c>
      <c r="T1519" t="s">
        <v>633</v>
      </c>
      <c r="AC1519" t="str">
        <f>IF(A1519="Kumulatif",IFERROR(VLOOKUP(C1519,'[1]MASTER KONFIRMASI'!$C:$D,2,0),""),"")</f>
        <v/>
      </c>
      <c r="AD1519" t="str">
        <f>IF(A1519="Kumulatif",IFERROR(VLOOKUP(C1519,'[1]MASTER KONFIRMASI'!$C:$E,3,0),""),"")</f>
        <v/>
      </c>
      <c r="AE1519" t="str">
        <f t="shared" si="47"/>
        <v/>
      </c>
      <c r="AF1519" t="str">
        <f t="shared" si="48"/>
        <v>Detail-1204-</v>
      </c>
    </row>
    <row r="1520" spans="1:32" x14ac:dyDescent="0.25">
      <c r="A1520" t="s">
        <v>21</v>
      </c>
      <c r="B1520" t="s">
        <v>804</v>
      </c>
      <c r="C1520" t="s">
        <v>830</v>
      </c>
      <c r="D1520" t="s">
        <v>831</v>
      </c>
      <c r="E1520" t="s">
        <v>25</v>
      </c>
      <c r="F1520" t="s">
        <v>26</v>
      </c>
      <c r="G1520">
        <v>600486</v>
      </c>
      <c r="H1520" t="s">
        <v>54</v>
      </c>
      <c r="I1520" t="s">
        <v>54</v>
      </c>
      <c r="J1520" t="s">
        <v>193</v>
      </c>
      <c r="K1520">
        <v>295474</v>
      </c>
      <c r="L1520" t="s">
        <v>811</v>
      </c>
      <c r="M1520">
        <v>0.3</v>
      </c>
      <c r="N1520" t="s">
        <v>633</v>
      </c>
      <c r="O1520" t="s">
        <v>54</v>
      </c>
      <c r="P1520" t="s">
        <v>193</v>
      </c>
      <c r="Q1520">
        <v>295474</v>
      </c>
      <c r="R1520" t="s">
        <v>811</v>
      </c>
      <c r="S1520">
        <v>0.34</v>
      </c>
      <c r="T1520" t="s">
        <v>633</v>
      </c>
      <c r="AC1520" t="str">
        <f>IF(A1520="Kumulatif",IFERROR(VLOOKUP(C1520,'[1]MASTER KONFIRMASI'!$C:$D,2,0),""),"")</f>
        <v/>
      </c>
      <c r="AD1520" t="str">
        <f>IF(A1520="Kumulatif",IFERROR(VLOOKUP(C1520,'[1]MASTER KONFIRMASI'!$C:$E,3,0),""),"")</f>
        <v/>
      </c>
      <c r="AE1520" t="str">
        <f t="shared" si="47"/>
        <v/>
      </c>
      <c r="AF1520" t="str">
        <f t="shared" si="48"/>
        <v>Detail-1204-</v>
      </c>
    </row>
    <row r="1521" spans="1:32" x14ac:dyDescent="0.25">
      <c r="A1521" t="s">
        <v>21</v>
      </c>
      <c r="B1521" t="s">
        <v>804</v>
      </c>
      <c r="C1521" t="s">
        <v>830</v>
      </c>
      <c r="D1521" t="s">
        <v>831</v>
      </c>
      <c r="E1521" t="s">
        <v>25</v>
      </c>
      <c r="F1521" t="s">
        <v>26</v>
      </c>
      <c r="G1521">
        <v>600486</v>
      </c>
      <c r="H1521" t="s">
        <v>54</v>
      </c>
      <c r="I1521" t="s">
        <v>54</v>
      </c>
      <c r="J1521" t="s">
        <v>193</v>
      </c>
      <c r="K1521">
        <v>295474</v>
      </c>
      <c r="L1521" t="s">
        <v>811</v>
      </c>
      <c r="M1521">
        <v>0.34</v>
      </c>
      <c r="N1521" t="s">
        <v>633</v>
      </c>
      <c r="O1521" t="s">
        <v>54</v>
      </c>
      <c r="P1521" t="s">
        <v>193</v>
      </c>
      <c r="Q1521">
        <v>295477</v>
      </c>
      <c r="R1521" t="s">
        <v>811</v>
      </c>
      <c r="S1521">
        <v>0.3</v>
      </c>
      <c r="T1521" t="s">
        <v>633</v>
      </c>
      <c r="AC1521" t="str">
        <f>IF(A1521="Kumulatif",IFERROR(VLOOKUP(C1521,'[1]MASTER KONFIRMASI'!$C:$D,2,0),""),"")</f>
        <v/>
      </c>
      <c r="AD1521" t="str">
        <f>IF(A1521="Kumulatif",IFERROR(VLOOKUP(C1521,'[1]MASTER KONFIRMASI'!$C:$E,3,0),""),"")</f>
        <v/>
      </c>
      <c r="AE1521" t="str">
        <f t="shared" si="47"/>
        <v/>
      </c>
      <c r="AF1521" t="str">
        <f t="shared" si="48"/>
        <v>Detail-1204-</v>
      </c>
    </row>
    <row r="1522" spans="1:32" x14ac:dyDescent="0.25">
      <c r="A1522" s="1" t="s">
        <v>32</v>
      </c>
      <c r="B1522" s="1" t="s">
        <v>804</v>
      </c>
      <c r="C1522" s="1" t="s">
        <v>830</v>
      </c>
      <c r="D1522" s="1" t="s">
        <v>831</v>
      </c>
      <c r="E1522" s="1" t="s">
        <v>25</v>
      </c>
      <c r="F1522" s="1" t="s">
        <v>26</v>
      </c>
      <c r="G1522" s="1">
        <v>600486</v>
      </c>
      <c r="H1522" s="1" t="s">
        <v>54</v>
      </c>
      <c r="I1522" s="1" t="s">
        <v>54</v>
      </c>
      <c r="J1522" s="1"/>
      <c r="K1522" s="1"/>
      <c r="L1522" s="1"/>
      <c r="M1522" s="1">
        <v>1.9</v>
      </c>
      <c r="N1522" s="1" t="s">
        <v>633</v>
      </c>
      <c r="O1522" s="1" t="s">
        <v>54</v>
      </c>
      <c r="P1522" s="1"/>
      <c r="Q1522" s="1"/>
      <c r="R1522" s="1"/>
      <c r="S1522" s="1">
        <v>1.9</v>
      </c>
      <c r="T1522" s="1" t="s">
        <v>633</v>
      </c>
      <c r="U1522" s="1" t="s">
        <v>54</v>
      </c>
      <c r="V1522" s="1"/>
      <c r="W1522" s="1"/>
      <c r="X1522" s="1">
        <v>1.9</v>
      </c>
      <c r="Y1522" s="1" t="s">
        <v>633</v>
      </c>
      <c r="Z1522" s="1" t="s">
        <v>33</v>
      </c>
      <c r="AA1522" s="1" t="s">
        <v>33</v>
      </c>
      <c r="AB1522" s="1" t="s">
        <v>34</v>
      </c>
      <c r="AC1522" t="str">
        <f>IF(A1522="Kumulatif",IFERROR(VLOOKUP(C1522,'[1]MASTER KONFIRMASI'!$C:$D,2,0),""),"")</f>
        <v/>
      </c>
      <c r="AD1522" t="str">
        <f>IF(A1522="Kumulatif",IFERROR(VLOOKUP(C1522,'[1]MASTER KONFIRMASI'!$C:$E,3,0),""),"")</f>
        <v/>
      </c>
      <c r="AE1522" t="str">
        <f t="shared" si="47"/>
        <v/>
      </c>
      <c r="AF1522" t="str">
        <f t="shared" si="48"/>
        <v>PER UoM-1204-QTY PER UoM SESUAI</v>
      </c>
    </row>
    <row r="1523" spans="1:32" x14ac:dyDescent="0.25">
      <c r="A1523" t="s">
        <v>21</v>
      </c>
      <c r="B1523" t="s">
        <v>804</v>
      </c>
      <c r="C1523" t="s">
        <v>830</v>
      </c>
      <c r="D1523" t="s">
        <v>831</v>
      </c>
      <c r="E1523" t="s">
        <v>25</v>
      </c>
      <c r="F1523" t="s">
        <v>26</v>
      </c>
      <c r="G1523">
        <v>600486</v>
      </c>
      <c r="H1523" t="s">
        <v>54</v>
      </c>
      <c r="I1523" t="s">
        <v>54</v>
      </c>
      <c r="J1523" t="s">
        <v>193</v>
      </c>
      <c r="K1523">
        <v>294389</v>
      </c>
      <c r="L1523" t="s">
        <v>833</v>
      </c>
      <c r="M1523">
        <v>2</v>
      </c>
      <c r="N1523" t="s">
        <v>31</v>
      </c>
      <c r="O1523" t="s">
        <v>54</v>
      </c>
      <c r="P1523" t="s">
        <v>193</v>
      </c>
      <c r="Q1523">
        <v>295177</v>
      </c>
      <c r="R1523" t="s">
        <v>834</v>
      </c>
      <c r="S1523">
        <v>1</v>
      </c>
      <c r="T1523" t="s">
        <v>31</v>
      </c>
      <c r="U1523" t="s">
        <v>54</v>
      </c>
      <c r="V1523">
        <v>295480</v>
      </c>
      <c r="W1523" t="s">
        <v>816</v>
      </c>
      <c r="X1523">
        <v>148</v>
      </c>
      <c r="Y1523" t="s">
        <v>31</v>
      </c>
      <c r="AC1523" t="str">
        <f>IF(A1523="Kumulatif",IFERROR(VLOOKUP(C1523,'[1]MASTER KONFIRMASI'!$C:$D,2,0),""),"")</f>
        <v/>
      </c>
      <c r="AD1523" t="str">
        <f>IF(A1523="Kumulatif",IFERROR(VLOOKUP(C1523,'[1]MASTER KONFIRMASI'!$C:$E,3,0),""),"")</f>
        <v/>
      </c>
      <c r="AE1523" t="str">
        <f t="shared" si="47"/>
        <v/>
      </c>
      <c r="AF1523" t="str">
        <f t="shared" si="48"/>
        <v>Detail-1204-</v>
      </c>
    </row>
    <row r="1524" spans="1:32" x14ac:dyDescent="0.25">
      <c r="A1524" t="s">
        <v>21</v>
      </c>
      <c r="B1524" t="s">
        <v>804</v>
      </c>
      <c r="C1524" t="s">
        <v>830</v>
      </c>
      <c r="D1524" t="s">
        <v>831</v>
      </c>
      <c r="E1524" t="s">
        <v>25</v>
      </c>
      <c r="F1524" t="s">
        <v>26</v>
      </c>
      <c r="G1524">
        <v>600486</v>
      </c>
      <c r="H1524" t="s">
        <v>54</v>
      </c>
      <c r="I1524" t="s">
        <v>54</v>
      </c>
      <c r="J1524" t="s">
        <v>193</v>
      </c>
      <c r="K1524">
        <v>284811</v>
      </c>
      <c r="L1524" t="s">
        <v>835</v>
      </c>
      <c r="M1524">
        <v>138</v>
      </c>
      <c r="N1524" t="s">
        <v>31</v>
      </c>
      <c r="O1524" t="s">
        <v>54</v>
      </c>
      <c r="P1524" t="s">
        <v>193</v>
      </c>
      <c r="Q1524">
        <v>294389</v>
      </c>
      <c r="R1524" t="s">
        <v>833</v>
      </c>
      <c r="S1524">
        <v>2</v>
      </c>
      <c r="T1524" t="s">
        <v>31</v>
      </c>
      <c r="U1524" t="s">
        <v>54</v>
      </c>
      <c r="V1524">
        <v>253123</v>
      </c>
      <c r="W1524" t="s">
        <v>836</v>
      </c>
      <c r="X1524">
        <v>432</v>
      </c>
      <c r="Y1524" t="s">
        <v>31</v>
      </c>
      <c r="AC1524" t="str">
        <f>IF(A1524="Kumulatif",IFERROR(VLOOKUP(C1524,'[1]MASTER KONFIRMASI'!$C:$D,2,0),""),"")</f>
        <v/>
      </c>
      <c r="AD1524" t="str">
        <f>IF(A1524="Kumulatif",IFERROR(VLOOKUP(C1524,'[1]MASTER KONFIRMASI'!$C:$E,3,0),""),"")</f>
        <v/>
      </c>
      <c r="AE1524" t="str">
        <f t="shared" si="47"/>
        <v/>
      </c>
      <c r="AF1524" t="str">
        <f t="shared" si="48"/>
        <v>Detail-1204-</v>
      </c>
    </row>
    <row r="1525" spans="1:32" x14ac:dyDescent="0.25">
      <c r="A1525" t="s">
        <v>21</v>
      </c>
      <c r="B1525" t="s">
        <v>804</v>
      </c>
      <c r="C1525" t="s">
        <v>830</v>
      </c>
      <c r="D1525" t="s">
        <v>831</v>
      </c>
      <c r="E1525" t="s">
        <v>25</v>
      </c>
      <c r="F1525" t="s">
        <v>26</v>
      </c>
      <c r="G1525">
        <v>600486</v>
      </c>
      <c r="H1525" t="s">
        <v>54</v>
      </c>
      <c r="I1525" t="s">
        <v>54</v>
      </c>
      <c r="J1525" t="s">
        <v>193</v>
      </c>
      <c r="K1525">
        <v>253123</v>
      </c>
      <c r="L1525" t="s">
        <v>836</v>
      </c>
      <c r="M1525">
        <v>3</v>
      </c>
      <c r="N1525" t="s">
        <v>31</v>
      </c>
      <c r="O1525" t="s">
        <v>54</v>
      </c>
      <c r="P1525" t="s">
        <v>193</v>
      </c>
      <c r="Q1525">
        <v>253123</v>
      </c>
      <c r="R1525" t="s">
        <v>836</v>
      </c>
      <c r="S1525">
        <v>138</v>
      </c>
      <c r="T1525" t="s">
        <v>31</v>
      </c>
      <c r="U1525" t="s">
        <v>54</v>
      </c>
      <c r="V1525">
        <v>284811</v>
      </c>
      <c r="W1525" t="s">
        <v>835</v>
      </c>
      <c r="X1525">
        <v>426</v>
      </c>
      <c r="Y1525" t="s">
        <v>31</v>
      </c>
      <c r="AC1525" t="str">
        <f>IF(A1525="Kumulatif",IFERROR(VLOOKUP(C1525,'[1]MASTER KONFIRMASI'!$C:$D,2,0),""),"")</f>
        <v/>
      </c>
      <c r="AD1525" t="str">
        <f>IF(A1525="Kumulatif",IFERROR(VLOOKUP(C1525,'[1]MASTER KONFIRMASI'!$C:$E,3,0),""),"")</f>
        <v/>
      </c>
      <c r="AE1525" t="str">
        <f t="shared" si="47"/>
        <v/>
      </c>
      <c r="AF1525" t="str">
        <f t="shared" si="48"/>
        <v>Detail-1204-</v>
      </c>
    </row>
    <row r="1526" spans="1:32" x14ac:dyDescent="0.25">
      <c r="A1526" t="s">
        <v>21</v>
      </c>
      <c r="B1526" t="s">
        <v>804</v>
      </c>
      <c r="C1526" t="s">
        <v>830</v>
      </c>
      <c r="D1526" t="s">
        <v>831</v>
      </c>
      <c r="E1526" t="s">
        <v>25</v>
      </c>
      <c r="F1526" t="s">
        <v>26</v>
      </c>
      <c r="G1526">
        <v>600486</v>
      </c>
      <c r="H1526" t="s">
        <v>54</v>
      </c>
      <c r="I1526" t="s">
        <v>54</v>
      </c>
      <c r="J1526" t="s">
        <v>104</v>
      </c>
      <c r="K1526">
        <v>295480</v>
      </c>
      <c r="L1526" t="s">
        <v>816</v>
      </c>
      <c r="M1526">
        <v>1</v>
      </c>
      <c r="N1526" t="s">
        <v>31</v>
      </c>
      <c r="O1526" t="s">
        <v>54</v>
      </c>
      <c r="P1526" t="s">
        <v>104</v>
      </c>
      <c r="Q1526">
        <v>295480</v>
      </c>
      <c r="R1526" t="s">
        <v>816</v>
      </c>
      <c r="S1526">
        <v>1</v>
      </c>
      <c r="T1526" t="s">
        <v>31</v>
      </c>
      <c r="U1526" t="s">
        <v>54</v>
      </c>
      <c r="V1526">
        <v>294091</v>
      </c>
      <c r="W1526" t="s">
        <v>837</v>
      </c>
      <c r="X1526">
        <v>192</v>
      </c>
      <c r="Y1526" t="s">
        <v>31</v>
      </c>
      <c r="AC1526" t="str">
        <f>IF(A1526="Kumulatif",IFERROR(VLOOKUP(C1526,'[1]MASTER KONFIRMASI'!$C:$D,2,0),""),"")</f>
        <v/>
      </c>
      <c r="AD1526" t="str">
        <f>IF(A1526="Kumulatif",IFERROR(VLOOKUP(C1526,'[1]MASTER KONFIRMASI'!$C:$E,3,0),""),"")</f>
        <v/>
      </c>
      <c r="AE1526" t="str">
        <f t="shared" si="47"/>
        <v/>
      </c>
      <c r="AF1526" t="str">
        <f t="shared" si="48"/>
        <v>Detail-1204-</v>
      </c>
    </row>
    <row r="1527" spans="1:32" x14ac:dyDescent="0.25">
      <c r="A1527" t="s">
        <v>21</v>
      </c>
      <c r="B1527" t="s">
        <v>804</v>
      </c>
      <c r="C1527" t="s">
        <v>830</v>
      </c>
      <c r="D1527" t="s">
        <v>831</v>
      </c>
      <c r="E1527" t="s">
        <v>25</v>
      </c>
      <c r="F1527" t="s">
        <v>26</v>
      </c>
      <c r="G1527">
        <v>600486</v>
      </c>
      <c r="H1527" t="s">
        <v>54</v>
      </c>
      <c r="I1527" t="s">
        <v>54</v>
      </c>
      <c r="J1527" t="s">
        <v>193</v>
      </c>
      <c r="K1527">
        <v>284811</v>
      </c>
      <c r="L1527" t="s">
        <v>835</v>
      </c>
      <c r="M1527">
        <v>3</v>
      </c>
      <c r="N1527" t="s">
        <v>31</v>
      </c>
      <c r="O1527" t="s">
        <v>54</v>
      </c>
      <c r="P1527" t="s">
        <v>193</v>
      </c>
      <c r="Q1527">
        <v>294389</v>
      </c>
      <c r="R1527" t="s">
        <v>833</v>
      </c>
      <c r="S1527">
        <v>92</v>
      </c>
      <c r="T1527" t="s">
        <v>31</v>
      </c>
      <c r="U1527" t="s">
        <v>54</v>
      </c>
      <c r="V1527" t="s">
        <v>838</v>
      </c>
      <c r="W1527" t="s">
        <v>833</v>
      </c>
      <c r="X1527">
        <v>624</v>
      </c>
      <c r="Y1527" t="s">
        <v>31</v>
      </c>
      <c r="AC1527" t="str">
        <f>IF(A1527="Kumulatif",IFERROR(VLOOKUP(C1527,'[1]MASTER KONFIRMASI'!$C:$D,2,0),""),"")</f>
        <v/>
      </c>
      <c r="AD1527" t="str">
        <f>IF(A1527="Kumulatif",IFERROR(VLOOKUP(C1527,'[1]MASTER KONFIRMASI'!$C:$E,3,0),""),"")</f>
        <v/>
      </c>
      <c r="AE1527" t="str">
        <f t="shared" si="47"/>
        <v/>
      </c>
      <c r="AF1527" t="str">
        <f t="shared" si="48"/>
        <v>Detail-1204-</v>
      </c>
    </row>
    <row r="1528" spans="1:32" x14ac:dyDescent="0.25">
      <c r="A1528" t="s">
        <v>21</v>
      </c>
      <c r="B1528" t="s">
        <v>804</v>
      </c>
      <c r="C1528" t="s">
        <v>830</v>
      </c>
      <c r="D1528" t="s">
        <v>831</v>
      </c>
      <c r="E1528" t="s">
        <v>25</v>
      </c>
      <c r="F1528" t="s">
        <v>26</v>
      </c>
      <c r="G1528">
        <v>600486</v>
      </c>
      <c r="H1528" t="s">
        <v>54</v>
      </c>
      <c r="I1528" t="s">
        <v>54</v>
      </c>
      <c r="J1528" t="s">
        <v>193</v>
      </c>
      <c r="K1528">
        <v>294404</v>
      </c>
      <c r="L1528" t="s">
        <v>833</v>
      </c>
      <c r="M1528">
        <v>92</v>
      </c>
      <c r="N1528" t="s">
        <v>31</v>
      </c>
      <c r="O1528" t="s">
        <v>54</v>
      </c>
      <c r="P1528" t="s">
        <v>193</v>
      </c>
      <c r="Q1528">
        <v>294389</v>
      </c>
      <c r="R1528" t="s">
        <v>833</v>
      </c>
      <c r="S1528">
        <v>1</v>
      </c>
      <c r="T1528" t="s">
        <v>31</v>
      </c>
      <c r="AC1528" t="str">
        <f>IF(A1528="Kumulatif",IFERROR(VLOOKUP(C1528,'[1]MASTER KONFIRMASI'!$C:$D,2,0),""),"")</f>
        <v/>
      </c>
      <c r="AD1528" t="str">
        <f>IF(A1528="Kumulatif",IFERROR(VLOOKUP(C1528,'[1]MASTER KONFIRMASI'!$C:$E,3,0),""),"")</f>
        <v/>
      </c>
      <c r="AE1528" t="str">
        <f t="shared" si="47"/>
        <v/>
      </c>
      <c r="AF1528" t="str">
        <f t="shared" si="48"/>
        <v>Detail-1204-</v>
      </c>
    </row>
    <row r="1529" spans="1:32" x14ac:dyDescent="0.25">
      <c r="A1529" t="s">
        <v>21</v>
      </c>
      <c r="B1529" t="s">
        <v>804</v>
      </c>
      <c r="C1529" t="s">
        <v>830</v>
      </c>
      <c r="D1529" t="s">
        <v>831</v>
      </c>
      <c r="E1529" t="s">
        <v>25</v>
      </c>
      <c r="F1529" t="s">
        <v>26</v>
      </c>
      <c r="G1529">
        <v>600486</v>
      </c>
      <c r="H1529" t="s">
        <v>54</v>
      </c>
      <c r="I1529" t="s">
        <v>54</v>
      </c>
      <c r="J1529" t="s">
        <v>104</v>
      </c>
      <c r="K1529">
        <v>295480</v>
      </c>
      <c r="L1529" t="s">
        <v>816</v>
      </c>
      <c r="M1529">
        <v>1</v>
      </c>
      <c r="N1529" t="s">
        <v>31</v>
      </c>
      <c r="O1529" t="s">
        <v>54</v>
      </c>
      <c r="P1529" t="s">
        <v>193</v>
      </c>
      <c r="Q1529">
        <v>253123</v>
      </c>
      <c r="R1529" t="s">
        <v>836</v>
      </c>
      <c r="S1529">
        <v>3</v>
      </c>
      <c r="T1529" t="s">
        <v>31</v>
      </c>
      <c r="AC1529" t="str">
        <f>IF(A1529="Kumulatif",IFERROR(VLOOKUP(C1529,'[1]MASTER KONFIRMASI'!$C:$D,2,0),""),"")</f>
        <v/>
      </c>
      <c r="AD1529" t="str">
        <f>IF(A1529="Kumulatif",IFERROR(VLOOKUP(C1529,'[1]MASTER KONFIRMASI'!$C:$E,3,0),""),"")</f>
        <v/>
      </c>
      <c r="AE1529" t="str">
        <f t="shared" si="47"/>
        <v/>
      </c>
      <c r="AF1529" t="str">
        <f t="shared" si="48"/>
        <v>Detail-1204-</v>
      </c>
    </row>
    <row r="1530" spans="1:32" x14ac:dyDescent="0.25">
      <c r="A1530" t="s">
        <v>21</v>
      </c>
      <c r="B1530" t="s">
        <v>804</v>
      </c>
      <c r="C1530" t="s">
        <v>830</v>
      </c>
      <c r="D1530" t="s">
        <v>831</v>
      </c>
      <c r="E1530" t="s">
        <v>25</v>
      </c>
      <c r="F1530" t="s">
        <v>26</v>
      </c>
      <c r="G1530">
        <v>600486</v>
      </c>
      <c r="H1530" t="s">
        <v>54</v>
      </c>
      <c r="I1530" t="s">
        <v>54</v>
      </c>
      <c r="J1530" t="s">
        <v>193</v>
      </c>
      <c r="K1530">
        <v>294389</v>
      </c>
      <c r="L1530" t="s">
        <v>833</v>
      </c>
      <c r="M1530">
        <v>92</v>
      </c>
      <c r="N1530" t="s">
        <v>31</v>
      </c>
      <c r="O1530" t="s">
        <v>54</v>
      </c>
      <c r="P1530" t="s">
        <v>193</v>
      </c>
      <c r="Q1530">
        <v>294389</v>
      </c>
      <c r="R1530" t="s">
        <v>833</v>
      </c>
      <c r="S1530">
        <v>2</v>
      </c>
      <c r="T1530" t="s">
        <v>31</v>
      </c>
      <c r="AC1530" t="str">
        <f>IF(A1530="Kumulatif",IFERROR(VLOOKUP(C1530,'[1]MASTER KONFIRMASI'!$C:$D,2,0),""),"")</f>
        <v/>
      </c>
      <c r="AD1530" t="str">
        <f>IF(A1530="Kumulatif",IFERROR(VLOOKUP(C1530,'[1]MASTER KONFIRMASI'!$C:$E,3,0),""),"")</f>
        <v/>
      </c>
      <c r="AE1530" t="str">
        <f t="shared" si="47"/>
        <v/>
      </c>
      <c r="AF1530" t="str">
        <f t="shared" si="48"/>
        <v>Detail-1204-</v>
      </c>
    </row>
    <row r="1531" spans="1:32" x14ac:dyDescent="0.25">
      <c r="A1531" t="s">
        <v>21</v>
      </c>
      <c r="B1531" t="s">
        <v>804</v>
      </c>
      <c r="C1531" t="s">
        <v>830</v>
      </c>
      <c r="D1531" t="s">
        <v>831</v>
      </c>
      <c r="E1531" t="s">
        <v>25</v>
      </c>
      <c r="F1531" t="s">
        <v>26</v>
      </c>
      <c r="G1531">
        <v>600486</v>
      </c>
      <c r="H1531" t="s">
        <v>54</v>
      </c>
      <c r="I1531" t="s">
        <v>54</v>
      </c>
      <c r="J1531" t="s">
        <v>193</v>
      </c>
      <c r="K1531">
        <v>295177</v>
      </c>
      <c r="L1531" t="s">
        <v>834</v>
      </c>
      <c r="M1531">
        <v>1</v>
      </c>
      <c r="N1531" t="s">
        <v>31</v>
      </c>
      <c r="O1531" t="s">
        <v>54</v>
      </c>
      <c r="P1531" t="s">
        <v>104</v>
      </c>
      <c r="Q1531">
        <v>295480</v>
      </c>
      <c r="R1531" t="s">
        <v>816</v>
      </c>
      <c r="S1531">
        <v>45</v>
      </c>
      <c r="T1531" t="s">
        <v>31</v>
      </c>
      <c r="AC1531" t="str">
        <f>IF(A1531="Kumulatif",IFERROR(VLOOKUP(C1531,'[1]MASTER KONFIRMASI'!$C:$D,2,0),""),"")</f>
        <v/>
      </c>
      <c r="AD1531" t="str">
        <f>IF(A1531="Kumulatif",IFERROR(VLOOKUP(C1531,'[1]MASTER KONFIRMASI'!$C:$E,3,0),""),"")</f>
        <v/>
      </c>
      <c r="AE1531" t="str">
        <f t="shared" si="47"/>
        <v/>
      </c>
      <c r="AF1531" t="str">
        <f t="shared" si="48"/>
        <v>Detail-1204-</v>
      </c>
    </row>
    <row r="1532" spans="1:32" x14ac:dyDescent="0.25">
      <c r="A1532" t="s">
        <v>21</v>
      </c>
      <c r="B1532" t="s">
        <v>804</v>
      </c>
      <c r="C1532" t="s">
        <v>830</v>
      </c>
      <c r="D1532" t="s">
        <v>831</v>
      </c>
      <c r="E1532" t="s">
        <v>25</v>
      </c>
      <c r="F1532" t="s">
        <v>26</v>
      </c>
      <c r="G1532">
        <v>600486</v>
      </c>
      <c r="H1532" t="s">
        <v>54</v>
      </c>
      <c r="I1532" t="s">
        <v>54</v>
      </c>
      <c r="J1532" t="s">
        <v>193</v>
      </c>
      <c r="K1532">
        <v>295177</v>
      </c>
      <c r="L1532" t="s">
        <v>834</v>
      </c>
      <c r="M1532">
        <v>1</v>
      </c>
      <c r="N1532" t="s">
        <v>31</v>
      </c>
      <c r="O1532" t="s">
        <v>54</v>
      </c>
      <c r="P1532" t="s">
        <v>104</v>
      </c>
      <c r="Q1532">
        <v>295480</v>
      </c>
      <c r="R1532" t="s">
        <v>816</v>
      </c>
      <c r="S1532">
        <v>45</v>
      </c>
      <c r="T1532" t="s">
        <v>31</v>
      </c>
      <c r="AC1532" t="str">
        <f>IF(A1532="Kumulatif",IFERROR(VLOOKUP(C1532,'[1]MASTER KONFIRMASI'!$C:$D,2,0),""),"")</f>
        <v/>
      </c>
      <c r="AD1532" t="str">
        <f>IF(A1532="Kumulatif",IFERROR(VLOOKUP(C1532,'[1]MASTER KONFIRMASI'!$C:$E,3,0),""),"")</f>
        <v/>
      </c>
      <c r="AE1532" t="str">
        <f t="shared" si="47"/>
        <v/>
      </c>
      <c r="AF1532" t="str">
        <f t="shared" si="48"/>
        <v>Detail-1204-</v>
      </c>
    </row>
    <row r="1533" spans="1:32" x14ac:dyDescent="0.25">
      <c r="A1533" t="s">
        <v>21</v>
      </c>
      <c r="B1533" t="s">
        <v>804</v>
      </c>
      <c r="C1533" t="s">
        <v>830</v>
      </c>
      <c r="D1533" t="s">
        <v>831</v>
      </c>
      <c r="E1533" t="s">
        <v>25</v>
      </c>
      <c r="F1533" t="s">
        <v>26</v>
      </c>
      <c r="G1533">
        <v>600486</v>
      </c>
      <c r="H1533" t="s">
        <v>54</v>
      </c>
      <c r="I1533" t="s">
        <v>54</v>
      </c>
      <c r="J1533" t="s">
        <v>193</v>
      </c>
      <c r="K1533">
        <v>295177</v>
      </c>
      <c r="L1533" t="s">
        <v>834</v>
      </c>
      <c r="M1533">
        <v>46</v>
      </c>
      <c r="N1533" t="s">
        <v>31</v>
      </c>
      <c r="O1533" t="s">
        <v>54</v>
      </c>
      <c r="P1533" t="s">
        <v>193</v>
      </c>
      <c r="Q1533">
        <v>294404</v>
      </c>
      <c r="R1533" t="s">
        <v>833</v>
      </c>
      <c r="S1533">
        <v>2</v>
      </c>
      <c r="T1533" t="s">
        <v>31</v>
      </c>
      <c r="AC1533" t="str">
        <f>IF(A1533="Kumulatif",IFERROR(VLOOKUP(C1533,'[1]MASTER KONFIRMASI'!$C:$D,2,0),""),"")</f>
        <v/>
      </c>
      <c r="AD1533" t="str">
        <f>IF(A1533="Kumulatif",IFERROR(VLOOKUP(C1533,'[1]MASTER KONFIRMASI'!$C:$E,3,0),""),"")</f>
        <v/>
      </c>
      <c r="AE1533" t="str">
        <f t="shared" si="47"/>
        <v/>
      </c>
      <c r="AF1533" t="str">
        <f t="shared" si="48"/>
        <v>Detail-1204-</v>
      </c>
    </row>
    <row r="1534" spans="1:32" x14ac:dyDescent="0.25">
      <c r="A1534" t="s">
        <v>21</v>
      </c>
      <c r="B1534" t="s">
        <v>804</v>
      </c>
      <c r="C1534" t="s">
        <v>830</v>
      </c>
      <c r="D1534" t="s">
        <v>831</v>
      </c>
      <c r="E1534" t="s">
        <v>25</v>
      </c>
      <c r="F1534" t="s">
        <v>26</v>
      </c>
      <c r="G1534">
        <v>600486</v>
      </c>
      <c r="H1534" t="s">
        <v>54</v>
      </c>
      <c r="I1534" t="s">
        <v>54</v>
      </c>
      <c r="J1534" t="s">
        <v>193</v>
      </c>
      <c r="K1534">
        <v>295177</v>
      </c>
      <c r="L1534" t="s">
        <v>834</v>
      </c>
      <c r="M1534">
        <v>1</v>
      </c>
      <c r="N1534" t="s">
        <v>31</v>
      </c>
      <c r="O1534" t="s">
        <v>54</v>
      </c>
      <c r="P1534" t="s">
        <v>193</v>
      </c>
      <c r="Q1534">
        <v>295177</v>
      </c>
      <c r="R1534" t="s">
        <v>834</v>
      </c>
      <c r="S1534">
        <v>1</v>
      </c>
      <c r="T1534" t="s">
        <v>31</v>
      </c>
      <c r="AC1534" t="str">
        <f>IF(A1534="Kumulatif",IFERROR(VLOOKUP(C1534,'[1]MASTER KONFIRMASI'!$C:$D,2,0),""),"")</f>
        <v/>
      </c>
      <c r="AD1534" t="str">
        <f>IF(A1534="Kumulatif",IFERROR(VLOOKUP(C1534,'[1]MASTER KONFIRMASI'!$C:$E,3,0),""),"")</f>
        <v/>
      </c>
      <c r="AE1534" t="str">
        <f t="shared" si="47"/>
        <v/>
      </c>
      <c r="AF1534" t="str">
        <f t="shared" si="48"/>
        <v>Detail-1204-</v>
      </c>
    </row>
    <row r="1535" spans="1:32" x14ac:dyDescent="0.25">
      <c r="A1535" t="s">
        <v>21</v>
      </c>
      <c r="B1535" t="s">
        <v>804</v>
      </c>
      <c r="C1535" t="s">
        <v>830</v>
      </c>
      <c r="D1535" t="s">
        <v>831</v>
      </c>
      <c r="E1535" t="s">
        <v>25</v>
      </c>
      <c r="F1535" t="s">
        <v>26</v>
      </c>
      <c r="G1535">
        <v>600486</v>
      </c>
      <c r="H1535" t="s">
        <v>54</v>
      </c>
      <c r="I1535" t="s">
        <v>54</v>
      </c>
      <c r="J1535" t="s">
        <v>193</v>
      </c>
      <c r="K1535">
        <v>294404</v>
      </c>
      <c r="L1535" t="s">
        <v>833</v>
      </c>
      <c r="M1535">
        <v>1</v>
      </c>
      <c r="N1535" t="s">
        <v>31</v>
      </c>
      <c r="O1535" t="s">
        <v>54</v>
      </c>
      <c r="P1535" t="s">
        <v>193</v>
      </c>
      <c r="Q1535">
        <v>284811</v>
      </c>
      <c r="R1535" t="s">
        <v>835</v>
      </c>
      <c r="S1535">
        <v>3</v>
      </c>
      <c r="T1535" t="s">
        <v>31</v>
      </c>
      <c r="AC1535" t="str">
        <f>IF(A1535="Kumulatif",IFERROR(VLOOKUP(C1535,'[1]MASTER KONFIRMASI'!$C:$D,2,0),""),"")</f>
        <v/>
      </c>
      <c r="AD1535" t="str">
        <f>IF(A1535="Kumulatif",IFERROR(VLOOKUP(C1535,'[1]MASTER KONFIRMASI'!$C:$E,3,0),""),"")</f>
        <v/>
      </c>
      <c r="AE1535" t="str">
        <f t="shared" si="47"/>
        <v/>
      </c>
      <c r="AF1535" t="str">
        <f t="shared" si="48"/>
        <v>Detail-1204-</v>
      </c>
    </row>
    <row r="1536" spans="1:32" x14ac:dyDescent="0.25">
      <c r="A1536" t="s">
        <v>21</v>
      </c>
      <c r="B1536" t="s">
        <v>804</v>
      </c>
      <c r="C1536" t="s">
        <v>830</v>
      </c>
      <c r="D1536" t="s">
        <v>831</v>
      </c>
      <c r="E1536" t="s">
        <v>25</v>
      </c>
      <c r="F1536" t="s">
        <v>26</v>
      </c>
      <c r="G1536">
        <v>600486</v>
      </c>
      <c r="H1536" t="s">
        <v>54</v>
      </c>
      <c r="I1536" t="s">
        <v>54</v>
      </c>
      <c r="J1536" t="s">
        <v>193</v>
      </c>
      <c r="K1536">
        <v>253123</v>
      </c>
      <c r="L1536" t="s">
        <v>836</v>
      </c>
      <c r="M1536">
        <v>3</v>
      </c>
      <c r="N1536" t="s">
        <v>31</v>
      </c>
      <c r="O1536" t="s">
        <v>54</v>
      </c>
      <c r="P1536" t="s">
        <v>193</v>
      </c>
      <c r="Q1536">
        <v>295177</v>
      </c>
      <c r="R1536" t="s">
        <v>834</v>
      </c>
      <c r="S1536">
        <v>46</v>
      </c>
      <c r="T1536" t="s">
        <v>31</v>
      </c>
      <c r="AC1536" t="str">
        <f>IF(A1536="Kumulatif",IFERROR(VLOOKUP(C1536,'[1]MASTER KONFIRMASI'!$C:$D,2,0),""),"")</f>
        <v/>
      </c>
      <c r="AD1536" t="str">
        <f>IF(A1536="Kumulatif",IFERROR(VLOOKUP(C1536,'[1]MASTER KONFIRMASI'!$C:$E,3,0),""),"")</f>
        <v/>
      </c>
      <c r="AE1536" t="str">
        <f t="shared" si="47"/>
        <v/>
      </c>
      <c r="AF1536" t="str">
        <f t="shared" si="48"/>
        <v>Detail-1204-</v>
      </c>
    </row>
    <row r="1537" spans="1:32" x14ac:dyDescent="0.25">
      <c r="A1537" t="s">
        <v>21</v>
      </c>
      <c r="B1537" t="s">
        <v>804</v>
      </c>
      <c r="C1537" t="s">
        <v>830</v>
      </c>
      <c r="D1537" t="s">
        <v>831</v>
      </c>
      <c r="E1537" t="s">
        <v>25</v>
      </c>
      <c r="F1537" t="s">
        <v>26</v>
      </c>
      <c r="G1537">
        <v>600486</v>
      </c>
      <c r="H1537" t="s">
        <v>54</v>
      </c>
      <c r="I1537" t="s">
        <v>54</v>
      </c>
      <c r="J1537" t="s">
        <v>193</v>
      </c>
      <c r="K1537">
        <v>294091</v>
      </c>
      <c r="L1537" t="s">
        <v>837</v>
      </c>
      <c r="M1537">
        <v>4</v>
      </c>
      <c r="N1537" t="s">
        <v>31</v>
      </c>
      <c r="O1537" t="s">
        <v>54</v>
      </c>
      <c r="P1537" t="s">
        <v>193</v>
      </c>
      <c r="Q1537">
        <v>284811</v>
      </c>
      <c r="R1537" t="s">
        <v>835</v>
      </c>
      <c r="S1537">
        <v>138</v>
      </c>
      <c r="T1537" t="s">
        <v>31</v>
      </c>
      <c r="AC1537" t="str">
        <f>IF(A1537="Kumulatif",IFERROR(VLOOKUP(C1537,'[1]MASTER KONFIRMASI'!$C:$D,2,0),""),"")</f>
        <v/>
      </c>
      <c r="AD1537" t="str">
        <f>IF(A1537="Kumulatif",IFERROR(VLOOKUP(C1537,'[1]MASTER KONFIRMASI'!$C:$E,3,0),""),"")</f>
        <v/>
      </c>
      <c r="AE1537" t="str">
        <f t="shared" si="47"/>
        <v/>
      </c>
      <c r="AF1537" t="str">
        <f t="shared" si="48"/>
        <v>Detail-1204-</v>
      </c>
    </row>
    <row r="1538" spans="1:32" x14ac:dyDescent="0.25">
      <c r="A1538" t="s">
        <v>21</v>
      </c>
      <c r="B1538" t="s">
        <v>804</v>
      </c>
      <c r="C1538" t="s">
        <v>830</v>
      </c>
      <c r="D1538" t="s">
        <v>831</v>
      </c>
      <c r="E1538" t="s">
        <v>25</v>
      </c>
      <c r="F1538" t="s">
        <v>26</v>
      </c>
      <c r="G1538">
        <v>600486</v>
      </c>
      <c r="H1538" t="s">
        <v>54</v>
      </c>
      <c r="I1538" t="s">
        <v>54</v>
      </c>
      <c r="J1538" t="s">
        <v>193</v>
      </c>
      <c r="K1538">
        <v>294404</v>
      </c>
      <c r="L1538" t="s">
        <v>833</v>
      </c>
      <c r="M1538">
        <v>1</v>
      </c>
      <c r="N1538" t="s">
        <v>31</v>
      </c>
      <c r="O1538" t="s">
        <v>54</v>
      </c>
      <c r="P1538" t="s">
        <v>104</v>
      </c>
      <c r="Q1538">
        <v>295480</v>
      </c>
      <c r="R1538" t="s">
        <v>816</v>
      </c>
      <c r="S1538">
        <v>9</v>
      </c>
      <c r="T1538" t="s">
        <v>31</v>
      </c>
      <c r="AC1538" t="str">
        <f>IF(A1538="Kumulatif",IFERROR(VLOOKUP(C1538,'[1]MASTER KONFIRMASI'!$C:$D,2,0),""),"")</f>
        <v/>
      </c>
      <c r="AD1538" t="str">
        <f>IF(A1538="Kumulatif",IFERROR(VLOOKUP(C1538,'[1]MASTER KONFIRMASI'!$C:$E,3,0),""),"")</f>
        <v/>
      </c>
      <c r="AE1538" t="str">
        <f t="shared" si="47"/>
        <v/>
      </c>
      <c r="AF1538" t="str">
        <f t="shared" si="48"/>
        <v>Detail-1204-</v>
      </c>
    </row>
    <row r="1539" spans="1:32" x14ac:dyDescent="0.25">
      <c r="A1539" t="s">
        <v>21</v>
      </c>
      <c r="B1539" t="s">
        <v>804</v>
      </c>
      <c r="C1539" t="s">
        <v>830</v>
      </c>
      <c r="D1539" t="s">
        <v>831</v>
      </c>
      <c r="E1539" t="s">
        <v>25</v>
      </c>
      <c r="F1539" t="s">
        <v>26</v>
      </c>
      <c r="G1539">
        <v>600486</v>
      </c>
      <c r="H1539" t="s">
        <v>54</v>
      </c>
      <c r="I1539" t="s">
        <v>54</v>
      </c>
      <c r="J1539" t="s">
        <v>104</v>
      </c>
      <c r="K1539">
        <v>295480</v>
      </c>
      <c r="L1539" t="s">
        <v>816</v>
      </c>
      <c r="M1539">
        <v>1</v>
      </c>
      <c r="N1539" t="s">
        <v>31</v>
      </c>
      <c r="O1539" t="s">
        <v>54</v>
      </c>
      <c r="P1539" t="s">
        <v>104</v>
      </c>
      <c r="Q1539">
        <v>295480</v>
      </c>
      <c r="R1539" t="s">
        <v>816</v>
      </c>
      <c r="S1539">
        <v>1</v>
      </c>
      <c r="T1539" t="s">
        <v>31</v>
      </c>
      <c r="AC1539" t="str">
        <f>IF(A1539="Kumulatif",IFERROR(VLOOKUP(C1539,'[1]MASTER KONFIRMASI'!$C:$D,2,0),""),"")</f>
        <v/>
      </c>
      <c r="AD1539" t="str">
        <f>IF(A1539="Kumulatif",IFERROR(VLOOKUP(C1539,'[1]MASTER KONFIRMASI'!$C:$E,3,0),""),"")</f>
        <v/>
      </c>
      <c r="AE1539" t="str">
        <f t="shared" ref="AE1539:AE1602" si="49">IF(A1539&lt;&gt;"Kumulatif","",IF(AND(A1539="Kumulatif",AB1539="SESUAI"),"SESUAI",IF(AND(A1539="Kumulatif",AB1539&lt;&gt;"SESUAI",AD1539="KONFIRMASI DITERIMA"),"SESUAI",IF(AND(A1539="Kumulatif",AB1539&lt;&gt;"SESUAI",OR(AD1539&lt;&gt;"KONFIRMASI DITERIMA",AD1539="")),"TIDAK SESUAI","CEK"))))</f>
        <v/>
      </c>
      <c r="AF1539" t="str">
        <f t="shared" si="48"/>
        <v>Detail-1204-</v>
      </c>
    </row>
    <row r="1540" spans="1:32" x14ac:dyDescent="0.25">
      <c r="A1540" t="s">
        <v>21</v>
      </c>
      <c r="B1540" t="s">
        <v>804</v>
      </c>
      <c r="C1540" t="s">
        <v>830</v>
      </c>
      <c r="D1540" t="s">
        <v>831</v>
      </c>
      <c r="E1540" t="s">
        <v>25</v>
      </c>
      <c r="F1540" t="s">
        <v>26</v>
      </c>
      <c r="G1540">
        <v>600486</v>
      </c>
      <c r="H1540" t="s">
        <v>54</v>
      </c>
      <c r="I1540" t="s">
        <v>54</v>
      </c>
      <c r="J1540" t="s">
        <v>193</v>
      </c>
      <c r="K1540">
        <v>284811</v>
      </c>
      <c r="L1540" t="s">
        <v>835</v>
      </c>
      <c r="M1540">
        <v>138</v>
      </c>
      <c r="N1540" t="s">
        <v>31</v>
      </c>
      <c r="O1540" t="s">
        <v>54</v>
      </c>
      <c r="P1540" t="s">
        <v>193</v>
      </c>
      <c r="Q1540">
        <v>253123</v>
      </c>
      <c r="R1540" t="s">
        <v>836</v>
      </c>
      <c r="S1540">
        <v>3</v>
      </c>
      <c r="T1540" t="s">
        <v>31</v>
      </c>
      <c r="AC1540" t="str">
        <f>IF(A1540="Kumulatif",IFERROR(VLOOKUP(C1540,'[1]MASTER KONFIRMASI'!$C:$D,2,0),""),"")</f>
        <v/>
      </c>
      <c r="AD1540" t="str">
        <f>IF(A1540="Kumulatif",IFERROR(VLOOKUP(C1540,'[1]MASTER KONFIRMASI'!$C:$E,3,0),""),"")</f>
        <v/>
      </c>
      <c r="AE1540" t="str">
        <f t="shared" si="49"/>
        <v/>
      </c>
      <c r="AF1540" t="str">
        <f t="shared" ref="AF1540:AF1603" si="50">A1540&amp;"-"&amp;LEFT(TRIM(B1540),4)&amp;"-"&amp;AB1540</f>
        <v>Detail-1204-</v>
      </c>
    </row>
    <row r="1541" spans="1:32" x14ac:dyDescent="0.25">
      <c r="A1541" t="s">
        <v>21</v>
      </c>
      <c r="B1541" t="s">
        <v>804</v>
      </c>
      <c r="C1541" t="s">
        <v>830</v>
      </c>
      <c r="D1541" t="s">
        <v>831</v>
      </c>
      <c r="E1541" t="s">
        <v>25</v>
      </c>
      <c r="F1541" t="s">
        <v>26</v>
      </c>
      <c r="G1541">
        <v>600486</v>
      </c>
      <c r="H1541" t="s">
        <v>54</v>
      </c>
      <c r="I1541" t="s">
        <v>54</v>
      </c>
      <c r="J1541" t="s">
        <v>193</v>
      </c>
      <c r="K1541">
        <v>294404</v>
      </c>
      <c r="L1541" t="s">
        <v>833</v>
      </c>
      <c r="M1541">
        <v>1</v>
      </c>
      <c r="N1541" t="s">
        <v>31</v>
      </c>
      <c r="O1541" t="s">
        <v>54</v>
      </c>
      <c r="P1541" t="s">
        <v>193</v>
      </c>
      <c r="Q1541">
        <v>294404</v>
      </c>
      <c r="R1541" t="s">
        <v>833</v>
      </c>
      <c r="S1541">
        <v>92</v>
      </c>
      <c r="T1541" t="s">
        <v>31</v>
      </c>
      <c r="AC1541" t="str">
        <f>IF(A1541="Kumulatif",IFERROR(VLOOKUP(C1541,'[1]MASTER KONFIRMASI'!$C:$D,2,0),""),"")</f>
        <v/>
      </c>
      <c r="AD1541" t="str">
        <f>IF(A1541="Kumulatif",IFERROR(VLOOKUP(C1541,'[1]MASTER KONFIRMASI'!$C:$E,3,0),""),"")</f>
        <v/>
      </c>
      <c r="AE1541" t="str">
        <f t="shared" si="49"/>
        <v/>
      </c>
      <c r="AF1541" t="str">
        <f t="shared" si="50"/>
        <v>Detail-1204-</v>
      </c>
    </row>
    <row r="1542" spans="1:32" x14ac:dyDescent="0.25">
      <c r="A1542" t="s">
        <v>21</v>
      </c>
      <c r="B1542" t="s">
        <v>804</v>
      </c>
      <c r="C1542" t="s">
        <v>830</v>
      </c>
      <c r="D1542" t="s">
        <v>831</v>
      </c>
      <c r="E1542" t="s">
        <v>25</v>
      </c>
      <c r="F1542" t="s">
        <v>26</v>
      </c>
      <c r="G1542">
        <v>600486</v>
      </c>
      <c r="H1542" t="s">
        <v>54</v>
      </c>
      <c r="I1542" t="s">
        <v>54</v>
      </c>
      <c r="J1542" t="s">
        <v>193</v>
      </c>
      <c r="K1542">
        <v>253123</v>
      </c>
      <c r="L1542" t="s">
        <v>836</v>
      </c>
      <c r="M1542">
        <v>138</v>
      </c>
      <c r="N1542" t="s">
        <v>31</v>
      </c>
      <c r="O1542" t="s">
        <v>54</v>
      </c>
      <c r="P1542" t="s">
        <v>193</v>
      </c>
      <c r="Q1542">
        <v>294389</v>
      </c>
      <c r="R1542" t="s">
        <v>833</v>
      </c>
      <c r="S1542">
        <v>92</v>
      </c>
      <c r="T1542" t="s">
        <v>31</v>
      </c>
      <c r="AC1542" t="str">
        <f>IF(A1542="Kumulatif",IFERROR(VLOOKUP(C1542,'[1]MASTER KONFIRMASI'!$C:$D,2,0),""),"")</f>
        <v/>
      </c>
      <c r="AD1542" t="str">
        <f>IF(A1542="Kumulatif",IFERROR(VLOOKUP(C1542,'[1]MASTER KONFIRMASI'!$C:$E,3,0),""),"")</f>
        <v/>
      </c>
      <c r="AE1542" t="str">
        <f t="shared" si="49"/>
        <v/>
      </c>
      <c r="AF1542" t="str">
        <f t="shared" si="50"/>
        <v>Detail-1204-</v>
      </c>
    </row>
    <row r="1543" spans="1:32" x14ac:dyDescent="0.25">
      <c r="A1543" t="s">
        <v>21</v>
      </c>
      <c r="B1543" t="s">
        <v>804</v>
      </c>
      <c r="C1543" t="s">
        <v>830</v>
      </c>
      <c r="D1543" t="s">
        <v>831</v>
      </c>
      <c r="E1543" t="s">
        <v>25</v>
      </c>
      <c r="F1543" t="s">
        <v>26</v>
      </c>
      <c r="G1543">
        <v>600486</v>
      </c>
      <c r="H1543" t="s">
        <v>54</v>
      </c>
      <c r="I1543" t="s">
        <v>54</v>
      </c>
      <c r="J1543" t="s">
        <v>193</v>
      </c>
      <c r="K1543">
        <v>294091</v>
      </c>
      <c r="L1543" t="s">
        <v>837</v>
      </c>
      <c r="M1543">
        <v>184</v>
      </c>
      <c r="N1543" t="s">
        <v>31</v>
      </c>
      <c r="O1543" t="s">
        <v>54</v>
      </c>
      <c r="P1543" t="s">
        <v>193</v>
      </c>
      <c r="Q1543">
        <v>295177</v>
      </c>
      <c r="R1543" t="s">
        <v>834</v>
      </c>
      <c r="S1543">
        <v>1</v>
      </c>
      <c r="T1543" t="s">
        <v>31</v>
      </c>
      <c r="AC1543" t="str">
        <f>IF(A1543="Kumulatif",IFERROR(VLOOKUP(C1543,'[1]MASTER KONFIRMASI'!$C:$D,2,0),""),"")</f>
        <v/>
      </c>
      <c r="AD1543" t="str">
        <f>IF(A1543="Kumulatif",IFERROR(VLOOKUP(C1543,'[1]MASTER KONFIRMASI'!$C:$E,3,0),""),"")</f>
        <v/>
      </c>
      <c r="AE1543" t="str">
        <f t="shared" si="49"/>
        <v/>
      </c>
      <c r="AF1543" t="str">
        <f t="shared" si="50"/>
        <v>Detail-1204-</v>
      </c>
    </row>
    <row r="1544" spans="1:32" x14ac:dyDescent="0.25">
      <c r="A1544" t="s">
        <v>21</v>
      </c>
      <c r="B1544" t="s">
        <v>804</v>
      </c>
      <c r="C1544" t="s">
        <v>830</v>
      </c>
      <c r="D1544" t="s">
        <v>831</v>
      </c>
      <c r="E1544" t="s">
        <v>25</v>
      </c>
      <c r="F1544" t="s">
        <v>26</v>
      </c>
      <c r="G1544">
        <v>600486</v>
      </c>
      <c r="H1544" t="s">
        <v>54</v>
      </c>
      <c r="I1544" t="s">
        <v>54</v>
      </c>
      <c r="J1544" t="s">
        <v>193</v>
      </c>
      <c r="K1544">
        <v>295177</v>
      </c>
      <c r="L1544" t="s">
        <v>834</v>
      </c>
      <c r="M1544">
        <v>1</v>
      </c>
      <c r="N1544" t="s">
        <v>31</v>
      </c>
      <c r="O1544" t="s">
        <v>54</v>
      </c>
      <c r="P1544" t="s">
        <v>193</v>
      </c>
      <c r="Q1544">
        <v>295177</v>
      </c>
      <c r="R1544" t="s">
        <v>834</v>
      </c>
      <c r="S1544">
        <v>1</v>
      </c>
      <c r="T1544" t="s">
        <v>31</v>
      </c>
      <c r="AC1544" t="str">
        <f>IF(A1544="Kumulatif",IFERROR(VLOOKUP(C1544,'[1]MASTER KONFIRMASI'!$C:$D,2,0),""),"")</f>
        <v/>
      </c>
      <c r="AD1544" t="str">
        <f>IF(A1544="Kumulatif",IFERROR(VLOOKUP(C1544,'[1]MASTER KONFIRMASI'!$C:$E,3,0),""),"")</f>
        <v/>
      </c>
      <c r="AE1544" t="str">
        <f t="shared" si="49"/>
        <v/>
      </c>
      <c r="AF1544" t="str">
        <f t="shared" si="50"/>
        <v>Detail-1204-</v>
      </c>
    </row>
    <row r="1545" spans="1:32" x14ac:dyDescent="0.25">
      <c r="A1545" t="s">
        <v>21</v>
      </c>
      <c r="B1545" t="s">
        <v>804</v>
      </c>
      <c r="C1545" t="s">
        <v>830</v>
      </c>
      <c r="D1545" t="s">
        <v>831</v>
      </c>
      <c r="E1545" t="s">
        <v>25</v>
      </c>
      <c r="F1545" t="s">
        <v>26</v>
      </c>
      <c r="G1545">
        <v>600486</v>
      </c>
      <c r="H1545" t="s">
        <v>54</v>
      </c>
      <c r="I1545" t="s">
        <v>54</v>
      </c>
      <c r="J1545" t="s">
        <v>193</v>
      </c>
      <c r="K1545">
        <v>294389</v>
      </c>
      <c r="L1545" t="s">
        <v>833</v>
      </c>
      <c r="M1545">
        <v>2</v>
      </c>
      <c r="N1545" t="s">
        <v>31</v>
      </c>
      <c r="O1545" t="s">
        <v>54</v>
      </c>
      <c r="P1545" t="s">
        <v>193</v>
      </c>
      <c r="Q1545">
        <v>253123</v>
      </c>
      <c r="R1545" t="s">
        <v>836</v>
      </c>
      <c r="S1545">
        <v>3</v>
      </c>
      <c r="T1545" t="s">
        <v>31</v>
      </c>
      <c r="AC1545" t="str">
        <f>IF(A1545="Kumulatif",IFERROR(VLOOKUP(C1545,'[1]MASTER KONFIRMASI'!$C:$D,2,0),""),"")</f>
        <v/>
      </c>
      <c r="AD1545" t="str">
        <f>IF(A1545="Kumulatif",IFERROR(VLOOKUP(C1545,'[1]MASTER KONFIRMASI'!$C:$E,3,0),""),"")</f>
        <v/>
      </c>
      <c r="AE1545" t="str">
        <f t="shared" si="49"/>
        <v/>
      </c>
      <c r="AF1545" t="str">
        <f t="shared" si="50"/>
        <v>Detail-1204-</v>
      </c>
    </row>
    <row r="1546" spans="1:32" x14ac:dyDescent="0.25">
      <c r="A1546" t="s">
        <v>21</v>
      </c>
      <c r="B1546" t="s">
        <v>804</v>
      </c>
      <c r="C1546" t="s">
        <v>830</v>
      </c>
      <c r="D1546" t="s">
        <v>831</v>
      </c>
      <c r="E1546" t="s">
        <v>25</v>
      </c>
      <c r="F1546" t="s">
        <v>26</v>
      </c>
      <c r="G1546">
        <v>600486</v>
      </c>
      <c r="H1546" t="s">
        <v>54</v>
      </c>
      <c r="I1546" t="s">
        <v>54</v>
      </c>
      <c r="J1546" t="s">
        <v>193</v>
      </c>
      <c r="K1546">
        <v>295177</v>
      </c>
      <c r="L1546" t="s">
        <v>834</v>
      </c>
      <c r="M1546">
        <v>46</v>
      </c>
      <c r="N1546" t="s">
        <v>31</v>
      </c>
      <c r="O1546" t="s">
        <v>54</v>
      </c>
      <c r="P1546" t="s">
        <v>193</v>
      </c>
      <c r="Q1546">
        <v>295177</v>
      </c>
      <c r="R1546" t="s">
        <v>834</v>
      </c>
      <c r="S1546">
        <v>46</v>
      </c>
      <c r="T1546" t="s">
        <v>31</v>
      </c>
      <c r="AC1546" t="str">
        <f>IF(A1546="Kumulatif",IFERROR(VLOOKUP(C1546,'[1]MASTER KONFIRMASI'!$C:$D,2,0),""),"")</f>
        <v/>
      </c>
      <c r="AD1546" t="str">
        <f>IF(A1546="Kumulatif",IFERROR(VLOOKUP(C1546,'[1]MASTER KONFIRMASI'!$C:$E,3,0),""),"")</f>
        <v/>
      </c>
      <c r="AE1546" t="str">
        <f t="shared" si="49"/>
        <v/>
      </c>
      <c r="AF1546" t="str">
        <f t="shared" si="50"/>
        <v>Detail-1204-</v>
      </c>
    </row>
    <row r="1547" spans="1:32" x14ac:dyDescent="0.25">
      <c r="A1547" t="s">
        <v>21</v>
      </c>
      <c r="B1547" t="s">
        <v>804</v>
      </c>
      <c r="C1547" t="s">
        <v>830</v>
      </c>
      <c r="D1547" t="s">
        <v>831</v>
      </c>
      <c r="E1547" t="s">
        <v>25</v>
      </c>
      <c r="F1547" t="s">
        <v>26</v>
      </c>
      <c r="G1547">
        <v>600486</v>
      </c>
      <c r="H1547" t="s">
        <v>54</v>
      </c>
      <c r="I1547" t="s">
        <v>54</v>
      </c>
      <c r="J1547" t="s">
        <v>104</v>
      </c>
      <c r="K1547">
        <v>295480</v>
      </c>
      <c r="L1547" t="s">
        <v>816</v>
      </c>
      <c r="M1547">
        <v>1</v>
      </c>
      <c r="N1547" t="s">
        <v>31</v>
      </c>
      <c r="O1547" t="s">
        <v>54</v>
      </c>
      <c r="P1547" t="s">
        <v>193</v>
      </c>
      <c r="Q1547">
        <v>284811</v>
      </c>
      <c r="R1547" t="s">
        <v>835</v>
      </c>
      <c r="S1547">
        <v>3</v>
      </c>
      <c r="T1547" t="s">
        <v>31</v>
      </c>
      <c r="AC1547" t="str">
        <f>IF(A1547="Kumulatif",IFERROR(VLOOKUP(C1547,'[1]MASTER KONFIRMASI'!$C:$D,2,0),""),"")</f>
        <v/>
      </c>
      <c r="AD1547" t="str">
        <f>IF(A1547="Kumulatif",IFERROR(VLOOKUP(C1547,'[1]MASTER KONFIRMASI'!$C:$E,3,0),""),"")</f>
        <v/>
      </c>
      <c r="AE1547" t="str">
        <f t="shared" si="49"/>
        <v/>
      </c>
      <c r="AF1547" t="str">
        <f t="shared" si="50"/>
        <v>Detail-1204-</v>
      </c>
    </row>
    <row r="1548" spans="1:32" x14ac:dyDescent="0.25">
      <c r="A1548" t="s">
        <v>21</v>
      </c>
      <c r="B1548" t="s">
        <v>804</v>
      </c>
      <c r="C1548" t="s">
        <v>830</v>
      </c>
      <c r="D1548" t="s">
        <v>831</v>
      </c>
      <c r="E1548" t="s">
        <v>25</v>
      </c>
      <c r="F1548" t="s">
        <v>26</v>
      </c>
      <c r="G1548">
        <v>600486</v>
      </c>
      <c r="H1548" t="s">
        <v>54</v>
      </c>
      <c r="I1548" t="s">
        <v>54</v>
      </c>
      <c r="J1548" t="s">
        <v>193</v>
      </c>
      <c r="K1548">
        <v>294389</v>
      </c>
      <c r="L1548" t="s">
        <v>833</v>
      </c>
      <c r="M1548">
        <v>2</v>
      </c>
      <c r="N1548" t="s">
        <v>31</v>
      </c>
      <c r="O1548" t="s">
        <v>54</v>
      </c>
      <c r="P1548" t="s">
        <v>193</v>
      </c>
      <c r="Q1548">
        <v>253123</v>
      </c>
      <c r="R1548" t="s">
        <v>836</v>
      </c>
      <c r="S1548">
        <v>3</v>
      </c>
      <c r="T1548" t="s">
        <v>31</v>
      </c>
      <c r="AC1548" t="str">
        <f>IF(A1548="Kumulatif",IFERROR(VLOOKUP(C1548,'[1]MASTER KONFIRMASI'!$C:$D,2,0),""),"")</f>
        <v/>
      </c>
      <c r="AD1548" t="str">
        <f>IF(A1548="Kumulatif",IFERROR(VLOOKUP(C1548,'[1]MASTER KONFIRMASI'!$C:$E,3,0),""),"")</f>
        <v/>
      </c>
      <c r="AE1548" t="str">
        <f t="shared" si="49"/>
        <v/>
      </c>
      <c r="AF1548" t="str">
        <f t="shared" si="50"/>
        <v>Detail-1204-</v>
      </c>
    </row>
    <row r="1549" spans="1:32" x14ac:dyDescent="0.25">
      <c r="A1549" t="s">
        <v>21</v>
      </c>
      <c r="B1549" t="s">
        <v>804</v>
      </c>
      <c r="C1549" t="s">
        <v>830</v>
      </c>
      <c r="D1549" t="s">
        <v>831</v>
      </c>
      <c r="E1549" t="s">
        <v>25</v>
      </c>
      <c r="F1549" t="s">
        <v>26</v>
      </c>
      <c r="G1549">
        <v>600486</v>
      </c>
      <c r="H1549" t="s">
        <v>54</v>
      </c>
      <c r="I1549" t="s">
        <v>54</v>
      </c>
      <c r="J1549" t="s">
        <v>193</v>
      </c>
      <c r="K1549">
        <v>294389</v>
      </c>
      <c r="L1549" t="s">
        <v>833</v>
      </c>
      <c r="M1549">
        <v>1</v>
      </c>
      <c r="N1549" t="s">
        <v>31</v>
      </c>
      <c r="O1549" t="s">
        <v>54</v>
      </c>
      <c r="P1549" t="s">
        <v>193</v>
      </c>
      <c r="Q1549">
        <v>294404</v>
      </c>
      <c r="R1549" t="s">
        <v>833</v>
      </c>
      <c r="S1549">
        <v>1</v>
      </c>
      <c r="T1549" t="s">
        <v>31</v>
      </c>
      <c r="AC1549" t="str">
        <f>IF(A1549="Kumulatif",IFERROR(VLOOKUP(C1549,'[1]MASTER KONFIRMASI'!$C:$D,2,0),""),"")</f>
        <v/>
      </c>
      <c r="AD1549" t="str">
        <f>IF(A1549="Kumulatif",IFERROR(VLOOKUP(C1549,'[1]MASTER KONFIRMASI'!$C:$E,3,0),""),"")</f>
        <v/>
      </c>
      <c r="AE1549" t="str">
        <f t="shared" si="49"/>
        <v/>
      </c>
      <c r="AF1549" t="str">
        <f t="shared" si="50"/>
        <v>Detail-1204-</v>
      </c>
    </row>
    <row r="1550" spans="1:32" x14ac:dyDescent="0.25">
      <c r="A1550" t="s">
        <v>21</v>
      </c>
      <c r="B1550" t="s">
        <v>804</v>
      </c>
      <c r="C1550" t="s">
        <v>830</v>
      </c>
      <c r="D1550" t="s">
        <v>831</v>
      </c>
      <c r="E1550" t="s">
        <v>25</v>
      </c>
      <c r="F1550" t="s">
        <v>26</v>
      </c>
      <c r="G1550">
        <v>600486</v>
      </c>
      <c r="H1550" t="s">
        <v>54</v>
      </c>
      <c r="I1550" t="s">
        <v>54</v>
      </c>
      <c r="J1550" t="s">
        <v>193</v>
      </c>
      <c r="K1550">
        <v>253123</v>
      </c>
      <c r="L1550" t="s">
        <v>836</v>
      </c>
      <c r="M1550">
        <v>138</v>
      </c>
      <c r="N1550" t="s">
        <v>31</v>
      </c>
      <c r="O1550" t="s">
        <v>54</v>
      </c>
      <c r="P1550" t="s">
        <v>193</v>
      </c>
      <c r="Q1550">
        <v>294404</v>
      </c>
      <c r="R1550" t="s">
        <v>833</v>
      </c>
      <c r="S1550">
        <v>1</v>
      </c>
      <c r="T1550" t="s">
        <v>31</v>
      </c>
      <c r="AC1550" t="str">
        <f>IF(A1550="Kumulatif",IFERROR(VLOOKUP(C1550,'[1]MASTER KONFIRMASI'!$C:$D,2,0),""),"")</f>
        <v/>
      </c>
      <c r="AD1550" t="str">
        <f>IF(A1550="Kumulatif",IFERROR(VLOOKUP(C1550,'[1]MASTER KONFIRMASI'!$C:$E,3,0),""),"")</f>
        <v/>
      </c>
      <c r="AE1550" t="str">
        <f t="shared" si="49"/>
        <v/>
      </c>
      <c r="AF1550" t="str">
        <f t="shared" si="50"/>
        <v>Detail-1204-</v>
      </c>
    </row>
    <row r="1551" spans="1:32" x14ac:dyDescent="0.25">
      <c r="A1551" t="s">
        <v>21</v>
      </c>
      <c r="B1551" t="s">
        <v>804</v>
      </c>
      <c r="C1551" t="s">
        <v>830</v>
      </c>
      <c r="D1551" t="s">
        <v>831</v>
      </c>
      <c r="E1551" t="s">
        <v>25</v>
      </c>
      <c r="F1551" t="s">
        <v>26</v>
      </c>
      <c r="G1551">
        <v>600486</v>
      </c>
      <c r="H1551" t="s">
        <v>54</v>
      </c>
      <c r="I1551" t="s">
        <v>54</v>
      </c>
      <c r="J1551" t="s">
        <v>193</v>
      </c>
      <c r="K1551">
        <v>294389</v>
      </c>
      <c r="L1551" t="s">
        <v>833</v>
      </c>
      <c r="M1551">
        <v>2</v>
      </c>
      <c r="N1551" t="s">
        <v>31</v>
      </c>
      <c r="O1551" t="s">
        <v>54</v>
      </c>
      <c r="P1551" t="s">
        <v>193</v>
      </c>
      <c r="Q1551">
        <v>294404</v>
      </c>
      <c r="R1551" t="s">
        <v>833</v>
      </c>
      <c r="S1551">
        <v>2</v>
      </c>
      <c r="T1551" t="s">
        <v>31</v>
      </c>
      <c r="AC1551" t="str">
        <f>IF(A1551="Kumulatif",IFERROR(VLOOKUP(C1551,'[1]MASTER KONFIRMASI'!$C:$D,2,0),""),"")</f>
        <v/>
      </c>
      <c r="AD1551" t="str">
        <f>IF(A1551="Kumulatif",IFERROR(VLOOKUP(C1551,'[1]MASTER KONFIRMASI'!$C:$E,3,0),""),"")</f>
        <v/>
      </c>
      <c r="AE1551" t="str">
        <f t="shared" si="49"/>
        <v/>
      </c>
      <c r="AF1551" t="str">
        <f t="shared" si="50"/>
        <v>Detail-1204-</v>
      </c>
    </row>
    <row r="1552" spans="1:32" x14ac:dyDescent="0.25">
      <c r="A1552" t="s">
        <v>21</v>
      </c>
      <c r="B1552" t="s">
        <v>804</v>
      </c>
      <c r="C1552" t="s">
        <v>830</v>
      </c>
      <c r="D1552" t="s">
        <v>831</v>
      </c>
      <c r="E1552" t="s">
        <v>25</v>
      </c>
      <c r="F1552" t="s">
        <v>26</v>
      </c>
      <c r="G1552">
        <v>600486</v>
      </c>
      <c r="H1552" t="s">
        <v>54</v>
      </c>
      <c r="I1552" t="s">
        <v>54</v>
      </c>
      <c r="J1552" t="s">
        <v>104</v>
      </c>
      <c r="K1552">
        <v>295480</v>
      </c>
      <c r="L1552" t="s">
        <v>816</v>
      </c>
      <c r="M1552">
        <v>45</v>
      </c>
      <c r="N1552" t="s">
        <v>31</v>
      </c>
      <c r="O1552" t="s">
        <v>54</v>
      </c>
      <c r="P1552" t="s">
        <v>193</v>
      </c>
      <c r="Q1552">
        <v>284811</v>
      </c>
      <c r="R1552" t="s">
        <v>835</v>
      </c>
      <c r="S1552">
        <v>138</v>
      </c>
      <c r="T1552" t="s">
        <v>31</v>
      </c>
      <c r="AC1552" t="str">
        <f>IF(A1552="Kumulatif",IFERROR(VLOOKUP(C1552,'[1]MASTER KONFIRMASI'!$C:$D,2,0),""),"")</f>
        <v/>
      </c>
      <c r="AD1552" t="str">
        <f>IF(A1552="Kumulatif",IFERROR(VLOOKUP(C1552,'[1]MASTER KONFIRMASI'!$C:$E,3,0),""),"")</f>
        <v/>
      </c>
      <c r="AE1552" t="str">
        <f t="shared" si="49"/>
        <v/>
      </c>
      <c r="AF1552" t="str">
        <f t="shared" si="50"/>
        <v>Detail-1204-</v>
      </c>
    </row>
    <row r="1553" spans="1:32" x14ac:dyDescent="0.25">
      <c r="A1553" t="s">
        <v>21</v>
      </c>
      <c r="B1553" t="s">
        <v>804</v>
      </c>
      <c r="C1553" t="s">
        <v>830</v>
      </c>
      <c r="D1553" t="s">
        <v>831</v>
      </c>
      <c r="E1553" t="s">
        <v>25</v>
      </c>
      <c r="F1553" t="s">
        <v>26</v>
      </c>
      <c r="G1553">
        <v>600486</v>
      </c>
      <c r="H1553" t="s">
        <v>54</v>
      </c>
      <c r="I1553" t="s">
        <v>54</v>
      </c>
      <c r="J1553" t="s">
        <v>193</v>
      </c>
      <c r="K1553">
        <v>294404</v>
      </c>
      <c r="L1553" t="s">
        <v>833</v>
      </c>
      <c r="M1553">
        <v>46</v>
      </c>
      <c r="N1553" t="s">
        <v>31</v>
      </c>
      <c r="O1553" t="s">
        <v>54</v>
      </c>
      <c r="P1553" t="s">
        <v>193</v>
      </c>
      <c r="Q1553">
        <v>253123</v>
      </c>
      <c r="R1553" t="s">
        <v>836</v>
      </c>
      <c r="S1553">
        <v>138</v>
      </c>
      <c r="T1553" t="s">
        <v>31</v>
      </c>
      <c r="AC1553" t="str">
        <f>IF(A1553="Kumulatif",IFERROR(VLOOKUP(C1553,'[1]MASTER KONFIRMASI'!$C:$D,2,0),""),"")</f>
        <v/>
      </c>
      <c r="AD1553" t="str">
        <f>IF(A1553="Kumulatif",IFERROR(VLOOKUP(C1553,'[1]MASTER KONFIRMASI'!$C:$E,3,0),""),"")</f>
        <v/>
      </c>
      <c r="AE1553" t="str">
        <f t="shared" si="49"/>
        <v/>
      </c>
      <c r="AF1553" t="str">
        <f t="shared" si="50"/>
        <v>Detail-1204-</v>
      </c>
    </row>
    <row r="1554" spans="1:32" x14ac:dyDescent="0.25">
      <c r="A1554" t="s">
        <v>21</v>
      </c>
      <c r="B1554" t="s">
        <v>804</v>
      </c>
      <c r="C1554" t="s">
        <v>830</v>
      </c>
      <c r="D1554" t="s">
        <v>831</v>
      </c>
      <c r="E1554" t="s">
        <v>25</v>
      </c>
      <c r="F1554" t="s">
        <v>26</v>
      </c>
      <c r="G1554">
        <v>600486</v>
      </c>
      <c r="H1554" t="s">
        <v>54</v>
      </c>
      <c r="I1554" t="s">
        <v>54</v>
      </c>
      <c r="J1554" t="s">
        <v>193</v>
      </c>
      <c r="K1554">
        <v>295177</v>
      </c>
      <c r="L1554" t="s">
        <v>834</v>
      </c>
      <c r="M1554">
        <v>1</v>
      </c>
      <c r="N1554" t="s">
        <v>31</v>
      </c>
      <c r="O1554" t="s">
        <v>54</v>
      </c>
      <c r="P1554" t="s">
        <v>193</v>
      </c>
      <c r="Q1554">
        <v>294091</v>
      </c>
      <c r="R1554" t="s">
        <v>837</v>
      </c>
      <c r="S1554">
        <v>4</v>
      </c>
      <c r="T1554" t="s">
        <v>31</v>
      </c>
      <c r="AC1554" t="str">
        <f>IF(A1554="Kumulatif",IFERROR(VLOOKUP(C1554,'[1]MASTER KONFIRMASI'!$C:$D,2,0),""),"")</f>
        <v/>
      </c>
      <c r="AD1554" t="str">
        <f>IF(A1554="Kumulatif",IFERROR(VLOOKUP(C1554,'[1]MASTER KONFIRMASI'!$C:$E,3,0),""),"")</f>
        <v/>
      </c>
      <c r="AE1554" t="str">
        <f t="shared" si="49"/>
        <v/>
      </c>
      <c r="AF1554" t="str">
        <f t="shared" si="50"/>
        <v>Detail-1204-</v>
      </c>
    </row>
    <row r="1555" spans="1:32" x14ac:dyDescent="0.25">
      <c r="A1555" t="s">
        <v>21</v>
      </c>
      <c r="B1555" t="s">
        <v>804</v>
      </c>
      <c r="C1555" t="s">
        <v>830</v>
      </c>
      <c r="D1555" t="s">
        <v>831</v>
      </c>
      <c r="E1555" t="s">
        <v>25</v>
      </c>
      <c r="F1555" t="s">
        <v>26</v>
      </c>
      <c r="G1555">
        <v>600486</v>
      </c>
      <c r="H1555" t="s">
        <v>54</v>
      </c>
      <c r="I1555" t="s">
        <v>54</v>
      </c>
      <c r="J1555" t="s">
        <v>193</v>
      </c>
      <c r="K1555">
        <v>294389</v>
      </c>
      <c r="L1555" t="s">
        <v>833</v>
      </c>
      <c r="M1555">
        <v>1</v>
      </c>
      <c r="N1555" t="s">
        <v>31</v>
      </c>
      <c r="O1555" t="s">
        <v>54</v>
      </c>
      <c r="P1555" t="s">
        <v>193</v>
      </c>
      <c r="Q1555">
        <v>294091</v>
      </c>
      <c r="R1555" t="s">
        <v>837</v>
      </c>
      <c r="S1555">
        <v>184</v>
      </c>
      <c r="T1555" t="s">
        <v>31</v>
      </c>
      <c r="AC1555" t="str">
        <f>IF(A1555="Kumulatif",IFERROR(VLOOKUP(C1555,'[1]MASTER KONFIRMASI'!$C:$D,2,0),""),"")</f>
        <v/>
      </c>
      <c r="AD1555" t="str">
        <f>IF(A1555="Kumulatif",IFERROR(VLOOKUP(C1555,'[1]MASTER KONFIRMASI'!$C:$E,3,0),""),"")</f>
        <v/>
      </c>
      <c r="AE1555" t="str">
        <f t="shared" si="49"/>
        <v/>
      </c>
      <c r="AF1555" t="str">
        <f t="shared" si="50"/>
        <v>Detail-1204-</v>
      </c>
    </row>
    <row r="1556" spans="1:32" x14ac:dyDescent="0.25">
      <c r="A1556" t="s">
        <v>21</v>
      </c>
      <c r="B1556" t="s">
        <v>804</v>
      </c>
      <c r="C1556" t="s">
        <v>830</v>
      </c>
      <c r="D1556" t="s">
        <v>831</v>
      </c>
      <c r="E1556" t="s">
        <v>25</v>
      </c>
      <c r="F1556" t="s">
        <v>26</v>
      </c>
      <c r="G1556">
        <v>600486</v>
      </c>
      <c r="H1556" t="s">
        <v>54</v>
      </c>
      <c r="I1556" t="s">
        <v>54</v>
      </c>
      <c r="J1556" t="s">
        <v>193</v>
      </c>
      <c r="K1556">
        <v>295177</v>
      </c>
      <c r="L1556" t="s">
        <v>834</v>
      </c>
      <c r="M1556">
        <v>46</v>
      </c>
      <c r="N1556" t="s">
        <v>31</v>
      </c>
      <c r="O1556" t="s">
        <v>54</v>
      </c>
      <c r="P1556" t="s">
        <v>193</v>
      </c>
      <c r="Q1556">
        <v>295177</v>
      </c>
      <c r="R1556" t="s">
        <v>834</v>
      </c>
      <c r="S1556">
        <v>1</v>
      </c>
      <c r="T1556" t="s">
        <v>31</v>
      </c>
      <c r="AC1556" t="str">
        <f>IF(A1556="Kumulatif",IFERROR(VLOOKUP(C1556,'[1]MASTER KONFIRMASI'!$C:$D,2,0),""),"")</f>
        <v/>
      </c>
      <c r="AD1556" t="str">
        <f>IF(A1556="Kumulatif",IFERROR(VLOOKUP(C1556,'[1]MASTER KONFIRMASI'!$C:$E,3,0),""),"")</f>
        <v/>
      </c>
      <c r="AE1556" t="str">
        <f t="shared" si="49"/>
        <v/>
      </c>
      <c r="AF1556" t="str">
        <f t="shared" si="50"/>
        <v>Detail-1204-</v>
      </c>
    </row>
    <row r="1557" spans="1:32" x14ac:dyDescent="0.25">
      <c r="A1557" t="s">
        <v>21</v>
      </c>
      <c r="B1557" t="s">
        <v>804</v>
      </c>
      <c r="C1557" t="s">
        <v>830</v>
      </c>
      <c r="D1557" t="s">
        <v>831</v>
      </c>
      <c r="E1557" t="s">
        <v>25</v>
      </c>
      <c r="F1557" t="s">
        <v>26</v>
      </c>
      <c r="G1557">
        <v>600486</v>
      </c>
      <c r="H1557" t="s">
        <v>54</v>
      </c>
      <c r="I1557" t="s">
        <v>54</v>
      </c>
      <c r="J1557" t="s">
        <v>193</v>
      </c>
      <c r="K1557">
        <v>284811</v>
      </c>
      <c r="L1557" t="s">
        <v>835</v>
      </c>
      <c r="M1557">
        <v>3</v>
      </c>
      <c r="N1557" t="s">
        <v>31</v>
      </c>
      <c r="O1557" t="s">
        <v>54</v>
      </c>
      <c r="P1557" t="s">
        <v>193</v>
      </c>
      <c r="Q1557">
        <v>253123</v>
      </c>
      <c r="R1557" t="s">
        <v>836</v>
      </c>
      <c r="S1557">
        <v>3</v>
      </c>
      <c r="T1557" t="s">
        <v>31</v>
      </c>
      <c r="AC1557" t="str">
        <f>IF(A1557="Kumulatif",IFERROR(VLOOKUP(C1557,'[1]MASTER KONFIRMASI'!$C:$D,2,0),""),"")</f>
        <v/>
      </c>
      <c r="AD1557" t="str">
        <f>IF(A1557="Kumulatif",IFERROR(VLOOKUP(C1557,'[1]MASTER KONFIRMASI'!$C:$E,3,0),""),"")</f>
        <v/>
      </c>
      <c r="AE1557" t="str">
        <f t="shared" si="49"/>
        <v/>
      </c>
      <c r="AF1557" t="str">
        <f t="shared" si="50"/>
        <v>Detail-1204-</v>
      </c>
    </row>
    <row r="1558" spans="1:32" x14ac:dyDescent="0.25">
      <c r="A1558" t="s">
        <v>21</v>
      </c>
      <c r="B1558" t="s">
        <v>804</v>
      </c>
      <c r="C1558" t="s">
        <v>830</v>
      </c>
      <c r="D1558" t="s">
        <v>831</v>
      </c>
      <c r="E1558" t="s">
        <v>25</v>
      </c>
      <c r="F1558" t="s">
        <v>26</v>
      </c>
      <c r="G1558">
        <v>600486</v>
      </c>
      <c r="H1558" t="s">
        <v>54</v>
      </c>
      <c r="I1558" t="s">
        <v>54</v>
      </c>
      <c r="J1558" t="s">
        <v>193</v>
      </c>
      <c r="K1558">
        <v>284811</v>
      </c>
      <c r="L1558" t="s">
        <v>835</v>
      </c>
      <c r="M1558">
        <v>3</v>
      </c>
      <c r="N1558" t="s">
        <v>31</v>
      </c>
      <c r="O1558" t="s">
        <v>54</v>
      </c>
      <c r="P1558" t="s">
        <v>193</v>
      </c>
      <c r="Q1558">
        <v>295177</v>
      </c>
      <c r="R1558" t="s">
        <v>834</v>
      </c>
      <c r="S1558">
        <v>46</v>
      </c>
      <c r="T1558" t="s">
        <v>31</v>
      </c>
      <c r="AC1558" t="str">
        <f>IF(A1558="Kumulatif",IFERROR(VLOOKUP(C1558,'[1]MASTER KONFIRMASI'!$C:$D,2,0),""),"")</f>
        <v/>
      </c>
      <c r="AD1558" t="str">
        <f>IF(A1558="Kumulatif",IFERROR(VLOOKUP(C1558,'[1]MASTER KONFIRMASI'!$C:$E,3,0),""),"")</f>
        <v/>
      </c>
      <c r="AE1558" t="str">
        <f t="shared" si="49"/>
        <v/>
      </c>
      <c r="AF1558" t="str">
        <f t="shared" si="50"/>
        <v>Detail-1204-</v>
      </c>
    </row>
    <row r="1559" spans="1:32" x14ac:dyDescent="0.25">
      <c r="A1559" t="s">
        <v>21</v>
      </c>
      <c r="B1559" t="s">
        <v>804</v>
      </c>
      <c r="C1559" t="s">
        <v>830</v>
      </c>
      <c r="D1559" t="s">
        <v>831</v>
      </c>
      <c r="E1559" t="s">
        <v>25</v>
      </c>
      <c r="F1559" t="s">
        <v>26</v>
      </c>
      <c r="G1559">
        <v>600486</v>
      </c>
      <c r="H1559" t="s">
        <v>54</v>
      </c>
      <c r="I1559" t="s">
        <v>54</v>
      </c>
      <c r="J1559" t="s">
        <v>104</v>
      </c>
      <c r="K1559">
        <v>295480</v>
      </c>
      <c r="L1559" t="s">
        <v>816</v>
      </c>
      <c r="M1559">
        <v>9</v>
      </c>
      <c r="N1559" t="s">
        <v>31</v>
      </c>
      <c r="O1559" t="s">
        <v>54</v>
      </c>
      <c r="P1559" t="s">
        <v>193</v>
      </c>
      <c r="Q1559">
        <v>294389</v>
      </c>
      <c r="R1559" t="s">
        <v>833</v>
      </c>
      <c r="S1559">
        <v>2</v>
      </c>
      <c r="T1559" t="s">
        <v>31</v>
      </c>
      <c r="AC1559" t="str">
        <f>IF(A1559="Kumulatif",IFERROR(VLOOKUP(C1559,'[1]MASTER KONFIRMASI'!$C:$D,2,0),""),"")</f>
        <v/>
      </c>
      <c r="AD1559" t="str">
        <f>IF(A1559="Kumulatif",IFERROR(VLOOKUP(C1559,'[1]MASTER KONFIRMASI'!$C:$E,3,0),""),"")</f>
        <v/>
      </c>
      <c r="AE1559" t="str">
        <f t="shared" si="49"/>
        <v/>
      </c>
      <c r="AF1559" t="str">
        <f t="shared" si="50"/>
        <v>Detail-1204-</v>
      </c>
    </row>
    <row r="1560" spans="1:32" x14ac:dyDescent="0.25">
      <c r="A1560" t="s">
        <v>21</v>
      </c>
      <c r="B1560" t="s">
        <v>804</v>
      </c>
      <c r="C1560" t="s">
        <v>830</v>
      </c>
      <c r="D1560" t="s">
        <v>831</v>
      </c>
      <c r="E1560" t="s">
        <v>25</v>
      </c>
      <c r="F1560" t="s">
        <v>26</v>
      </c>
      <c r="G1560">
        <v>600486</v>
      </c>
      <c r="H1560" t="s">
        <v>54</v>
      </c>
      <c r="I1560" t="s">
        <v>54</v>
      </c>
      <c r="J1560" t="s">
        <v>193</v>
      </c>
      <c r="K1560">
        <v>294404</v>
      </c>
      <c r="L1560" t="s">
        <v>833</v>
      </c>
      <c r="M1560">
        <v>46</v>
      </c>
      <c r="N1560" t="s">
        <v>31</v>
      </c>
      <c r="O1560" t="s">
        <v>54</v>
      </c>
      <c r="P1560" t="s">
        <v>193</v>
      </c>
      <c r="Q1560">
        <v>294389</v>
      </c>
      <c r="R1560" t="s">
        <v>833</v>
      </c>
      <c r="S1560">
        <v>2</v>
      </c>
      <c r="T1560" t="s">
        <v>31</v>
      </c>
      <c r="AC1560" t="str">
        <f>IF(A1560="Kumulatif",IFERROR(VLOOKUP(C1560,'[1]MASTER KONFIRMASI'!$C:$D,2,0),""),"")</f>
        <v/>
      </c>
      <c r="AD1560" t="str">
        <f>IF(A1560="Kumulatif",IFERROR(VLOOKUP(C1560,'[1]MASTER KONFIRMASI'!$C:$E,3,0),""),"")</f>
        <v/>
      </c>
      <c r="AE1560" t="str">
        <f t="shared" si="49"/>
        <v/>
      </c>
      <c r="AF1560" t="str">
        <f t="shared" si="50"/>
        <v>Detail-1204-</v>
      </c>
    </row>
    <row r="1561" spans="1:32" x14ac:dyDescent="0.25">
      <c r="A1561" t="s">
        <v>21</v>
      </c>
      <c r="B1561" t="s">
        <v>804</v>
      </c>
      <c r="C1561" t="s">
        <v>830</v>
      </c>
      <c r="D1561" t="s">
        <v>831</v>
      </c>
      <c r="E1561" t="s">
        <v>25</v>
      </c>
      <c r="F1561" t="s">
        <v>26</v>
      </c>
      <c r="G1561">
        <v>600486</v>
      </c>
      <c r="H1561" t="s">
        <v>54</v>
      </c>
      <c r="I1561" t="s">
        <v>54</v>
      </c>
      <c r="J1561" t="s">
        <v>193</v>
      </c>
      <c r="K1561">
        <v>253123</v>
      </c>
      <c r="L1561" t="s">
        <v>836</v>
      </c>
      <c r="M1561">
        <v>3</v>
      </c>
      <c r="N1561" t="s">
        <v>31</v>
      </c>
      <c r="O1561" t="s">
        <v>54</v>
      </c>
      <c r="P1561" t="s">
        <v>193</v>
      </c>
      <c r="Q1561">
        <v>253123</v>
      </c>
      <c r="R1561" t="s">
        <v>836</v>
      </c>
      <c r="S1561">
        <v>3</v>
      </c>
      <c r="T1561" t="s">
        <v>31</v>
      </c>
      <c r="AC1561" t="str">
        <f>IF(A1561="Kumulatif",IFERROR(VLOOKUP(C1561,'[1]MASTER KONFIRMASI'!$C:$D,2,0),""),"")</f>
        <v/>
      </c>
      <c r="AD1561" t="str">
        <f>IF(A1561="Kumulatif",IFERROR(VLOOKUP(C1561,'[1]MASTER KONFIRMASI'!$C:$E,3,0),""),"")</f>
        <v/>
      </c>
      <c r="AE1561" t="str">
        <f t="shared" si="49"/>
        <v/>
      </c>
      <c r="AF1561" t="str">
        <f t="shared" si="50"/>
        <v>Detail-1204-</v>
      </c>
    </row>
    <row r="1562" spans="1:32" x14ac:dyDescent="0.25">
      <c r="A1562" t="s">
        <v>21</v>
      </c>
      <c r="B1562" t="s">
        <v>804</v>
      </c>
      <c r="C1562" t="s">
        <v>830</v>
      </c>
      <c r="D1562" t="s">
        <v>831</v>
      </c>
      <c r="E1562" t="s">
        <v>25</v>
      </c>
      <c r="F1562" t="s">
        <v>26</v>
      </c>
      <c r="G1562">
        <v>600486</v>
      </c>
      <c r="H1562" t="s">
        <v>54</v>
      </c>
      <c r="I1562" t="s">
        <v>54</v>
      </c>
      <c r="J1562" t="s">
        <v>193</v>
      </c>
      <c r="K1562">
        <v>294389</v>
      </c>
      <c r="L1562" t="s">
        <v>833</v>
      </c>
      <c r="M1562">
        <v>46</v>
      </c>
      <c r="N1562" t="s">
        <v>31</v>
      </c>
      <c r="O1562" t="s">
        <v>54</v>
      </c>
      <c r="P1562" t="s">
        <v>193</v>
      </c>
      <c r="Q1562">
        <v>253123</v>
      </c>
      <c r="R1562" t="s">
        <v>836</v>
      </c>
      <c r="S1562">
        <v>138</v>
      </c>
      <c r="T1562" t="s">
        <v>31</v>
      </c>
      <c r="AC1562" t="str">
        <f>IF(A1562="Kumulatif",IFERROR(VLOOKUP(C1562,'[1]MASTER KONFIRMASI'!$C:$D,2,0),""),"")</f>
        <v/>
      </c>
      <c r="AD1562" t="str">
        <f>IF(A1562="Kumulatif",IFERROR(VLOOKUP(C1562,'[1]MASTER KONFIRMASI'!$C:$E,3,0),""),"")</f>
        <v/>
      </c>
      <c r="AE1562" t="str">
        <f t="shared" si="49"/>
        <v/>
      </c>
      <c r="AF1562" t="str">
        <f t="shared" si="50"/>
        <v>Detail-1204-</v>
      </c>
    </row>
    <row r="1563" spans="1:32" x14ac:dyDescent="0.25">
      <c r="A1563" t="s">
        <v>21</v>
      </c>
      <c r="B1563" t="s">
        <v>804</v>
      </c>
      <c r="C1563" t="s">
        <v>830</v>
      </c>
      <c r="D1563" t="s">
        <v>831</v>
      </c>
      <c r="E1563" t="s">
        <v>25</v>
      </c>
      <c r="F1563" t="s">
        <v>26</v>
      </c>
      <c r="G1563">
        <v>600486</v>
      </c>
      <c r="H1563" t="s">
        <v>54</v>
      </c>
      <c r="I1563" t="s">
        <v>54</v>
      </c>
      <c r="J1563" t="s">
        <v>193</v>
      </c>
      <c r="K1563">
        <v>284811</v>
      </c>
      <c r="L1563" t="s">
        <v>835</v>
      </c>
      <c r="M1563">
        <v>138</v>
      </c>
      <c r="N1563" t="s">
        <v>31</v>
      </c>
      <c r="O1563" t="s">
        <v>54</v>
      </c>
      <c r="P1563" t="s">
        <v>193</v>
      </c>
      <c r="Q1563">
        <v>284811</v>
      </c>
      <c r="R1563" t="s">
        <v>835</v>
      </c>
      <c r="S1563">
        <v>3</v>
      </c>
      <c r="T1563" t="s">
        <v>31</v>
      </c>
      <c r="AC1563" t="str">
        <f>IF(A1563="Kumulatif",IFERROR(VLOOKUP(C1563,'[1]MASTER KONFIRMASI'!$C:$D,2,0),""),"")</f>
        <v/>
      </c>
      <c r="AD1563" t="str">
        <f>IF(A1563="Kumulatif",IFERROR(VLOOKUP(C1563,'[1]MASTER KONFIRMASI'!$C:$E,3,0),""),"")</f>
        <v/>
      </c>
      <c r="AE1563" t="str">
        <f t="shared" si="49"/>
        <v/>
      </c>
      <c r="AF1563" t="str">
        <f t="shared" si="50"/>
        <v>Detail-1204-</v>
      </c>
    </row>
    <row r="1564" spans="1:32" x14ac:dyDescent="0.25">
      <c r="A1564" t="s">
        <v>21</v>
      </c>
      <c r="B1564" t="s">
        <v>804</v>
      </c>
      <c r="C1564" t="s">
        <v>830</v>
      </c>
      <c r="D1564" t="s">
        <v>831</v>
      </c>
      <c r="E1564" t="s">
        <v>25</v>
      </c>
      <c r="F1564" t="s">
        <v>26</v>
      </c>
      <c r="G1564">
        <v>600486</v>
      </c>
      <c r="H1564" t="s">
        <v>54</v>
      </c>
      <c r="I1564" t="s">
        <v>54</v>
      </c>
      <c r="J1564" t="s">
        <v>193</v>
      </c>
      <c r="K1564">
        <v>295177</v>
      </c>
      <c r="L1564" t="s">
        <v>834</v>
      </c>
      <c r="M1564">
        <v>1</v>
      </c>
      <c r="N1564" t="s">
        <v>31</v>
      </c>
      <c r="O1564" t="s">
        <v>54</v>
      </c>
      <c r="P1564" t="s">
        <v>104</v>
      </c>
      <c r="Q1564">
        <v>295480</v>
      </c>
      <c r="R1564" t="s">
        <v>816</v>
      </c>
      <c r="S1564">
        <v>45</v>
      </c>
      <c r="T1564" t="s">
        <v>31</v>
      </c>
      <c r="AC1564" t="str">
        <f>IF(A1564="Kumulatif",IFERROR(VLOOKUP(C1564,'[1]MASTER KONFIRMASI'!$C:$D,2,0),""),"")</f>
        <v/>
      </c>
      <c r="AD1564" t="str">
        <f>IF(A1564="Kumulatif",IFERROR(VLOOKUP(C1564,'[1]MASTER KONFIRMASI'!$C:$E,3,0),""),"")</f>
        <v/>
      </c>
      <c r="AE1564" t="str">
        <f t="shared" si="49"/>
        <v/>
      </c>
      <c r="AF1564" t="str">
        <f t="shared" si="50"/>
        <v>Detail-1204-</v>
      </c>
    </row>
    <row r="1565" spans="1:32" x14ac:dyDescent="0.25">
      <c r="A1565" t="s">
        <v>21</v>
      </c>
      <c r="B1565" t="s">
        <v>804</v>
      </c>
      <c r="C1565" t="s">
        <v>830</v>
      </c>
      <c r="D1565" t="s">
        <v>831</v>
      </c>
      <c r="E1565" t="s">
        <v>25</v>
      </c>
      <c r="F1565" t="s">
        <v>26</v>
      </c>
      <c r="G1565">
        <v>600486</v>
      </c>
      <c r="H1565" t="s">
        <v>54</v>
      </c>
      <c r="I1565" t="s">
        <v>54</v>
      </c>
      <c r="J1565" t="s">
        <v>193</v>
      </c>
      <c r="K1565">
        <v>295177</v>
      </c>
      <c r="L1565" t="s">
        <v>834</v>
      </c>
      <c r="M1565">
        <v>1</v>
      </c>
      <c r="N1565" t="s">
        <v>31</v>
      </c>
      <c r="O1565" t="s">
        <v>54</v>
      </c>
      <c r="P1565" t="s">
        <v>104</v>
      </c>
      <c r="Q1565">
        <v>295480</v>
      </c>
      <c r="R1565" t="s">
        <v>816</v>
      </c>
      <c r="S1565">
        <v>1</v>
      </c>
      <c r="T1565" t="s">
        <v>31</v>
      </c>
      <c r="AC1565" t="str">
        <f>IF(A1565="Kumulatif",IFERROR(VLOOKUP(C1565,'[1]MASTER KONFIRMASI'!$C:$D,2,0),""),"")</f>
        <v/>
      </c>
      <c r="AD1565" t="str">
        <f>IF(A1565="Kumulatif",IFERROR(VLOOKUP(C1565,'[1]MASTER KONFIRMASI'!$C:$E,3,0),""),"")</f>
        <v/>
      </c>
      <c r="AE1565" t="str">
        <f t="shared" si="49"/>
        <v/>
      </c>
      <c r="AF1565" t="str">
        <f t="shared" si="50"/>
        <v>Detail-1204-</v>
      </c>
    </row>
    <row r="1566" spans="1:32" x14ac:dyDescent="0.25">
      <c r="A1566" t="s">
        <v>21</v>
      </c>
      <c r="B1566" t="s">
        <v>804</v>
      </c>
      <c r="C1566" t="s">
        <v>830</v>
      </c>
      <c r="D1566" t="s">
        <v>831</v>
      </c>
      <c r="E1566" t="s">
        <v>25</v>
      </c>
      <c r="F1566" t="s">
        <v>26</v>
      </c>
      <c r="G1566">
        <v>600486</v>
      </c>
      <c r="H1566" t="s">
        <v>54</v>
      </c>
      <c r="I1566" t="s">
        <v>54</v>
      </c>
      <c r="J1566" t="s">
        <v>193</v>
      </c>
      <c r="K1566">
        <v>295177</v>
      </c>
      <c r="L1566" t="s">
        <v>834</v>
      </c>
      <c r="M1566">
        <v>46</v>
      </c>
      <c r="N1566" t="s">
        <v>31</v>
      </c>
      <c r="O1566" t="s">
        <v>54</v>
      </c>
      <c r="P1566" t="s">
        <v>193</v>
      </c>
      <c r="Q1566">
        <v>294404</v>
      </c>
      <c r="R1566" t="s">
        <v>833</v>
      </c>
      <c r="S1566">
        <v>46</v>
      </c>
      <c r="T1566" t="s">
        <v>31</v>
      </c>
      <c r="AC1566" t="str">
        <f>IF(A1566="Kumulatif",IFERROR(VLOOKUP(C1566,'[1]MASTER KONFIRMASI'!$C:$D,2,0),""),"")</f>
        <v/>
      </c>
      <c r="AD1566" t="str">
        <f>IF(A1566="Kumulatif",IFERROR(VLOOKUP(C1566,'[1]MASTER KONFIRMASI'!$C:$E,3,0),""),"")</f>
        <v/>
      </c>
      <c r="AE1566" t="str">
        <f t="shared" si="49"/>
        <v/>
      </c>
      <c r="AF1566" t="str">
        <f t="shared" si="50"/>
        <v>Detail-1204-</v>
      </c>
    </row>
    <row r="1567" spans="1:32" x14ac:dyDescent="0.25">
      <c r="A1567" t="s">
        <v>21</v>
      </c>
      <c r="B1567" t="s">
        <v>804</v>
      </c>
      <c r="C1567" t="s">
        <v>830</v>
      </c>
      <c r="D1567" t="s">
        <v>831</v>
      </c>
      <c r="E1567" t="s">
        <v>25</v>
      </c>
      <c r="F1567" t="s">
        <v>26</v>
      </c>
      <c r="G1567">
        <v>600486</v>
      </c>
      <c r="H1567" t="s">
        <v>54</v>
      </c>
      <c r="I1567" t="s">
        <v>54</v>
      </c>
      <c r="J1567" t="s">
        <v>193</v>
      </c>
      <c r="K1567">
        <v>253123</v>
      </c>
      <c r="L1567" t="s">
        <v>836</v>
      </c>
      <c r="M1567">
        <v>3</v>
      </c>
      <c r="N1567" t="s">
        <v>31</v>
      </c>
      <c r="O1567" t="s">
        <v>54</v>
      </c>
      <c r="P1567" t="s">
        <v>193</v>
      </c>
      <c r="Q1567">
        <v>294389</v>
      </c>
      <c r="R1567" t="s">
        <v>833</v>
      </c>
      <c r="S1567">
        <v>1</v>
      </c>
      <c r="T1567" t="s">
        <v>31</v>
      </c>
      <c r="AC1567" t="str">
        <f>IF(A1567="Kumulatif",IFERROR(VLOOKUP(C1567,'[1]MASTER KONFIRMASI'!$C:$D,2,0),""),"")</f>
        <v/>
      </c>
      <c r="AD1567" t="str">
        <f>IF(A1567="Kumulatif",IFERROR(VLOOKUP(C1567,'[1]MASTER KONFIRMASI'!$C:$E,3,0),""),"")</f>
        <v/>
      </c>
      <c r="AE1567" t="str">
        <f t="shared" si="49"/>
        <v/>
      </c>
      <c r="AF1567" t="str">
        <f t="shared" si="50"/>
        <v>Detail-1204-</v>
      </c>
    </row>
    <row r="1568" spans="1:32" x14ac:dyDescent="0.25">
      <c r="A1568" t="s">
        <v>21</v>
      </c>
      <c r="B1568" t="s">
        <v>804</v>
      </c>
      <c r="C1568" t="s">
        <v>830</v>
      </c>
      <c r="D1568" t="s">
        <v>831</v>
      </c>
      <c r="E1568" t="s">
        <v>25</v>
      </c>
      <c r="F1568" t="s">
        <v>26</v>
      </c>
      <c r="G1568">
        <v>600486</v>
      </c>
      <c r="H1568" t="s">
        <v>54</v>
      </c>
      <c r="I1568" t="s">
        <v>54</v>
      </c>
      <c r="J1568" t="s">
        <v>193</v>
      </c>
      <c r="K1568">
        <v>284811</v>
      </c>
      <c r="L1568" t="s">
        <v>835</v>
      </c>
      <c r="M1568">
        <v>3</v>
      </c>
      <c r="N1568" t="s">
        <v>31</v>
      </c>
      <c r="O1568" t="s">
        <v>54</v>
      </c>
      <c r="P1568" t="s">
        <v>193</v>
      </c>
      <c r="Q1568">
        <v>295177</v>
      </c>
      <c r="R1568" t="s">
        <v>834</v>
      </c>
      <c r="S1568">
        <v>1</v>
      </c>
      <c r="T1568" t="s">
        <v>31</v>
      </c>
      <c r="AC1568" t="str">
        <f>IF(A1568="Kumulatif",IFERROR(VLOOKUP(C1568,'[1]MASTER KONFIRMASI'!$C:$D,2,0),""),"")</f>
        <v/>
      </c>
      <c r="AD1568" t="str">
        <f>IF(A1568="Kumulatif",IFERROR(VLOOKUP(C1568,'[1]MASTER KONFIRMASI'!$C:$E,3,0),""),"")</f>
        <v/>
      </c>
      <c r="AE1568" t="str">
        <f t="shared" si="49"/>
        <v/>
      </c>
      <c r="AF1568" t="str">
        <f t="shared" si="50"/>
        <v>Detail-1204-</v>
      </c>
    </row>
    <row r="1569" spans="1:32" x14ac:dyDescent="0.25">
      <c r="A1569" t="s">
        <v>21</v>
      </c>
      <c r="B1569" t="s">
        <v>804</v>
      </c>
      <c r="C1569" t="s">
        <v>830</v>
      </c>
      <c r="D1569" t="s">
        <v>831</v>
      </c>
      <c r="E1569" t="s">
        <v>25</v>
      </c>
      <c r="F1569" t="s">
        <v>26</v>
      </c>
      <c r="G1569">
        <v>600486</v>
      </c>
      <c r="H1569" t="s">
        <v>54</v>
      </c>
      <c r="I1569" t="s">
        <v>54</v>
      </c>
      <c r="J1569" t="s">
        <v>193</v>
      </c>
      <c r="K1569">
        <v>253123</v>
      </c>
      <c r="L1569" t="s">
        <v>836</v>
      </c>
      <c r="M1569">
        <v>138</v>
      </c>
      <c r="N1569" t="s">
        <v>31</v>
      </c>
      <c r="O1569" t="s">
        <v>54</v>
      </c>
      <c r="P1569" t="s">
        <v>193</v>
      </c>
      <c r="Q1569">
        <v>295177</v>
      </c>
      <c r="R1569" t="s">
        <v>834</v>
      </c>
      <c r="S1569">
        <v>1</v>
      </c>
      <c r="T1569" t="s">
        <v>31</v>
      </c>
      <c r="AC1569" t="str">
        <f>IF(A1569="Kumulatif",IFERROR(VLOOKUP(C1569,'[1]MASTER KONFIRMASI'!$C:$D,2,0),""),"")</f>
        <v/>
      </c>
      <c r="AD1569" t="str">
        <f>IF(A1569="Kumulatif",IFERROR(VLOOKUP(C1569,'[1]MASTER KONFIRMASI'!$C:$E,3,0),""),"")</f>
        <v/>
      </c>
      <c r="AE1569" t="str">
        <f t="shared" si="49"/>
        <v/>
      </c>
      <c r="AF1569" t="str">
        <f t="shared" si="50"/>
        <v>Detail-1204-</v>
      </c>
    </row>
    <row r="1570" spans="1:32" x14ac:dyDescent="0.25">
      <c r="A1570" t="s">
        <v>21</v>
      </c>
      <c r="B1570" t="s">
        <v>804</v>
      </c>
      <c r="C1570" t="s">
        <v>830</v>
      </c>
      <c r="D1570" t="s">
        <v>831</v>
      </c>
      <c r="E1570" t="s">
        <v>25</v>
      </c>
      <c r="F1570" t="s">
        <v>26</v>
      </c>
      <c r="G1570">
        <v>600486</v>
      </c>
      <c r="H1570" t="s">
        <v>54</v>
      </c>
      <c r="I1570" t="s">
        <v>54</v>
      </c>
      <c r="J1570" t="s">
        <v>193</v>
      </c>
      <c r="K1570">
        <v>294404</v>
      </c>
      <c r="L1570" t="s">
        <v>833</v>
      </c>
      <c r="M1570">
        <v>1</v>
      </c>
      <c r="N1570" t="s">
        <v>31</v>
      </c>
      <c r="O1570" t="s">
        <v>54</v>
      </c>
      <c r="P1570" t="s">
        <v>193</v>
      </c>
      <c r="Q1570">
        <v>295177</v>
      </c>
      <c r="R1570" t="s">
        <v>834</v>
      </c>
      <c r="S1570">
        <v>46</v>
      </c>
      <c r="T1570" t="s">
        <v>31</v>
      </c>
      <c r="AC1570" t="str">
        <f>IF(A1570="Kumulatif",IFERROR(VLOOKUP(C1570,'[1]MASTER KONFIRMASI'!$C:$D,2,0),""),"")</f>
        <v/>
      </c>
      <c r="AD1570" t="str">
        <f>IF(A1570="Kumulatif",IFERROR(VLOOKUP(C1570,'[1]MASTER KONFIRMASI'!$C:$E,3,0),""),"")</f>
        <v/>
      </c>
      <c r="AE1570" t="str">
        <f t="shared" si="49"/>
        <v/>
      </c>
      <c r="AF1570" t="str">
        <f t="shared" si="50"/>
        <v>Detail-1204-</v>
      </c>
    </row>
    <row r="1571" spans="1:32" x14ac:dyDescent="0.25">
      <c r="A1571" t="s">
        <v>21</v>
      </c>
      <c r="B1571" t="s">
        <v>804</v>
      </c>
      <c r="C1571" t="s">
        <v>830</v>
      </c>
      <c r="D1571" t="s">
        <v>831</v>
      </c>
      <c r="E1571" t="s">
        <v>25</v>
      </c>
      <c r="F1571" t="s">
        <v>26</v>
      </c>
      <c r="G1571">
        <v>600486</v>
      </c>
      <c r="H1571" t="s">
        <v>54</v>
      </c>
      <c r="I1571" t="s">
        <v>54</v>
      </c>
      <c r="J1571" t="s">
        <v>193</v>
      </c>
      <c r="K1571">
        <v>294389</v>
      </c>
      <c r="L1571" t="s">
        <v>833</v>
      </c>
      <c r="M1571">
        <v>92</v>
      </c>
      <c r="N1571" t="s">
        <v>31</v>
      </c>
      <c r="O1571" t="s">
        <v>54</v>
      </c>
      <c r="P1571" t="s">
        <v>193</v>
      </c>
      <c r="Q1571">
        <v>294404</v>
      </c>
      <c r="R1571" t="s">
        <v>833</v>
      </c>
      <c r="S1571">
        <v>1</v>
      </c>
      <c r="T1571" t="s">
        <v>31</v>
      </c>
      <c r="AC1571" t="str">
        <f>IF(A1571="Kumulatif",IFERROR(VLOOKUP(C1571,'[1]MASTER KONFIRMASI'!$C:$D,2,0),""),"")</f>
        <v/>
      </c>
      <c r="AD1571" t="str">
        <f>IF(A1571="Kumulatif",IFERROR(VLOOKUP(C1571,'[1]MASTER KONFIRMASI'!$C:$E,3,0),""),"")</f>
        <v/>
      </c>
      <c r="AE1571" t="str">
        <f t="shared" si="49"/>
        <v/>
      </c>
      <c r="AF1571" t="str">
        <f t="shared" si="50"/>
        <v>Detail-1204-</v>
      </c>
    </row>
    <row r="1572" spans="1:32" x14ac:dyDescent="0.25">
      <c r="A1572" t="s">
        <v>21</v>
      </c>
      <c r="B1572" t="s">
        <v>804</v>
      </c>
      <c r="C1572" t="s">
        <v>830</v>
      </c>
      <c r="D1572" t="s">
        <v>831</v>
      </c>
      <c r="E1572" t="s">
        <v>25</v>
      </c>
      <c r="F1572" t="s">
        <v>26</v>
      </c>
      <c r="G1572">
        <v>600486</v>
      </c>
      <c r="H1572" t="s">
        <v>54</v>
      </c>
      <c r="I1572" t="s">
        <v>54</v>
      </c>
      <c r="J1572" t="s">
        <v>193</v>
      </c>
      <c r="K1572">
        <v>294404</v>
      </c>
      <c r="L1572" t="s">
        <v>833</v>
      </c>
      <c r="M1572">
        <v>2</v>
      </c>
      <c r="N1572" t="s">
        <v>31</v>
      </c>
      <c r="O1572" t="s">
        <v>54</v>
      </c>
      <c r="P1572" t="s">
        <v>193</v>
      </c>
      <c r="Q1572">
        <v>284811</v>
      </c>
      <c r="R1572" t="s">
        <v>835</v>
      </c>
      <c r="S1572">
        <v>3</v>
      </c>
      <c r="T1572" t="s">
        <v>31</v>
      </c>
      <c r="AC1572" t="str">
        <f>IF(A1572="Kumulatif",IFERROR(VLOOKUP(C1572,'[1]MASTER KONFIRMASI'!$C:$D,2,0),""),"")</f>
        <v/>
      </c>
      <c r="AD1572" t="str">
        <f>IF(A1572="Kumulatif",IFERROR(VLOOKUP(C1572,'[1]MASTER KONFIRMASI'!$C:$E,3,0),""),"")</f>
        <v/>
      </c>
      <c r="AE1572" t="str">
        <f t="shared" si="49"/>
        <v/>
      </c>
      <c r="AF1572" t="str">
        <f t="shared" si="50"/>
        <v>Detail-1204-</v>
      </c>
    </row>
    <row r="1573" spans="1:32" x14ac:dyDescent="0.25">
      <c r="A1573" t="s">
        <v>21</v>
      </c>
      <c r="B1573" t="s">
        <v>804</v>
      </c>
      <c r="C1573" t="s">
        <v>830</v>
      </c>
      <c r="D1573" t="s">
        <v>831</v>
      </c>
      <c r="E1573" t="s">
        <v>25</v>
      </c>
      <c r="F1573" t="s">
        <v>26</v>
      </c>
      <c r="G1573">
        <v>600486</v>
      </c>
      <c r="H1573" t="s">
        <v>54</v>
      </c>
      <c r="I1573" t="s">
        <v>54</v>
      </c>
      <c r="J1573" t="s">
        <v>193</v>
      </c>
      <c r="K1573">
        <v>253123</v>
      </c>
      <c r="L1573" t="s">
        <v>836</v>
      </c>
      <c r="M1573">
        <v>3</v>
      </c>
      <c r="N1573" t="s">
        <v>31</v>
      </c>
      <c r="O1573" t="s">
        <v>54</v>
      </c>
      <c r="P1573" t="s">
        <v>193</v>
      </c>
      <c r="Q1573">
        <v>294091</v>
      </c>
      <c r="R1573" t="s">
        <v>837</v>
      </c>
      <c r="S1573">
        <v>4</v>
      </c>
      <c r="T1573" t="s">
        <v>31</v>
      </c>
      <c r="AC1573" t="str">
        <f>IF(A1573="Kumulatif",IFERROR(VLOOKUP(C1573,'[1]MASTER KONFIRMASI'!$C:$D,2,0),""),"")</f>
        <v/>
      </c>
      <c r="AD1573" t="str">
        <f>IF(A1573="Kumulatif",IFERROR(VLOOKUP(C1573,'[1]MASTER KONFIRMASI'!$C:$E,3,0),""),"")</f>
        <v/>
      </c>
      <c r="AE1573" t="str">
        <f t="shared" si="49"/>
        <v/>
      </c>
      <c r="AF1573" t="str">
        <f t="shared" si="50"/>
        <v>Detail-1204-</v>
      </c>
    </row>
    <row r="1574" spans="1:32" x14ac:dyDescent="0.25">
      <c r="A1574" t="s">
        <v>21</v>
      </c>
      <c r="B1574" t="s">
        <v>804</v>
      </c>
      <c r="C1574" t="s">
        <v>830</v>
      </c>
      <c r="D1574" t="s">
        <v>831</v>
      </c>
      <c r="E1574" t="s">
        <v>25</v>
      </c>
      <c r="F1574" t="s">
        <v>26</v>
      </c>
      <c r="G1574">
        <v>600486</v>
      </c>
      <c r="H1574" t="s">
        <v>54</v>
      </c>
      <c r="I1574" t="s">
        <v>54</v>
      </c>
      <c r="J1574" t="s">
        <v>104</v>
      </c>
      <c r="K1574">
        <v>295480</v>
      </c>
      <c r="L1574" t="s">
        <v>816</v>
      </c>
      <c r="M1574">
        <v>45</v>
      </c>
      <c r="N1574" t="s">
        <v>31</v>
      </c>
      <c r="O1574" t="s">
        <v>54</v>
      </c>
      <c r="P1574" t="s">
        <v>193</v>
      </c>
      <c r="Q1574">
        <v>294404</v>
      </c>
      <c r="R1574" t="s">
        <v>833</v>
      </c>
      <c r="S1574">
        <v>46</v>
      </c>
      <c r="T1574" t="s">
        <v>31</v>
      </c>
      <c r="AC1574" t="str">
        <f>IF(A1574="Kumulatif",IFERROR(VLOOKUP(C1574,'[1]MASTER KONFIRMASI'!$C:$D,2,0),""),"")</f>
        <v/>
      </c>
      <c r="AD1574" t="str">
        <f>IF(A1574="Kumulatif",IFERROR(VLOOKUP(C1574,'[1]MASTER KONFIRMASI'!$C:$E,3,0),""),"")</f>
        <v/>
      </c>
      <c r="AE1574" t="str">
        <f t="shared" si="49"/>
        <v/>
      </c>
      <c r="AF1574" t="str">
        <f t="shared" si="50"/>
        <v>Detail-1204-</v>
      </c>
    </row>
    <row r="1575" spans="1:32" x14ac:dyDescent="0.25">
      <c r="A1575" t="s">
        <v>21</v>
      </c>
      <c r="B1575" t="s">
        <v>804</v>
      </c>
      <c r="C1575" t="s">
        <v>830</v>
      </c>
      <c r="D1575" t="s">
        <v>831</v>
      </c>
      <c r="E1575" t="s">
        <v>25</v>
      </c>
      <c r="F1575" t="s">
        <v>26</v>
      </c>
      <c r="G1575">
        <v>600486</v>
      </c>
      <c r="H1575" t="s">
        <v>54</v>
      </c>
      <c r="I1575" t="s">
        <v>54</v>
      </c>
      <c r="J1575" t="s">
        <v>193</v>
      </c>
      <c r="K1575">
        <v>294091</v>
      </c>
      <c r="L1575" t="s">
        <v>837</v>
      </c>
      <c r="M1575">
        <v>4</v>
      </c>
      <c r="N1575" t="s">
        <v>31</v>
      </c>
      <c r="O1575" t="s">
        <v>54</v>
      </c>
      <c r="P1575" t="s">
        <v>104</v>
      </c>
      <c r="Q1575">
        <v>295480</v>
      </c>
      <c r="R1575" t="s">
        <v>816</v>
      </c>
      <c r="S1575">
        <v>1</v>
      </c>
      <c r="T1575" t="s">
        <v>31</v>
      </c>
      <c r="AC1575" t="str">
        <f>IF(A1575="Kumulatif",IFERROR(VLOOKUP(C1575,'[1]MASTER KONFIRMASI'!$C:$D,2,0),""),"")</f>
        <v/>
      </c>
      <c r="AD1575" t="str">
        <f>IF(A1575="Kumulatif",IFERROR(VLOOKUP(C1575,'[1]MASTER KONFIRMASI'!$C:$E,3,0),""),"")</f>
        <v/>
      </c>
      <c r="AE1575" t="str">
        <f t="shared" si="49"/>
        <v/>
      </c>
      <c r="AF1575" t="str">
        <f t="shared" si="50"/>
        <v>Detail-1204-</v>
      </c>
    </row>
    <row r="1576" spans="1:32" x14ac:dyDescent="0.25">
      <c r="A1576" t="s">
        <v>21</v>
      </c>
      <c r="B1576" t="s">
        <v>804</v>
      </c>
      <c r="C1576" t="s">
        <v>830</v>
      </c>
      <c r="D1576" t="s">
        <v>831</v>
      </c>
      <c r="E1576" t="s">
        <v>25</v>
      </c>
      <c r="F1576" t="s">
        <v>26</v>
      </c>
      <c r="G1576">
        <v>600486</v>
      </c>
      <c r="H1576" t="s">
        <v>54</v>
      </c>
      <c r="I1576" t="s">
        <v>54</v>
      </c>
      <c r="J1576" t="s">
        <v>104</v>
      </c>
      <c r="K1576">
        <v>295480</v>
      </c>
      <c r="L1576" t="s">
        <v>816</v>
      </c>
      <c r="M1576">
        <v>45</v>
      </c>
      <c r="N1576" t="s">
        <v>31</v>
      </c>
      <c r="O1576" t="s">
        <v>54</v>
      </c>
      <c r="P1576" t="s">
        <v>193</v>
      </c>
      <c r="Q1576">
        <v>294389</v>
      </c>
      <c r="R1576" t="s">
        <v>833</v>
      </c>
      <c r="S1576">
        <v>46</v>
      </c>
      <c r="T1576" t="s">
        <v>31</v>
      </c>
      <c r="AC1576" t="str">
        <f>IF(A1576="Kumulatif",IFERROR(VLOOKUP(C1576,'[1]MASTER KONFIRMASI'!$C:$D,2,0),""),"")</f>
        <v/>
      </c>
      <c r="AD1576" t="str">
        <f>IF(A1576="Kumulatif",IFERROR(VLOOKUP(C1576,'[1]MASTER KONFIRMASI'!$C:$E,3,0),""),"")</f>
        <v/>
      </c>
      <c r="AE1576" t="str">
        <f t="shared" si="49"/>
        <v/>
      </c>
      <c r="AF1576" t="str">
        <f t="shared" si="50"/>
        <v>Detail-1204-</v>
      </c>
    </row>
    <row r="1577" spans="1:32" x14ac:dyDescent="0.25">
      <c r="A1577" t="s">
        <v>21</v>
      </c>
      <c r="B1577" t="s">
        <v>804</v>
      </c>
      <c r="C1577" t="s">
        <v>830</v>
      </c>
      <c r="D1577" t="s">
        <v>831</v>
      </c>
      <c r="E1577" t="s">
        <v>25</v>
      </c>
      <c r="F1577" t="s">
        <v>26</v>
      </c>
      <c r="G1577">
        <v>600486</v>
      </c>
      <c r="H1577" t="s">
        <v>54</v>
      </c>
      <c r="I1577" t="s">
        <v>54</v>
      </c>
      <c r="J1577" t="s">
        <v>193</v>
      </c>
      <c r="K1577">
        <v>295177</v>
      </c>
      <c r="L1577" t="s">
        <v>834</v>
      </c>
      <c r="M1577">
        <v>1</v>
      </c>
      <c r="N1577" t="s">
        <v>31</v>
      </c>
      <c r="O1577" t="s">
        <v>54</v>
      </c>
      <c r="P1577" t="s">
        <v>193</v>
      </c>
      <c r="Q1577">
        <v>294404</v>
      </c>
      <c r="R1577" t="s">
        <v>833</v>
      </c>
      <c r="S1577">
        <v>1</v>
      </c>
      <c r="T1577" t="s">
        <v>31</v>
      </c>
      <c r="AC1577" t="str">
        <f>IF(A1577="Kumulatif",IFERROR(VLOOKUP(C1577,'[1]MASTER KONFIRMASI'!$C:$D,2,0),""),"")</f>
        <v/>
      </c>
      <c r="AD1577" t="str">
        <f>IF(A1577="Kumulatif",IFERROR(VLOOKUP(C1577,'[1]MASTER KONFIRMASI'!$C:$E,3,0),""),"")</f>
        <v/>
      </c>
      <c r="AE1577" t="str">
        <f t="shared" si="49"/>
        <v/>
      </c>
      <c r="AF1577" t="str">
        <f t="shared" si="50"/>
        <v>Detail-1204-</v>
      </c>
    </row>
    <row r="1578" spans="1:32" x14ac:dyDescent="0.25">
      <c r="A1578" t="s">
        <v>21</v>
      </c>
      <c r="B1578" t="s">
        <v>804</v>
      </c>
      <c r="C1578" t="s">
        <v>830</v>
      </c>
      <c r="D1578" t="s">
        <v>831</v>
      </c>
      <c r="E1578" t="s">
        <v>25</v>
      </c>
      <c r="F1578" t="s">
        <v>26</v>
      </c>
      <c r="G1578">
        <v>600486</v>
      </c>
      <c r="H1578" t="s">
        <v>54</v>
      </c>
      <c r="I1578" t="s">
        <v>54</v>
      </c>
      <c r="J1578" t="s">
        <v>193</v>
      </c>
      <c r="K1578">
        <v>294404</v>
      </c>
      <c r="L1578" t="s">
        <v>833</v>
      </c>
      <c r="M1578">
        <v>2</v>
      </c>
      <c r="N1578" t="s">
        <v>31</v>
      </c>
      <c r="O1578" t="s">
        <v>54</v>
      </c>
      <c r="P1578" t="s">
        <v>193</v>
      </c>
      <c r="Q1578">
        <v>284811</v>
      </c>
      <c r="R1578" t="s">
        <v>835</v>
      </c>
      <c r="S1578">
        <v>138</v>
      </c>
      <c r="T1578" t="s">
        <v>31</v>
      </c>
      <c r="AC1578" t="str">
        <f>IF(A1578="Kumulatif",IFERROR(VLOOKUP(C1578,'[1]MASTER KONFIRMASI'!$C:$D,2,0),""),"")</f>
        <v/>
      </c>
      <c r="AD1578" t="str">
        <f>IF(A1578="Kumulatif",IFERROR(VLOOKUP(C1578,'[1]MASTER KONFIRMASI'!$C:$E,3,0),""),"")</f>
        <v/>
      </c>
      <c r="AE1578" t="str">
        <f t="shared" si="49"/>
        <v/>
      </c>
      <c r="AF1578" t="str">
        <f t="shared" si="50"/>
        <v>Detail-1204-</v>
      </c>
    </row>
    <row r="1579" spans="1:32" x14ac:dyDescent="0.25">
      <c r="A1579" t="s">
        <v>21</v>
      </c>
      <c r="B1579" t="s">
        <v>804</v>
      </c>
      <c r="C1579" t="s">
        <v>830</v>
      </c>
      <c r="D1579" t="s">
        <v>831</v>
      </c>
      <c r="E1579" t="s">
        <v>25</v>
      </c>
      <c r="F1579" t="s">
        <v>26</v>
      </c>
      <c r="G1579">
        <v>600486</v>
      </c>
      <c r="H1579" t="s">
        <v>54</v>
      </c>
      <c r="I1579" t="s">
        <v>54</v>
      </c>
      <c r="J1579" t="s">
        <v>193</v>
      </c>
      <c r="K1579">
        <v>253123</v>
      </c>
      <c r="L1579" t="s">
        <v>836</v>
      </c>
      <c r="M1579">
        <v>3</v>
      </c>
      <c r="N1579" t="s">
        <v>31</v>
      </c>
      <c r="O1579" t="s">
        <v>54</v>
      </c>
      <c r="P1579" t="s">
        <v>193</v>
      </c>
      <c r="Q1579">
        <v>295177</v>
      </c>
      <c r="R1579" t="s">
        <v>834</v>
      </c>
      <c r="S1579">
        <v>1</v>
      </c>
      <c r="T1579" t="s">
        <v>31</v>
      </c>
      <c r="AC1579" t="str">
        <f>IF(A1579="Kumulatif",IFERROR(VLOOKUP(C1579,'[1]MASTER KONFIRMASI'!$C:$D,2,0),""),"")</f>
        <v/>
      </c>
      <c r="AD1579" t="str">
        <f>IF(A1579="Kumulatif",IFERROR(VLOOKUP(C1579,'[1]MASTER KONFIRMASI'!$C:$E,3,0),""),"")</f>
        <v/>
      </c>
      <c r="AE1579" t="str">
        <f t="shared" si="49"/>
        <v/>
      </c>
      <c r="AF1579" t="str">
        <f t="shared" si="50"/>
        <v>Detail-1204-</v>
      </c>
    </row>
    <row r="1580" spans="1:32" x14ac:dyDescent="0.25">
      <c r="A1580" s="1" t="s">
        <v>32</v>
      </c>
      <c r="B1580" s="1" t="s">
        <v>804</v>
      </c>
      <c r="C1580" s="1" t="s">
        <v>830</v>
      </c>
      <c r="D1580" s="1" t="s">
        <v>831</v>
      </c>
      <c r="E1580" s="1" t="s">
        <v>25</v>
      </c>
      <c r="F1580" s="1" t="s">
        <v>26</v>
      </c>
      <c r="G1580" s="1">
        <v>600486</v>
      </c>
      <c r="H1580" s="1" t="s">
        <v>54</v>
      </c>
      <c r="I1580" s="1" t="s">
        <v>54</v>
      </c>
      <c r="J1580" s="1"/>
      <c r="K1580" s="1"/>
      <c r="L1580" s="1"/>
      <c r="M1580" s="1">
        <v>1822</v>
      </c>
      <c r="N1580" s="1" t="s">
        <v>31</v>
      </c>
      <c r="O1580" s="1" t="s">
        <v>54</v>
      </c>
      <c r="P1580" s="1"/>
      <c r="Q1580" s="1"/>
      <c r="R1580" s="1"/>
      <c r="S1580" s="1">
        <v>1822</v>
      </c>
      <c r="T1580" s="1" t="s">
        <v>31</v>
      </c>
      <c r="U1580" s="1" t="s">
        <v>54</v>
      </c>
      <c r="V1580" s="1"/>
      <c r="W1580" s="1"/>
      <c r="X1580" s="1">
        <v>1822</v>
      </c>
      <c r="Y1580" s="1" t="s">
        <v>31</v>
      </c>
      <c r="Z1580" s="1" t="s">
        <v>33</v>
      </c>
      <c r="AA1580" s="1" t="s">
        <v>33</v>
      </c>
      <c r="AB1580" s="1" t="s">
        <v>34</v>
      </c>
      <c r="AC1580" t="str">
        <f>IF(A1580="Kumulatif",IFERROR(VLOOKUP(C1580,'[1]MASTER KONFIRMASI'!$C:$D,2,0),""),"")</f>
        <v/>
      </c>
      <c r="AD1580" t="str">
        <f>IF(A1580="Kumulatif",IFERROR(VLOOKUP(C1580,'[1]MASTER KONFIRMASI'!$C:$E,3,0),""),"")</f>
        <v/>
      </c>
      <c r="AE1580" t="str">
        <f t="shared" si="49"/>
        <v/>
      </c>
      <c r="AF1580" t="str">
        <f t="shared" si="50"/>
        <v>PER UoM-1204-QTY PER UoM SESUAI</v>
      </c>
    </row>
    <row r="1581" spans="1:32" x14ac:dyDescent="0.25">
      <c r="A1581" s="2" t="s">
        <v>35</v>
      </c>
      <c r="B1581" s="2" t="s">
        <v>804</v>
      </c>
      <c r="C1581" s="2" t="s">
        <v>830</v>
      </c>
      <c r="D1581" s="2" t="s">
        <v>831</v>
      </c>
      <c r="E1581" s="2" t="s">
        <v>25</v>
      </c>
      <c r="F1581" s="2" t="s">
        <v>26</v>
      </c>
      <c r="G1581" s="2">
        <v>600486</v>
      </c>
      <c r="H1581" s="2" t="s">
        <v>54</v>
      </c>
      <c r="I1581" s="2" t="s">
        <v>54</v>
      </c>
      <c r="J1581" s="2"/>
      <c r="K1581" s="2"/>
      <c r="L1581" s="2"/>
      <c r="M1581" s="2">
        <v>1823.9</v>
      </c>
      <c r="N1581" s="2"/>
      <c r="O1581" s="2" t="s">
        <v>54</v>
      </c>
      <c r="P1581" s="2"/>
      <c r="Q1581" s="2"/>
      <c r="R1581" s="2"/>
      <c r="S1581" s="2">
        <v>1823.9</v>
      </c>
      <c r="T1581" s="2"/>
      <c r="U1581" s="2" t="s">
        <v>54</v>
      </c>
      <c r="V1581" s="2"/>
      <c r="W1581" s="2"/>
      <c r="X1581" s="2">
        <v>1823.9</v>
      </c>
      <c r="Y1581" s="2"/>
      <c r="Z1581" s="2" t="s">
        <v>33</v>
      </c>
      <c r="AA1581" s="2" t="s">
        <v>33</v>
      </c>
      <c r="AB1581" s="2" t="s">
        <v>36</v>
      </c>
      <c r="AC1581" t="str">
        <f>IF(A1581="Kumulatif",IFERROR(VLOOKUP(C1581,'[1]MASTER KONFIRMASI'!$C:$D,2,0),""),"")</f>
        <v/>
      </c>
      <c r="AD1581" t="str">
        <f>IF(A1581="Kumulatif",IFERROR(VLOOKUP(C1581,'[1]MASTER KONFIRMASI'!$C:$E,3,0),""),"")</f>
        <v/>
      </c>
      <c r="AE1581" t="str">
        <f t="shared" si="49"/>
        <v>SESUAI</v>
      </c>
      <c r="AF1581" t="str">
        <f t="shared" si="50"/>
        <v>Kumulatif-1204-SESUAI</v>
      </c>
    </row>
    <row r="1582" spans="1:32" x14ac:dyDescent="0.25">
      <c r="A1582" t="s">
        <v>21</v>
      </c>
      <c r="B1582" t="s">
        <v>804</v>
      </c>
      <c r="C1582" t="s">
        <v>839</v>
      </c>
      <c r="D1582" t="s">
        <v>840</v>
      </c>
      <c r="E1582" t="s">
        <v>25</v>
      </c>
      <c r="F1582" t="s">
        <v>26</v>
      </c>
      <c r="G1582">
        <v>600525</v>
      </c>
      <c r="H1582" t="s">
        <v>58</v>
      </c>
      <c r="I1582" t="s">
        <v>58</v>
      </c>
      <c r="J1582" t="s">
        <v>193</v>
      </c>
      <c r="K1582">
        <v>277333</v>
      </c>
      <c r="L1582" t="s">
        <v>841</v>
      </c>
      <c r="M1582">
        <v>31</v>
      </c>
      <c r="N1582" t="s">
        <v>31</v>
      </c>
      <c r="O1582" t="s">
        <v>58</v>
      </c>
      <c r="P1582" t="s">
        <v>193</v>
      </c>
      <c r="Q1582">
        <v>282450</v>
      </c>
      <c r="R1582" t="s">
        <v>653</v>
      </c>
      <c r="S1582">
        <v>32</v>
      </c>
      <c r="T1582" t="s">
        <v>31</v>
      </c>
      <c r="U1582" t="s">
        <v>58</v>
      </c>
      <c r="V1582">
        <v>277333</v>
      </c>
      <c r="W1582" t="s">
        <v>842</v>
      </c>
      <c r="X1582">
        <v>63</v>
      </c>
      <c r="Y1582" t="s">
        <v>31</v>
      </c>
      <c r="AC1582" t="str">
        <f>IF(A1582="Kumulatif",IFERROR(VLOOKUP(C1582,'[1]MASTER KONFIRMASI'!$C:$D,2,0),""),"")</f>
        <v/>
      </c>
      <c r="AD1582" t="str">
        <f>IF(A1582="Kumulatif",IFERROR(VLOOKUP(C1582,'[1]MASTER KONFIRMASI'!$C:$E,3,0),""),"")</f>
        <v/>
      </c>
      <c r="AE1582" t="str">
        <f t="shared" si="49"/>
        <v/>
      </c>
      <c r="AF1582" t="str">
        <f t="shared" si="50"/>
        <v>Detail-1204-</v>
      </c>
    </row>
    <row r="1583" spans="1:32" x14ac:dyDescent="0.25">
      <c r="A1583" t="s">
        <v>21</v>
      </c>
      <c r="B1583" t="s">
        <v>804</v>
      </c>
      <c r="C1583" t="s">
        <v>839</v>
      </c>
      <c r="D1583" t="s">
        <v>840</v>
      </c>
      <c r="E1583" t="s">
        <v>25</v>
      </c>
      <c r="F1583" t="s">
        <v>26</v>
      </c>
      <c r="G1583">
        <v>600525</v>
      </c>
      <c r="H1583" t="s">
        <v>58</v>
      </c>
      <c r="I1583" t="s">
        <v>58</v>
      </c>
      <c r="J1583" t="s">
        <v>193</v>
      </c>
      <c r="K1583">
        <v>282450</v>
      </c>
      <c r="L1583" t="s">
        <v>653</v>
      </c>
      <c r="M1583">
        <v>32</v>
      </c>
      <c r="N1583" t="s">
        <v>31</v>
      </c>
      <c r="O1583" t="s">
        <v>58</v>
      </c>
      <c r="P1583" t="s">
        <v>193</v>
      </c>
      <c r="Q1583">
        <v>277333</v>
      </c>
      <c r="R1583" t="s">
        <v>841</v>
      </c>
      <c r="S1583">
        <v>32</v>
      </c>
      <c r="T1583" t="s">
        <v>31</v>
      </c>
      <c r="U1583" t="s">
        <v>58</v>
      </c>
      <c r="V1583">
        <v>282450</v>
      </c>
      <c r="W1583" t="s">
        <v>843</v>
      </c>
      <c r="X1583">
        <v>64</v>
      </c>
      <c r="Y1583" t="s">
        <v>31</v>
      </c>
      <c r="AC1583" t="str">
        <f>IF(A1583="Kumulatif",IFERROR(VLOOKUP(C1583,'[1]MASTER KONFIRMASI'!$C:$D,2,0),""),"")</f>
        <v/>
      </c>
      <c r="AD1583" t="str">
        <f>IF(A1583="Kumulatif",IFERROR(VLOOKUP(C1583,'[1]MASTER KONFIRMASI'!$C:$E,3,0),""),"")</f>
        <v/>
      </c>
      <c r="AE1583" t="str">
        <f t="shared" si="49"/>
        <v/>
      </c>
      <c r="AF1583" t="str">
        <f t="shared" si="50"/>
        <v>Detail-1204-</v>
      </c>
    </row>
    <row r="1584" spans="1:32" x14ac:dyDescent="0.25">
      <c r="A1584" t="s">
        <v>21</v>
      </c>
      <c r="B1584" t="s">
        <v>804</v>
      </c>
      <c r="C1584" t="s">
        <v>839</v>
      </c>
      <c r="D1584" t="s">
        <v>840</v>
      </c>
      <c r="E1584" t="s">
        <v>25</v>
      </c>
      <c r="F1584" t="s">
        <v>26</v>
      </c>
      <c r="G1584">
        <v>600525</v>
      </c>
      <c r="H1584" t="s">
        <v>58</v>
      </c>
      <c r="I1584" t="s">
        <v>58</v>
      </c>
      <c r="J1584" t="s">
        <v>193</v>
      </c>
      <c r="K1584">
        <v>277332</v>
      </c>
      <c r="L1584" t="s">
        <v>844</v>
      </c>
      <c r="M1584">
        <v>32</v>
      </c>
      <c r="N1584" t="s">
        <v>31</v>
      </c>
      <c r="O1584" t="s">
        <v>58</v>
      </c>
      <c r="P1584" t="s">
        <v>193</v>
      </c>
      <c r="Q1584">
        <v>277332</v>
      </c>
      <c r="R1584" t="s">
        <v>844</v>
      </c>
      <c r="S1584">
        <v>32</v>
      </c>
      <c r="T1584" t="s">
        <v>31</v>
      </c>
      <c r="U1584" t="s">
        <v>58</v>
      </c>
      <c r="V1584">
        <v>277332</v>
      </c>
      <c r="W1584" t="s">
        <v>845</v>
      </c>
      <c r="X1584">
        <v>64</v>
      </c>
      <c r="Y1584" t="s">
        <v>31</v>
      </c>
      <c r="AC1584" t="str">
        <f>IF(A1584="Kumulatif",IFERROR(VLOOKUP(C1584,'[1]MASTER KONFIRMASI'!$C:$D,2,0),""),"")</f>
        <v/>
      </c>
      <c r="AD1584" t="str">
        <f>IF(A1584="Kumulatif",IFERROR(VLOOKUP(C1584,'[1]MASTER KONFIRMASI'!$C:$E,3,0),""),"")</f>
        <v/>
      </c>
      <c r="AE1584" t="str">
        <f t="shared" si="49"/>
        <v/>
      </c>
      <c r="AF1584" t="str">
        <f t="shared" si="50"/>
        <v>Detail-1204-</v>
      </c>
    </row>
    <row r="1585" spans="1:32" x14ac:dyDescent="0.25">
      <c r="A1585" t="s">
        <v>21</v>
      </c>
      <c r="B1585" t="s">
        <v>804</v>
      </c>
      <c r="C1585" t="s">
        <v>839</v>
      </c>
      <c r="D1585" t="s">
        <v>840</v>
      </c>
      <c r="E1585" t="s">
        <v>25</v>
      </c>
      <c r="F1585" t="s">
        <v>26</v>
      </c>
      <c r="G1585">
        <v>600525</v>
      </c>
      <c r="H1585" t="s">
        <v>58</v>
      </c>
      <c r="I1585" t="s">
        <v>58</v>
      </c>
      <c r="J1585" t="s">
        <v>193</v>
      </c>
      <c r="K1585">
        <v>282450</v>
      </c>
      <c r="L1585" t="s">
        <v>653</v>
      </c>
      <c r="M1585">
        <v>32</v>
      </c>
      <c r="N1585" t="s">
        <v>31</v>
      </c>
      <c r="O1585" t="s">
        <v>58</v>
      </c>
      <c r="P1585" t="s">
        <v>193</v>
      </c>
      <c r="Q1585">
        <v>282450</v>
      </c>
      <c r="R1585" t="s">
        <v>653</v>
      </c>
      <c r="S1585">
        <v>32</v>
      </c>
      <c r="T1585" t="s">
        <v>31</v>
      </c>
      <c r="AC1585" t="str">
        <f>IF(A1585="Kumulatif",IFERROR(VLOOKUP(C1585,'[1]MASTER KONFIRMASI'!$C:$D,2,0),""),"")</f>
        <v/>
      </c>
      <c r="AD1585" t="str">
        <f>IF(A1585="Kumulatif",IFERROR(VLOOKUP(C1585,'[1]MASTER KONFIRMASI'!$C:$E,3,0),""),"")</f>
        <v/>
      </c>
      <c r="AE1585" t="str">
        <f t="shared" si="49"/>
        <v/>
      </c>
      <c r="AF1585" t="str">
        <f t="shared" si="50"/>
        <v>Detail-1204-</v>
      </c>
    </row>
    <row r="1586" spans="1:32" x14ac:dyDescent="0.25">
      <c r="A1586" t="s">
        <v>21</v>
      </c>
      <c r="B1586" t="s">
        <v>804</v>
      </c>
      <c r="C1586" t="s">
        <v>839</v>
      </c>
      <c r="D1586" t="s">
        <v>840</v>
      </c>
      <c r="E1586" t="s">
        <v>25</v>
      </c>
      <c r="F1586" t="s">
        <v>26</v>
      </c>
      <c r="G1586">
        <v>600525</v>
      </c>
      <c r="H1586" t="s">
        <v>58</v>
      </c>
      <c r="I1586" t="s">
        <v>58</v>
      </c>
      <c r="J1586" t="s">
        <v>193</v>
      </c>
      <c r="K1586">
        <v>277333</v>
      </c>
      <c r="L1586" t="s">
        <v>841</v>
      </c>
      <c r="M1586">
        <v>32</v>
      </c>
      <c r="N1586" t="s">
        <v>31</v>
      </c>
      <c r="O1586" t="s">
        <v>58</v>
      </c>
      <c r="P1586" t="s">
        <v>193</v>
      </c>
      <c r="Q1586">
        <v>277333</v>
      </c>
      <c r="R1586" t="s">
        <v>841</v>
      </c>
      <c r="S1586">
        <v>31</v>
      </c>
      <c r="T1586" t="s">
        <v>31</v>
      </c>
      <c r="AC1586" t="str">
        <f>IF(A1586="Kumulatif",IFERROR(VLOOKUP(C1586,'[1]MASTER KONFIRMASI'!$C:$D,2,0),""),"")</f>
        <v/>
      </c>
      <c r="AD1586" t="str">
        <f>IF(A1586="Kumulatif",IFERROR(VLOOKUP(C1586,'[1]MASTER KONFIRMASI'!$C:$E,3,0),""),"")</f>
        <v/>
      </c>
      <c r="AE1586" t="str">
        <f t="shared" si="49"/>
        <v/>
      </c>
      <c r="AF1586" t="str">
        <f t="shared" si="50"/>
        <v>Detail-1204-</v>
      </c>
    </row>
    <row r="1587" spans="1:32" x14ac:dyDescent="0.25">
      <c r="A1587" t="s">
        <v>21</v>
      </c>
      <c r="B1587" t="s">
        <v>804</v>
      </c>
      <c r="C1587" t="s">
        <v>839</v>
      </c>
      <c r="D1587" t="s">
        <v>840</v>
      </c>
      <c r="E1587" t="s">
        <v>25</v>
      </c>
      <c r="F1587" t="s">
        <v>26</v>
      </c>
      <c r="G1587">
        <v>600525</v>
      </c>
      <c r="H1587" t="s">
        <v>58</v>
      </c>
      <c r="I1587" t="s">
        <v>58</v>
      </c>
      <c r="J1587" t="s">
        <v>193</v>
      </c>
      <c r="K1587">
        <v>277332</v>
      </c>
      <c r="L1587" t="s">
        <v>844</v>
      </c>
      <c r="M1587">
        <v>32</v>
      </c>
      <c r="N1587" t="s">
        <v>31</v>
      </c>
      <c r="O1587" t="s">
        <v>58</v>
      </c>
      <c r="P1587" t="s">
        <v>193</v>
      </c>
      <c r="Q1587">
        <v>277332</v>
      </c>
      <c r="R1587" t="s">
        <v>844</v>
      </c>
      <c r="S1587">
        <v>32</v>
      </c>
      <c r="T1587" t="s">
        <v>31</v>
      </c>
      <c r="AC1587" t="str">
        <f>IF(A1587="Kumulatif",IFERROR(VLOOKUP(C1587,'[1]MASTER KONFIRMASI'!$C:$D,2,0),""),"")</f>
        <v/>
      </c>
      <c r="AD1587" t="str">
        <f>IF(A1587="Kumulatif",IFERROR(VLOOKUP(C1587,'[1]MASTER KONFIRMASI'!$C:$E,3,0),""),"")</f>
        <v/>
      </c>
      <c r="AE1587" t="str">
        <f t="shared" si="49"/>
        <v/>
      </c>
      <c r="AF1587" t="str">
        <f t="shared" si="50"/>
        <v>Detail-1204-</v>
      </c>
    </row>
    <row r="1588" spans="1:32" x14ac:dyDescent="0.25">
      <c r="A1588" s="1" t="s">
        <v>32</v>
      </c>
      <c r="B1588" s="1" t="s">
        <v>804</v>
      </c>
      <c r="C1588" s="1" t="s">
        <v>839</v>
      </c>
      <c r="D1588" s="1" t="s">
        <v>840</v>
      </c>
      <c r="E1588" s="1" t="s">
        <v>25</v>
      </c>
      <c r="F1588" s="1" t="s">
        <v>26</v>
      </c>
      <c r="G1588" s="1">
        <v>600525</v>
      </c>
      <c r="H1588" s="1" t="s">
        <v>58</v>
      </c>
      <c r="I1588" s="1" t="s">
        <v>58</v>
      </c>
      <c r="J1588" s="1"/>
      <c r="K1588" s="1"/>
      <c r="L1588" s="1"/>
      <c r="M1588" s="1">
        <v>191</v>
      </c>
      <c r="N1588" s="1" t="s">
        <v>31</v>
      </c>
      <c r="O1588" s="1" t="s">
        <v>58</v>
      </c>
      <c r="P1588" s="1"/>
      <c r="Q1588" s="1"/>
      <c r="R1588" s="1"/>
      <c r="S1588" s="1">
        <v>191</v>
      </c>
      <c r="T1588" s="1" t="s">
        <v>31</v>
      </c>
      <c r="U1588" s="1" t="s">
        <v>58</v>
      </c>
      <c r="V1588" s="1"/>
      <c r="W1588" s="1"/>
      <c r="X1588" s="1">
        <v>191</v>
      </c>
      <c r="Y1588" s="1" t="s">
        <v>31</v>
      </c>
      <c r="Z1588" s="1" t="s">
        <v>33</v>
      </c>
      <c r="AA1588" s="1" t="s">
        <v>33</v>
      </c>
      <c r="AB1588" s="1" t="s">
        <v>34</v>
      </c>
      <c r="AC1588" t="str">
        <f>IF(A1588="Kumulatif",IFERROR(VLOOKUP(C1588,'[1]MASTER KONFIRMASI'!$C:$D,2,0),""),"")</f>
        <v/>
      </c>
      <c r="AD1588" t="str">
        <f>IF(A1588="Kumulatif",IFERROR(VLOOKUP(C1588,'[1]MASTER KONFIRMASI'!$C:$E,3,0),""),"")</f>
        <v/>
      </c>
      <c r="AE1588" t="str">
        <f t="shared" si="49"/>
        <v/>
      </c>
      <c r="AF1588" t="str">
        <f t="shared" si="50"/>
        <v>PER UoM-1204-QTY PER UoM SESUAI</v>
      </c>
    </row>
    <row r="1589" spans="1:32" x14ac:dyDescent="0.25">
      <c r="A1589" s="2" t="s">
        <v>35</v>
      </c>
      <c r="B1589" s="2" t="s">
        <v>804</v>
      </c>
      <c r="C1589" s="2" t="s">
        <v>839</v>
      </c>
      <c r="D1589" s="2" t="s">
        <v>840</v>
      </c>
      <c r="E1589" s="2" t="s">
        <v>25</v>
      </c>
      <c r="F1589" s="2" t="s">
        <v>26</v>
      </c>
      <c r="G1589" s="2">
        <v>600525</v>
      </c>
      <c r="H1589" s="2" t="s">
        <v>58</v>
      </c>
      <c r="I1589" s="2" t="s">
        <v>58</v>
      </c>
      <c r="J1589" s="2"/>
      <c r="K1589" s="2"/>
      <c r="L1589" s="2"/>
      <c r="M1589" s="2">
        <v>191</v>
      </c>
      <c r="N1589" s="2"/>
      <c r="O1589" s="2" t="s">
        <v>58</v>
      </c>
      <c r="P1589" s="2"/>
      <c r="Q1589" s="2"/>
      <c r="R1589" s="2"/>
      <c r="S1589" s="2">
        <v>191</v>
      </c>
      <c r="T1589" s="2"/>
      <c r="U1589" s="2" t="s">
        <v>58</v>
      </c>
      <c r="V1589" s="2"/>
      <c r="W1589" s="2"/>
      <c r="X1589" s="2">
        <v>191</v>
      </c>
      <c r="Y1589" s="2"/>
      <c r="Z1589" s="2" t="s">
        <v>33</v>
      </c>
      <c r="AA1589" s="2" t="s">
        <v>33</v>
      </c>
      <c r="AB1589" s="2" t="s">
        <v>36</v>
      </c>
      <c r="AC1589" t="str">
        <f>IF(A1589="Kumulatif",IFERROR(VLOOKUP(C1589,'[1]MASTER KONFIRMASI'!$C:$D,2,0),""),"")</f>
        <v/>
      </c>
      <c r="AD1589" t="str">
        <f>IF(A1589="Kumulatif",IFERROR(VLOOKUP(C1589,'[1]MASTER KONFIRMASI'!$C:$E,3,0),""),"")</f>
        <v/>
      </c>
      <c r="AE1589" t="str">
        <f t="shared" si="49"/>
        <v>SESUAI</v>
      </c>
      <c r="AF1589" t="str">
        <f t="shared" si="50"/>
        <v>Kumulatif-1204-SESUAI</v>
      </c>
    </row>
    <row r="1590" spans="1:32" x14ac:dyDescent="0.25">
      <c r="A1590" t="s">
        <v>21</v>
      </c>
      <c r="B1590" t="s">
        <v>804</v>
      </c>
      <c r="C1590" t="s">
        <v>846</v>
      </c>
      <c r="D1590" t="s">
        <v>847</v>
      </c>
      <c r="E1590" t="s">
        <v>25</v>
      </c>
      <c r="F1590" t="s">
        <v>26</v>
      </c>
      <c r="G1590">
        <v>600682</v>
      </c>
      <c r="H1590" t="s">
        <v>848</v>
      </c>
      <c r="I1590" t="s">
        <v>848</v>
      </c>
      <c r="J1590" t="s">
        <v>171</v>
      </c>
      <c r="K1590">
        <v>263215</v>
      </c>
      <c r="L1590" t="s">
        <v>59</v>
      </c>
      <c r="M1590">
        <v>429</v>
      </c>
      <c r="N1590" t="s">
        <v>181</v>
      </c>
      <c r="O1590" t="s">
        <v>848</v>
      </c>
      <c r="P1590" t="s">
        <v>171</v>
      </c>
      <c r="Q1590">
        <v>263215</v>
      </c>
      <c r="R1590" t="s">
        <v>59</v>
      </c>
      <c r="S1590">
        <v>429</v>
      </c>
      <c r="T1590" t="s">
        <v>181</v>
      </c>
      <c r="U1590" t="s">
        <v>848</v>
      </c>
      <c r="V1590">
        <v>263215</v>
      </c>
      <c r="W1590" t="s">
        <v>849</v>
      </c>
      <c r="X1590">
        <v>429</v>
      </c>
      <c r="Y1590" t="s">
        <v>181</v>
      </c>
      <c r="AC1590" t="str">
        <f>IF(A1590="Kumulatif",IFERROR(VLOOKUP(C1590,'[1]MASTER KONFIRMASI'!$C:$D,2,0),""),"")</f>
        <v/>
      </c>
      <c r="AD1590" t="str">
        <f>IF(A1590="Kumulatif",IFERROR(VLOOKUP(C1590,'[1]MASTER KONFIRMASI'!$C:$E,3,0),""),"")</f>
        <v/>
      </c>
      <c r="AE1590" t="str">
        <f t="shared" si="49"/>
        <v/>
      </c>
      <c r="AF1590" t="str">
        <f t="shared" si="50"/>
        <v>Detail-1204-</v>
      </c>
    </row>
    <row r="1591" spans="1:32" x14ac:dyDescent="0.25">
      <c r="A1591" s="1" t="s">
        <v>32</v>
      </c>
      <c r="B1591" s="1" t="s">
        <v>804</v>
      </c>
      <c r="C1591" s="1" t="s">
        <v>846</v>
      </c>
      <c r="D1591" s="1" t="s">
        <v>847</v>
      </c>
      <c r="E1591" s="1" t="s">
        <v>25</v>
      </c>
      <c r="F1591" s="1" t="s">
        <v>26</v>
      </c>
      <c r="G1591" s="1">
        <v>600682</v>
      </c>
      <c r="H1591" s="1" t="s">
        <v>848</v>
      </c>
      <c r="I1591" s="1" t="s">
        <v>848</v>
      </c>
      <c r="J1591" s="1"/>
      <c r="K1591" s="1"/>
      <c r="L1591" s="1"/>
      <c r="M1591" s="1">
        <v>429</v>
      </c>
      <c r="N1591" s="1" t="s">
        <v>181</v>
      </c>
      <c r="O1591" s="1" t="s">
        <v>848</v>
      </c>
      <c r="P1591" s="1"/>
      <c r="Q1591" s="1"/>
      <c r="R1591" s="1"/>
      <c r="S1591" s="1">
        <v>429</v>
      </c>
      <c r="T1591" s="1" t="s">
        <v>181</v>
      </c>
      <c r="U1591" s="1" t="s">
        <v>848</v>
      </c>
      <c r="V1591" s="1"/>
      <c r="W1591" s="1"/>
      <c r="X1591" s="1">
        <v>429</v>
      </c>
      <c r="Y1591" s="1" t="s">
        <v>181</v>
      </c>
      <c r="Z1591" s="1" t="s">
        <v>33</v>
      </c>
      <c r="AA1591" s="1" t="s">
        <v>33</v>
      </c>
      <c r="AB1591" s="1" t="s">
        <v>34</v>
      </c>
      <c r="AC1591" t="str">
        <f>IF(A1591="Kumulatif",IFERROR(VLOOKUP(C1591,'[1]MASTER KONFIRMASI'!$C:$D,2,0),""),"")</f>
        <v/>
      </c>
      <c r="AD1591" t="str">
        <f>IF(A1591="Kumulatif",IFERROR(VLOOKUP(C1591,'[1]MASTER KONFIRMASI'!$C:$E,3,0),""),"")</f>
        <v/>
      </c>
      <c r="AE1591" t="str">
        <f t="shared" si="49"/>
        <v/>
      </c>
      <c r="AF1591" t="str">
        <f t="shared" si="50"/>
        <v>PER UoM-1204-QTY PER UoM SESUAI</v>
      </c>
    </row>
    <row r="1592" spans="1:32" x14ac:dyDescent="0.25">
      <c r="A1592" s="2" t="s">
        <v>35</v>
      </c>
      <c r="B1592" s="2" t="s">
        <v>804</v>
      </c>
      <c r="C1592" s="2" t="s">
        <v>846</v>
      </c>
      <c r="D1592" s="2" t="s">
        <v>847</v>
      </c>
      <c r="E1592" s="2" t="s">
        <v>25</v>
      </c>
      <c r="F1592" s="2" t="s">
        <v>26</v>
      </c>
      <c r="G1592" s="2">
        <v>600682</v>
      </c>
      <c r="H1592" s="2" t="s">
        <v>848</v>
      </c>
      <c r="I1592" s="2" t="s">
        <v>848</v>
      </c>
      <c r="J1592" s="2"/>
      <c r="K1592" s="2"/>
      <c r="L1592" s="2"/>
      <c r="M1592" s="2">
        <v>429</v>
      </c>
      <c r="N1592" s="2"/>
      <c r="O1592" s="2" t="s">
        <v>848</v>
      </c>
      <c r="P1592" s="2"/>
      <c r="Q1592" s="2"/>
      <c r="R1592" s="2"/>
      <c r="S1592" s="2">
        <v>429</v>
      </c>
      <c r="T1592" s="2"/>
      <c r="U1592" s="2" t="s">
        <v>848</v>
      </c>
      <c r="V1592" s="2"/>
      <c r="W1592" s="2"/>
      <c r="X1592" s="2">
        <v>429</v>
      </c>
      <c r="Y1592" s="2"/>
      <c r="Z1592" s="2" t="s">
        <v>33</v>
      </c>
      <c r="AA1592" s="2" t="s">
        <v>33</v>
      </c>
      <c r="AB1592" s="2" t="s">
        <v>36</v>
      </c>
      <c r="AC1592" t="str">
        <f>IF(A1592="Kumulatif",IFERROR(VLOOKUP(C1592,'[1]MASTER KONFIRMASI'!$C:$D,2,0),""),"")</f>
        <v/>
      </c>
      <c r="AD1592" t="str">
        <f>IF(A1592="Kumulatif",IFERROR(VLOOKUP(C1592,'[1]MASTER KONFIRMASI'!$C:$E,3,0),""),"")</f>
        <v/>
      </c>
      <c r="AE1592" t="str">
        <f t="shared" si="49"/>
        <v>SESUAI</v>
      </c>
      <c r="AF1592" t="str">
        <f t="shared" si="50"/>
        <v>Kumulatif-1204-SESUAI</v>
      </c>
    </row>
    <row r="1593" spans="1:32" x14ac:dyDescent="0.25">
      <c r="A1593" t="s">
        <v>21</v>
      </c>
      <c r="B1593" t="s">
        <v>804</v>
      </c>
      <c r="C1593" t="s">
        <v>850</v>
      </c>
      <c r="D1593" t="s">
        <v>851</v>
      </c>
      <c r="E1593" t="s">
        <v>25</v>
      </c>
      <c r="F1593" t="s">
        <v>26</v>
      </c>
      <c r="G1593">
        <v>600758</v>
      </c>
      <c r="H1593" t="s">
        <v>67</v>
      </c>
      <c r="I1593" t="s">
        <v>67</v>
      </c>
      <c r="J1593" t="s">
        <v>104</v>
      </c>
      <c r="K1593">
        <v>281789</v>
      </c>
      <c r="L1593" t="s">
        <v>852</v>
      </c>
      <c r="M1593">
        <v>1</v>
      </c>
      <c r="N1593" t="s">
        <v>31</v>
      </c>
      <c r="O1593" t="s">
        <v>67</v>
      </c>
      <c r="P1593" t="s">
        <v>104</v>
      </c>
      <c r="Q1593">
        <v>295472</v>
      </c>
      <c r="R1593" t="s">
        <v>853</v>
      </c>
      <c r="S1593">
        <v>1</v>
      </c>
      <c r="T1593" t="s">
        <v>31</v>
      </c>
      <c r="U1593" t="s">
        <v>67</v>
      </c>
      <c r="V1593">
        <v>274527</v>
      </c>
      <c r="W1593" t="s">
        <v>625</v>
      </c>
      <c r="X1593">
        <v>1</v>
      </c>
      <c r="Y1593" t="s">
        <v>31</v>
      </c>
      <c r="AC1593" t="str">
        <f>IF(A1593="Kumulatif",IFERROR(VLOOKUP(C1593,'[1]MASTER KONFIRMASI'!$C:$D,2,0),""),"")</f>
        <v/>
      </c>
      <c r="AD1593" t="str">
        <f>IF(A1593="Kumulatif",IFERROR(VLOOKUP(C1593,'[1]MASTER KONFIRMASI'!$C:$E,3,0),""),"")</f>
        <v/>
      </c>
      <c r="AE1593" t="str">
        <f t="shared" si="49"/>
        <v/>
      </c>
      <c r="AF1593" t="str">
        <f t="shared" si="50"/>
        <v>Detail-1204-</v>
      </c>
    </row>
    <row r="1594" spans="1:32" x14ac:dyDescent="0.25">
      <c r="A1594" t="s">
        <v>21</v>
      </c>
      <c r="B1594" t="s">
        <v>804</v>
      </c>
      <c r="C1594" t="s">
        <v>850</v>
      </c>
      <c r="D1594" t="s">
        <v>851</v>
      </c>
      <c r="E1594" t="s">
        <v>25</v>
      </c>
      <c r="F1594" t="s">
        <v>26</v>
      </c>
      <c r="G1594">
        <v>600758</v>
      </c>
      <c r="H1594" t="s">
        <v>67</v>
      </c>
      <c r="I1594" t="s">
        <v>67</v>
      </c>
      <c r="J1594" t="s">
        <v>104</v>
      </c>
      <c r="K1594">
        <v>292892</v>
      </c>
      <c r="L1594" t="s">
        <v>116</v>
      </c>
      <c r="M1594">
        <v>1</v>
      </c>
      <c r="N1594" t="s">
        <v>31</v>
      </c>
      <c r="O1594" t="s">
        <v>67</v>
      </c>
      <c r="P1594" t="s">
        <v>104</v>
      </c>
      <c r="Q1594">
        <v>278130</v>
      </c>
      <c r="R1594" t="s">
        <v>115</v>
      </c>
      <c r="S1594">
        <v>2</v>
      </c>
      <c r="T1594" t="s">
        <v>31</v>
      </c>
      <c r="U1594" t="s">
        <v>67</v>
      </c>
      <c r="V1594">
        <v>295472</v>
      </c>
      <c r="W1594" t="s">
        <v>853</v>
      </c>
      <c r="X1594">
        <v>1</v>
      </c>
      <c r="Y1594" t="s">
        <v>31</v>
      </c>
      <c r="AC1594" t="str">
        <f>IF(A1594="Kumulatif",IFERROR(VLOOKUP(C1594,'[1]MASTER KONFIRMASI'!$C:$D,2,0),""),"")</f>
        <v/>
      </c>
      <c r="AD1594" t="str">
        <f>IF(A1594="Kumulatif",IFERROR(VLOOKUP(C1594,'[1]MASTER KONFIRMASI'!$C:$E,3,0),""),"")</f>
        <v/>
      </c>
      <c r="AE1594" t="str">
        <f t="shared" si="49"/>
        <v/>
      </c>
      <c r="AF1594" t="str">
        <f t="shared" si="50"/>
        <v>Detail-1204-</v>
      </c>
    </row>
    <row r="1595" spans="1:32" x14ac:dyDescent="0.25">
      <c r="A1595" t="s">
        <v>21</v>
      </c>
      <c r="B1595" t="s">
        <v>804</v>
      </c>
      <c r="C1595" t="s">
        <v>850</v>
      </c>
      <c r="D1595" t="s">
        <v>851</v>
      </c>
      <c r="E1595" t="s">
        <v>25</v>
      </c>
      <c r="F1595" t="s">
        <v>26</v>
      </c>
      <c r="G1595">
        <v>600758</v>
      </c>
      <c r="H1595" t="s">
        <v>67</v>
      </c>
      <c r="I1595" t="s">
        <v>67</v>
      </c>
      <c r="J1595" t="s">
        <v>104</v>
      </c>
      <c r="K1595">
        <v>292913</v>
      </c>
      <c r="L1595" t="s">
        <v>854</v>
      </c>
      <c r="M1595">
        <v>1</v>
      </c>
      <c r="N1595" t="s">
        <v>31</v>
      </c>
      <c r="O1595" t="s">
        <v>67</v>
      </c>
      <c r="P1595" t="s">
        <v>104</v>
      </c>
      <c r="Q1595">
        <v>281789</v>
      </c>
      <c r="R1595" t="s">
        <v>852</v>
      </c>
      <c r="S1595">
        <v>1</v>
      </c>
      <c r="T1595" t="s">
        <v>31</v>
      </c>
      <c r="U1595" t="s">
        <v>67</v>
      </c>
      <c r="V1595">
        <v>292913</v>
      </c>
      <c r="W1595" t="s">
        <v>854</v>
      </c>
      <c r="X1595">
        <v>3</v>
      </c>
      <c r="Y1595" t="s">
        <v>31</v>
      </c>
      <c r="AC1595" t="str">
        <f>IF(A1595="Kumulatif",IFERROR(VLOOKUP(C1595,'[1]MASTER KONFIRMASI'!$C:$D,2,0),""),"")</f>
        <v/>
      </c>
      <c r="AD1595" t="str">
        <f>IF(A1595="Kumulatif",IFERROR(VLOOKUP(C1595,'[1]MASTER KONFIRMASI'!$C:$E,3,0),""),"")</f>
        <v/>
      </c>
      <c r="AE1595" t="str">
        <f t="shared" si="49"/>
        <v/>
      </c>
      <c r="AF1595" t="str">
        <f t="shared" si="50"/>
        <v>Detail-1204-</v>
      </c>
    </row>
    <row r="1596" spans="1:32" x14ac:dyDescent="0.25">
      <c r="A1596" t="s">
        <v>21</v>
      </c>
      <c r="B1596" t="s">
        <v>804</v>
      </c>
      <c r="C1596" t="s">
        <v>850</v>
      </c>
      <c r="D1596" t="s">
        <v>851</v>
      </c>
      <c r="E1596" t="s">
        <v>25</v>
      </c>
      <c r="F1596" t="s">
        <v>26</v>
      </c>
      <c r="G1596">
        <v>600758</v>
      </c>
      <c r="H1596" t="s">
        <v>67</v>
      </c>
      <c r="I1596" t="s">
        <v>67</v>
      </c>
      <c r="J1596" t="s">
        <v>104</v>
      </c>
      <c r="K1596">
        <v>295472</v>
      </c>
      <c r="L1596" t="s">
        <v>853</v>
      </c>
      <c r="M1596">
        <v>1</v>
      </c>
      <c r="N1596" t="s">
        <v>31</v>
      </c>
      <c r="O1596" t="s">
        <v>67</v>
      </c>
      <c r="P1596" t="s">
        <v>104</v>
      </c>
      <c r="Q1596">
        <v>292892</v>
      </c>
      <c r="R1596" t="s">
        <v>116</v>
      </c>
      <c r="S1596">
        <v>1</v>
      </c>
      <c r="T1596" t="s">
        <v>31</v>
      </c>
      <c r="U1596" t="s">
        <v>67</v>
      </c>
      <c r="V1596">
        <v>281789</v>
      </c>
      <c r="W1596" t="s">
        <v>852</v>
      </c>
      <c r="X1596">
        <v>3</v>
      </c>
      <c r="Y1596" t="s">
        <v>31</v>
      </c>
      <c r="AC1596" t="str">
        <f>IF(A1596="Kumulatif",IFERROR(VLOOKUP(C1596,'[1]MASTER KONFIRMASI'!$C:$D,2,0),""),"")</f>
        <v/>
      </c>
      <c r="AD1596" t="str">
        <f>IF(A1596="Kumulatif",IFERROR(VLOOKUP(C1596,'[1]MASTER KONFIRMASI'!$C:$E,3,0),""),"")</f>
        <v/>
      </c>
      <c r="AE1596" t="str">
        <f t="shared" si="49"/>
        <v/>
      </c>
      <c r="AF1596" t="str">
        <f t="shared" si="50"/>
        <v>Detail-1204-</v>
      </c>
    </row>
    <row r="1597" spans="1:32" x14ac:dyDescent="0.25">
      <c r="A1597" t="s">
        <v>21</v>
      </c>
      <c r="B1597" t="s">
        <v>804</v>
      </c>
      <c r="C1597" t="s">
        <v>850</v>
      </c>
      <c r="D1597" t="s">
        <v>851</v>
      </c>
      <c r="E1597" t="s">
        <v>25</v>
      </c>
      <c r="F1597" t="s">
        <v>26</v>
      </c>
      <c r="G1597">
        <v>600758</v>
      </c>
      <c r="H1597" t="s">
        <v>67</v>
      </c>
      <c r="I1597" t="s">
        <v>67</v>
      </c>
      <c r="J1597" t="s">
        <v>104</v>
      </c>
      <c r="K1597">
        <v>278130</v>
      </c>
      <c r="L1597" t="s">
        <v>115</v>
      </c>
      <c r="M1597">
        <v>2</v>
      </c>
      <c r="N1597" t="s">
        <v>31</v>
      </c>
      <c r="O1597" t="s">
        <v>67</v>
      </c>
      <c r="P1597" t="s">
        <v>104</v>
      </c>
      <c r="Q1597">
        <v>288239</v>
      </c>
      <c r="R1597" t="s">
        <v>855</v>
      </c>
      <c r="S1597">
        <v>2</v>
      </c>
      <c r="T1597" t="s">
        <v>31</v>
      </c>
      <c r="U1597" t="s">
        <v>67</v>
      </c>
      <c r="V1597">
        <v>288239</v>
      </c>
      <c r="W1597" t="s">
        <v>855</v>
      </c>
      <c r="X1597">
        <v>2</v>
      </c>
      <c r="Y1597" t="s">
        <v>31</v>
      </c>
      <c r="AC1597" t="str">
        <f>IF(A1597="Kumulatif",IFERROR(VLOOKUP(C1597,'[1]MASTER KONFIRMASI'!$C:$D,2,0),""),"")</f>
        <v/>
      </c>
      <c r="AD1597" t="str">
        <f>IF(A1597="Kumulatif",IFERROR(VLOOKUP(C1597,'[1]MASTER KONFIRMASI'!$C:$E,3,0),""),"")</f>
        <v/>
      </c>
      <c r="AE1597" t="str">
        <f t="shared" si="49"/>
        <v/>
      </c>
      <c r="AF1597" t="str">
        <f t="shared" si="50"/>
        <v>Detail-1204-</v>
      </c>
    </row>
    <row r="1598" spans="1:32" x14ac:dyDescent="0.25">
      <c r="A1598" t="s">
        <v>21</v>
      </c>
      <c r="B1598" t="s">
        <v>804</v>
      </c>
      <c r="C1598" t="s">
        <v>850</v>
      </c>
      <c r="D1598" t="s">
        <v>851</v>
      </c>
      <c r="E1598" t="s">
        <v>25</v>
      </c>
      <c r="F1598" t="s">
        <v>26</v>
      </c>
      <c r="G1598">
        <v>600758</v>
      </c>
      <c r="H1598" t="s">
        <v>67</v>
      </c>
      <c r="I1598" t="s">
        <v>67</v>
      </c>
      <c r="J1598" t="s">
        <v>104</v>
      </c>
      <c r="K1598">
        <v>281789</v>
      </c>
      <c r="L1598" t="s">
        <v>852</v>
      </c>
      <c r="M1598">
        <v>1</v>
      </c>
      <c r="N1598" t="s">
        <v>31</v>
      </c>
      <c r="O1598" t="s">
        <v>67</v>
      </c>
      <c r="P1598" t="s">
        <v>104</v>
      </c>
      <c r="Q1598">
        <v>292892</v>
      </c>
      <c r="R1598" t="s">
        <v>116</v>
      </c>
      <c r="S1598">
        <v>1</v>
      </c>
      <c r="T1598" t="s">
        <v>31</v>
      </c>
      <c r="U1598" t="s">
        <v>67</v>
      </c>
      <c r="V1598">
        <v>278130</v>
      </c>
      <c r="W1598" t="s">
        <v>115</v>
      </c>
      <c r="X1598">
        <v>6</v>
      </c>
      <c r="Y1598" t="s">
        <v>31</v>
      </c>
      <c r="AC1598" t="str">
        <f>IF(A1598="Kumulatif",IFERROR(VLOOKUP(C1598,'[1]MASTER KONFIRMASI'!$C:$D,2,0),""),"")</f>
        <v/>
      </c>
      <c r="AD1598" t="str">
        <f>IF(A1598="Kumulatif",IFERROR(VLOOKUP(C1598,'[1]MASTER KONFIRMASI'!$C:$E,3,0),""),"")</f>
        <v/>
      </c>
      <c r="AE1598" t="str">
        <f t="shared" si="49"/>
        <v/>
      </c>
      <c r="AF1598" t="str">
        <f t="shared" si="50"/>
        <v>Detail-1204-</v>
      </c>
    </row>
    <row r="1599" spans="1:32" x14ac:dyDescent="0.25">
      <c r="A1599" t="s">
        <v>21</v>
      </c>
      <c r="B1599" t="s">
        <v>804</v>
      </c>
      <c r="C1599" t="s">
        <v>850</v>
      </c>
      <c r="D1599" t="s">
        <v>851</v>
      </c>
      <c r="E1599" t="s">
        <v>25</v>
      </c>
      <c r="F1599" t="s">
        <v>26</v>
      </c>
      <c r="G1599">
        <v>600758</v>
      </c>
      <c r="H1599" t="s">
        <v>67</v>
      </c>
      <c r="I1599" t="s">
        <v>67</v>
      </c>
      <c r="J1599" t="s">
        <v>104</v>
      </c>
      <c r="K1599">
        <v>292892</v>
      </c>
      <c r="L1599" t="s">
        <v>116</v>
      </c>
      <c r="M1599">
        <v>1</v>
      </c>
      <c r="N1599" t="s">
        <v>31</v>
      </c>
      <c r="O1599" t="s">
        <v>67</v>
      </c>
      <c r="P1599" t="s">
        <v>104</v>
      </c>
      <c r="Q1599">
        <v>292913</v>
      </c>
      <c r="R1599" t="s">
        <v>854</v>
      </c>
      <c r="S1599">
        <v>1</v>
      </c>
      <c r="T1599" t="s">
        <v>31</v>
      </c>
      <c r="U1599" t="s">
        <v>67</v>
      </c>
      <c r="V1599">
        <v>292892</v>
      </c>
      <c r="W1599" t="s">
        <v>116</v>
      </c>
      <c r="X1599">
        <v>5</v>
      </c>
      <c r="Y1599" t="s">
        <v>31</v>
      </c>
      <c r="AC1599" t="str">
        <f>IF(A1599="Kumulatif",IFERROR(VLOOKUP(C1599,'[1]MASTER KONFIRMASI'!$C:$D,2,0),""),"")</f>
        <v/>
      </c>
      <c r="AD1599" t="str">
        <f>IF(A1599="Kumulatif",IFERROR(VLOOKUP(C1599,'[1]MASTER KONFIRMASI'!$C:$E,3,0),""),"")</f>
        <v/>
      </c>
      <c r="AE1599" t="str">
        <f t="shared" si="49"/>
        <v/>
      </c>
      <c r="AF1599" t="str">
        <f t="shared" si="50"/>
        <v>Detail-1204-</v>
      </c>
    </row>
    <row r="1600" spans="1:32" x14ac:dyDescent="0.25">
      <c r="A1600" t="s">
        <v>21</v>
      </c>
      <c r="B1600" t="s">
        <v>804</v>
      </c>
      <c r="C1600" t="s">
        <v>850</v>
      </c>
      <c r="D1600" t="s">
        <v>851</v>
      </c>
      <c r="E1600" t="s">
        <v>25</v>
      </c>
      <c r="F1600" t="s">
        <v>26</v>
      </c>
      <c r="G1600">
        <v>600758</v>
      </c>
      <c r="H1600" t="s">
        <v>67</v>
      </c>
      <c r="I1600" t="s">
        <v>67</v>
      </c>
      <c r="J1600" t="s">
        <v>104</v>
      </c>
      <c r="K1600">
        <v>288239</v>
      </c>
      <c r="L1600" t="s">
        <v>855</v>
      </c>
      <c r="M1600">
        <v>2</v>
      </c>
      <c r="N1600" t="s">
        <v>31</v>
      </c>
      <c r="O1600" t="s">
        <v>67</v>
      </c>
      <c r="P1600" t="s">
        <v>104</v>
      </c>
      <c r="Q1600">
        <v>248904</v>
      </c>
      <c r="R1600" t="s">
        <v>856</v>
      </c>
      <c r="S1600">
        <v>4</v>
      </c>
      <c r="T1600" t="s">
        <v>31</v>
      </c>
      <c r="U1600" t="s">
        <v>67</v>
      </c>
      <c r="V1600">
        <v>248904</v>
      </c>
      <c r="W1600" t="s">
        <v>856</v>
      </c>
      <c r="X1600">
        <v>4</v>
      </c>
      <c r="Y1600" t="s">
        <v>31</v>
      </c>
      <c r="AC1600" t="str">
        <f>IF(A1600="Kumulatif",IFERROR(VLOOKUP(C1600,'[1]MASTER KONFIRMASI'!$C:$D,2,0),""),"")</f>
        <v/>
      </c>
      <c r="AD1600" t="str">
        <f>IF(A1600="Kumulatif",IFERROR(VLOOKUP(C1600,'[1]MASTER KONFIRMASI'!$C:$E,3,0),""),"")</f>
        <v/>
      </c>
      <c r="AE1600" t="str">
        <f t="shared" si="49"/>
        <v/>
      </c>
      <c r="AF1600" t="str">
        <f t="shared" si="50"/>
        <v>Detail-1204-</v>
      </c>
    </row>
    <row r="1601" spans="1:32" x14ac:dyDescent="0.25">
      <c r="A1601" t="s">
        <v>21</v>
      </c>
      <c r="B1601" t="s">
        <v>804</v>
      </c>
      <c r="C1601" t="s">
        <v>850</v>
      </c>
      <c r="D1601" t="s">
        <v>851</v>
      </c>
      <c r="E1601" t="s">
        <v>25</v>
      </c>
      <c r="F1601" t="s">
        <v>26</v>
      </c>
      <c r="G1601">
        <v>600758</v>
      </c>
      <c r="H1601" t="s">
        <v>67</v>
      </c>
      <c r="I1601" t="s">
        <v>67</v>
      </c>
      <c r="J1601" t="s">
        <v>104</v>
      </c>
      <c r="K1601">
        <v>292892</v>
      </c>
      <c r="L1601" t="s">
        <v>116</v>
      </c>
      <c r="M1601">
        <v>1</v>
      </c>
      <c r="N1601" t="s">
        <v>31</v>
      </c>
      <c r="O1601" t="s">
        <v>67</v>
      </c>
      <c r="P1601" t="s">
        <v>104</v>
      </c>
      <c r="Q1601">
        <v>278130</v>
      </c>
      <c r="R1601" t="s">
        <v>115</v>
      </c>
      <c r="S1601">
        <v>2</v>
      </c>
      <c r="T1601" t="s">
        <v>31</v>
      </c>
      <c r="U1601" t="s">
        <v>67</v>
      </c>
      <c r="V1601">
        <v>295213</v>
      </c>
      <c r="W1601" t="s">
        <v>857</v>
      </c>
      <c r="X1601">
        <v>1</v>
      </c>
      <c r="Y1601" t="s">
        <v>31</v>
      </c>
      <c r="AC1601" t="str">
        <f>IF(A1601="Kumulatif",IFERROR(VLOOKUP(C1601,'[1]MASTER KONFIRMASI'!$C:$D,2,0),""),"")</f>
        <v/>
      </c>
      <c r="AD1601" t="str">
        <f>IF(A1601="Kumulatif",IFERROR(VLOOKUP(C1601,'[1]MASTER KONFIRMASI'!$C:$E,3,0),""),"")</f>
        <v/>
      </c>
      <c r="AE1601" t="str">
        <f t="shared" si="49"/>
        <v/>
      </c>
      <c r="AF1601" t="str">
        <f t="shared" si="50"/>
        <v>Detail-1204-</v>
      </c>
    </row>
    <row r="1602" spans="1:32" x14ac:dyDescent="0.25">
      <c r="A1602" t="s">
        <v>21</v>
      </c>
      <c r="B1602" t="s">
        <v>804</v>
      </c>
      <c r="C1602" t="s">
        <v>850</v>
      </c>
      <c r="D1602" t="s">
        <v>851</v>
      </c>
      <c r="E1602" t="s">
        <v>25</v>
      </c>
      <c r="F1602" t="s">
        <v>26</v>
      </c>
      <c r="G1602">
        <v>600758</v>
      </c>
      <c r="H1602" t="s">
        <v>67</v>
      </c>
      <c r="I1602" t="s">
        <v>67</v>
      </c>
      <c r="J1602" t="s">
        <v>104</v>
      </c>
      <c r="K1602">
        <v>292913</v>
      </c>
      <c r="L1602" t="s">
        <v>854</v>
      </c>
      <c r="M1602">
        <v>1</v>
      </c>
      <c r="N1602" t="s">
        <v>31</v>
      </c>
      <c r="O1602" t="s">
        <v>67</v>
      </c>
      <c r="P1602" t="s">
        <v>104</v>
      </c>
      <c r="Q1602">
        <v>281789</v>
      </c>
      <c r="R1602" t="s">
        <v>852</v>
      </c>
      <c r="S1602">
        <v>1</v>
      </c>
      <c r="T1602" t="s">
        <v>31</v>
      </c>
      <c r="AC1602" t="str">
        <f>IF(A1602="Kumulatif",IFERROR(VLOOKUP(C1602,'[1]MASTER KONFIRMASI'!$C:$D,2,0),""),"")</f>
        <v/>
      </c>
      <c r="AD1602" t="str">
        <f>IF(A1602="Kumulatif",IFERROR(VLOOKUP(C1602,'[1]MASTER KONFIRMASI'!$C:$E,3,0),""),"")</f>
        <v/>
      </c>
      <c r="AE1602" t="str">
        <f t="shared" si="49"/>
        <v/>
      </c>
      <c r="AF1602" t="str">
        <f t="shared" si="50"/>
        <v>Detail-1204-</v>
      </c>
    </row>
    <row r="1603" spans="1:32" x14ac:dyDescent="0.25">
      <c r="A1603" t="s">
        <v>21</v>
      </c>
      <c r="B1603" t="s">
        <v>804</v>
      </c>
      <c r="C1603" t="s">
        <v>850</v>
      </c>
      <c r="D1603" t="s">
        <v>851</v>
      </c>
      <c r="E1603" t="s">
        <v>25</v>
      </c>
      <c r="F1603" t="s">
        <v>26</v>
      </c>
      <c r="G1603">
        <v>600758</v>
      </c>
      <c r="H1603" t="s">
        <v>67</v>
      </c>
      <c r="I1603" t="s">
        <v>67</v>
      </c>
      <c r="J1603" t="s">
        <v>104</v>
      </c>
      <c r="K1603">
        <v>248904</v>
      </c>
      <c r="L1603" t="s">
        <v>856</v>
      </c>
      <c r="M1603">
        <v>4</v>
      </c>
      <c r="N1603" t="s">
        <v>31</v>
      </c>
      <c r="O1603" t="s">
        <v>67</v>
      </c>
      <c r="P1603" t="s">
        <v>104</v>
      </c>
      <c r="Q1603">
        <v>292892</v>
      </c>
      <c r="R1603" t="s">
        <v>116</v>
      </c>
      <c r="S1603">
        <v>1</v>
      </c>
      <c r="T1603" t="s">
        <v>31</v>
      </c>
      <c r="AC1603" t="str">
        <f>IF(A1603="Kumulatif",IFERROR(VLOOKUP(C1603,'[1]MASTER KONFIRMASI'!$C:$D,2,0),""),"")</f>
        <v/>
      </c>
      <c r="AD1603" t="str">
        <f>IF(A1603="Kumulatif",IFERROR(VLOOKUP(C1603,'[1]MASTER KONFIRMASI'!$C:$E,3,0),""),"")</f>
        <v/>
      </c>
      <c r="AE1603" t="str">
        <f t="shared" ref="AE1603:AE1666" si="51">IF(A1603&lt;&gt;"Kumulatif","",IF(AND(A1603="Kumulatif",AB1603="SESUAI"),"SESUAI",IF(AND(A1603="Kumulatif",AB1603&lt;&gt;"SESUAI",AD1603="KONFIRMASI DITERIMA"),"SESUAI",IF(AND(A1603="Kumulatif",AB1603&lt;&gt;"SESUAI",OR(AD1603&lt;&gt;"KONFIRMASI DITERIMA",AD1603="")),"TIDAK SESUAI","CEK"))))</f>
        <v/>
      </c>
      <c r="AF1603" t="str">
        <f t="shared" si="50"/>
        <v>Detail-1204-</v>
      </c>
    </row>
    <row r="1604" spans="1:32" x14ac:dyDescent="0.25">
      <c r="A1604" t="s">
        <v>21</v>
      </c>
      <c r="B1604" t="s">
        <v>804</v>
      </c>
      <c r="C1604" t="s">
        <v>850</v>
      </c>
      <c r="D1604" t="s">
        <v>851</v>
      </c>
      <c r="E1604" t="s">
        <v>25</v>
      </c>
      <c r="F1604" t="s">
        <v>26</v>
      </c>
      <c r="G1604">
        <v>600758</v>
      </c>
      <c r="H1604" t="s">
        <v>67</v>
      </c>
      <c r="I1604" t="s">
        <v>67</v>
      </c>
      <c r="J1604" t="s">
        <v>104</v>
      </c>
      <c r="K1604">
        <v>278130</v>
      </c>
      <c r="L1604" t="s">
        <v>115</v>
      </c>
      <c r="M1604">
        <v>2</v>
      </c>
      <c r="N1604" t="s">
        <v>31</v>
      </c>
      <c r="O1604" t="s">
        <v>67</v>
      </c>
      <c r="P1604" t="s">
        <v>104</v>
      </c>
      <c r="Q1604">
        <v>295213</v>
      </c>
      <c r="R1604" t="s">
        <v>857</v>
      </c>
      <c r="S1604">
        <v>1</v>
      </c>
      <c r="T1604" t="s">
        <v>31</v>
      </c>
      <c r="AC1604" t="str">
        <f>IF(A1604="Kumulatif",IFERROR(VLOOKUP(C1604,'[1]MASTER KONFIRMASI'!$C:$D,2,0),""),"")</f>
        <v/>
      </c>
      <c r="AD1604" t="str">
        <f>IF(A1604="Kumulatif",IFERROR(VLOOKUP(C1604,'[1]MASTER KONFIRMASI'!$C:$E,3,0),""),"")</f>
        <v/>
      </c>
      <c r="AE1604" t="str">
        <f t="shared" si="51"/>
        <v/>
      </c>
      <c r="AF1604" t="str">
        <f t="shared" ref="AF1604:AF1667" si="52">A1604&amp;"-"&amp;LEFT(TRIM(B1604),4)&amp;"-"&amp;AB1604</f>
        <v>Detail-1204-</v>
      </c>
    </row>
    <row r="1605" spans="1:32" x14ac:dyDescent="0.25">
      <c r="A1605" t="s">
        <v>21</v>
      </c>
      <c r="B1605" t="s">
        <v>804</v>
      </c>
      <c r="C1605" t="s">
        <v>850</v>
      </c>
      <c r="D1605" t="s">
        <v>851</v>
      </c>
      <c r="E1605" t="s">
        <v>25</v>
      </c>
      <c r="F1605" t="s">
        <v>26</v>
      </c>
      <c r="G1605">
        <v>600758</v>
      </c>
      <c r="H1605" t="s">
        <v>67</v>
      </c>
      <c r="I1605" t="s">
        <v>67</v>
      </c>
      <c r="J1605" t="s">
        <v>104</v>
      </c>
      <c r="K1605">
        <v>281789</v>
      </c>
      <c r="L1605" t="s">
        <v>852</v>
      </c>
      <c r="M1605">
        <v>1</v>
      </c>
      <c r="N1605" t="s">
        <v>31</v>
      </c>
      <c r="O1605" t="s">
        <v>67</v>
      </c>
      <c r="P1605" t="s">
        <v>104</v>
      </c>
      <c r="Q1605">
        <v>292892</v>
      </c>
      <c r="R1605" t="s">
        <v>116</v>
      </c>
      <c r="S1605">
        <v>1</v>
      </c>
      <c r="T1605" t="s">
        <v>31</v>
      </c>
      <c r="AC1605" t="str">
        <f>IF(A1605="Kumulatif",IFERROR(VLOOKUP(C1605,'[1]MASTER KONFIRMASI'!$C:$D,2,0),""),"")</f>
        <v/>
      </c>
      <c r="AD1605" t="str">
        <f>IF(A1605="Kumulatif",IFERROR(VLOOKUP(C1605,'[1]MASTER KONFIRMASI'!$C:$E,3,0),""),"")</f>
        <v/>
      </c>
      <c r="AE1605" t="str">
        <f t="shared" si="51"/>
        <v/>
      </c>
      <c r="AF1605" t="str">
        <f t="shared" si="52"/>
        <v>Detail-1204-</v>
      </c>
    </row>
    <row r="1606" spans="1:32" x14ac:dyDescent="0.25">
      <c r="A1606" t="s">
        <v>21</v>
      </c>
      <c r="B1606" t="s">
        <v>804</v>
      </c>
      <c r="C1606" t="s">
        <v>850</v>
      </c>
      <c r="D1606" t="s">
        <v>851</v>
      </c>
      <c r="E1606" t="s">
        <v>25</v>
      </c>
      <c r="F1606" t="s">
        <v>26</v>
      </c>
      <c r="G1606">
        <v>600758</v>
      </c>
      <c r="H1606" t="s">
        <v>67</v>
      </c>
      <c r="I1606" t="s">
        <v>67</v>
      </c>
      <c r="J1606" t="s">
        <v>104</v>
      </c>
      <c r="K1606">
        <v>292892</v>
      </c>
      <c r="L1606" t="s">
        <v>116</v>
      </c>
      <c r="M1606">
        <v>1</v>
      </c>
      <c r="N1606" t="s">
        <v>31</v>
      </c>
      <c r="O1606" t="s">
        <v>67</v>
      </c>
      <c r="P1606" t="s">
        <v>104</v>
      </c>
      <c r="Q1606">
        <v>292913</v>
      </c>
      <c r="R1606" t="s">
        <v>854</v>
      </c>
      <c r="S1606">
        <v>1</v>
      </c>
      <c r="T1606" t="s">
        <v>31</v>
      </c>
      <c r="AC1606" t="str">
        <f>IF(A1606="Kumulatif",IFERROR(VLOOKUP(C1606,'[1]MASTER KONFIRMASI'!$C:$D,2,0),""),"")</f>
        <v/>
      </c>
      <c r="AD1606" t="str">
        <f>IF(A1606="Kumulatif",IFERROR(VLOOKUP(C1606,'[1]MASTER KONFIRMASI'!$C:$E,3,0),""),"")</f>
        <v/>
      </c>
      <c r="AE1606" t="str">
        <f t="shared" si="51"/>
        <v/>
      </c>
      <c r="AF1606" t="str">
        <f t="shared" si="52"/>
        <v>Detail-1204-</v>
      </c>
    </row>
    <row r="1607" spans="1:32" x14ac:dyDescent="0.25">
      <c r="A1607" t="s">
        <v>21</v>
      </c>
      <c r="B1607" t="s">
        <v>804</v>
      </c>
      <c r="C1607" t="s">
        <v>850</v>
      </c>
      <c r="D1607" t="s">
        <v>851</v>
      </c>
      <c r="E1607" t="s">
        <v>25</v>
      </c>
      <c r="F1607" t="s">
        <v>26</v>
      </c>
      <c r="G1607">
        <v>600758</v>
      </c>
      <c r="H1607" t="s">
        <v>67</v>
      </c>
      <c r="I1607" t="s">
        <v>67</v>
      </c>
      <c r="J1607" t="s">
        <v>104</v>
      </c>
      <c r="K1607">
        <v>295213</v>
      </c>
      <c r="L1607" t="s">
        <v>857</v>
      </c>
      <c r="M1607">
        <v>1</v>
      </c>
      <c r="N1607" t="s">
        <v>31</v>
      </c>
      <c r="O1607" t="s">
        <v>67</v>
      </c>
      <c r="P1607" t="s">
        <v>104</v>
      </c>
      <c r="Q1607">
        <v>278130</v>
      </c>
      <c r="R1607" t="s">
        <v>115</v>
      </c>
      <c r="S1607">
        <v>2</v>
      </c>
      <c r="T1607" t="s">
        <v>31</v>
      </c>
      <c r="AC1607" t="str">
        <f>IF(A1607="Kumulatif",IFERROR(VLOOKUP(C1607,'[1]MASTER KONFIRMASI'!$C:$D,2,0),""),"")</f>
        <v/>
      </c>
      <c r="AD1607" t="str">
        <f>IF(A1607="Kumulatif",IFERROR(VLOOKUP(C1607,'[1]MASTER KONFIRMASI'!$C:$E,3,0),""),"")</f>
        <v/>
      </c>
      <c r="AE1607" t="str">
        <f t="shared" si="51"/>
        <v/>
      </c>
      <c r="AF1607" t="str">
        <f t="shared" si="52"/>
        <v>Detail-1204-</v>
      </c>
    </row>
    <row r="1608" spans="1:32" x14ac:dyDescent="0.25">
      <c r="A1608" t="s">
        <v>21</v>
      </c>
      <c r="B1608" t="s">
        <v>804</v>
      </c>
      <c r="C1608" t="s">
        <v>850</v>
      </c>
      <c r="D1608" t="s">
        <v>851</v>
      </c>
      <c r="E1608" t="s">
        <v>25</v>
      </c>
      <c r="F1608" t="s">
        <v>26</v>
      </c>
      <c r="G1608">
        <v>600758</v>
      </c>
      <c r="H1608" t="s">
        <v>67</v>
      </c>
      <c r="I1608" t="s">
        <v>67</v>
      </c>
      <c r="J1608" t="s">
        <v>104</v>
      </c>
      <c r="K1608">
        <v>292892</v>
      </c>
      <c r="L1608" t="s">
        <v>116</v>
      </c>
      <c r="M1608">
        <v>1</v>
      </c>
      <c r="N1608" t="s">
        <v>31</v>
      </c>
      <c r="O1608" t="s">
        <v>67</v>
      </c>
      <c r="P1608" t="s">
        <v>193</v>
      </c>
      <c r="Q1608">
        <v>274527</v>
      </c>
      <c r="R1608" t="s">
        <v>625</v>
      </c>
      <c r="S1608">
        <v>1</v>
      </c>
      <c r="T1608" t="s">
        <v>31</v>
      </c>
      <c r="AC1608" t="str">
        <f>IF(A1608="Kumulatif",IFERROR(VLOOKUP(C1608,'[1]MASTER KONFIRMASI'!$C:$D,2,0),""),"")</f>
        <v/>
      </c>
      <c r="AD1608" t="str">
        <f>IF(A1608="Kumulatif",IFERROR(VLOOKUP(C1608,'[1]MASTER KONFIRMASI'!$C:$E,3,0),""),"")</f>
        <v/>
      </c>
      <c r="AE1608" t="str">
        <f t="shared" si="51"/>
        <v/>
      </c>
      <c r="AF1608" t="str">
        <f t="shared" si="52"/>
        <v>Detail-1204-</v>
      </c>
    </row>
    <row r="1609" spans="1:32" x14ac:dyDescent="0.25">
      <c r="A1609" t="s">
        <v>21</v>
      </c>
      <c r="B1609" t="s">
        <v>804</v>
      </c>
      <c r="C1609" t="s">
        <v>850</v>
      </c>
      <c r="D1609" t="s">
        <v>851</v>
      </c>
      <c r="E1609" t="s">
        <v>25</v>
      </c>
      <c r="F1609" t="s">
        <v>26</v>
      </c>
      <c r="G1609">
        <v>600758</v>
      </c>
      <c r="H1609" t="s">
        <v>67</v>
      </c>
      <c r="I1609" t="s">
        <v>67</v>
      </c>
      <c r="J1609" t="s">
        <v>104</v>
      </c>
      <c r="K1609">
        <v>292913</v>
      </c>
      <c r="L1609" t="s">
        <v>854</v>
      </c>
      <c r="M1609">
        <v>1</v>
      </c>
      <c r="N1609" t="s">
        <v>31</v>
      </c>
      <c r="O1609" t="s">
        <v>67</v>
      </c>
      <c r="P1609" t="s">
        <v>104</v>
      </c>
      <c r="Q1609">
        <v>281789</v>
      </c>
      <c r="R1609" t="s">
        <v>852</v>
      </c>
      <c r="S1609">
        <v>1</v>
      </c>
      <c r="T1609" t="s">
        <v>31</v>
      </c>
      <c r="AC1609" t="str">
        <f>IF(A1609="Kumulatif",IFERROR(VLOOKUP(C1609,'[1]MASTER KONFIRMASI'!$C:$D,2,0),""),"")</f>
        <v/>
      </c>
      <c r="AD1609" t="str">
        <f>IF(A1609="Kumulatif",IFERROR(VLOOKUP(C1609,'[1]MASTER KONFIRMASI'!$C:$E,3,0),""),"")</f>
        <v/>
      </c>
      <c r="AE1609" t="str">
        <f t="shared" si="51"/>
        <v/>
      </c>
      <c r="AF1609" t="str">
        <f t="shared" si="52"/>
        <v>Detail-1204-</v>
      </c>
    </row>
    <row r="1610" spans="1:32" x14ac:dyDescent="0.25">
      <c r="A1610" t="s">
        <v>21</v>
      </c>
      <c r="B1610" t="s">
        <v>804</v>
      </c>
      <c r="C1610" t="s">
        <v>850</v>
      </c>
      <c r="D1610" t="s">
        <v>851</v>
      </c>
      <c r="E1610" t="s">
        <v>25</v>
      </c>
      <c r="F1610" t="s">
        <v>26</v>
      </c>
      <c r="G1610">
        <v>600758</v>
      </c>
      <c r="H1610" t="s">
        <v>67</v>
      </c>
      <c r="I1610" t="s">
        <v>67</v>
      </c>
      <c r="J1610" t="s">
        <v>104</v>
      </c>
      <c r="K1610">
        <v>278130</v>
      </c>
      <c r="L1610" t="s">
        <v>115</v>
      </c>
      <c r="M1610">
        <v>2</v>
      </c>
      <c r="N1610" t="s">
        <v>31</v>
      </c>
      <c r="O1610" t="s">
        <v>67</v>
      </c>
      <c r="P1610" t="s">
        <v>104</v>
      </c>
      <c r="Q1610">
        <v>292892</v>
      </c>
      <c r="R1610" t="s">
        <v>116</v>
      </c>
      <c r="S1610">
        <v>1</v>
      </c>
      <c r="T1610" t="s">
        <v>31</v>
      </c>
      <c r="AC1610" t="str">
        <f>IF(A1610="Kumulatif",IFERROR(VLOOKUP(C1610,'[1]MASTER KONFIRMASI'!$C:$D,2,0),""),"")</f>
        <v/>
      </c>
      <c r="AD1610" t="str">
        <f>IF(A1610="Kumulatif",IFERROR(VLOOKUP(C1610,'[1]MASTER KONFIRMASI'!$C:$E,3,0),""),"")</f>
        <v/>
      </c>
      <c r="AE1610" t="str">
        <f t="shared" si="51"/>
        <v/>
      </c>
      <c r="AF1610" t="str">
        <f t="shared" si="52"/>
        <v>Detail-1204-</v>
      </c>
    </row>
    <row r="1611" spans="1:32" x14ac:dyDescent="0.25">
      <c r="A1611" t="s">
        <v>21</v>
      </c>
      <c r="B1611" t="s">
        <v>804</v>
      </c>
      <c r="C1611" t="s">
        <v>850</v>
      </c>
      <c r="D1611" t="s">
        <v>851</v>
      </c>
      <c r="E1611" t="s">
        <v>25</v>
      </c>
      <c r="F1611" t="s">
        <v>26</v>
      </c>
      <c r="G1611">
        <v>600758</v>
      </c>
      <c r="H1611" t="s">
        <v>67</v>
      </c>
      <c r="I1611" t="s">
        <v>67</v>
      </c>
      <c r="J1611" t="s">
        <v>193</v>
      </c>
      <c r="K1611">
        <v>274527</v>
      </c>
      <c r="L1611" t="s">
        <v>625</v>
      </c>
      <c r="M1611">
        <v>1</v>
      </c>
      <c r="N1611" t="s">
        <v>31</v>
      </c>
      <c r="O1611" t="s">
        <v>67</v>
      </c>
      <c r="P1611" t="s">
        <v>104</v>
      </c>
      <c r="Q1611">
        <v>292913</v>
      </c>
      <c r="R1611" t="s">
        <v>854</v>
      </c>
      <c r="S1611">
        <v>1</v>
      </c>
      <c r="T1611" t="s">
        <v>31</v>
      </c>
      <c r="AC1611" t="str">
        <f>IF(A1611="Kumulatif",IFERROR(VLOOKUP(C1611,'[1]MASTER KONFIRMASI'!$C:$D,2,0),""),"")</f>
        <v/>
      </c>
      <c r="AD1611" t="str">
        <f>IF(A1611="Kumulatif",IFERROR(VLOOKUP(C1611,'[1]MASTER KONFIRMASI'!$C:$E,3,0),""),"")</f>
        <v/>
      </c>
      <c r="AE1611" t="str">
        <f t="shared" si="51"/>
        <v/>
      </c>
      <c r="AF1611" t="str">
        <f t="shared" si="52"/>
        <v>Detail-1204-</v>
      </c>
    </row>
    <row r="1612" spans="1:32" x14ac:dyDescent="0.25">
      <c r="A1612" s="1" t="s">
        <v>32</v>
      </c>
      <c r="B1612" s="1" t="s">
        <v>804</v>
      </c>
      <c r="C1612" s="1" t="s">
        <v>850</v>
      </c>
      <c r="D1612" s="1" t="s">
        <v>851</v>
      </c>
      <c r="E1612" s="1" t="s">
        <v>25</v>
      </c>
      <c r="F1612" s="1" t="s">
        <v>26</v>
      </c>
      <c r="G1612" s="1">
        <v>600758</v>
      </c>
      <c r="H1612" s="1" t="s">
        <v>67</v>
      </c>
      <c r="I1612" s="1" t="s">
        <v>67</v>
      </c>
      <c r="J1612" s="1"/>
      <c r="K1612" s="1"/>
      <c r="L1612" s="1"/>
      <c r="M1612" s="1">
        <v>26</v>
      </c>
      <c r="N1612" s="1" t="s">
        <v>31</v>
      </c>
      <c r="O1612" s="1" t="s">
        <v>67</v>
      </c>
      <c r="P1612" s="1"/>
      <c r="Q1612" s="1"/>
      <c r="R1612" s="1"/>
      <c r="S1612" s="1">
        <v>26</v>
      </c>
      <c r="T1612" s="1" t="s">
        <v>31</v>
      </c>
      <c r="U1612" s="1" t="s">
        <v>67</v>
      </c>
      <c r="V1612" s="1"/>
      <c r="W1612" s="1"/>
      <c r="X1612" s="1">
        <v>26</v>
      </c>
      <c r="Y1612" s="1" t="s">
        <v>31</v>
      </c>
      <c r="Z1612" s="1" t="s">
        <v>33</v>
      </c>
      <c r="AA1612" s="1" t="s">
        <v>33</v>
      </c>
      <c r="AB1612" s="1" t="s">
        <v>34</v>
      </c>
      <c r="AC1612" t="str">
        <f>IF(A1612="Kumulatif",IFERROR(VLOOKUP(C1612,'[1]MASTER KONFIRMASI'!$C:$D,2,0),""),"")</f>
        <v/>
      </c>
      <c r="AD1612" t="str">
        <f>IF(A1612="Kumulatif",IFERROR(VLOOKUP(C1612,'[1]MASTER KONFIRMASI'!$C:$E,3,0),""),"")</f>
        <v/>
      </c>
      <c r="AE1612" t="str">
        <f t="shared" si="51"/>
        <v/>
      </c>
      <c r="AF1612" t="str">
        <f t="shared" si="52"/>
        <v>PER UoM-1204-QTY PER UoM SESUAI</v>
      </c>
    </row>
    <row r="1613" spans="1:32" x14ac:dyDescent="0.25">
      <c r="A1613" s="2" t="s">
        <v>35</v>
      </c>
      <c r="B1613" s="2" t="s">
        <v>804</v>
      </c>
      <c r="C1613" s="2" t="s">
        <v>850</v>
      </c>
      <c r="D1613" s="2" t="s">
        <v>851</v>
      </c>
      <c r="E1613" s="2" t="s">
        <v>25</v>
      </c>
      <c r="F1613" s="2" t="s">
        <v>26</v>
      </c>
      <c r="G1613" s="2">
        <v>600758</v>
      </c>
      <c r="H1613" s="2" t="s">
        <v>67</v>
      </c>
      <c r="I1613" s="2" t="s">
        <v>67</v>
      </c>
      <c r="J1613" s="2"/>
      <c r="K1613" s="2"/>
      <c r="L1613" s="2"/>
      <c r="M1613" s="2">
        <v>26</v>
      </c>
      <c r="N1613" s="2"/>
      <c r="O1613" s="2" t="s">
        <v>67</v>
      </c>
      <c r="P1613" s="2"/>
      <c r="Q1613" s="2"/>
      <c r="R1613" s="2"/>
      <c r="S1613" s="2">
        <v>26</v>
      </c>
      <c r="T1613" s="2"/>
      <c r="U1613" s="2" t="s">
        <v>67</v>
      </c>
      <c r="V1613" s="2"/>
      <c r="W1613" s="2"/>
      <c r="X1613" s="2">
        <v>26</v>
      </c>
      <c r="Y1613" s="2"/>
      <c r="Z1613" s="2" t="s">
        <v>33</v>
      </c>
      <c r="AA1613" s="2" t="s">
        <v>33</v>
      </c>
      <c r="AB1613" s="2" t="s">
        <v>36</v>
      </c>
      <c r="AC1613" t="str">
        <f>IF(A1613="Kumulatif",IFERROR(VLOOKUP(C1613,'[1]MASTER KONFIRMASI'!$C:$D,2,0),""),"")</f>
        <v/>
      </c>
      <c r="AD1613" t="str">
        <f>IF(A1613="Kumulatif",IFERROR(VLOOKUP(C1613,'[1]MASTER KONFIRMASI'!$C:$E,3,0),""),"")</f>
        <v/>
      </c>
      <c r="AE1613" t="str">
        <f t="shared" si="51"/>
        <v>SESUAI</v>
      </c>
      <c r="AF1613" t="str">
        <f t="shared" si="52"/>
        <v>Kumulatif-1204-SESUAI</v>
      </c>
    </row>
    <row r="1614" spans="1:32" x14ac:dyDescent="0.25">
      <c r="A1614" t="s">
        <v>21</v>
      </c>
      <c r="B1614" t="s">
        <v>804</v>
      </c>
      <c r="C1614" t="s">
        <v>858</v>
      </c>
      <c r="D1614" t="s">
        <v>859</v>
      </c>
      <c r="E1614" t="s">
        <v>25</v>
      </c>
      <c r="F1614" t="s">
        <v>26</v>
      </c>
      <c r="G1614">
        <v>600759</v>
      </c>
      <c r="H1614" t="s">
        <v>67</v>
      </c>
      <c r="I1614" t="s">
        <v>67</v>
      </c>
      <c r="J1614" t="s">
        <v>171</v>
      </c>
      <c r="K1614">
        <v>263215</v>
      </c>
      <c r="L1614" t="s">
        <v>59</v>
      </c>
      <c r="M1614">
        <v>293.8</v>
      </c>
      <c r="N1614" t="s">
        <v>181</v>
      </c>
      <c r="O1614" t="s">
        <v>67</v>
      </c>
      <c r="P1614" t="s">
        <v>171</v>
      </c>
      <c r="Q1614">
        <v>263215</v>
      </c>
      <c r="R1614" t="s">
        <v>59</v>
      </c>
      <c r="S1614">
        <v>293.8</v>
      </c>
      <c r="T1614" t="s">
        <v>181</v>
      </c>
      <c r="U1614" t="s">
        <v>67</v>
      </c>
      <c r="V1614">
        <v>263215</v>
      </c>
      <c r="W1614" t="s">
        <v>849</v>
      </c>
      <c r="X1614">
        <v>293.8</v>
      </c>
      <c r="Y1614" t="s">
        <v>181</v>
      </c>
      <c r="AC1614" t="str">
        <f>IF(A1614="Kumulatif",IFERROR(VLOOKUP(C1614,'[1]MASTER KONFIRMASI'!$C:$D,2,0),""),"")</f>
        <v/>
      </c>
      <c r="AD1614" t="str">
        <f>IF(A1614="Kumulatif",IFERROR(VLOOKUP(C1614,'[1]MASTER KONFIRMASI'!$C:$E,3,0),""),"")</f>
        <v/>
      </c>
      <c r="AE1614" t="str">
        <f t="shared" si="51"/>
        <v/>
      </c>
      <c r="AF1614" t="str">
        <f t="shared" si="52"/>
        <v>Detail-1204-</v>
      </c>
    </row>
    <row r="1615" spans="1:32" x14ac:dyDescent="0.25">
      <c r="A1615" s="1" t="s">
        <v>32</v>
      </c>
      <c r="B1615" s="1" t="s">
        <v>804</v>
      </c>
      <c r="C1615" s="1" t="s">
        <v>858</v>
      </c>
      <c r="D1615" s="1" t="s">
        <v>859</v>
      </c>
      <c r="E1615" s="1" t="s">
        <v>25</v>
      </c>
      <c r="F1615" s="1" t="s">
        <v>26</v>
      </c>
      <c r="G1615" s="1">
        <v>600759</v>
      </c>
      <c r="H1615" s="1" t="s">
        <v>67</v>
      </c>
      <c r="I1615" s="1" t="s">
        <v>67</v>
      </c>
      <c r="J1615" s="1"/>
      <c r="K1615" s="1"/>
      <c r="L1615" s="1"/>
      <c r="M1615" s="1">
        <v>293.8</v>
      </c>
      <c r="N1615" s="1" t="s">
        <v>181</v>
      </c>
      <c r="O1615" s="1" t="s">
        <v>67</v>
      </c>
      <c r="P1615" s="1"/>
      <c r="Q1615" s="1"/>
      <c r="R1615" s="1"/>
      <c r="S1615" s="1">
        <v>293.8</v>
      </c>
      <c r="T1615" s="1" t="s">
        <v>181</v>
      </c>
      <c r="U1615" s="1" t="s">
        <v>67</v>
      </c>
      <c r="V1615" s="1"/>
      <c r="W1615" s="1"/>
      <c r="X1615" s="1">
        <v>293.8</v>
      </c>
      <c r="Y1615" s="1" t="s">
        <v>181</v>
      </c>
      <c r="Z1615" s="1" t="s">
        <v>33</v>
      </c>
      <c r="AA1615" s="1" t="s">
        <v>33</v>
      </c>
      <c r="AB1615" s="1" t="s">
        <v>34</v>
      </c>
      <c r="AC1615" t="str">
        <f>IF(A1615="Kumulatif",IFERROR(VLOOKUP(C1615,'[1]MASTER KONFIRMASI'!$C:$D,2,0),""),"")</f>
        <v/>
      </c>
      <c r="AD1615" t="str">
        <f>IF(A1615="Kumulatif",IFERROR(VLOOKUP(C1615,'[1]MASTER KONFIRMASI'!$C:$E,3,0),""),"")</f>
        <v/>
      </c>
      <c r="AE1615" t="str">
        <f t="shared" si="51"/>
        <v/>
      </c>
      <c r="AF1615" t="str">
        <f t="shared" si="52"/>
        <v>PER UoM-1204-QTY PER UoM SESUAI</v>
      </c>
    </row>
    <row r="1616" spans="1:32" x14ac:dyDescent="0.25">
      <c r="A1616" s="2" t="s">
        <v>35</v>
      </c>
      <c r="B1616" s="2" t="s">
        <v>804</v>
      </c>
      <c r="C1616" s="2" t="s">
        <v>858</v>
      </c>
      <c r="D1616" s="2" t="s">
        <v>859</v>
      </c>
      <c r="E1616" s="2" t="s">
        <v>25</v>
      </c>
      <c r="F1616" s="2" t="s">
        <v>26</v>
      </c>
      <c r="G1616" s="2">
        <v>600759</v>
      </c>
      <c r="H1616" s="2" t="s">
        <v>67</v>
      </c>
      <c r="I1616" s="2" t="s">
        <v>67</v>
      </c>
      <c r="J1616" s="2"/>
      <c r="K1616" s="2"/>
      <c r="L1616" s="2"/>
      <c r="M1616" s="2">
        <v>293.8</v>
      </c>
      <c r="N1616" s="2"/>
      <c r="O1616" s="2" t="s">
        <v>67</v>
      </c>
      <c r="P1616" s="2"/>
      <c r="Q1616" s="2"/>
      <c r="R1616" s="2"/>
      <c r="S1616" s="2">
        <v>293.8</v>
      </c>
      <c r="T1616" s="2"/>
      <c r="U1616" s="2" t="s">
        <v>67</v>
      </c>
      <c r="V1616" s="2"/>
      <c r="W1616" s="2"/>
      <c r="X1616" s="2">
        <v>293.8</v>
      </c>
      <c r="Y1616" s="2"/>
      <c r="Z1616" s="2" t="s">
        <v>33</v>
      </c>
      <c r="AA1616" s="2" t="s">
        <v>33</v>
      </c>
      <c r="AB1616" s="2" t="s">
        <v>36</v>
      </c>
      <c r="AC1616" t="str">
        <f>IF(A1616="Kumulatif",IFERROR(VLOOKUP(C1616,'[1]MASTER KONFIRMASI'!$C:$D,2,0),""),"")</f>
        <v/>
      </c>
      <c r="AD1616" t="str">
        <f>IF(A1616="Kumulatif",IFERROR(VLOOKUP(C1616,'[1]MASTER KONFIRMASI'!$C:$E,3,0),""),"")</f>
        <v/>
      </c>
      <c r="AE1616" t="str">
        <f t="shared" si="51"/>
        <v>SESUAI</v>
      </c>
      <c r="AF1616" t="str">
        <f t="shared" si="52"/>
        <v>Kumulatif-1204-SESUAI</v>
      </c>
    </row>
    <row r="1617" spans="1:32" x14ac:dyDescent="0.25">
      <c r="A1617" t="s">
        <v>21</v>
      </c>
      <c r="B1617" t="s">
        <v>804</v>
      </c>
      <c r="C1617" t="s">
        <v>860</v>
      </c>
      <c r="D1617" t="s">
        <v>861</v>
      </c>
      <c r="E1617" t="s">
        <v>25</v>
      </c>
      <c r="F1617" t="s">
        <v>26</v>
      </c>
      <c r="G1617">
        <v>600771</v>
      </c>
      <c r="H1617" t="s">
        <v>67</v>
      </c>
      <c r="I1617" t="s">
        <v>67</v>
      </c>
      <c r="J1617" t="s">
        <v>193</v>
      </c>
      <c r="K1617">
        <v>292824</v>
      </c>
      <c r="L1617" t="s">
        <v>862</v>
      </c>
      <c r="M1617">
        <v>0.16</v>
      </c>
      <c r="N1617" t="s">
        <v>633</v>
      </c>
      <c r="O1617" t="s">
        <v>67</v>
      </c>
      <c r="P1617" t="s">
        <v>193</v>
      </c>
      <c r="Q1617">
        <v>292824</v>
      </c>
      <c r="R1617" t="s">
        <v>862</v>
      </c>
      <c r="S1617">
        <v>0.03</v>
      </c>
      <c r="T1617" t="s">
        <v>633</v>
      </c>
      <c r="U1617" t="s">
        <v>67</v>
      </c>
      <c r="V1617">
        <v>292824</v>
      </c>
      <c r="W1617" t="s">
        <v>862</v>
      </c>
      <c r="X1617">
        <v>1</v>
      </c>
      <c r="Y1617" t="s">
        <v>633</v>
      </c>
      <c r="AC1617" t="str">
        <f>IF(A1617="Kumulatif",IFERROR(VLOOKUP(C1617,'[1]MASTER KONFIRMASI'!$C:$D,2,0),""),"")</f>
        <v/>
      </c>
      <c r="AD1617" t="str">
        <f>IF(A1617="Kumulatif",IFERROR(VLOOKUP(C1617,'[1]MASTER KONFIRMASI'!$C:$E,3,0),""),"")</f>
        <v/>
      </c>
      <c r="AE1617" t="str">
        <f t="shared" si="51"/>
        <v/>
      </c>
      <c r="AF1617" t="str">
        <f t="shared" si="52"/>
        <v>Detail-1204-</v>
      </c>
    </row>
    <row r="1618" spans="1:32" x14ac:dyDescent="0.25">
      <c r="A1618" t="s">
        <v>21</v>
      </c>
      <c r="B1618" t="s">
        <v>804</v>
      </c>
      <c r="C1618" t="s">
        <v>860</v>
      </c>
      <c r="D1618" t="s">
        <v>861</v>
      </c>
      <c r="E1618" t="s">
        <v>25</v>
      </c>
      <c r="F1618" t="s">
        <v>26</v>
      </c>
      <c r="G1618">
        <v>600771</v>
      </c>
      <c r="H1618" t="s">
        <v>67</v>
      </c>
      <c r="I1618" t="s">
        <v>67</v>
      </c>
      <c r="J1618" t="s">
        <v>193</v>
      </c>
      <c r="K1618">
        <v>292824</v>
      </c>
      <c r="L1618" t="s">
        <v>862</v>
      </c>
      <c r="M1618">
        <v>0.81</v>
      </c>
      <c r="N1618" t="s">
        <v>633</v>
      </c>
      <c r="O1618" t="s">
        <v>67</v>
      </c>
      <c r="P1618" t="s">
        <v>193</v>
      </c>
      <c r="Q1618">
        <v>292824</v>
      </c>
      <c r="R1618" t="s">
        <v>862</v>
      </c>
      <c r="S1618">
        <v>0.16</v>
      </c>
      <c r="T1618" t="s">
        <v>633</v>
      </c>
      <c r="AC1618" t="str">
        <f>IF(A1618="Kumulatif",IFERROR(VLOOKUP(C1618,'[1]MASTER KONFIRMASI'!$C:$D,2,0),""),"")</f>
        <v/>
      </c>
      <c r="AD1618" t="str">
        <f>IF(A1618="Kumulatif",IFERROR(VLOOKUP(C1618,'[1]MASTER KONFIRMASI'!$C:$E,3,0),""),"")</f>
        <v/>
      </c>
      <c r="AE1618" t="str">
        <f t="shared" si="51"/>
        <v/>
      </c>
      <c r="AF1618" t="str">
        <f t="shared" si="52"/>
        <v>Detail-1204-</v>
      </c>
    </row>
    <row r="1619" spans="1:32" x14ac:dyDescent="0.25">
      <c r="A1619" t="s">
        <v>21</v>
      </c>
      <c r="B1619" t="s">
        <v>804</v>
      </c>
      <c r="C1619" t="s">
        <v>860</v>
      </c>
      <c r="D1619" t="s">
        <v>861</v>
      </c>
      <c r="E1619" t="s">
        <v>25</v>
      </c>
      <c r="F1619" t="s">
        <v>26</v>
      </c>
      <c r="G1619">
        <v>600771</v>
      </c>
      <c r="H1619" t="s">
        <v>67</v>
      </c>
      <c r="I1619" t="s">
        <v>67</v>
      </c>
      <c r="J1619" t="s">
        <v>193</v>
      </c>
      <c r="K1619">
        <v>292824</v>
      </c>
      <c r="L1619" t="s">
        <v>862</v>
      </c>
      <c r="M1619">
        <v>0.03</v>
      </c>
      <c r="N1619" t="s">
        <v>633</v>
      </c>
      <c r="O1619" t="s">
        <v>67</v>
      </c>
      <c r="P1619" t="s">
        <v>193</v>
      </c>
      <c r="Q1619">
        <v>292824</v>
      </c>
      <c r="R1619" t="s">
        <v>862</v>
      </c>
      <c r="S1619">
        <v>0.81</v>
      </c>
      <c r="T1619" t="s">
        <v>633</v>
      </c>
      <c r="AC1619" t="str">
        <f>IF(A1619="Kumulatif",IFERROR(VLOOKUP(C1619,'[1]MASTER KONFIRMASI'!$C:$D,2,0),""),"")</f>
        <v/>
      </c>
      <c r="AD1619" t="str">
        <f>IF(A1619="Kumulatif",IFERROR(VLOOKUP(C1619,'[1]MASTER KONFIRMASI'!$C:$E,3,0),""),"")</f>
        <v/>
      </c>
      <c r="AE1619" t="str">
        <f t="shared" si="51"/>
        <v/>
      </c>
      <c r="AF1619" t="str">
        <f t="shared" si="52"/>
        <v>Detail-1204-</v>
      </c>
    </row>
    <row r="1620" spans="1:32" x14ac:dyDescent="0.25">
      <c r="A1620" s="1" t="s">
        <v>32</v>
      </c>
      <c r="B1620" s="1" t="s">
        <v>804</v>
      </c>
      <c r="C1620" s="1" t="s">
        <v>860</v>
      </c>
      <c r="D1620" s="1" t="s">
        <v>861</v>
      </c>
      <c r="E1620" s="1" t="s">
        <v>25</v>
      </c>
      <c r="F1620" s="1" t="s">
        <v>26</v>
      </c>
      <c r="G1620" s="1">
        <v>600771</v>
      </c>
      <c r="H1620" s="1" t="s">
        <v>67</v>
      </c>
      <c r="I1620" s="1" t="s">
        <v>67</v>
      </c>
      <c r="J1620" s="1"/>
      <c r="K1620" s="1"/>
      <c r="L1620" s="1"/>
      <c r="M1620" s="1">
        <v>1</v>
      </c>
      <c r="N1620" s="1" t="s">
        <v>633</v>
      </c>
      <c r="O1620" s="1" t="s">
        <v>67</v>
      </c>
      <c r="P1620" s="1"/>
      <c r="Q1620" s="1"/>
      <c r="R1620" s="1"/>
      <c r="S1620" s="1">
        <v>1</v>
      </c>
      <c r="T1620" s="1" t="s">
        <v>633</v>
      </c>
      <c r="U1620" s="1" t="s">
        <v>67</v>
      </c>
      <c r="V1620" s="1"/>
      <c r="W1620" s="1"/>
      <c r="X1620" s="1">
        <v>1</v>
      </c>
      <c r="Y1620" s="1" t="s">
        <v>633</v>
      </c>
      <c r="Z1620" s="1" t="s">
        <v>33</v>
      </c>
      <c r="AA1620" s="1" t="s">
        <v>33</v>
      </c>
      <c r="AB1620" s="1" t="s">
        <v>34</v>
      </c>
      <c r="AC1620" t="str">
        <f>IF(A1620="Kumulatif",IFERROR(VLOOKUP(C1620,'[1]MASTER KONFIRMASI'!$C:$D,2,0),""),"")</f>
        <v/>
      </c>
      <c r="AD1620" t="str">
        <f>IF(A1620="Kumulatif",IFERROR(VLOOKUP(C1620,'[1]MASTER KONFIRMASI'!$C:$E,3,0),""),"")</f>
        <v/>
      </c>
      <c r="AE1620" t="str">
        <f t="shared" si="51"/>
        <v/>
      </c>
      <c r="AF1620" t="str">
        <f t="shared" si="52"/>
        <v>PER UoM-1204-QTY PER UoM SESUAI</v>
      </c>
    </row>
    <row r="1621" spans="1:32" x14ac:dyDescent="0.25">
      <c r="A1621" t="s">
        <v>21</v>
      </c>
      <c r="B1621" t="s">
        <v>804</v>
      </c>
      <c r="C1621" t="s">
        <v>860</v>
      </c>
      <c r="D1621" t="s">
        <v>861</v>
      </c>
      <c r="E1621" t="s">
        <v>25</v>
      </c>
      <c r="F1621" t="s">
        <v>26</v>
      </c>
      <c r="G1621">
        <v>600771</v>
      </c>
      <c r="H1621" t="s">
        <v>67</v>
      </c>
      <c r="I1621" t="s">
        <v>67</v>
      </c>
      <c r="J1621" t="s">
        <v>104</v>
      </c>
      <c r="K1621">
        <v>288239</v>
      </c>
      <c r="L1621" t="s">
        <v>855</v>
      </c>
      <c r="M1621">
        <v>90</v>
      </c>
      <c r="N1621" t="s">
        <v>31</v>
      </c>
      <c r="O1621" t="s">
        <v>67</v>
      </c>
      <c r="P1621" t="s">
        <v>104</v>
      </c>
      <c r="Q1621">
        <v>295472</v>
      </c>
      <c r="R1621" t="s">
        <v>853</v>
      </c>
      <c r="S1621">
        <v>1</v>
      </c>
      <c r="T1621" t="s">
        <v>31</v>
      </c>
      <c r="U1621" t="s">
        <v>67</v>
      </c>
      <c r="V1621">
        <v>295480</v>
      </c>
      <c r="W1621" t="s">
        <v>816</v>
      </c>
      <c r="X1621">
        <v>1</v>
      </c>
      <c r="Y1621" t="s">
        <v>31</v>
      </c>
      <c r="AC1621" t="str">
        <f>IF(A1621="Kumulatif",IFERROR(VLOOKUP(C1621,'[1]MASTER KONFIRMASI'!$C:$D,2,0),""),"")</f>
        <v/>
      </c>
      <c r="AD1621" t="str">
        <f>IF(A1621="Kumulatif",IFERROR(VLOOKUP(C1621,'[1]MASTER KONFIRMASI'!$C:$E,3,0),""),"")</f>
        <v/>
      </c>
      <c r="AE1621" t="str">
        <f t="shared" si="51"/>
        <v/>
      </c>
      <c r="AF1621" t="str">
        <f t="shared" si="52"/>
        <v>Detail-1204-</v>
      </c>
    </row>
    <row r="1622" spans="1:32" x14ac:dyDescent="0.25">
      <c r="A1622" t="s">
        <v>21</v>
      </c>
      <c r="B1622" t="s">
        <v>804</v>
      </c>
      <c r="C1622" t="s">
        <v>860</v>
      </c>
      <c r="D1622" t="s">
        <v>861</v>
      </c>
      <c r="E1622" t="s">
        <v>25</v>
      </c>
      <c r="F1622" t="s">
        <v>26</v>
      </c>
      <c r="G1622">
        <v>600771</v>
      </c>
      <c r="H1622" t="s">
        <v>67</v>
      </c>
      <c r="I1622" t="s">
        <v>67</v>
      </c>
      <c r="J1622" t="s">
        <v>104</v>
      </c>
      <c r="K1622">
        <v>288239</v>
      </c>
      <c r="L1622" t="s">
        <v>855</v>
      </c>
      <c r="M1622">
        <v>2</v>
      </c>
      <c r="N1622" t="s">
        <v>31</v>
      </c>
      <c r="O1622" t="s">
        <v>67</v>
      </c>
      <c r="P1622" t="s">
        <v>104</v>
      </c>
      <c r="Q1622">
        <v>295472</v>
      </c>
      <c r="R1622" t="s">
        <v>853</v>
      </c>
      <c r="S1622">
        <v>45</v>
      </c>
      <c r="T1622" t="s">
        <v>31</v>
      </c>
      <c r="U1622" t="s">
        <v>67</v>
      </c>
      <c r="V1622">
        <v>295213</v>
      </c>
      <c r="W1622" t="s">
        <v>857</v>
      </c>
      <c r="X1622">
        <v>46</v>
      </c>
      <c r="Y1622" t="s">
        <v>31</v>
      </c>
      <c r="AC1622" t="str">
        <f>IF(A1622="Kumulatif",IFERROR(VLOOKUP(C1622,'[1]MASTER KONFIRMASI'!$C:$D,2,0),""),"")</f>
        <v/>
      </c>
      <c r="AD1622" t="str">
        <f>IF(A1622="Kumulatif",IFERROR(VLOOKUP(C1622,'[1]MASTER KONFIRMASI'!$C:$E,3,0),""),"")</f>
        <v/>
      </c>
      <c r="AE1622" t="str">
        <f t="shared" si="51"/>
        <v/>
      </c>
      <c r="AF1622" t="str">
        <f t="shared" si="52"/>
        <v>Detail-1204-</v>
      </c>
    </row>
    <row r="1623" spans="1:32" x14ac:dyDescent="0.25">
      <c r="A1623" t="s">
        <v>21</v>
      </c>
      <c r="B1623" t="s">
        <v>804</v>
      </c>
      <c r="C1623" t="s">
        <v>860</v>
      </c>
      <c r="D1623" t="s">
        <v>861</v>
      </c>
      <c r="E1623" t="s">
        <v>25</v>
      </c>
      <c r="F1623" t="s">
        <v>26</v>
      </c>
      <c r="G1623">
        <v>600771</v>
      </c>
      <c r="H1623" t="s">
        <v>67</v>
      </c>
      <c r="I1623" t="s">
        <v>67</v>
      </c>
      <c r="J1623" t="s">
        <v>104</v>
      </c>
      <c r="K1623">
        <v>288239</v>
      </c>
      <c r="L1623" t="s">
        <v>855</v>
      </c>
      <c r="M1623">
        <v>2</v>
      </c>
      <c r="N1623" t="s">
        <v>31</v>
      </c>
      <c r="O1623" t="s">
        <v>67</v>
      </c>
      <c r="P1623" t="s">
        <v>104</v>
      </c>
      <c r="Q1623">
        <v>278130</v>
      </c>
      <c r="R1623" t="s">
        <v>115</v>
      </c>
      <c r="S1623">
        <v>2</v>
      </c>
      <c r="T1623" t="s">
        <v>31</v>
      </c>
      <c r="U1623" t="s">
        <v>67</v>
      </c>
      <c r="V1623">
        <v>274527</v>
      </c>
      <c r="W1623" t="s">
        <v>625</v>
      </c>
      <c r="X1623">
        <v>49</v>
      </c>
      <c r="Y1623" t="s">
        <v>31</v>
      </c>
      <c r="AC1623" t="str">
        <f>IF(A1623="Kumulatif",IFERROR(VLOOKUP(C1623,'[1]MASTER KONFIRMASI'!$C:$D,2,0),""),"")</f>
        <v/>
      </c>
      <c r="AD1623" t="str">
        <f>IF(A1623="Kumulatif",IFERROR(VLOOKUP(C1623,'[1]MASTER KONFIRMASI'!$C:$E,3,0),""),"")</f>
        <v/>
      </c>
      <c r="AE1623" t="str">
        <f t="shared" si="51"/>
        <v/>
      </c>
      <c r="AF1623" t="str">
        <f t="shared" si="52"/>
        <v>Detail-1204-</v>
      </c>
    </row>
    <row r="1624" spans="1:32" x14ac:dyDescent="0.25">
      <c r="A1624" t="s">
        <v>21</v>
      </c>
      <c r="B1624" t="s">
        <v>804</v>
      </c>
      <c r="C1624" t="s">
        <v>860</v>
      </c>
      <c r="D1624" t="s">
        <v>861</v>
      </c>
      <c r="E1624" t="s">
        <v>25</v>
      </c>
      <c r="F1624" t="s">
        <v>26</v>
      </c>
      <c r="G1624">
        <v>600771</v>
      </c>
      <c r="H1624" t="s">
        <v>67</v>
      </c>
      <c r="I1624" t="s">
        <v>67</v>
      </c>
      <c r="J1624" t="s">
        <v>104</v>
      </c>
      <c r="K1624">
        <v>292892</v>
      </c>
      <c r="L1624" t="s">
        <v>116</v>
      </c>
      <c r="M1624">
        <v>1</v>
      </c>
      <c r="N1624" t="s">
        <v>31</v>
      </c>
      <c r="O1624" t="s">
        <v>67</v>
      </c>
      <c r="P1624" t="s">
        <v>104</v>
      </c>
      <c r="Q1624">
        <v>278130</v>
      </c>
      <c r="R1624" t="s">
        <v>115</v>
      </c>
      <c r="S1624">
        <v>90</v>
      </c>
      <c r="T1624" t="s">
        <v>31</v>
      </c>
      <c r="U1624" t="s">
        <v>67</v>
      </c>
      <c r="V1624">
        <v>295472</v>
      </c>
      <c r="W1624" t="s">
        <v>853</v>
      </c>
      <c r="X1624">
        <v>187</v>
      </c>
      <c r="Y1624" t="s">
        <v>31</v>
      </c>
      <c r="AC1624" t="str">
        <f>IF(A1624="Kumulatif",IFERROR(VLOOKUP(C1624,'[1]MASTER KONFIRMASI'!$C:$D,2,0),""),"")</f>
        <v/>
      </c>
      <c r="AD1624" t="str">
        <f>IF(A1624="Kumulatif",IFERROR(VLOOKUP(C1624,'[1]MASTER KONFIRMASI'!$C:$E,3,0),""),"")</f>
        <v/>
      </c>
      <c r="AE1624" t="str">
        <f t="shared" si="51"/>
        <v/>
      </c>
      <c r="AF1624" t="str">
        <f t="shared" si="52"/>
        <v>Detail-1204-</v>
      </c>
    </row>
    <row r="1625" spans="1:32" x14ac:dyDescent="0.25">
      <c r="A1625" t="s">
        <v>21</v>
      </c>
      <c r="B1625" t="s">
        <v>804</v>
      </c>
      <c r="C1625" t="s">
        <v>860</v>
      </c>
      <c r="D1625" t="s">
        <v>861</v>
      </c>
      <c r="E1625" t="s">
        <v>25</v>
      </c>
      <c r="F1625" t="s">
        <v>26</v>
      </c>
      <c r="G1625">
        <v>600771</v>
      </c>
      <c r="H1625" t="s">
        <v>67</v>
      </c>
      <c r="I1625" t="s">
        <v>67</v>
      </c>
      <c r="J1625" t="s">
        <v>104</v>
      </c>
      <c r="K1625">
        <v>292892</v>
      </c>
      <c r="L1625" t="s">
        <v>116</v>
      </c>
      <c r="M1625">
        <v>45</v>
      </c>
      <c r="N1625" t="s">
        <v>31</v>
      </c>
      <c r="O1625" t="s">
        <v>67</v>
      </c>
      <c r="P1625" t="s">
        <v>104</v>
      </c>
      <c r="Q1625">
        <v>281789</v>
      </c>
      <c r="R1625" t="s">
        <v>852</v>
      </c>
      <c r="S1625">
        <v>1</v>
      </c>
      <c r="T1625" t="s">
        <v>31</v>
      </c>
      <c r="U1625" t="s">
        <v>67</v>
      </c>
      <c r="V1625">
        <v>292913</v>
      </c>
      <c r="W1625" t="s">
        <v>854</v>
      </c>
      <c r="X1625">
        <v>138</v>
      </c>
      <c r="Y1625" t="s">
        <v>31</v>
      </c>
      <c r="AC1625" t="str">
        <f>IF(A1625="Kumulatif",IFERROR(VLOOKUP(C1625,'[1]MASTER KONFIRMASI'!$C:$D,2,0),""),"")</f>
        <v/>
      </c>
      <c r="AD1625" t="str">
        <f>IF(A1625="Kumulatif",IFERROR(VLOOKUP(C1625,'[1]MASTER KONFIRMASI'!$C:$E,3,0),""),"")</f>
        <v/>
      </c>
      <c r="AE1625" t="str">
        <f t="shared" si="51"/>
        <v/>
      </c>
      <c r="AF1625" t="str">
        <f t="shared" si="52"/>
        <v>Detail-1204-</v>
      </c>
    </row>
    <row r="1626" spans="1:32" x14ac:dyDescent="0.25">
      <c r="A1626" t="s">
        <v>21</v>
      </c>
      <c r="B1626" t="s">
        <v>804</v>
      </c>
      <c r="C1626" t="s">
        <v>860</v>
      </c>
      <c r="D1626" t="s">
        <v>861</v>
      </c>
      <c r="E1626" t="s">
        <v>25</v>
      </c>
      <c r="F1626" t="s">
        <v>26</v>
      </c>
      <c r="G1626">
        <v>600771</v>
      </c>
      <c r="H1626" t="s">
        <v>67</v>
      </c>
      <c r="I1626" t="s">
        <v>67</v>
      </c>
      <c r="J1626" t="s">
        <v>104</v>
      </c>
      <c r="K1626">
        <v>295472</v>
      </c>
      <c r="L1626" t="s">
        <v>853</v>
      </c>
      <c r="M1626">
        <v>1</v>
      </c>
      <c r="N1626" t="s">
        <v>31</v>
      </c>
      <c r="O1626" t="s">
        <v>67</v>
      </c>
      <c r="P1626" t="s">
        <v>104</v>
      </c>
      <c r="Q1626">
        <v>281789</v>
      </c>
      <c r="R1626" t="s">
        <v>852</v>
      </c>
      <c r="S1626">
        <v>45</v>
      </c>
      <c r="T1626" t="s">
        <v>31</v>
      </c>
      <c r="U1626" t="s">
        <v>67</v>
      </c>
      <c r="V1626">
        <v>281789</v>
      </c>
      <c r="W1626" t="s">
        <v>852</v>
      </c>
      <c r="X1626">
        <v>138</v>
      </c>
      <c r="Y1626" t="s">
        <v>31</v>
      </c>
      <c r="AC1626" t="str">
        <f>IF(A1626="Kumulatif",IFERROR(VLOOKUP(C1626,'[1]MASTER KONFIRMASI'!$C:$D,2,0),""),"")</f>
        <v/>
      </c>
      <c r="AD1626" t="str">
        <f>IF(A1626="Kumulatif",IFERROR(VLOOKUP(C1626,'[1]MASTER KONFIRMASI'!$C:$E,3,0),""),"")</f>
        <v/>
      </c>
      <c r="AE1626" t="str">
        <f t="shared" si="51"/>
        <v/>
      </c>
      <c r="AF1626" t="str">
        <f t="shared" si="52"/>
        <v>Detail-1204-</v>
      </c>
    </row>
    <row r="1627" spans="1:32" x14ac:dyDescent="0.25">
      <c r="A1627" t="s">
        <v>21</v>
      </c>
      <c r="B1627" t="s">
        <v>804</v>
      </c>
      <c r="C1627" t="s">
        <v>860</v>
      </c>
      <c r="D1627" t="s">
        <v>861</v>
      </c>
      <c r="E1627" t="s">
        <v>25</v>
      </c>
      <c r="F1627" t="s">
        <v>26</v>
      </c>
      <c r="G1627">
        <v>600771</v>
      </c>
      <c r="H1627" t="s">
        <v>67</v>
      </c>
      <c r="I1627" t="s">
        <v>67</v>
      </c>
      <c r="J1627" t="s">
        <v>104</v>
      </c>
      <c r="K1627">
        <v>295472</v>
      </c>
      <c r="L1627" t="s">
        <v>853</v>
      </c>
      <c r="M1627">
        <v>1</v>
      </c>
      <c r="N1627" t="s">
        <v>31</v>
      </c>
      <c r="O1627" t="s">
        <v>67</v>
      </c>
      <c r="P1627" t="s">
        <v>104</v>
      </c>
      <c r="Q1627">
        <v>295213</v>
      </c>
      <c r="R1627" t="s">
        <v>857</v>
      </c>
      <c r="S1627">
        <v>1</v>
      </c>
      <c r="T1627" t="s">
        <v>31</v>
      </c>
      <c r="U1627" t="s">
        <v>67</v>
      </c>
      <c r="V1627">
        <v>288239</v>
      </c>
      <c r="W1627" t="s">
        <v>855</v>
      </c>
      <c r="X1627">
        <v>372</v>
      </c>
      <c r="Y1627" t="s">
        <v>31</v>
      </c>
      <c r="AC1627" t="str">
        <f>IF(A1627="Kumulatif",IFERROR(VLOOKUP(C1627,'[1]MASTER KONFIRMASI'!$C:$D,2,0),""),"")</f>
        <v/>
      </c>
      <c r="AD1627" t="str">
        <f>IF(A1627="Kumulatif",IFERROR(VLOOKUP(C1627,'[1]MASTER KONFIRMASI'!$C:$E,3,0),""),"")</f>
        <v/>
      </c>
      <c r="AE1627" t="str">
        <f t="shared" si="51"/>
        <v/>
      </c>
      <c r="AF1627" t="str">
        <f t="shared" si="52"/>
        <v>Detail-1204-</v>
      </c>
    </row>
    <row r="1628" spans="1:32" x14ac:dyDescent="0.25">
      <c r="A1628" t="s">
        <v>21</v>
      </c>
      <c r="B1628" t="s">
        <v>804</v>
      </c>
      <c r="C1628" t="s">
        <v>860</v>
      </c>
      <c r="D1628" t="s">
        <v>861</v>
      </c>
      <c r="E1628" t="s">
        <v>25</v>
      </c>
      <c r="F1628" t="s">
        <v>26</v>
      </c>
      <c r="G1628">
        <v>600771</v>
      </c>
      <c r="H1628" t="s">
        <v>67</v>
      </c>
      <c r="I1628" t="s">
        <v>67</v>
      </c>
      <c r="J1628" t="s">
        <v>104</v>
      </c>
      <c r="K1628">
        <v>295472</v>
      </c>
      <c r="L1628" t="s">
        <v>853</v>
      </c>
      <c r="M1628">
        <v>45</v>
      </c>
      <c r="N1628" t="s">
        <v>31</v>
      </c>
      <c r="O1628" t="s">
        <v>67</v>
      </c>
      <c r="P1628" t="s">
        <v>104</v>
      </c>
      <c r="Q1628">
        <v>292892</v>
      </c>
      <c r="R1628" t="s">
        <v>116</v>
      </c>
      <c r="S1628">
        <v>45</v>
      </c>
      <c r="T1628" t="s">
        <v>31</v>
      </c>
      <c r="U1628" t="s">
        <v>67</v>
      </c>
      <c r="V1628" t="s">
        <v>863</v>
      </c>
      <c r="W1628" t="s">
        <v>115</v>
      </c>
      <c r="X1628">
        <v>652</v>
      </c>
      <c r="Y1628" t="s">
        <v>31</v>
      </c>
      <c r="AC1628" t="str">
        <f>IF(A1628="Kumulatif",IFERROR(VLOOKUP(C1628,'[1]MASTER KONFIRMASI'!$C:$D,2,0),""),"")</f>
        <v/>
      </c>
      <c r="AD1628" t="str">
        <f>IF(A1628="Kumulatif",IFERROR(VLOOKUP(C1628,'[1]MASTER KONFIRMASI'!$C:$E,3,0),""),"")</f>
        <v/>
      </c>
      <c r="AE1628" t="str">
        <f t="shared" si="51"/>
        <v/>
      </c>
      <c r="AF1628" t="str">
        <f t="shared" si="52"/>
        <v>Detail-1204-</v>
      </c>
    </row>
    <row r="1629" spans="1:32" x14ac:dyDescent="0.25">
      <c r="A1629" t="s">
        <v>21</v>
      </c>
      <c r="B1629" t="s">
        <v>804</v>
      </c>
      <c r="C1629" t="s">
        <v>860</v>
      </c>
      <c r="D1629" t="s">
        <v>861</v>
      </c>
      <c r="E1629" t="s">
        <v>25</v>
      </c>
      <c r="F1629" t="s">
        <v>26</v>
      </c>
      <c r="G1629">
        <v>600771</v>
      </c>
      <c r="H1629" t="s">
        <v>67</v>
      </c>
      <c r="I1629" t="s">
        <v>67</v>
      </c>
      <c r="J1629" t="s">
        <v>104</v>
      </c>
      <c r="K1629">
        <v>283875</v>
      </c>
      <c r="L1629" t="s">
        <v>115</v>
      </c>
      <c r="M1629">
        <v>2</v>
      </c>
      <c r="N1629" t="s">
        <v>31</v>
      </c>
      <c r="O1629" t="s">
        <v>67</v>
      </c>
      <c r="P1629" t="s">
        <v>104</v>
      </c>
      <c r="Q1629">
        <v>295472</v>
      </c>
      <c r="R1629" t="s">
        <v>853</v>
      </c>
      <c r="S1629">
        <v>45</v>
      </c>
      <c r="T1629" t="s">
        <v>31</v>
      </c>
      <c r="U1629" t="s">
        <v>67</v>
      </c>
      <c r="V1629">
        <v>292892</v>
      </c>
      <c r="W1629" t="s">
        <v>116</v>
      </c>
      <c r="X1629">
        <v>371</v>
      </c>
      <c r="Y1629" t="s">
        <v>31</v>
      </c>
      <c r="AC1629" t="str">
        <f>IF(A1629="Kumulatif",IFERROR(VLOOKUP(C1629,'[1]MASTER KONFIRMASI'!$C:$D,2,0),""),"")</f>
        <v/>
      </c>
      <c r="AD1629" t="str">
        <f>IF(A1629="Kumulatif",IFERROR(VLOOKUP(C1629,'[1]MASTER KONFIRMASI'!$C:$E,3,0),""),"")</f>
        <v/>
      </c>
      <c r="AE1629" t="str">
        <f t="shared" si="51"/>
        <v/>
      </c>
      <c r="AF1629" t="str">
        <f t="shared" si="52"/>
        <v>Detail-1204-</v>
      </c>
    </row>
    <row r="1630" spans="1:32" x14ac:dyDescent="0.25">
      <c r="A1630" t="s">
        <v>21</v>
      </c>
      <c r="B1630" t="s">
        <v>804</v>
      </c>
      <c r="C1630" t="s">
        <v>860</v>
      </c>
      <c r="D1630" t="s">
        <v>861</v>
      </c>
      <c r="E1630" t="s">
        <v>25</v>
      </c>
      <c r="F1630" t="s">
        <v>26</v>
      </c>
      <c r="G1630">
        <v>600771</v>
      </c>
      <c r="H1630" t="s">
        <v>67</v>
      </c>
      <c r="I1630" t="s">
        <v>67</v>
      </c>
      <c r="J1630" t="s">
        <v>104</v>
      </c>
      <c r="K1630">
        <v>278130</v>
      </c>
      <c r="L1630" t="s">
        <v>115</v>
      </c>
      <c r="M1630">
        <v>2</v>
      </c>
      <c r="N1630" t="s">
        <v>31</v>
      </c>
      <c r="O1630" t="s">
        <v>67</v>
      </c>
      <c r="P1630" t="s">
        <v>104</v>
      </c>
      <c r="Q1630">
        <v>295472</v>
      </c>
      <c r="R1630" t="s">
        <v>853</v>
      </c>
      <c r="S1630">
        <v>1</v>
      </c>
      <c r="T1630" t="s">
        <v>31</v>
      </c>
      <c r="U1630" t="s">
        <v>67</v>
      </c>
      <c r="V1630">
        <v>248904</v>
      </c>
      <c r="W1630" t="s">
        <v>856</v>
      </c>
      <c r="X1630">
        <v>194</v>
      </c>
      <c r="Y1630" t="s">
        <v>31</v>
      </c>
      <c r="AC1630" t="str">
        <f>IF(A1630="Kumulatif",IFERROR(VLOOKUP(C1630,'[1]MASTER KONFIRMASI'!$C:$D,2,0),""),"")</f>
        <v/>
      </c>
      <c r="AD1630" t="str">
        <f>IF(A1630="Kumulatif",IFERROR(VLOOKUP(C1630,'[1]MASTER KONFIRMASI'!$C:$E,3,0),""),"")</f>
        <v/>
      </c>
      <c r="AE1630" t="str">
        <f t="shared" si="51"/>
        <v/>
      </c>
      <c r="AF1630" t="str">
        <f t="shared" si="52"/>
        <v>Detail-1204-</v>
      </c>
    </row>
    <row r="1631" spans="1:32" x14ac:dyDescent="0.25">
      <c r="A1631" t="s">
        <v>21</v>
      </c>
      <c r="B1631" t="s">
        <v>804</v>
      </c>
      <c r="C1631" t="s">
        <v>860</v>
      </c>
      <c r="D1631" t="s">
        <v>861</v>
      </c>
      <c r="E1631" t="s">
        <v>25</v>
      </c>
      <c r="F1631" t="s">
        <v>26</v>
      </c>
      <c r="G1631">
        <v>600771</v>
      </c>
      <c r="H1631" t="s">
        <v>67</v>
      </c>
      <c r="I1631" t="s">
        <v>67</v>
      </c>
      <c r="J1631" t="s">
        <v>104</v>
      </c>
      <c r="K1631">
        <v>278130</v>
      </c>
      <c r="L1631" t="s">
        <v>115</v>
      </c>
      <c r="M1631">
        <v>90</v>
      </c>
      <c r="N1631" t="s">
        <v>31</v>
      </c>
      <c r="O1631" t="s">
        <v>67</v>
      </c>
      <c r="P1631" t="s">
        <v>104</v>
      </c>
      <c r="Q1631">
        <v>295472</v>
      </c>
      <c r="R1631" t="s">
        <v>853</v>
      </c>
      <c r="S1631">
        <v>1</v>
      </c>
      <c r="T1631" t="s">
        <v>31</v>
      </c>
      <c r="AC1631" t="str">
        <f>IF(A1631="Kumulatif",IFERROR(VLOOKUP(C1631,'[1]MASTER KONFIRMASI'!$C:$D,2,0),""),"")</f>
        <v/>
      </c>
      <c r="AD1631" t="str">
        <f>IF(A1631="Kumulatif",IFERROR(VLOOKUP(C1631,'[1]MASTER KONFIRMASI'!$C:$E,3,0),""),"")</f>
        <v/>
      </c>
      <c r="AE1631" t="str">
        <f t="shared" si="51"/>
        <v/>
      </c>
      <c r="AF1631" t="str">
        <f t="shared" si="52"/>
        <v>Detail-1204-</v>
      </c>
    </row>
    <row r="1632" spans="1:32" x14ac:dyDescent="0.25">
      <c r="A1632" t="s">
        <v>21</v>
      </c>
      <c r="B1632" t="s">
        <v>804</v>
      </c>
      <c r="C1632" t="s">
        <v>860</v>
      </c>
      <c r="D1632" t="s">
        <v>861</v>
      </c>
      <c r="E1632" t="s">
        <v>25</v>
      </c>
      <c r="F1632" t="s">
        <v>26</v>
      </c>
      <c r="G1632">
        <v>600771</v>
      </c>
      <c r="H1632" t="s">
        <v>67</v>
      </c>
      <c r="I1632" t="s">
        <v>67</v>
      </c>
      <c r="J1632" t="s">
        <v>104</v>
      </c>
      <c r="K1632">
        <v>292892</v>
      </c>
      <c r="L1632" t="s">
        <v>116</v>
      </c>
      <c r="M1632">
        <v>1</v>
      </c>
      <c r="N1632" t="s">
        <v>31</v>
      </c>
      <c r="O1632" t="s">
        <v>67</v>
      </c>
      <c r="P1632" t="s">
        <v>104</v>
      </c>
      <c r="Q1632">
        <v>283875</v>
      </c>
      <c r="R1632" t="s">
        <v>115</v>
      </c>
      <c r="S1632">
        <v>90</v>
      </c>
      <c r="T1632" t="s">
        <v>31</v>
      </c>
      <c r="AC1632" t="str">
        <f>IF(A1632="Kumulatif",IFERROR(VLOOKUP(C1632,'[1]MASTER KONFIRMASI'!$C:$D,2,0),""),"")</f>
        <v/>
      </c>
      <c r="AD1632" t="str">
        <f>IF(A1632="Kumulatif",IFERROR(VLOOKUP(C1632,'[1]MASTER KONFIRMASI'!$C:$E,3,0),""),"")</f>
        <v/>
      </c>
      <c r="AE1632" t="str">
        <f t="shared" si="51"/>
        <v/>
      </c>
      <c r="AF1632" t="str">
        <f t="shared" si="52"/>
        <v>Detail-1204-</v>
      </c>
    </row>
    <row r="1633" spans="1:32" x14ac:dyDescent="0.25">
      <c r="A1633" t="s">
        <v>21</v>
      </c>
      <c r="B1633" t="s">
        <v>804</v>
      </c>
      <c r="C1633" t="s">
        <v>860</v>
      </c>
      <c r="D1633" t="s">
        <v>861</v>
      </c>
      <c r="E1633" t="s">
        <v>25</v>
      </c>
      <c r="F1633" t="s">
        <v>26</v>
      </c>
      <c r="G1633">
        <v>600771</v>
      </c>
      <c r="H1633" t="s">
        <v>67</v>
      </c>
      <c r="I1633" t="s">
        <v>67</v>
      </c>
      <c r="J1633" t="s">
        <v>104</v>
      </c>
      <c r="K1633">
        <v>281789</v>
      </c>
      <c r="L1633" t="s">
        <v>852</v>
      </c>
      <c r="M1633">
        <v>45</v>
      </c>
      <c r="N1633" t="s">
        <v>31</v>
      </c>
      <c r="O1633" t="s">
        <v>67</v>
      </c>
      <c r="P1633" t="s">
        <v>104</v>
      </c>
      <c r="Q1633">
        <v>288239</v>
      </c>
      <c r="R1633" t="s">
        <v>855</v>
      </c>
      <c r="S1633">
        <v>2</v>
      </c>
      <c r="T1633" t="s">
        <v>31</v>
      </c>
      <c r="AC1633" t="str">
        <f>IF(A1633="Kumulatif",IFERROR(VLOOKUP(C1633,'[1]MASTER KONFIRMASI'!$C:$D,2,0),""),"")</f>
        <v/>
      </c>
      <c r="AD1633" t="str">
        <f>IF(A1633="Kumulatif",IFERROR(VLOOKUP(C1633,'[1]MASTER KONFIRMASI'!$C:$E,3,0),""),"")</f>
        <v/>
      </c>
      <c r="AE1633" t="str">
        <f t="shared" si="51"/>
        <v/>
      </c>
      <c r="AF1633" t="str">
        <f t="shared" si="52"/>
        <v>Detail-1204-</v>
      </c>
    </row>
    <row r="1634" spans="1:32" x14ac:dyDescent="0.25">
      <c r="A1634" t="s">
        <v>21</v>
      </c>
      <c r="B1634" t="s">
        <v>804</v>
      </c>
      <c r="C1634" t="s">
        <v>860</v>
      </c>
      <c r="D1634" t="s">
        <v>861</v>
      </c>
      <c r="E1634" t="s">
        <v>25</v>
      </c>
      <c r="F1634" t="s">
        <v>26</v>
      </c>
      <c r="G1634">
        <v>600771</v>
      </c>
      <c r="H1634" t="s">
        <v>67</v>
      </c>
      <c r="I1634" t="s">
        <v>67</v>
      </c>
      <c r="J1634" t="s">
        <v>104</v>
      </c>
      <c r="K1634">
        <v>292892</v>
      </c>
      <c r="L1634" t="s">
        <v>116</v>
      </c>
      <c r="M1634">
        <v>1</v>
      </c>
      <c r="N1634" t="s">
        <v>31</v>
      </c>
      <c r="O1634" t="s">
        <v>67</v>
      </c>
      <c r="P1634" t="s">
        <v>104</v>
      </c>
      <c r="Q1634">
        <v>283875</v>
      </c>
      <c r="R1634" t="s">
        <v>115</v>
      </c>
      <c r="S1634">
        <v>2</v>
      </c>
      <c r="T1634" t="s">
        <v>31</v>
      </c>
      <c r="AC1634" t="str">
        <f>IF(A1634="Kumulatif",IFERROR(VLOOKUP(C1634,'[1]MASTER KONFIRMASI'!$C:$D,2,0),""),"")</f>
        <v/>
      </c>
      <c r="AD1634" t="str">
        <f>IF(A1634="Kumulatif",IFERROR(VLOOKUP(C1634,'[1]MASTER KONFIRMASI'!$C:$E,3,0),""),"")</f>
        <v/>
      </c>
      <c r="AE1634" t="str">
        <f t="shared" si="51"/>
        <v/>
      </c>
      <c r="AF1634" t="str">
        <f t="shared" si="52"/>
        <v>Detail-1204-</v>
      </c>
    </row>
    <row r="1635" spans="1:32" x14ac:dyDescent="0.25">
      <c r="A1635" t="s">
        <v>21</v>
      </c>
      <c r="B1635" t="s">
        <v>804</v>
      </c>
      <c r="C1635" t="s">
        <v>860</v>
      </c>
      <c r="D1635" t="s">
        <v>861</v>
      </c>
      <c r="E1635" t="s">
        <v>25</v>
      </c>
      <c r="F1635" t="s">
        <v>26</v>
      </c>
      <c r="G1635">
        <v>600771</v>
      </c>
      <c r="H1635" t="s">
        <v>67</v>
      </c>
      <c r="I1635" t="s">
        <v>67</v>
      </c>
      <c r="J1635" t="s">
        <v>104</v>
      </c>
      <c r="K1635">
        <v>292892</v>
      </c>
      <c r="L1635" t="s">
        <v>116</v>
      </c>
      <c r="M1635">
        <v>45</v>
      </c>
      <c r="N1635" t="s">
        <v>31</v>
      </c>
      <c r="O1635" t="s">
        <v>67</v>
      </c>
      <c r="P1635" t="s">
        <v>104</v>
      </c>
      <c r="Q1635">
        <v>288239</v>
      </c>
      <c r="R1635" t="s">
        <v>855</v>
      </c>
      <c r="S1635">
        <v>2</v>
      </c>
      <c r="T1635" t="s">
        <v>31</v>
      </c>
      <c r="AC1635" t="str">
        <f>IF(A1635="Kumulatif",IFERROR(VLOOKUP(C1635,'[1]MASTER KONFIRMASI'!$C:$D,2,0),""),"")</f>
        <v/>
      </c>
      <c r="AD1635" t="str">
        <f>IF(A1635="Kumulatif",IFERROR(VLOOKUP(C1635,'[1]MASTER KONFIRMASI'!$C:$E,3,0),""),"")</f>
        <v/>
      </c>
      <c r="AE1635" t="str">
        <f t="shared" si="51"/>
        <v/>
      </c>
      <c r="AF1635" t="str">
        <f t="shared" si="52"/>
        <v>Detail-1204-</v>
      </c>
    </row>
    <row r="1636" spans="1:32" x14ac:dyDescent="0.25">
      <c r="A1636" t="s">
        <v>21</v>
      </c>
      <c r="B1636" t="s">
        <v>804</v>
      </c>
      <c r="C1636" t="s">
        <v>860</v>
      </c>
      <c r="D1636" t="s">
        <v>861</v>
      </c>
      <c r="E1636" t="s">
        <v>25</v>
      </c>
      <c r="F1636" t="s">
        <v>26</v>
      </c>
      <c r="G1636">
        <v>600771</v>
      </c>
      <c r="H1636" t="s">
        <v>67</v>
      </c>
      <c r="I1636" t="s">
        <v>67</v>
      </c>
      <c r="J1636" t="s">
        <v>104</v>
      </c>
      <c r="K1636">
        <v>292892</v>
      </c>
      <c r="L1636" t="s">
        <v>116</v>
      </c>
      <c r="M1636">
        <v>1</v>
      </c>
      <c r="N1636" t="s">
        <v>31</v>
      </c>
      <c r="O1636" t="s">
        <v>67</v>
      </c>
      <c r="P1636" t="s">
        <v>104</v>
      </c>
      <c r="Q1636">
        <v>288239</v>
      </c>
      <c r="R1636" t="s">
        <v>855</v>
      </c>
      <c r="S1636">
        <v>90</v>
      </c>
      <c r="T1636" t="s">
        <v>31</v>
      </c>
      <c r="AC1636" t="str">
        <f>IF(A1636="Kumulatif",IFERROR(VLOOKUP(C1636,'[1]MASTER KONFIRMASI'!$C:$D,2,0),""),"")</f>
        <v/>
      </c>
      <c r="AD1636" t="str">
        <f>IF(A1636="Kumulatif",IFERROR(VLOOKUP(C1636,'[1]MASTER KONFIRMASI'!$C:$E,3,0),""),"")</f>
        <v/>
      </c>
      <c r="AE1636" t="str">
        <f t="shared" si="51"/>
        <v/>
      </c>
      <c r="AF1636" t="str">
        <f t="shared" si="52"/>
        <v>Detail-1204-</v>
      </c>
    </row>
    <row r="1637" spans="1:32" x14ac:dyDescent="0.25">
      <c r="A1637" t="s">
        <v>21</v>
      </c>
      <c r="B1637" t="s">
        <v>804</v>
      </c>
      <c r="C1637" t="s">
        <v>860</v>
      </c>
      <c r="D1637" t="s">
        <v>861</v>
      </c>
      <c r="E1637" t="s">
        <v>25</v>
      </c>
      <c r="F1637" t="s">
        <v>26</v>
      </c>
      <c r="G1637">
        <v>600771</v>
      </c>
      <c r="H1637" t="s">
        <v>67</v>
      </c>
      <c r="I1637" t="s">
        <v>67</v>
      </c>
      <c r="J1637" t="s">
        <v>104</v>
      </c>
      <c r="K1637">
        <v>295213</v>
      </c>
      <c r="L1637" t="s">
        <v>857</v>
      </c>
      <c r="M1637">
        <v>45</v>
      </c>
      <c r="N1637" t="s">
        <v>31</v>
      </c>
      <c r="O1637" t="s">
        <v>67</v>
      </c>
      <c r="P1637" t="s">
        <v>104</v>
      </c>
      <c r="Q1637">
        <v>281789</v>
      </c>
      <c r="R1637" t="s">
        <v>852</v>
      </c>
      <c r="S1637">
        <v>1</v>
      </c>
      <c r="T1637" t="s">
        <v>31</v>
      </c>
      <c r="AC1637" t="str">
        <f>IF(A1637="Kumulatif",IFERROR(VLOOKUP(C1637,'[1]MASTER KONFIRMASI'!$C:$D,2,0),""),"")</f>
        <v/>
      </c>
      <c r="AD1637" t="str">
        <f>IF(A1637="Kumulatif",IFERROR(VLOOKUP(C1637,'[1]MASTER KONFIRMASI'!$C:$E,3,0),""),"")</f>
        <v/>
      </c>
      <c r="AE1637" t="str">
        <f t="shared" si="51"/>
        <v/>
      </c>
      <c r="AF1637" t="str">
        <f t="shared" si="52"/>
        <v>Detail-1204-</v>
      </c>
    </row>
    <row r="1638" spans="1:32" x14ac:dyDescent="0.25">
      <c r="A1638" t="s">
        <v>21</v>
      </c>
      <c r="B1638" t="s">
        <v>804</v>
      </c>
      <c r="C1638" t="s">
        <v>860</v>
      </c>
      <c r="D1638" t="s">
        <v>861</v>
      </c>
      <c r="E1638" t="s">
        <v>25</v>
      </c>
      <c r="F1638" t="s">
        <v>26</v>
      </c>
      <c r="G1638">
        <v>600771</v>
      </c>
      <c r="H1638" t="s">
        <v>67</v>
      </c>
      <c r="I1638" t="s">
        <v>67</v>
      </c>
      <c r="J1638" t="s">
        <v>104</v>
      </c>
      <c r="K1638">
        <v>283875</v>
      </c>
      <c r="L1638" t="s">
        <v>115</v>
      </c>
      <c r="M1638">
        <v>90</v>
      </c>
      <c r="N1638" t="s">
        <v>31</v>
      </c>
      <c r="O1638" t="s">
        <v>67</v>
      </c>
      <c r="P1638" t="s">
        <v>104</v>
      </c>
      <c r="Q1638">
        <v>292892</v>
      </c>
      <c r="R1638" t="s">
        <v>116</v>
      </c>
      <c r="S1638">
        <v>45</v>
      </c>
      <c r="T1638" t="s">
        <v>31</v>
      </c>
      <c r="AC1638" t="str">
        <f>IF(A1638="Kumulatif",IFERROR(VLOOKUP(C1638,'[1]MASTER KONFIRMASI'!$C:$D,2,0),""),"")</f>
        <v/>
      </c>
      <c r="AD1638" t="str">
        <f>IF(A1638="Kumulatif",IFERROR(VLOOKUP(C1638,'[1]MASTER KONFIRMASI'!$C:$E,3,0),""),"")</f>
        <v/>
      </c>
      <c r="AE1638" t="str">
        <f t="shared" si="51"/>
        <v/>
      </c>
      <c r="AF1638" t="str">
        <f t="shared" si="52"/>
        <v>Detail-1204-</v>
      </c>
    </row>
    <row r="1639" spans="1:32" x14ac:dyDescent="0.25">
      <c r="A1639" t="s">
        <v>21</v>
      </c>
      <c r="B1639" t="s">
        <v>804</v>
      </c>
      <c r="C1639" t="s">
        <v>860</v>
      </c>
      <c r="D1639" t="s">
        <v>861</v>
      </c>
      <c r="E1639" t="s">
        <v>25</v>
      </c>
      <c r="F1639" t="s">
        <v>26</v>
      </c>
      <c r="G1639">
        <v>600771</v>
      </c>
      <c r="H1639" t="s">
        <v>67</v>
      </c>
      <c r="I1639" t="s">
        <v>67</v>
      </c>
      <c r="J1639" t="s">
        <v>104</v>
      </c>
      <c r="K1639">
        <v>283875</v>
      </c>
      <c r="L1639" t="s">
        <v>115</v>
      </c>
      <c r="M1639">
        <v>2</v>
      </c>
      <c r="N1639" t="s">
        <v>31</v>
      </c>
      <c r="O1639" t="s">
        <v>67</v>
      </c>
      <c r="P1639" t="s">
        <v>104</v>
      </c>
      <c r="Q1639">
        <v>281789</v>
      </c>
      <c r="R1639" t="s">
        <v>852</v>
      </c>
      <c r="S1639">
        <v>1</v>
      </c>
      <c r="T1639" t="s">
        <v>31</v>
      </c>
      <c r="AC1639" t="str">
        <f>IF(A1639="Kumulatif",IFERROR(VLOOKUP(C1639,'[1]MASTER KONFIRMASI'!$C:$D,2,0),""),"")</f>
        <v/>
      </c>
      <c r="AD1639" t="str">
        <f>IF(A1639="Kumulatif",IFERROR(VLOOKUP(C1639,'[1]MASTER KONFIRMASI'!$C:$E,3,0),""),"")</f>
        <v/>
      </c>
      <c r="AE1639" t="str">
        <f t="shared" si="51"/>
        <v/>
      </c>
      <c r="AF1639" t="str">
        <f t="shared" si="52"/>
        <v>Detail-1204-</v>
      </c>
    </row>
    <row r="1640" spans="1:32" x14ac:dyDescent="0.25">
      <c r="A1640" t="s">
        <v>21</v>
      </c>
      <c r="B1640" t="s">
        <v>804</v>
      </c>
      <c r="C1640" t="s">
        <v>860</v>
      </c>
      <c r="D1640" t="s">
        <v>861</v>
      </c>
      <c r="E1640" t="s">
        <v>25</v>
      </c>
      <c r="F1640" t="s">
        <v>26</v>
      </c>
      <c r="G1640">
        <v>600771</v>
      </c>
      <c r="H1640" t="s">
        <v>67</v>
      </c>
      <c r="I1640" t="s">
        <v>67</v>
      </c>
      <c r="J1640" t="s">
        <v>104</v>
      </c>
      <c r="K1640">
        <v>283875</v>
      </c>
      <c r="L1640" t="s">
        <v>115</v>
      </c>
      <c r="M1640">
        <v>2</v>
      </c>
      <c r="N1640" t="s">
        <v>31</v>
      </c>
      <c r="O1640" t="s">
        <v>67</v>
      </c>
      <c r="P1640" t="s">
        <v>104</v>
      </c>
      <c r="Q1640">
        <v>292913</v>
      </c>
      <c r="R1640" t="s">
        <v>854</v>
      </c>
      <c r="S1640">
        <v>45</v>
      </c>
      <c r="T1640" t="s">
        <v>31</v>
      </c>
      <c r="AC1640" t="str">
        <f>IF(A1640="Kumulatif",IFERROR(VLOOKUP(C1640,'[1]MASTER KONFIRMASI'!$C:$D,2,0),""),"")</f>
        <v/>
      </c>
      <c r="AD1640" t="str">
        <f>IF(A1640="Kumulatif",IFERROR(VLOOKUP(C1640,'[1]MASTER KONFIRMASI'!$C:$E,3,0),""),"")</f>
        <v/>
      </c>
      <c r="AE1640" t="str">
        <f t="shared" si="51"/>
        <v/>
      </c>
      <c r="AF1640" t="str">
        <f t="shared" si="52"/>
        <v>Detail-1204-</v>
      </c>
    </row>
    <row r="1641" spans="1:32" x14ac:dyDescent="0.25">
      <c r="A1641" t="s">
        <v>21</v>
      </c>
      <c r="B1641" t="s">
        <v>804</v>
      </c>
      <c r="C1641" t="s">
        <v>860</v>
      </c>
      <c r="D1641" t="s">
        <v>861</v>
      </c>
      <c r="E1641" t="s">
        <v>25</v>
      </c>
      <c r="F1641" t="s">
        <v>26</v>
      </c>
      <c r="G1641">
        <v>600771</v>
      </c>
      <c r="H1641" t="s">
        <v>67</v>
      </c>
      <c r="I1641" t="s">
        <v>67</v>
      </c>
      <c r="J1641" t="s">
        <v>104</v>
      </c>
      <c r="K1641">
        <v>288239</v>
      </c>
      <c r="L1641" t="s">
        <v>855</v>
      </c>
      <c r="M1641">
        <v>2</v>
      </c>
      <c r="N1641" t="s">
        <v>31</v>
      </c>
      <c r="O1641" t="s">
        <v>67</v>
      </c>
      <c r="P1641" t="s">
        <v>104</v>
      </c>
      <c r="Q1641">
        <v>295480</v>
      </c>
      <c r="R1641" t="s">
        <v>816</v>
      </c>
      <c r="S1641">
        <v>1</v>
      </c>
      <c r="T1641" t="s">
        <v>31</v>
      </c>
      <c r="AC1641" t="str">
        <f>IF(A1641="Kumulatif",IFERROR(VLOOKUP(C1641,'[1]MASTER KONFIRMASI'!$C:$D,2,0),""),"")</f>
        <v/>
      </c>
      <c r="AD1641" t="str">
        <f>IF(A1641="Kumulatif",IFERROR(VLOOKUP(C1641,'[1]MASTER KONFIRMASI'!$C:$E,3,0),""),"")</f>
        <v/>
      </c>
      <c r="AE1641" t="str">
        <f t="shared" si="51"/>
        <v/>
      </c>
      <c r="AF1641" t="str">
        <f t="shared" si="52"/>
        <v>Detail-1204-</v>
      </c>
    </row>
    <row r="1642" spans="1:32" x14ac:dyDescent="0.25">
      <c r="A1642" t="s">
        <v>21</v>
      </c>
      <c r="B1642" t="s">
        <v>804</v>
      </c>
      <c r="C1642" t="s">
        <v>860</v>
      </c>
      <c r="D1642" t="s">
        <v>861</v>
      </c>
      <c r="E1642" t="s">
        <v>25</v>
      </c>
      <c r="F1642" t="s">
        <v>26</v>
      </c>
      <c r="G1642">
        <v>600771</v>
      </c>
      <c r="H1642" t="s">
        <v>67</v>
      </c>
      <c r="I1642" t="s">
        <v>67</v>
      </c>
      <c r="J1642" t="s">
        <v>104</v>
      </c>
      <c r="K1642">
        <v>288239</v>
      </c>
      <c r="L1642" t="s">
        <v>855</v>
      </c>
      <c r="M1642">
        <v>90</v>
      </c>
      <c r="N1642" t="s">
        <v>31</v>
      </c>
      <c r="O1642" t="s">
        <v>67</v>
      </c>
      <c r="P1642" t="s">
        <v>104</v>
      </c>
      <c r="Q1642">
        <v>248904</v>
      </c>
      <c r="R1642" t="s">
        <v>856</v>
      </c>
      <c r="S1642">
        <v>4</v>
      </c>
      <c r="T1642" t="s">
        <v>31</v>
      </c>
      <c r="AC1642" t="str">
        <f>IF(A1642="Kumulatif",IFERROR(VLOOKUP(C1642,'[1]MASTER KONFIRMASI'!$C:$D,2,0),""),"")</f>
        <v/>
      </c>
      <c r="AD1642" t="str">
        <f>IF(A1642="Kumulatif",IFERROR(VLOOKUP(C1642,'[1]MASTER KONFIRMASI'!$C:$E,3,0),""),"")</f>
        <v/>
      </c>
      <c r="AE1642" t="str">
        <f t="shared" si="51"/>
        <v/>
      </c>
      <c r="AF1642" t="str">
        <f t="shared" si="52"/>
        <v>Detail-1204-</v>
      </c>
    </row>
    <row r="1643" spans="1:32" x14ac:dyDescent="0.25">
      <c r="A1643" t="s">
        <v>21</v>
      </c>
      <c r="B1643" t="s">
        <v>804</v>
      </c>
      <c r="C1643" t="s">
        <v>860</v>
      </c>
      <c r="D1643" t="s">
        <v>861</v>
      </c>
      <c r="E1643" t="s">
        <v>25</v>
      </c>
      <c r="F1643" t="s">
        <v>26</v>
      </c>
      <c r="G1643">
        <v>600771</v>
      </c>
      <c r="H1643" t="s">
        <v>67</v>
      </c>
      <c r="I1643" t="s">
        <v>67</v>
      </c>
      <c r="J1643" t="s">
        <v>104</v>
      </c>
      <c r="K1643">
        <v>292892</v>
      </c>
      <c r="L1643" t="s">
        <v>116</v>
      </c>
      <c r="M1643">
        <v>1</v>
      </c>
      <c r="N1643" t="s">
        <v>31</v>
      </c>
      <c r="O1643" t="s">
        <v>67</v>
      </c>
      <c r="P1643" t="s">
        <v>104</v>
      </c>
      <c r="Q1643">
        <v>248904</v>
      </c>
      <c r="R1643" t="s">
        <v>856</v>
      </c>
      <c r="S1643">
        <v>190</v>
      </c>
      <c r="T1643" t="s">
        <v>31</v>
      </c>
      <c r="AC1643" t="str">
        <f>IF(A1643="Kumulatif",IFERROR(VLOOKUP(C1643,'[1]MASTER KONFIRMASI'!$C:$D,2,0),""),"")</f>
        <v/>
      </c>
      <c r="AD1643" t="str">
        <f>IF(A1643="Kumulatif",IFERROR(VLOOKUP(C1643,'[1]MASTER KONFIRMASI'!$C:$E,3,0),""),"")</f>
        <v/>
      </c>
      <c r="AE1643" t="str">
        <f t="shared" si="51"/>
        <v/>
      </c>
      <c r="AF1643" t="str">
        <f t="shared" si="52"/>
        <v>Detail-1204-</v>
      </c>
    </row>
    <row r="1644" spans="1:32" x14ac:dyDescent="0.25">
      <c r="A1644" t="s">
        <v>21</v>
      </c>
      <c r="B1644" t="s">
        <v>804</v>
      </c>
      <c r="C1644" t="s">
        <v>860</v>
      </c>
      <c r="D1644" t="s">
        <v>861</v>
      </c>
      <c r="E1644" t="s">
        <v>25</v>
      </c>
      <c r="F1644" t="s">
        <v>26</v>
      </c>
      <c r="G1644">
        <v>600771</v>
      </c>
      <c r="H1644" t="s">
        <v>67</v>
      </c>
      <c r="I1644" t="s">
        <v>67</v>
      </c>
      <c r="J1644" t="s">
        <v>104</v>
      </c>
      <c r="K1644">
        <v>292892</v>
      </c>
      <c r="L1644" t="s">
        <v>116</v>
      </c>
      <c r="M1644">
        <v>1</v>
      </c>
      <c r="N1644" t="s">
        <v>31</v>
      </c>
      <c r="O1644" t="s">
        <v>67</v>
      </c>
      <c r="P1644" t="s">
        <v>104</v>
      </c>
      <c r="Q1644">
        <v>288239</v>
      </c>
      <c r="R1644" t="s">
        <v>855</v>
      </c>
      <c r="S1644">
        <v>90</v>
      </c>
      <c r="T1644" t="s">
        <v>31</v>
      </c>
      <c r="AC1644" t="str">
        <f>IF(A1644="Kumulatif",IFERROR(VLOOKUP(C1644,'[1]MASTER KONFIRMASI'!$C:$D,2,0),""),"")</f>
        <v/>
      </c>
      <c r="AD1644" t="str">
        <f>IF(A1644="Kumulatif",IFERROR(VLOOKUP(C1644,'[1]MASTER KONFIRMASI'!$C:$E,3,0),""),"")</f>
        <v/>
      </c>
      <c r="AE1644" t="str">
        <f t="shared" si="51"/>
        <v/>
      </c>
      <c r="AF1644" t="str">
        <f t="shared" si="52"/>
        <v>Detail-1204-</v>
      </c>
    </row>
    <row r="1645" spans="1:32" x14ac:dyDescent="0.25">
      <c r="A1645" t="s">
        <v>21</v>
      </c>
      <c r="B1645" t="s">
        <v>804</v>
      </c>
      <c r="C1645" t="s">
        <v>860</v>
      </c>
      <c r="D1645" t="s">
        <v>861</v>
      </c>
      <c r="E1645" t="s">
        <v>25</v>
      </c>
      <c r="F1645" t="s">
        <v>26</v>
      </c>
      <c r="G1645">
        <v>600771</v>
      </c>
      <c r="H1645" t="s">
        <v>67</v>
      </c>
      <c r="I1645" t="s">
        <v>67</v>
      </c>
      <c r="J1645" t="s">
        <v>104</v>
      </c>
      <c r="K1645">
        <v>292892</v>
      </c>
      <c r="L1645" t="s">
        <v>116</v>
      </c>
      <c r="M1645">
        <v>45</v>
      </c>
      <c r="N1645" t="s">
        <v>31</v>
      </c>
      <c r="O1645" t="s">
        <v>67</v>
      </c>
      <c r="P1645" t="s">
        <v>104</v>
      </c>
      <c r="Q1645">
        <v>288239</v>
      </c>
      <c r="R1645" t="s">
        <v>855</v>
      </c>
      <c r="S1645">
        <v>2</v>
      </c>
      <c r="T1645" t="s">
        <v>31</v>
      </c>
      <c r="AC1645" t="str">
        <f>IF(A1645="Kumulatif",IFERROR(VLOOKUP(C1645,'[1]MASTER KONFIRMASI'!$C:$D,2,0),""),"")</f>
        <v/>
      </c>
      <c r="AD1645" t="str">
        <f>IF(A1645="Kumulatif",IFERROR(VLOOKUP(C1645,'[1]MASTER KONFIRMASI'!$C:$E,3,0),""),"")</f>
        <v/>
      </c>
      <c r="AE1645" t="str">
        <f t="shared" si="51"/>
        <v/>
      </c>
      <c r="AF1645" t="str">
        <f t="shared" si="52"/>
        <v>Detail-1204-</v>
      </c>
    </row>
    <row r="1646" spans="1:32" x14ac:dyDescent="0.25">
      <c r="A1646" t="s">
        <v>21</v>
      </c>
      <c r="B1646" t="s">
        <v>804</v>
      </c>
      <c r="C1646" t="s">
        <v>860</v>
      </c>
      <c r="D1646" t="s">
        <v>861</v>
      </c>
      <c r="E1646" t="s">
        <v>25</v>
      </c>
      <c r="F1646" t="s">
        <v>26</v>
      </c>
      <c r="G1646">
        <v>600771</v>
      </c>
      <c r="H1646" t="s">
        <v>67</v>
      </c>
      <c r="I1646" t="s">
        <v>67</v>
      </c>
      <c r="J1646" t="s">
        <v>104</v>
      </c>
      <c r="K1646">
        <v>292913</v>
      </c>
      <c r="L1646" t="s">
        <v>854</v>
      </c>
      <c r="M1646">
        <v>1</v>
      </c>
      <c r="N1646" t="s">
        <v>31</v>
      </c>
      <c r="O1646" t="s">
        <v>67</v>
      </c>
      <c r="P1646" t="s">
        <v>104</v>
      </c>
      <c r="Q1646">
        <v>288239</v>
      </c>
      <c r="R1646" t="s">
        <v>855</v>
      </c>
      <c r="S1646">
        <v>2</v>
      </c>
      <c r="T1646" t="s">
        <v>31</v>
      </c>
      <c r="AC1646" t="str">
        <f>IF(A1646="Kumulatif",IFERROR(VLOOKUP(C1646,'[1]MASTER KONFIRMASI'!$C:$D,2,0),""),"")</f>
        <v/>
      </c>
      <c r="AD1646" t="str">
        <f>IF(A1646="Kumulatif",IFERROR(VLOOKUP(C1646,'[1]MASTER KONFIRMASI'!$C:$E,3,0),""),"")</f>
        <v/>
      </c>
      <c r="AE1646" t="str">
        <f t="shared" si="51"/>
        <v/>
      </c>
      <c r="AF1646" t="str">
        <f t="shared" si="52"/>
        <v>Detail-1204-</v>
      </c>
    </row>
    <row r="1647" spans="1:32" x14ac:dyDescent="0.25">
      <c r="A1647" t="s">
        <v>21</v>
      </c>
      <c r="B1647" t="s">
        <v>804</v>
      </c>
      <c r="C1647" t="s">
        <v>860</v>
      </c>
      <c r="D1647" t="s">
        <v>861</v>
      </c>
      <c r="E1647" t="s">
        <v>25</v>
      </c>
      <c r="F1647" t="s">
        <v>26</v>
      </c>
      <c r="G1647">
        <v>600771</v>
      </c>
      <c r="H1647" t="s">
        <v>67</v>
      </c>
      <c r="I1647" t="s">
        <v>67</v>
      </c>
      <c r="J1647" t="s">
        <v>104</v>
      </c>
      <c r="K1647">
        <v>292913</v>
      </c>
      <c r="L1647" t="s">
        <v>854</v>
      </c>
      <c r="M1647">
        <v>45</v>
      </c>
      <c r="N1647" t="s">
        <v>31</v>
      </c>
      <c r="O1647" t="s">
        <v>67</v>
      </c>
      <c r="P1647" t="s">
        <v>104</v>
      </c>
      <c r="Q1647">
        <v>292892</v>
      </c>
      <c r="R1647" t="s">
        <v>116</v>
      </c>
      <c r="S1647">
        <v>45</v>
      </c>
      <c r="T1647" t="s">
        <v>31</v>
      </c>
      <c r="AC1647" t="str">
        <f>IF(A1647="Kumulatif",IFERROR(VLOOKUP(C1647,'[1]MASTER KONFIRMASI'!$C:$D,2,0),""),"")</f>
        <v/>
      </c>
      <c r="AD1647" t="str">
        <f>IF(A1647="Kumulatif",IFERROR(VLOOKUP(C1647,'[1]MASTER KONFIRMASI'!$C:$E,3,0),""),"")</f>
        <v/>
      </c>
      <c r="AE1647" t="str">
        <f t="shared" si="51"/>
        <v/>
      </c>
      <c r="AF1647" t="str">
        <f t="shared" si="52"/>
        <v>Detail-1204-</v>
      </c>
    </row>
    <row r="1648" spans="1:32" x14ac:dyDescent="0.25">
      <c r="A1648" t="s">
        <v>21</v>
      </c>
      <c r="B1648" t="s">
        <v>804</v>
      </c>
      <c r="C1648" t="s">
        <v>860</v>
      </c>
      <c r="D1648" t="s">
        <v>861</v>
      </c>
      <c r="E1648" t="s">
        <v>25</v>
      </c>
      <c r="F1648" t="s">
        <v>26</v>
      </c>
      <c r="G1648">
        <v>600771</v>
      </c>
      <c r="H1648" t="s">
        <v>67</v>
      </c>
      <c r="I1648" t="s">
        <v>67</v>
      </c>
      <c r="J1648" t="s">
        <v>104</v>
      </c>
      <c r="K1648">
        <v>278130</v>
      </c>
      <c r="L1648" t="s">
        <v>115</v>
      </c>
      <c r="M1648">
        <v>2</v>
      </c>
      <c r="N1648" t="s">
        <v>31</v>
      </c>
      <c r="O1648" t="s">
        <v>67</v>
      </c>
      <c r="P1648" t="s">
        <v>104</v>
      </c>
      <c r="Q1648">
        <v>295472</v>
      </c>
      <c r="R1648" t="s">
        <v>853</v>
      </c>
      <c r="S1648">
        <v>1</v>
      </c>
      <c r="T1648" t="s">
        <v>31</v>
      </c>
      <c r="AC1648" t="str">
        <f>IF(A1648="Kumulatif",IFERROR(VLOOKUP(C1648,'[1]MASTER KONFIRMASI'!$C:$D,2,0),""),"")</f>
        <v/>
      </c>
      <c r="AD1648" t="str">
        <f>IF(A1648="Kumulatif",IFERROR(VLOOKUP(C1648,'[1]MASTER KONFIRMASI'!$C:$E,3,0),""),"")</f>
        <v/>
      </c>
      <c r="AE1648" t="str">
        <f t="shared" si="51"/>
        <v/>
      </c>
      <c r="AF1648" t="str">
        <f t="shared" si="52"/>
        <v>Detail-1204-</v>
      </c>
    </row>
    <row r="1649" spans="1:32" x14ac:dyDescent="0.25">
      <c r="A1649" t="s">
        <v>21</v>
      </c>
      <c r="B1649" t="s">
        <v>804</v>
      </c>
      <c r="C1649" t="s">
        <v>860</v>
      </c>
      <c r="D1649" t="s">
        <v>861</v>
      </c>
      <c r="E1649" t="s">
        <v>25</v>
      </c>
      <c r="F1649" t="s">
        <v>26</v>
      </c>
      <c r="G1649">
        <v>600771</v>
      </c>
      <c r="H1649" t="s">
        <v>67</v>
      </c>
      <c r="I1649" t="s">
        <v>67</v>
      </c>
      <c r="J1649" t="s">
        <v>104</v>
      </c>
      <c r="K1649">
        <v>278130</v>
      </c>
      <c r="L1649" t="s">
        <v>115</v>
      </c>
      <c r="M1649">
        <v>90</v>
      </c>
      <c r="N1649" t="s">
        <v>31</v>
      </c>
      <c r="O1649" t="s">
        <v>67</v>
      </c>
      <c r="P1649" t="s">
        <v>104</v>
      </c>
      <c r="Q1649">
        <v>292892</v>
      </c>
      <c r="R1649" t="s">
        <v>116</v>
      </c>
      <c r="S1649">
        <v>1</v>
      </c>
      <c r="T1649" t="s">
        <v>31</v>
      </c>
      <c r="AC1649" t="str">
        <f>IF(A1649="Kumulatif",IFERROR(VLOOKUP(C1649,'[1]MASTER KONFIRMASI'!$C:$D,2,0),""),"")</f>
        <v/>
      </c>
      <c r="AD1649" t="str">
        <f>IF(A1649="Kumulatif",IFERROR(VLOOKUP(C1649,'[1]MASTER KONFIRMASI'!$C:$E,3,0),""),"")</f>
        <v/>
      </c>
      <c r="AE1649" t="str">
        <f t="shared" si="51"/>
        <v/>
      </c>
      <c r="AF1649" t="str">
        <f t="shared" si="52"/>
        <v>Detail-1204-</v>
      </c>
    </row>
    <row r="1650" spans="1:32" x14ac:dyDescent="0.25">
      <c r="A1650" t="s">
        <v>21</v>
      </c>
      <c r="B1650" t="s">
        <v>804</v>
      </c>
      <c r="C1650" t="s">
        <v>860</v>
      </c>
      <c r="D1650" t="s">
        <v>861</v>
      </c>
      <c r="E1650" t="s">
        <v>25</v>
      </c>
      <c r="F1650" t="s">
        <v>26</v>
      </c>
      <c r="G1650">
        <v>600771</v>
      </c>
      <c r="H1650" t="s">
        <v>67</v>
      </c>
      <c r="I1650" t="s">
        <v>67</v>
      </c>
      <c r="J1650" t="s">
        <v>193</v>
      </c>
      <c r="K1650">
        <v>274527</v>
      </c>
      <c r="L1650" t="s">
        <v>625</v>
      </c>
      <c r="M1650">
        <v>1</v>
      </c>
      <c r="N1650" t="s">
        <v>31</v>
      </c>
      <c r="O1650" t="s">
        <v>67</v>
      </c>
      <c r="P1650" t="s">
        <v>104</v>
      </c>
      <c r="Q1650">
        <v>295472</v>
      </c>
      <c r="R1650" t="s">
        <v>853</v>
      </c>
      <c r="S1650">
        <v>1</v>
      </c>
      <c r="T1650" t="s">
        <v>31</v>
      </c>
      <c r="AC1650" t="str">
        <f>IF(A1650="Kumulatif",IFERROR(VLOOKUP(C1650,'[1]MASTER KONFIRMASI'!$C:$D,2,0),""),"")</f>
        <v/>
      </c>
      <c r="AD1650" t="str">
        <f>IF(A1650="Kumulatif",IFERROR(VLOOKUP(C1650,'[1]MASTER KONFIRMASI'!$C:$E,3,0),""),"")</f>
        <v/>
      </c>
      <c r="AE1650" t="str">
        <f t="shared" si="51"/>
        <v/>
      </c>
      <c r="AF1650" t="str">
        <f t="shared" si="52"/>
        <v>Detail-1204-</v>
      </c>
    </row>
    <row r="1651" spans="1:32" x14ac:dyDescent="0.25">
      <c r="A1651" t="s">
        <v>21</v>
      </c>
      <c r="B1651" t="s">
        <v>804</v>
      </c>
      <c r="C1651" t="s">
        <v>860</v>
      </c>
      <c r="D1651" t="s">
        <v>861</v>
      </c>
      <c r="E1651" t="s">
        <v>25</v>
      </c>
      <c r="F1651" t="s">
        <v>26</v>
      </c>
      <c r="G1651">
        <v>600771</v>
      </c>
      <c r="H1651" t="s">
        <v>67</v>
      </c>
      <c r="I1651" t="s">
        <v>67</v>
      </c>
      <c r="J1651" t="s">
        <v>193</v>
      </c>
      <c r="K1651">
        <v>274527</v>
      </c>
      <c r="L1651" t="s">
        <v>625</v>
      </c>
      <c r="M1651">
        <v>48</v>
      </c>
      <c r="N1651" t="s">
        <v>31</v>
      </c>
      <c r="O1651" t="s">
        <v>67</v>
      </c>
      <c r="P1651" t="s">
        <v>104</v>
      </c>
      <c r="Q1651">
        <v>295472</v>
      </c>
      <c r="R1651" t="s">
        <v>853</v>
      </c>
      <c r="S1651">
        <v>45</v>
      </c>
      <c r="T1651" t="s">
        <v>31</v>
      </c>
      <c r="AC1651" t="str">
        <f>IF(A1651="Kumulatif",IFERROR(VLOOKUP(C1651,'[1]MASTER KONFIRMASI'!$C:$D,2,0),""),"")</f>
        <v/>
      </c>
      <c r="AD1651" t="str">
        <f>IF(A1651="Kumulatif",IFERROR(VLOOKUP(C1651,'[1]MASTER KONFIRMASI'!$C:$E,3,0),""),"")</f>
        <v/>
      </c>
      <c r="AE1651" t="str">
        <f t="shared" si="51"/>
        <v/>
      </c>
      <c r="AF1651" t="str">
        <f t="shared" si="52"/>
        <v>Detail-1204-</v>
      </c>
    </row>
    <row r="1652" spans="1:32" x14ac:dyDescent="0.25">
      <c r="A1652" t="s">
        <v>21</v>
      </c>
      <c r="B1652" t="s">
        <v>804</v>
      </c>
      <c r="C1652" t="s">
        <v>860</v>
      </c>
      <c r="D1652" t="s">
        <v>861</v>
      </c>
      <c r="E1652" t="s">
        <v>25</v>
      </c>
      <c r="F1652" t="s">
        <v>26</v>
      </c>
      <c r="G1652">
        <v>600771</v>
      </c>
      <c r="H1652" t="s">
        <v>67</v>
      </c>
      <c r="I1652" t="s">
        <v>67</v>
      </c>
      <c r="J1652" t="s">
        <v>104</v>
      </c>
      <c r="K1652">
        <v>292892</v>
      </c>
      <c r="L1652" t="s">
        <v>116</v>
      </c>
      <c r="M1652">
        <v>45</v>
      </c>
      <c r="N1652" t="s">
        <v>31</v>
      </c>
      <c r="O1652" t="s">
        <v>67</v>
      </c>
      <c r="P1652" t="s">
        <v>104</v>
      </c>
      <c r="Q1652">
        <v>283875</v>
      </c>
      <c r="R1652" t="s">
        <v>115</v>
      </c>
      <c r="S1652">
        <v>2</v>
      </c>
      <c r="T1652" t="s">
        <v>31</v>
      </c>
      <c r="AC1652" t="str">
        <f>IF(A1652="Kumulatif",IFERROR(VLOOKUP(C1652,'[1]MASTER KONFIRMASI'!$C:$D,2,0),""),"")</f>
        <v/>
      </c>
      <c r="AD1652" t="str">
        <f>IF(A1652="Kumulatif",IFERROR(VLOOKUP(C1652,'[1]MASTER KONFIRMASI'!$C:$E,3,0),""),"")</f>
        <v/>
      </c>
      <c r="AE1652" t="str">
        <f t="shared" si="51"/>
        <v/>
      </c>
      <c r="AF1652" t="str">
        <f t="shared" si="52"/>
        <v>Detail-1204-</v>
      </c>
    </row>
    <row r="1653" spans="1:32" x14ac:dyDescent="0.25">
      <c r="A1653" t="s">
        <v>21</v>
      </c>
      <c r="B1653" t="s">
        <v>804</v>
      </c>
      <c r="C1653" t="s">
        <v>860</v>
      </c>
      <c r="D1653" t="s">
        <v>861</v>
      </c>
      <c r="E1653" t="s">
        <v>25</v>
      </c>
      <c r="F1653" t="s">
        <v>26</v>
      </c>
      <c r="G1653">
        <v>600771</v>
      </c>
      <c r="H1653" t="s">
        <v>67</v>
      </c>
      <c r="I1653" t="s">
        <v>67</v>
      </c>
      <c r="J1653" t="s">
        <v>104</v>
      </c>
      <c r="K1653">
        <v>292892</v>
      </c>
      <c r="L1653" t="s">
        <v>116</v>
      </c>
      <c r="M1653">
        <v>1</v>
      </c>
      <c r="N1653" t="s">
        <v>31</v>
      </c>
      <c r="O1653" t="s">
        <v>67</v>
      </c>
      <c r="P1653" t="s">
        <v>104</v>
      </c>
      <c r="Q1653">
        <v>278130</v>
      </c>
      <c r="R1653" t="s">
        <v>115</v>
      </c>
      <c r="S1653">
        <v>2</v>
      </c>
      <c r="T1653" t="s">
        <v>31</v>
      </c>
      <c r="AC1653" t="str">
        <f>IF(A1653="Kumulatif",IFERROR(VLOOKUP(C1653,'[1]MASTER KONFIRMASI'!$C:$D,2,0),""),"")</f>
        <v/>
      </c>
      <c r="AD1653" t="str">
        <f>IF(A1653="Kumulatif",IFERROR(VLOOKUP(C1653,'[1]MASTER KONFIRMASI'!$C:$E,3,0),""),"")</f>
        <v/>
      </c>
      <c r="AE1653" t="str">
        <f t="shared" si="51"/>
        <v/>
      </c>
      <c r="AF1653" t="str">
        <f t="shared" si="52"/>
        <v>Detail-1204-</v>
      </c>
    </row>
    <row r="1654" spans="1:32" x14ac:dyDescent="0.25">
      <c r="A1654" t="s">
        <v>21</v>
      </c>
      <c r="B1654" t="s">
        <v>804</v>
      </c>
      <c r="C1654" t="s">
        <v>860</v>
      </c>
      <c r="D1654" t="s">
        <v>861</v>
      </c>
      <c r="E1654" t="s">
        <v>25</v>
      </c>
      <c r="F1654" t="s">
        <v>26</v>
      </c>
      <c r="G1654">
        <v>600771</v>
      </c>
      <c r="H1654" t="s">
        <v>67</v>
      </c>
      <c r="I1654" t="s">
        <v>67</v>
      </c>
      <c r="J1654" t="s">
        <v>104</v>
      </c>
      <c r="K1654">
        <v>292892</v>
      </c>
      <c r="L1654" t="s">
        <v>116</v>
      </c>
      <c r="M1654">
        <v>1</v>
      </c>
      <c r="N1654" t="s">
        <v>31</v>
      </c>
      <c r="O1654" t="s">
        <v>67</v>
      </c>
      <c r="P1654" t="s">
        <v>104</v>
      </c>
      <c r="Q1654">
        <v>278130</v>
      </c>
      <c r="R1654" t="s">
        <v>115</v>
      </c>
      <c r="S1654">
        <v>90</v>
      </c>
      <c r="T1654" t="s">
        <v>31</v>
      </c>
      <c r="AC1654" t="str">
        <f>IF(A1654="Kumulatif",IFERROR(VLOOKUP(C1654,'[1]MASTER KONFIRMASI'!$C:$D,2,0),""),"")</f>
        <v/>
      </c>
      <c r="AD1654" t="str">
        <f>IF(A1654="Kumulatif",IFERROR(VLOOKUP(C1654,'[1]MASTER KONFIRMASI'!$C:$E,3,0),""),"")</f>
        <v/>
      </c>
      <c r="AE1654" t="str">
        <f t="shared" si="51"/>
        <v/>
      </c>
      <c r="AF1654" t="str">
        <f t="shared" si="52"/>
        <v>Detail-1204-</v>
      </c>
    </row>
    <row r="1655" spans="1:32" x14ac:dyDescent="0.25">
      <c r="A1655" t="s">
        <v>21</v>
      </c>
      <c r="B1655" t="s">
        <v>804</v>
      </c>
      <c r="C1655" t="s">
        <v>860</v>
      </c>
      <c r="D1655" t="s">
        <v>861</v>
      </c>
      <c r="E1655" t="s">
        <v>25</v>
      </c>
      <c r="F1655" t="s">
        <v>26</v>
      </c>
      <c r="G1655">
        <v>600771</v>
      </c>
      <c r="H1655" t="s">
        <v>67</v>
      </c>
      <c r="I1655" t="s">
        <v>67</v>
      </c>
      <c r="J1655" t="s">
        <v>104</v>
      </c>
      <c r="K1655">
        <v>295472</v>
      </c>
      <c r="L1655" t="s">
        <v>853</v>
      </c>
      <c r="M1655">
        <v>1</v>
      </c>
      <c r="N1655" t="s">
        <v>31</v>
      </c>
      <c r="O1655" t="s">
        <v>67</v>
      </c>
      <c r="P1655" t="s">
        <v>104</v>
      </c>
      <c r="Q1655">
        <v>292892</v>
      </c>
      <c r="R1655" t="s">
        <v>116</v>
      </c>
      <c r="S1655">
        <v>1</v>
      </c>
      <c r="T1655" t="s">
        <v>31</v>
      </c>
      <c r="AC1655" t="str">
        <f>IF(A1655="Kumulatif",IFERROR(VLOOKUP(C1655,'[1]MASTER KONFIRMASI'!$C:$D,2,0),""),"")</f>
        <v/>
      </c>
      <c r="AD1655" t="str">
        <f>IF(A1655="Kumulatif",IFERROR(VLOOKUP(C1655,'[1]MASTER KONFIRMASI'!$C:$E,3,0),""),"")</f>
        <v/>
      </c>
      <c r="AE1655" t="str">
        <f t="shared" si="51"/>
        <v/>
      </c>
      <c r="AF1655" t="str">
        <f t="shared" si="52"/>
        <v>Detail-1204-</v>
      </c>
    </row>
    <row r="1656" spans="1:32" x14ac:dyDescent="0.25">
      <c r="A1656" t="s">
        <v>21</v>
      </c>
      <c r="B1656" t="s">
        <v>804</v>
      </c>
      <c r="C1656" t="s">
        <v>860</v>
      </c>
      <c r="D1656" t="s">
        <v>861</v>
      </c>
      <c r="E1656" t="s">
        <v>25</v>
      </c>
      <c r="F1656" t="s">
        <v>26</v>
      </c>
      <c r="G1656">
        <v>600771</v>
      </c>
      <c r="H1656" t="s">
        <v>67</v>
      </c>
      <c r="I1656" t="s">
        <v>67</v>
      </c>
      <c r="J1656" t="s">
        <v>104</v>
      </c>
      <c r="K1656">
        <v>295472</v>
      </c>
      <c r="L1656" t="s">
        <v>853</v>
      </c>
      <c r="M1656">
        <v>45</v>
      </c>
      <c r="N1656" t="s">
        <v>31</v>
      </c>
      <c r="O1656" t="s">
        <v>67</v>
      </c>
      <c r="P1656" t="s">
        <v>104</v>
      </c>
      <c r="Q1656">
        <v>281789</v>
      </c>
      <c r="R1656" t="s">
        <v>852</v>
      </c>
      <c r="S1656">
        <v>45</v>
      </c>
      <c r="T1656" t="s">
        <v>31</v>
      </c>
      <c r="AC1656" t="str">
        <f>IF(A1656="Kumulatif",IFERROR(VLOOKUP(C1656,'[1]MASTER KONFIRMASI'!$C:$D,2,0),""),"")</f>
        <v/>
      </c>
      <c r="AD1656" t="str">
        <f>IF(A1656="Kumulatif",IFERROR(VLOOKUP(C1656,'[1]MASTER KONFIRMASI'!$C:$E,3,0),""),"")</f>
        <v/>
      </c>
      <c r="AE1656" t="str">
        <f t="shared" si="51"/>
        <v/>
      </c>
      <c r="AF1656" t="str">
        <f t="shared" si="52"/>
        <v>Detail-1204-</v>
      </c>
    </row>
    <row r="1657" spans="1:32" x14ac:dyDescent="0.25">
      <c r="A1657" t="s">
        <v>21</v>
      </c>
      <c r="B1657" t="s">
        <v>804</v>
      </c>
      <c r="C1657" t="s">
        <v>860</v>
      </c>
      <c r="D1657" t="s">
        <v>861</v>
      </c>
      <c r="E1657" t="s">
        <v>25</v>
      </c>
      <c r="F1657" t="s">
        <v>26</v>
      </c>
      <c r="G1657">
        <v>600771</v>
      </c>
      <c r="H1657" t="s">
        <v>67</v>
      </c>
      <c r="I1657" t="s">
        <v>67</v>
      </c>
      <c r="J1657" t="s">
        <v>104</v>
      </c>
      <c r="K1657">
        <v>283875</v>
      </c>
      <c r="L1657" t="s">
        <v>115</v>
      </c>
      <c r="M1657">
        <v>2</v>
      </c>
      <c r="N1657" t="s">
        <v>31</v>
      </c>
      <c r="O1657" t="s">
        <v>67</v>
      </c>
      <c r="P1657" t="s">
        <v>104</v>
      </c>
      <c r="Q1657">
        <v>292892</v>
      </c>
      <c r="R1657" t="s">
        <v>116</v>
      </c>
      <c r="S1657">
        <v>1</v>
      </c>
      <c r="T1657" t="s">
        <v>31</v>
      </c>
      <c r="AC1657" t="str">
        <f>IF(A1657="Kumulatif",IFERROR(VLOOKUP(C1657,'[1]MASTER KONFIRMASI'!$C:$D,2,0),""),"")</f>
        <v/>
      </c>
      <c r="AD1657" t="str">
        <f>IF(A1657="Kumulatif",IFERROR(VLOOKUP(C1657,'[1]MASTER KONFIRMASI'!$C:$E,3,0),""),"")</f>
        <v/>
      </c>
      <c r="AE1657" t="str">
        <f t="shared" si="51"/>
        <v/>
      </c>
      <c r="AF1657" t="str">
        <f t="shared" si="52"/>
        <v>Detail-1204-</v>
      </c>
    </row>
    <row r="1658" spans="1:32" x14ac:dyDescent="0.25">
      <c r="A1658" t="s">
        <v>21</v>
      </c>
      <c r="B1658" t="s">
        <v>804</v>
      </c>
      <c r="C1658" t="s">
        <v>860</v>
      </c>
      <c r="D1658" t="s">
        <v>861</v>
      </c>
      <c r="E1658" t="s">
        <v>25</v>
      </c>
      <c r="F1658" t="s">
        <v>26</v>
      </c>
      <c r="G1658">
        <v>600771</v>
      </c>
      <c r="H1658" t="s">
        <v>67</v>
      </c>
      <c r="I1658" t="s">
        <v>67</v>
      </c>
      <c r="J1658" t="s">
        <v>104</v>
      </c>
      <c r="K1658">
        <v>283875</v>
      </c>
      <c r="L1658" t="s">
        <v>115</v>
      </c>
      <c r="M1658">
        <v>2</v>
      </c>
      <c r="N1658" t="s">
        <v>31</v>
      </c>
      <c r="O1658" t="s">
        <v>67</v>
      </c>
      <c r="P1658" t="s">
        <v>104</v>
      </c>
      <c r="Q1658">
        <v>292892</v>
      </c>
      <c r="R1658" t="s">
        <v>116</v>
      </c>
      <c r="S1658">
        <v>45</v>
      </c>
      <c r="T1658" t="s">
        <v>31</v>
      </c>
      <c r="AC1658" t="str">
        <f>IF(A1658="Kumulatif",IFERROR(VLOOKUP(C1658,'[1]MASTER KONFIRMASI'!$C:$D,2,0),""),"")</f>
        <v/>
      </c>
      <c r="AD1658" t="str">
        <f>IF(A1658="Kumulatif",IFERROR(VLOOKUP(C1658,'[1]MASTER KONFIRMASI'!$C:$E,3,0),""),"")</f>
        <v/>
      </c>
      <c r="AE1658" t="str">
        <f t="shared" si="51"/>
        <v/>
      </c>
      <c r="AF1658" t="str">
        <f t="shared" si="52"/>
        <v>Detail-1204-</v>
      </c>
    </row>
    <row r="1659" spans="1:32" x14ac:dyDescent="0.25">
      <c r="A1659" t="s">
        <v>21</v>
      </c>
      <c r="B1659" t="s">
        <v>804</v>
      </c>
      <c r="C1659" t="s">
        <v>860</v>
      </c>
      <c r="D1659" t="s">
        <v>861</v>
      </c>
      <c r="E1659" t="s">
        <v>25</v>
      </c>
      <c r="F1659" t="s">
        <v>26</v>
      </c>
      <c r="G1659">
        <v>600771</v>
      </c>
      <c r="H1659" t="s">
        <v>67</v>
      </c>
      <c r="I1659" t="s">
        <v>67</v>
      </c>
      <c r="J1659" t="s">
        <v>104</v>
      </c>
      <c r="K1659">
        <v>283875</v>
      </c>
      <c r="L1659" t="s">
        <v>115</v>
      </c>
      <c r="M1659">
        <v>90</v>
      </c>
      <c r="N1659" t="s">
        <v>31</v>
      </c>
      <c r="O1659" t="s">
        <v>67</v>
      </c>
      <c r="P1659" t="s">
        <v>104</v>
      </c>
      <c r="Q1659">
        <v>292892</v>
      </c>
      <c r="R1659" t="s">
        <v>116</v>
      </c>
      <c r="S1659">
        <v>1</v>
      </c>
      <c r="T1659" t="s">
        <v>31</v>
      </c>
      <c r="AC1659" t="str">
        <f>IF(A1659="Kumulatif",IFERROR(VLOOKUP(C1659,'[1]MASTER KONFIRMASI'!$C:$D,2,0),""),"")</f>
        <v/>
      </c>
      <c r="AD1659" t="str">
        <f>IF(A1659="Kumulatif",IFERROR(VLOOKUP(C1659,'[1]MASTER KONFIRMASI'!$C:$E,3,0),""),"")</f>
        <v/>
      </c>
      <c r="AE1659" t="str">
        <f t="shared" si="51"/>
        <v/>
      </c>
      <c r="AF1659" t="str">
        <f t="shared" si="52"/>
        <v>Detail-1204-</v>
      </c>
    </row>
    <row r="1660" spans="1:32" x14ac:dyDescent="0.25">
      <c r="A1660" t="s">
        <v>21</v>
      </c>
      <c r="B1660" t="s">
        <v>804</v>
      </c>
      <c r="C1660" t="s">
        <v>860</v>
      </c>
      <c r="D1660" t="s">
        <v>861</v>
      </c>
      <c r="E1660" t="s">
        <v>25</v>
      </c>
      <c r="F1660" t="s">
        <v>26</v>
      </c>
      <c r="G1660">
        <v>600771</v>
      </c>
      <c r="H1660" t="s">
        <v>67</v>
      </c>
      <c r="I1660" t="s">
        <v>67</v>
      </c>
      <c r="J1660" t="s">
        <v>104</v>
      </c>
      <c r="K1660">
        <v>292892</v>
      </c>
      <c r="L1660" t="s">
        <v>116</v>
      </c>
      <c r="M1660">
        <v>1</v>
      </c>
      <c r="N1660" t="s">
        <v>31</v>
      </c>
      <c r="O1660" t="s">
        <v>67</v>
      </c>
      <c r="P1660" t="s">
        <v>104</v>
      </c>
      <c r="Q1660">
        <v>295213</v>
      </c>
      <c r="R1660" t="s">
        <v>857</v>
      </c>
      <c r="S1660">
        <v>45</v>
      </c>
      <c r="T1660" t="s">
        <v>31</v>
      </c>
      <c r="AC1660" t="str">
        <f>IF(A1660="Kumulatif",IFERROR(VLOOKUP(C1660,'[1]MASTER KONFIRMASI'!$C:$D,2,0),""),"")</f>
        <v/>
      </c>
      <c r="AD1660" t="str">
        <f>IF(A1660="Kumulatif",IFERROR(VLOOKUP(C1660,'[1]MASTER KONFIRMASI'!$C:$E,3,0),""),"")</f>
        <v/>
      </c>
      <c r="AE1660" t="str">
        <f t="shared" si="51"/>
        <v/>
      </c>
      <c r="AF1660" t="str">
        <f t="shared" si="52"/>
        <v>Detail-1204-</v>
      </c>
    </row>
    <row r="1661" spans="1:32" x14ac:dyDescent="0.25">
      <c r="A1661" t="s">
        <v>21</v>
      </c>
      <c r="B1661" t="s">
        <v>804</v>
      </c>
      <c r="C1661" t="s">
        <v>860</v>
      </c>
      <c r="D1661" t="s">
        <v>861</v>
      </c>
      <c r="E1661" t="s">
        <v>25</v>
      </c>
      <c r="F1661" t="s">
        <v>26</v>
      </c>
      <c r="G1661">
        <v>600771</v>
      </c>
      <c r="H1661" t="s">
        <v>67</v>
      </c>
      <c r="I1661" t="s">
        <v>67</v>
      </c>
      <c r="J1661" t="s">
        <v>104</v>
      </c>
      <c r="K1661">
        <v>281789</v>
      </c>
      <c r="L1661" t="s">
        <v>852</v>
      </c>
      <c r="M1661">
        <v>45</v>
      </c>
      <c r="N1661" t="s">
        <v>31</v>
      </c>
      <c r="O1661" t="s">
        <v>67</v>
      </c>
      <c r="P1661" t="s">
        <v>104</v>
      </c>
      <c r="Q1661">
        <v>283875</v>
      </c>
      <c r="R1661" t="s">
        <v>115</v>
      </c>
      <c r="S1661">
        <v>90</v>
      </c>
      <c r="T1661" t="s">
        <v>31</v>
      </c>
      <c r="AC1661" t="str">
        <f>IF(A1661="Kumulatif",IFERROR(VLOOKUP(C1661,'[1]MASTER KONFIRMASI'!$C:$D,2,0),""),"")</f>
        <v/>
      </c>
      <c r="AD1661" t="str">
        <f>IF(A1661="Kumulatif",IFERROR(VLOOKUP(C1661,'[1]MASTER KONFIRMASI'!$C:$E,3,0),""),"")</f>
        <v/>
      </c>
      <c r="AE1661" t="str">
        <f t="shared" si="51"/>
        <v/>
      </c>
      <c r="AF1661" t="str">
        <f t="shared" si="52"/>
        <v>Detail-1204-</v>
      </c>
    </row>
    <row r="1662" spans="1:32" x14ac:dyDescent="0.25">
      <c r="A1662" t="s">
        <v>21</v>
      </c>
      <c r="B1662" t="s">
        <v>804</v>
      </c>
      <c r="C1662" t="s">
        <v>860</v>
      </c>
      <c r="D1662" t="s">
        <v>861</v>
      </c>
      <c r="E1662" t="s">
        <v>25</v>
      </c>
      <c r="F1662" t="s">
        <v>26</v>
      </c>
      <c r="G1662">
        <v>600771</v>
      </c>
      <c r="H1662" t="s">
        <v>67</v>
      </c>
      <c r="I1662" t="s">
        <v>67</v>
      </c>
      <c r="J1662" t="s">
        <v>104</v>
      </c>
      <c r="K1662">
        <v>292913</v>
      </c>
      <c r="L1662" t="s">
        <v>854</v>
      </c>
      <c r="M1662">
        <v>1</v>
      </c>
      <c r="N1662" t="s">
        <v>31</v>
      </c>
      <c r="O1662" t="s">
        <v>67</v>
      </c>
      <c r="P1662" t="s">
        <v>104</v>
      </c>
      <c r="Q1662">
        <v>283875</v>
      </c>
      <c r="R1662" t="s">
        <v>115</v>
      </c>
      <c r="S1662">
        <v>2</v>
      </c>
      <c r="T1662" t="s">
        <v>31</v>
      </c>
      <c r="AC1662" t="str">
        <f>IF(A1662="Kumulatif",IFERROR(VLOOKUP(C1662,'[1]MASTER KONFIRMASI'!$C:$D,2,0),""),"")</f>
        <v/>
      </c>
      <c r="AD1662" t="str">
        <f>IF(A1662="Kumulatif",IFERROR(VLOOKUP(C1662,'[1]MASTER KONFIRMASI'!$C:$E,3,0),""),"")</f>
        <v/>
      </c>
      <c r="AE1662" t="str">
        <f t="shared" si="51"/>
        <v/>
      </c>
      <c r="AF1662" t="str">
        <f t="shared" si="52"/>
        <v>Detail-1204-</v>
      </c>
    </row>
    <row r="1663" spans="1:32" x14ac:dyDescent="0.25">
      <c r="A1663" t="s">
        <v>21</v>
      </c>
      <c r="B1663" t="s">
        <v>804</v>
      </c>
      <c r="C1663" t="s">
        <v>860</v>
      </c>
      <c r="D1663" t="s">
        <v>861</v>
      </c>
      <c r="E1663" t="s">
        <v>25</v>
      </c>
      <c r="F1663" t="s">
        <v>26</v>
      </c>
      <c r="G1663">
        <v>600771</v>
      </c>
      <c r="H1663" t="s">
        <v>67</v>
      </c>
      <c r="I1663" t="s">
        <v>67</v>
      </c>
      <c r="J1663" t="s">
        <v>104</v>
      </c>
      <c r="K1663">
        <v>292892</v>
      </c>
      <c r="L1663" t="s">
        <v>116</v>
      </c>
      <c r="M1663">
        <v>45</v>
      </c>
      <c r="N1663" t="s">
        <v>31</v>
      </c>
      <c r="O1663" t="s">
        <v>67</v>
      </c>
      <c r="P1663" t="s">
        <v>104</v>
      </c>
      <c r="Q1663">
        <v>283875</v>
      </c>
      <c r="R1663" t="s">
        <v>115</v>
      </c>
      <c r="S1663">
        <v>2</v>
      </c>
      <c r="T1663" t="s">
        <v>31</v>
      </c>
      <c r="AC1663" t="str">
        <f>IF(A1663="Kumulatif",IFERROR(VLOOKUP(C1663,'[1]MASTER KONFIRMASI'!$C:$D,2,0),""),"")</f>
        <v/>
      </c>
      <c r="AD1663" t="str">
        <f>IF(A1663="Kumulatif",IFERROR(VLOOKUP(C1663,'[1]MASTER KONFIRMASI'!$C:$E,3,0),""),"")</f>
        <v/>
      </c>
      <c r="AE1663" t="str">
        <f t="shared" si="51"/>
        <v/>
      </c>
      <c r="AF1663" t="str">
        <f t="shared" si="52"/>
        <v>Detail-1204-</v>
      </c>
    </row>
    <row r="1664" spans="1:32" x14ac:dyDescent="0.25">
      <c r="A1664" t="s">
        <v>21</v>
      </c>
      <c r="B1664" t="s">
        <v>804</v>
      </c>
      <c r="C1664" t="s">
        <v>860</v>
      </c>
      <c r="D1664" t="s">
        <v>861</v>
      </c>
      <c r="E1664" t="s">
        <v>25</v>
      </c>
      <c r="F1664" t="s">
        <v>26</v>
      </c>
      <c r="G1664">
        <v>600771</v>
      </c>
      <c r="H1664" t="s">
        <v>67</v>
      </c>
      <c r="I1664" t="s">
        <v>67</v>
      </c>
      <c r="J1664" t="s">
        <v>104</v>
      </c>
      <c r="K1664">
        <v>292913</v>
      </c>
      <c r="L1664" t="s">
        <v>854</v>
      </c>
      <c r="M1664">
        <v>1</v>
      </c>
      <c r="N1664" t="s">
        <v>31</v>
      </c>
      <c r="O1664" t="s">
        <v>67</v>
      </c>
      <c r="P1664" t="s">
        <v>104</v>
      </c>
      <c r="Q1664">
        <v>288239</v>
      </c>
      <c r="R1664" t="s">
        <v>855</v>
      </c>
      <c r="S1664">
        <v>90</v>
      </c>
      <c r="T1664" t="s">
        <v>31</v>
      </c>
      <c r="AC1664" t="str">
        <f>IF(A1664="Kumulatif",IFERROR(VLOOKUP(C1664,'[1]MASTER KONFIRMASI'!$C:$D,2,0),""),"")</f>
        <v/>
      </c>
      <c r="AD1664" t="str">
        <f>IF(A1664="Kumulatif",IFERROR(VLOOKUP(C1664,'[1]MASTER KONFIRMASI'!$C:$E,3,0),""),"")</f>
        <v/>
      </c>
      <c r="AE1664" t="str">
        <f t="shared" si="51"/>
        <v/>
      </c>
      <c r="AF1664" t="str">
        <f t="shared" si="52"/>
        <v>Detail-1204-</v>
      </c>
    </row>
    <row r="1665" spans="1:32" x14ac:dyDescent="0.25">
      <c r="A1665" t="s">
        <v>21</v>
      </c>
      <c r="B1665" t="s">
        <v>804</v>
      </c>
      <c r="C1665" t="s">
        <v>860</v>
      </c>
      <c r="D1665" t="s">
        <v>861</v>
      </c>
      <c r="E1665" t="s">
        <v>25</v>
      </c>
      <c r="F1665" t="s">
        <v>26</v>
      </c>
      <c r="G1665">
        <v>600771</v>
      </c>
      <c r="H1665" t="s">
        <v>67</v>
      </c>
      <c r="I1665" t="s">
        <v>67</v>
      </c>
      <c r="J1665" t="s">
        <v>104</v>
      </c>
      <c r="K1665">
        <v>292913</v>
      </c>
      <c r="L1665" t="s">
        <v>854</v>
      </c>
      <c r="M1665">
        <v>45</v>
      </c>
      <c r="N1665" t="s">
        <v>31</v>
      </c>
      <c r="O1665" t="s">
        <v>67</v>
      </c>
      <c r="P1665" t="s">
        <v>104</v>
      </c>
      <c r="Q1665">
        <v>292892</v>
      </c>
      <c r="R1665" t="s">
        <v>116</v>
      </c>
      <c r="S1665">
        <v>1</v>
      </c>
      <c r="T1665" t="s">
        <v>31</v>
      </c>
      <c r="AC1665" t="str">
        <f>IF(A1665="Kumulatif",IFERROR(VLOOKUP(C1665,'[1]MASTER KONFIRMASI'!$C:$D,2,0),""),"")</f>
        <v/>
      </c>
      <c r="AD1665" t="str">
        <f>IF(A1665="Kumulatif",IFERROR(VLOOKUP(C1665,'[1]MASTER KONFIRMASI'!$C:$E,3,0),""),"")</f>
        <v/>
      </c>
      <c r="AE1665" t="str">
        <f t="shared" si="51"/>
        <v/>
      </c>
      <c r="AF1665" t="str">
        <f t="shared" si="52"/>
        <v>Detail-1204-</v>
      </c>
    </row>
    <row r="1666" spans="1:32" x14ac:dyDescent="0.25">
      <c r="A1666" t="s">
        <v>21</v>
      </c>
      <c r="B1666" t="s">
        <v>804</v>
      </c>
      <c r="C1666" t="s">
        <v>860</v>
      </c>
      <c r="D1666" t="s">
        <v>861</v>
      </c>
      <c r="E1666" t="s">
        <v>25</v>
      </c>
      <c r="F1666" t="s">
        <v>26</v>
      </c>
      <c r="G1666">
        <v>600771</v>
      </c>
      <c r="H1666" t="s">
        <v>67</v>
      </c>
      <c r="I1666" t="s">
        <v>67</v>
      </c>
      <c r="J1666" t="s">
        <v>104</v>
      </c>
      <c r="K1666">
        <v>283875</v>
      </c>
      <c r="L1666" t="s">
        <v>115</v>
      </c>
      <c r="M1666">
        <v>90</v>
      </c>
      <c r="N1666" t="s">
        <v>31</v>
      </c>
      <c r="O1666" t="s">
        <v>67</v>
      </c>
      <c r="P1666" t="s">
        <v>104</v>
      </c>
      <c r="Q1666">
        <v>288239</v>
      </c>
      <c r="R1666" t="s">
        <v>855</v>
      </c>
      <c r="S1666">
        <v>2</v>
      </c>
      <c r="T1666" t="s">
        <v>31</v>
      </c>
      <c r="AC1666" t="str">
        <f>IF(A1666="Kumulatif",IFERROR(VLOOKUP(C1666,'[1]MASTER KONFIRMASI'!$C:$D,2,0),""),"")</f>
        <v/>
      </c>
      <c r="AD1666" t="str">
        <f>IF(A1666="Kumulatif",IFERROR(VLOOKUP(C1666,'[1]MASTER KONFIRMASI'!$C:$E,3,0),""),"")</f>
        <v/>
      </c>
      <c r="AE1666" t="str">
        <f t="shared" si="51"/>
        <v/>
      </c>
      <c r="AF1666" t="str">
        <f t="shared" si="52"/>
        <v>Detail-1204-</v>
      </c>
    </row>
    <row r="1667" spans="1:32" x14ac:dyDescent="0.25">
      <c r="A1667" t="s">
        <v>21</v>
      </c>
      <c r="B1667" t="s">
        <v>804</v>
      </c>
      <c r="C1667" t="s">
        <v>860</v>
      </c>
      <c r="D1667" t="s">
        <v>861</v>
      </c>
      <c r="E1667" t="s">
        <v>25</v>
      </c>
      <c r="F1667" t="s">
        <v>26</v>
      </c>
      <c r="G1667">
        <v>600771</v>
      </c>
      <c r="H1667" t="s">
        <v>67</v>
      </c>
      <c r="I1667" t="s">
        <v>67</v>
      </c>
      <c r="J1667" t="s">
        <v>104</v>
      </c>
      <c r="K1667">
        <v>283875</v>
      </c>
      <c r="L1667" t="s">
        <v>115</v>
      </c>
      <c r="M1667">
        <v>2</v>
      </c>
      <c r="N1667" t="s">
        <v>31</v>
      </c>
      <c r="O1667" t="s">
        <v>67</v>
      </c>
      <c r="P1667" t="s">
        <v>104</v>
      </c>
      <c r="Q1667">
        <v>292892</v>
      </c>
      <c r="R1667" t="s">
        <v>116</v>
      </c>
      <c r="S1667">
        <v>1</v>
      </c>
      <c r="T1667" t="s">
        <v>31</v>
      </c>
      <c r="AC1667" t="str">
        <f>IF(A1667="Kumulatif",IFERROR(VLOOKUP(C1667,'[1]MASTER KONFIRMASI'!$C:$D,2,0),""),"")</f>
        <v/>
      </c>
      <c r="AD1667" t="str">
        <f>IF(A1667="Kumulatif",IFERROR(VLOOKUP(C1667,'[1]MASTER KONFIRMASI'!$C:$E,3,0),""),"")</f>
        <v/>
      </c>
      <c r="AE1667" t="str">
        <f t="shared" ref="AE1667:AE1730" si="53">IF(A1667&lt;&gt;"Kumulatif","",IF(AND(A1667="Kumulatif",AB1667="SESUAI"),"SESUAI",IF(AND(A1667="Kumulatif",AB1667&lt;&gt;"SESUAI",AD1667="KONFIRMASI DITERIMA"),"SESUAI",IF(AND(A1667="Kumulatif",AB1667&lt;&gt;"SESUAI",OR(AD1667&lt;&gt;"KONFIRMASI DITERIMA",AD1667="")),"TIDAK SESUAI","CEK"))))</f>
        <v/>
      </c>
      <c r="AF1667" t="str">
        <f t="shared" si="52"/>
        <v>Detail-1204-</v>
      </c>
    </row>
    <row r="1668" spans="1:32" x14ac:dyDescent="0.25">
      <c r="A1668" t="s">
        <v>21</v>
      </c>
      <c r="B1668" t="s">
        <v>804</v>
      </c>
      <c r="C1668" t="s">
        <v>860</v>
      </c>
      <c r="D1668" t="s">
        <v>861</v>
      </c>
      <c r="E1668" t="s">
        <v>25</v>
      </c>
      <c r="F1668" t="s">
        <v>26</v>
      </c>
      <c r="G1668">
        <v>600771</v>
      </c>
      <c r="H1668" t="s">
        <v>67</v>
      </c>
      <c r="I1668" t="s">
        <v>67</v>
      </c>
      <c r="J1668" t="s">
        <v>104</v>
      </c>
      <c r="K1668">
        <v>283875</v>
      </c>
      <c r="L1668" t="s">
        <v>115</v>
      </c>
      <c r="M1668">
        <v>2</v>
      </c>
      <c r="N1668" t="s">
        <v>31</v>
      </c>
      <c r="O1668" t="s">
        <v>67</v>
      </c>
      <c r="P1668" t="s">
        <v>104</v>
      </c>
      <c r="Q1668">
        <v>292892</v>
      </c>
      <c r="R1668" t="s">
        <v>116</v>
      </c>
      <c r="S1668">
        <v>45</v>
      </c>
      <c r="T1668" t="s">
        <v>31</v>
      </c>
      <c r="AC1668" t="str">
        <f>IF(A1668="Kumulatif",IFERROR(VLOOKUP(C1668,'[1]MASTER KONFIRMASI'!$C:$D,2,0),""),"")</f>
        <v/>
      </c>
      <c r="AD1668" t="str">
        <f>IF(A1668="Kumulatif",IFERROR(VLOOKUP(C1668,'[1]MASTER KONFIRMASI'!$C:$E,3,0),""),"")</f>
        <v/>
      </c>
      <c r="AE1668" t="str">
        <f t="shared" si="53"/>
        <v/>
      </c>
      <c r="AF1668" t="str">
        <f t="shared" ref="AF1668:AF1731" si="54">A1668&amp;"-"&amp;LEFT(TRIM(B1668),4)&amp;"-"&amp;AB1668</f>
        <v>Detail-1204-</v>
      </c>
    </row>
    <row r="1669" spans="1:32" x14ac:dyDescent="0.25">
      <c r="A1669" t="s">
        <v>21</v>
      </c>
      <c r="B1669" t="s">
        <v>804</v>
      </c>
      <c r="C1669" t="s">
        <v>860</v>
      </c>
      <c r="D1669" t="s">
        <v>861</v>
      </c>
      <c r="E1669" t="s">
        <v>25</v>
      </c>
      <c r="F1669" t="s">
        <v>26</v>
      </c>
      <c r="G1669">
        <v>600771</v>
      </c>
      <c r="H1669" t="s">
        <v>67</v>
      </c>
      <c r="I1669" t="s">
        <v>67</v>
      </c>
      <c r="J1669" t="s">
        <v>104</v>
      </c>
      <c r="K1669">
        <v>288239</v>
      </c>
      <c r="L1669" t="s">
        <v>855</v>
      </c>
      <c r="M1669">
        <v>90</v>
      </c>
      <c r="N1669" t="s">
        <v>31</v>
      </c>
      <c r="O1669" t="s">
        <v>67</v>
      </c>
      <c r="P1669" t="s">
        <v>104</v>
      </c>
      <c r="Q1669">
        <v>292913</v>
      </c>
      <c r="R1669" t="s">
        <v>854</v>
      </c>
      <c r="S1669">
        <v>1</v>
      </c>
      <c r="T1669" t="s">
        <v>31</v>
      </c>
      <c r="AC1669" t="str">
        <f>IF(A1669="Kumulatif",IFERROR(VLOOKUP(C1669,'[1]MASTER KONFIRMASI'!$C:$D,2,0),""),"")</f>
        <v/>
      </c>
      <c r="AD1669" t="str">
        <f>IF(A1669="Kumulatif",IFERROR(VLOOKUP(C1669,'[1]MASTER KONFIRMASI'!$C:$E,3,0),""),"")</f>
        <v/>
      </c>
      <c r="AE1669" t="str">
        <f t="shared" si="53"/>
        <v/>
      </c>
      <c r="AF1669" t="str">
        <f t="shared" si="54"/>
        <v>Detail-1204-</v>
      </c>
    </row>
    <row r="1670" spans="1:32" x14ac:dyDescent="0.25">
      <c r="A1670" t="s">
        <v>21</v>
      </c>
      <c r="B1670" t="s">
        <v>804</v>
      </c>
      <c r="C1670" t="s">
        <v>860</v>
      </c>
      <c r="D1670" t="s">
        <v>861</v>
      </c>
      <c r="E1670" t="s">
        <v>25</v>
      </c>
      <c r="F1670" t="s">
        <v>26</v>
      </c>
      <c r="G1670">
        <v>600771</v>
      </c>
      <c r="H1670" t="s">
        <v>67</v>
      </c>
      <c r="I1670" t="s">
        <v>67</v>
      </c>
      <c r="J1670" t="s">
        <v>104</v>
      </c>
      <c r="K1670">
        <v>292892</v>
      </c>
      <c r="L1670" t="s">
        <v>116</v>
      </c>
      <c r="M1670">
        <v>1</v>
      </c>
      <c r="N1670" t="s">
        <v>31</v>
      </c>
      <c r="O1670" t="s">
        <v>67</v>
      </c>
      <c r="P1670" t="s">
        <v>104</v>
      </c>
      <c r="Q1670">
        <v>292913</v>
      </c>
      <c r="R1670" t="s">
        <v>854</v>
      </c>
      <c r="S1670">
        <v>45</v>
      </c>
      <c r="T1670" t="s">
        <v>31</v>
      </c>
      <c r="AC1670" t="str">
        <f>IF(A1670="Kumulatif",IFERROR(VLOOKUP(C1670,'[1]MASTER KONFIRMASI'!$C:$D,2,0),""),"")</f>
        <v/>
      </c>
      <c r="AD1670" t="str">
        <f>IF(A1670="Kumulatif",IFERROR(VLOOKUP(C1670,'[1]MASTER KONFIRMASI'!$C:$E,3,0),""),"")</f>
        <v/>
      </c>
      <c r="AE1670" t="str">
        <f t="shared" si="53"/>
        <v/>
      </c>
      <c r="AF1670" t="str">
        <f t="shared" si="54"/>
        <v>Detail-1204-</v>
      </c>
    </row>
    <row r="1671" spans="1:32" x14ac:dyDescent="0.25">
      <c r="A1671" t="s">
        <v>21</v>
      </c>
      <c r="B1671" t="s">
        <v>804</v>
      </c>
      <c r="C1671" t="s">
        <v>860</v>
      </c>
      <c r="D1671" t="s">
        <v>861</v>
      </c>
      <c r="E1671" t="s">
        <v>25</v>
      </c>
      <c r="F1671" t="s">
        <v>26</v>
      </c>
      <c r="G1671">
        <v>600771</v>
      </c>
      <c r="H1671" t="s">
        <v>67</v>
      </c>
      <c r="I1671" t="s">
        <v>67</v>
      </c>
      <c r="J1671" t="s">
        <v>104</v>
      </c>
      <c r="K1671">
        <v>288239</v>
      </c>
      <c r="L1671" t="s">
        <v>855</v>
      </c>
      <c r="M1671">
        <v>2</v>
      </c>
      <c r="N1671" t="s">
        <v>31</v>
      </c>
      <c r="O1671" t="s">
        <v>67</v>
      </c>
      <c r="P1671" t="s">
        <v>104</v>
      </c>
      <c r="Q1671">
        <v>278130</v>
      </c>
      <c r="R1671" t="s">
        <v>115</v>
      </c>
      <c r="S1671">
        <v>2</v>
      </c>
      <c r="T1671" t="s">
        <v>31</v>
      </c>
      <c r="AC1671" t="str">
        <f>IF(A1671="Kumulatif",IFERROR(VLOOKUP(C1671,'[1]MASTER KONFIRMASI'!$C:$D,2,0),""),"")</f>
        <v/>
      </c>
      <c r="AD1671" t="str">
        <f>IF(A1671="Kumulatif",IFERROR(VLOOKUP(C1671,'[1]MASTER KONFIRMASI'!$C:$E,3,0),""),"")</f>
        <v/>
      </c>
      <c r="AE1671" t="str">
        <f t="shared" si="53"/>
        <v/>
      </c>
      <c r="AF1671" t="str">
        <f t="shared" si="54"/>
        <v>Detail-1204-</v>
      </c>
    </row>
    <row r="1672" spans="1:32" x14ac:dyDescent="0.25">
      <c r="A1672" t="s">
        <v>21</v>
      </c>
      <c r="B1672" t="s">
        <v>804</v>
      </c>
      <c r="C1672" t="s">
        <v>860</v>
      </c>
      <c r="D1672" t="s">
        <v>861</v>
      </c>
      <c r="E1672" t="s">
        <v>25</v>
      </c>
      <c r="F1672" t="s">
        <v>26</v>
      </c>
      <c r="G1672">
        <v>600771</v>
      </c>
      <c r="H1672" t="s">
        <v>67</v>
      </c>
      <c r="I1672" t="s">
        <v>67</v>
      </c>
      <c r="J1672" t="s">
        <v>104</v>
      </c>
      <c r="K1672">
        <v>292892</v>
      </c>
      <c r="L1672" t="s">
        <v>116</v>
      </c>
      <c r="M1672">
        <v>1</v>
      </c>
      <c r="N1672" t="s">
        <v>31</v>
      </c>
      <c r="O1672" t="s">
        <v>67</v>
      </c>
      <c r="P1672" t="s">
        <v>104</v>
      </c>
      <c r="Q1672">
        <v>278130</v>
      </c>
      <c r="R1672" t="s">
        <v>115</v>
      </c>
      <c r="S1672">
        <v>90</v>
      </c>
      <c r="T1672" t="s">
        <v>31</v>
      </c>
      <c r="AC1672" t="str">
        <f>IF(A1672="Kumulatif",IFERROR(VLOOKUP(C1672,'[1]MASTER KONFIRMASI'!$C:$D,2,0),""),"")</f>
        <v/>
      </c>
      <c r="AD1672" t="str">
        <f>IF(A1672="Kumulatif",IFERROR(VLOOKUP(C1672,'[1]MASTER KONFIRMASI'!$C:$E,3,0),""),"")</f>
        <v/>
      </c>
      <c r="AE1672" t="str">
        <f t="shared" si="53"/>
        <v/>
      </c>
      <c r="AF1672" t="str">
        <f t="shared" si="54"/>
        <v>Detail-1204-</v>
      </c>
    </row>
    <row r="1673" spans="1:32" x14ac:dyDescent="0.25">
      <c r="A1673" t="s">
        <v>21</v>
      </c>
      <c r="B1673" t="s">
        <v>804</v>
      </c>
      <c r="C1673" t="s">
        <v>860</v>
      </c>
      <c r="D1673" t="s">
        <v>861</v>
      </c>
      <c r="E1673" t="s">
        <v>25</v>
      </c>
      <c r="F1673" t="s">
        <v>26</v>
      </c>
      <c r="G1673">
        <v>600771</v>
      </c>
      <c r="H1673" t="s">
        <v>67</v>
      </c>
      <c r="I1673" t="s">
        <v>67</v>
      </c>
      <c r="J1673" t="s">
        <v>104</v>
      </c>
      <c r="K1673">
        <v>292892</v>
      </c>
      <c r="L1673" t="s">
        <v>116</v>
      </c>
      <c r="M1673">
        <v>45</v>
      </c>
      <c r="N1673" t="s">
        <v>31</v>
      </c>
      <c r="O1673" t="s">
        <v>67</v>
      </c>
      <c r="P1673" t="s">
        <v>193</v>
      </c>
      <c r="Q1673">
        <v>274527</v>
      </c>
      <c r="R1673" t="s">
        <v>625</v>
      </c>
      <c r="S1673">
        <v>1</v>
      </c>
      <c r="T1673" t="s">
        <v>31</v>
      </c>
      <c r="AC1673" t="str">
        <f>IF(A1673="Kumulatif",IFERROR(VLOOKUP(C1673,'[1]MASTER KONFIRMASI'!$C:$D,2,0),""),"")</f>
        <v/>
      </c>
      <c r="AD1673" t="str">
        <f>IF(A1673="Kumulatif",IFERROR(VLOOKUP(C1673,'[1]MASTER KONFIRMASI'!$C:$E,3,0),""),"")</f>
        <v/>
      </c>
      <c r="AE1673" t="str">
        <f t="shared" si="53"/>
        <v/>
      </c>
      <c r="AF1673" t="str">
        <f t="shared" si="54"/>
        <v>Detail-1204-</v>
      </c>
    </row>
    <row r="1674" spans="1:32" x14ac:dyDescent="0.25">
      <c r="A1674" t="s">
        <v>21</v>
      </c>
      <c r="B1674" t="s">
        <v>804</v>
      </c>
      <c r="C1674" t="s">
        <v>860</v>
      </c>
      <c r="D1674" t="s">
        <v>861</v>
      </c>
      <c r="E1674" t="s">
        <v>25</v>
      </c>
      <c r="F1674" t="s">
        <v>26</v>
      </c>
      <c r="G1674">
        <v>600771</v>
      </c>
      <c r="H1674" t="s">
        <v>67</v>
      </c>
      <c r="I1674" t="s">
        <v>67</v>
      </c>
      <c r="J1674" t="s">
        <v>104</v>
      </c>
      <c r="K1674">
        <v>295472</v>
      </c>
      <c r="L1674" t="s">
        <v>853</v>
      </c>
      <c r="M1674">
        <v>1</v>
      </c>
      <c r="N1674" t="s">
        <v>31</v>
      </c>
      <c r="O1674" t="s">
        <v>67</v>
      </c>
      <c r="P1674" t="s">
        <v>193</v>
      </c>
      <c r="Q1674">
        <v>274527</v>
      </c>
      <c r="R1674" t="s">
        <v>625</v>
      </c>
      <c r="S1674">
        <v>48</v>
      </c>
      <c r="T1674" t="s">
        <v>31</v>
      </c>
      <c r="AC1674" t="str">
        <f>IF(A1674="Kumulatif",IFERROR(VLOOKUP(C1674,'[1]MASTER KONFIRMASI'!$C:$D,2,0),""),"")</f>
        <v/>
      </c>
      <c r="AD1674" t="str">
        <f>IF(A1674="Kumulatif",IFERROR(VLOOKUP(C1674,'[1]MASTER KONFIRMASI'!$C:$E,3,0),""),"")</f>
        <v/>
      </c>
      <c r="AE1674" t="str">
        <f t="shared" si="53"/>
        <v/>
      </c>
      <c r="AF1674" t="str">
        <f t="shared" si="54"/>
        <v>Detail-1204-</v>
      </c>
    </row>
    <row r="1675" spans="1:32" x14ac:dyDescent="0.25">
      <c r="A1675" t="s">
        <v>21</v>
      </c>
      <c r="B1675" t="s">
        <v>804</v>
      </c>
      <c r="C1675" t="s">
        <v>860</v>
      </c>
      <c r="D1675" t="s">
        <v>861</v>
      </c>
      <c r="E1675" t="s">
        <v>25</v>
      </c>
      <c r="F1675" t="s">
        <v>26</v>
      </c>
      <c r="G1675">
        <v>600771</v>
      </c>
      <c r="H1675" t="s">
        <v>67</v>
      </c>
      <c r="I1675" t="s">
        <v>67</v>
      </c>
      <c r="J1675" t="s">
        <v>104</v>
      </c>
      <c r="K1675">
        <v>295472</v>
      </c>
      <c r="L1675" t="s">
        <v>853</v>
      </c>
      <c r="M1675">
        <v>1</v>
      </c>
      <c r="N1675" t="s">
        <v>31</v>
      </c>
      <c r="O1675" t="s">
        <v>67</v>
      </c>
      <c r="P1675" t="s">
        <v>104</v>
      </c>
      <c r="Q1675">
        <v>292892</v>
      </c>
      <c r="R1675" t="s">
        <v>116</v>
      </c>
      <c r="S1675">
        <v>45</v>
      </c>
      <c r="T1675" t="s">
        <v>31</v>
      </c>
      <c r="AC1675" t="str">
        <f>IF(A1675="Kumulatif",IFERROR(VLOOKUP(C1675,'[1]MASTER KONFIRMASI'!$C:$D,2,0),""),"")</f>
        <v/>
      </c>
      <c r="AD1675" t="str">
        <f>IF(A1675="Kumulatif",IFERROR(VLOOKUP(C1675,'[1]MASTER KONFIRMASI'!$C:$E,3,0),""),"")</f>
        <v/>
      </c>
      <c r="AE1675" t="str">
        <f t="shared" si="53"/>
        <v/>
      </c>
      <c r="AF1675" t="str">
        <f t="shared" si="54"/>
        <v>Detail-1204-</v>
      </c>
    </row>
    <row r="1676" spans="1:32" x14ac:dyDescent="0.25">
      <c r="A1676" t="s">
        <v>21</v>
      </c>
      <c r="B1676" t="s">
        <v>804</v>
      </c>
      <c r="C1676" t="s">
        <v>860</v>
      </c>
      <c r="D1676" t="s">
        <v>861</v>
      </c>
      <c r="E1676" t="s">
        <v>25</v>
      </c>
      <c r="F1676" t="s">
        <v>26</v>
      </c>
      <c r="G1676">
        <v>600771</v>
      </c>
      <c r="H1676" t="s">
        <v>67</v>
      </c>
      <c r="I1676" t="s">
        <v>67</v>
      </c>
      <c r="J1676" t="s">
        <v>104</v>
      </c>
      <c r="K1676">
        <v>295472</v>
      </c>
      <c r="L1676" t="s">
        <v>853</v>
      </c>
      <c r="M1676">
        <v>45</v>
      </c>
      <c r="N1676" t="s">
        <v>31</v>
      </c>
      <c r="O1676" t="s">
        <v>67</v>
      </c>
      <c r="P1676" t="s">
        <v>104</v>
      </c>
      <c r="Q1676">
        <v>292892</v>
      </c>
      <c r="R1676" t="s">
        <v>116</v>
      </c>
      <c r="S1676">
        <v>1</v>
      </c>
      <c r="T1676" t="s">
        <v>31</v>
      </c>
      <c r="AC1676" t="str">
        <f>IF(A1676="Kumulatif",IFERROR(VLOOKUP(C1676,'[1]MASTER KONFIRMASI'!$C:$D,2,0),""),"")</f>
        <v/>
      </c>
      <c r="AD1676" t="str">
        <f>IF(A1676="Kumulatif",IFERROR(VLOOKUP(C1676,'[1]MASTER KONFIRMASI'!$C:$E,3,0),""),"")</f>
        <v/>
      </c>
      <c r="AE1676" t="str">
        <f t="shared" si="53"/>
        <v/>
      </c>
      <c r="AF1676" t="str">
        <f t="shared" si="54"/>
        <v>Detail-1204-</v>
      </c>
    </row>
    <row r="1677" spans="1:32" x14ac:dyDescent="0.25">
      <c r="A1677" t="s">
        <v>21</v>
      </c>
      <c r="B1677" t="s">
        <v>804</v>
      </c>
      <c r="C1677" t="s">
        <v>860</v>
      </c>
      <c r="D1677" t="s">
        <v>861</v>
      </c>
      <c r="E1677" t="s">
        <v>25</v>
      </c>
      <c r="F1677" t="s">
        <v>26</v>
      </c>
      <c r="G1677">
        <v>600771</v>
      </c>
      <c r="H1677" t="s">
        <v>67</v>
      </c>
      <c r="I1677" t="s">
        <v>67</v>
      </c>
      <c r="J1677" t="s">
        <v>104</v>
      </c>
      <c r="K1677">
        <v>278130</v>
      </c>
      <c r="L1677" t="s">
        <v>115</v>
      </c>
      <c r="M1677">
        <v>2</v>
      </c>
      <c r="N1677" t="s">
        <v>31</v>
      </c>
      <c r="O1677" t="s">
        <v>67</v>
      </c>
      <c r="P1677" t="s">
        <v>104</v>
      </c>
      <c r="Q1677">
        <v>292892</v>
      </c>
      <c r="R1677" t="s">
        <v>116</v>
      </c>
      <c r="S1677">
        <v>1</v>
      </c>
      <c r="T1677" t="s">
        <v>31</v>
      </c>
      <c r="AC1677" t="str">
        <f>IF(A1677="Kumulatif",IFERROR(VLOOKUP(C1677,'[1]MASTER KONFIRMASI'!$C:$D,2,0),""),"")</f>
        <v/>
      </c>
      <c r="AD1677" t="str">
        <f>IF(A1677="Kumulatif",IFERROR(VLOOKUP(C1677,'[1]MASTER KONFIRMASI'!$C:$E,3,0),""),"")</f>
        <v/>
      </c>
      <c r="AE1677" t="str">
        <f t="shared" si="53"/>
        <v/>
      </c>
      <c r="AF1677" t="str">
        <f t="shared" si="54"/>
        <v>Detail-1204-</v>
      </c>
    </row>
    <row r="1678" spans="1:32" x14ac:dyDescent="0.25">
      <c r="A1678" t="s">
        <v>21</v>
      </c>
      <c r="B1678" t="s">
        <v>804</v>
      </c>
      <c r="C1678" t="s">
        <v>860</v>
      </c>
      <c r="D1678" t="s">
        <v>861</v>
      </c>
      <c r="E1678" t="s">
        <v>25</v>
      </c>
      <c r="F1678" t="s">
        <v>26</v>
      </c>
      <c r="G1678">
        <v>600771</v>
      </c>
      <c r="H1678" t="s">
        <v>67</v>
      </c>
      <c r="I1678" t="s">
        <v>67</v>
      </c>
      <c r="J1678" t="s">
        <v>104</v>
      </c>
      <c r="K1678">
        <v>278130</v>
      </c>
      <c r="L1678" t="s">
        <v>115</v>
      </c>
      <c r="M1678">
        <v>90</v>
      </c>
      <c r="N1678" t="s">
        <v>31</v>
      </c>
      <c r="O1678" t="s">
        <v>67</v>
      </c>
      <c r="P1678" t="s">
        <v>104</v>
      </c>
      <c r="Q1678">
        <v>295472</v>
      </c>
      <c r="R1678" t="s">
        <v>853</v>
      </c>
      <c r="S1678">
        <v>45</v>
      </c>
      <c r="T1678" t="s">
        <v>31</v>
      </c>
      <c r="AC1678" t="str">
        <f>IF(A1678="Kumulatif",IFERROR(VLOOKUP(C1678,'[1]MASTER KONFIRMASI'!$C:$D,2,0),""),"")</f>
        <v/>
      </c>
      <c r="AD1678" t="str">
        <f>IF(A1678="Kumulatif",IFERROR(VLOOKUP(C1678,'[1]MASTER KONFIRMASI'!$C:$E,3,0),""),"")</f>
        <v/>
      </c>
      <c r="AE1678" t="str">
        <f t="shared" si="53"/>
        <v/>
      </c>
      <c r="AF1678" t="str">
        <f t="shared" si="54"/>
        <v>Detail-1204-</v>
      </c>
    </row>
    <row r="1679" spans="1:32" x14ac:dyDescent="0.25">
      <c r="A1679" t="s">
        <v>21</v>
      </c>
      <c r="B1679" t="s">
        <v>804</v>
      </c>
      <c r="C1679" t="s">
        <v>860</v>
      </c>
      <c r="D1679" t="s">
        <v>861</v>
      </c>
      <c r="E1679" t="s">
        <v>25</v>
      </c>
      <c r="F1679" t="s">
        <v>26</v>
      </c>
      <c r="G1679">
        <v>600771</v>
      </c>
      <c r="H1679" t="s">
        <v>67</v>
      </c>
      <c r="I1679" t="s">
        <v>67</v>
      </c>
      <c r="J1679" t="s">
        <v>104</v>
      </c>
      <c r="K1679">
        <v>281789</v>
      </c>
      <c r="L1679" t="s">
        <v>852</v>
      </c>
      <c r="M1679">
        <v>1</v>
      </c>
      <c r="N1679" t="s">
        <v>31</v>
      </c>
      <c r="O1679" t="s">
        <v>67</v>
      </c>
      <c r="P1679" t="s">
        <v>104</v>
      </c>
      <c r="Q1679">
        <v>283875</v>
      </c>
      <c r="R1679" t="s">
        <v>115</v>
      </c>
      <c r="S1679">
        <v>2</v>
      </c>
      <c r="T1679" t="s">
        <v>31</v>
      </c>
      <c r="AC1679" t="str">
        <f>IF(A1679="Kumulatif",IFERROR(VLOOKUP(C1679,'[1]MASTER KONFIRMASI'!$C:$D,2,0),""),"")</f>
        <v/>
      </c>
      <c r="AD1679" t="str">
        <f>IF(A1679="Kumulatif",IFERROR(VLOOKUP(C1679,'[1]MASTER KONFIRMASI'!$C:$E,3,0),""),"")</f>
        <v/>
      </c>
      <c r="AE1679" t="str">
        <f t="shared" si="53"/>
        <v/>
      </c>
      <c r="AF1679" t="str">
        <f t="shared" si="54"/>
        <v>Detail-1204-</v>
      </c>
    </row>
    <row r="1680" spans="1:32" x14ac:dyDescent="0.25">
      <c r="A1680" t="s">
        <v>21</v>
      </c>
      <c r="B1680" t="s">
        <v>804</v>
      </c>
      <c r="C1680" t="s">
        <v>860</v>
      </c>
      <c r="D1680" t="s">
        <v>861</v>
      </c>
      <c r="E1680" t="s">
        <v>25</v>
      </c>
      <c r="F1680" t="s">
        <v>26</v>
      </c>
      <c r="G1680">
        <v>600771</v>
      </c>
      <c r="H1680" t="s">
        <v>67</v>
      </c>
      <c r="I1680" t="s">
        <v>67</v>
      </c>
      <c r="J1680" t="s">
        <v>104</v>
      </c>
      <c r="K1680">
        <v>281789</v>
      </c>
      <c r="L1680" t="s">
        <v>852</v>
      </c>
      <c r="M1680">
        <v>45</v>
      </c>
      <c r="N1680" t="s">
        <v>31</v>
      </c>
      <c r="O1680" t="s">
        <v>67</v>
      </c>
      <c r="P1680" t="s">
        <v>104</v>
      </c>
      <c r="Q1680">
        <v>295472</v>
      </c>
      <c r="R1680" t="s">
        <v>853</v>
      </c>
      <c r="S1680">
        <v>1</v>
      </c>
      <c r="T1680" t="s">
        <v>31</v>
      </c>
      <c r="AC1680" t="str">
        <f>IF(A1680="Kumulatif",IFERROR(VLOOKUP(C1680,'[1]MASTER KONFIRMASI'!$C:$D,2,0),""),"")</f>
        <v/>
      </c>
      <c r="AD1680" t="str">
        <f>IF(A1680="Kumulatif",IFERROR(VLOOKUP(C1680,'[1]MASTER KONFIRMASI'!$C:$E,3,0),""),"")</f>
        <v/>
      </c>
      <c r="AE1680" t="str">
        <f t="shared" si="53"/>
        <v/>
      </c>
      <c r="AF1680" t="str">
        <f t="shared" si="54"/>
        <v>Detail-1204-</v>
      </c>
    </row>
    <row r="1681" spans="1:32" x14ac:dyDescent="0.25">
      <c r="A1681" t="s">
        <v>21</v>
      </c>
      <c r="B1681" t="s">
        <v>804</v>
      </c>
      <c r="C1681" t="s">
        <v>860</v>
      </c>
      <c r="D1681" t="s">
        <v>861</v>
      </c>
      <c r="E1681" t="s">
        <v>25</v>
      </c>
      <c r="F1681" t="s">
        <v>26</v>
      </c>
      <c r="G1681">
        <v>600771</v>
      </c>
      <c r="H1681" t="s">
        <v>67</v>
      </c>
      <c r="I1681" t="s">
        <v>67</v>
      </c>
      <c r="J1681" t="s">
        <v>104</v>
      </c>
      <c r="K1681">
        <v>295213</v>
      </c>
      <c r="L1681" t="s">
        <v>857</v>
      </c>
      <c r="M1681">
        <v>1</v>
      </c>
      <c r="N1681" t="s">
        <v>31</v>
      </c>
      <c r="O1681" t="s">
        <v>67</v>
      </c>
      <c r="P1681" t="s">
        <v>104</v>
      </c>
      <c r="Q1681">
        <v>283875</v>
      </c>
      <c r="R1681" t="s">
        <v>115</v>
      </c>
      <c r="S1681">
        <v>2</v>
      </c>
      <c r="T1681" t="s">
        <v>31</v>
      </c>
      <c r="AC1681" t="str">
        <f>IF(A1681="Kumulatif",IFERROR(VLOOKUP(C1681,'[1]MASTER KONFIRMASI'!$C:$D,2,0),""),"")</f>
        <v/>
      </c>
      <c r="AD1681" t="str">
        <f>IF(A1681="Kumulatif",IFERROR(VLOOKUP(C1681,'[1]MASTER KONFIRMASI'!$C:$E,3,0),""),"")</f>
        <v/>
      </c>
      <c r="AE1681" t="str">
        <f t="shared" si="53"/>
        <v/>
      </c>
      <c r="AF1681" t="str">
        <f t="shared" si="54"/>
        <v>Detail-1204-</v>
      </c>
    </row>
    <row r="1682" spans="1:32" x14ac:dyDescent="0.25">
      <c r="A1682" t="s">
        <v>21</v>
      </c>
      <c r="B1682" t="s">
        <v>804</v>
      </c>
      <c r="C1682" t="s">
        <v>860</v>
      </c>
      <c r="D1682" t="s">
        <v>861</v>
      </c>
      <c r="E1682" t="s">
        <v>25</v>
      </c>
      <c r="F1682" t="s">
        <v>26</v>
      </c>
      <c r="G1682">
        <v>600771</v>
      </c>
      <c r="H1682" t="s">
        <v>67</v>
      </c>
      <c r="I1682" t="s">
        <v>67</v>
      </c>
      <c r="J1682" t="s">
        <v>104</v>
      </c>
      <c r="K1682">
        <v>292892</v>
      </c>
      <c r="L1682" t="s">
        <v>116</v>
      </c>
      <c r="M1682">
        <v>45</v>
      </c>
      <c r="N1682" t="s">
        <v>31</v>
      </c>
      <c r="O1682" t="s">
        <v>67</v>
      </c>
      <c r="P1682" t="s">
        <v>104</v>
      </c>
      <c r="Q1682">
        <v>283875</v>
      </c>
      <c r="R1682" t="s">
        <v>115</v>
      </c>
      <c r="S1682">
        <v>90</v>
      </c>
      <c r="T1682" t="s">
        <v>31</v>
      </c>
      <c r="AC1682" t="str">
        <f>IF(A1682="Kumulatif",IFERROR(VLOOKUP(C1682,'[1]MASTER KONFIRMASI'!$C:$D,2,0),""),"")</f>
        <v/>
      </c>
      <c r="AD1682" t="str">
        <f>IF(A1682="Kumulatif",IFERROR(VLOOKUP(C1682,'[1]MASTER KONFIRMASI'!$C:$E,3,0),""),"")</f>
        <v/>
      </c>
      <c r="AE1682" t="str">
        <f t="shared" si="53"/>
        <v/>
      </c>
      <c r="AF1682" t="str">
        <f t="shared" si="54"/>
        <v>Detail-1204-</v>
      </c>
    </row>
    <row r="1683" spans="1:32" x14ac:dyDescent="0.25">
      <c r="A1683" t="s">
        <v>21</v>
      </c>
      <c r="B1683" t="s">
        <v>804</v>
      </c>
      <c r="C1683" t="s">
        <v>860</v>
      </c>
      <c r="D1683" t="s">
        <v>861</v>
      </c>
      <c r="E1683" t="s">
        <v>25</v>
      </c>
      <c r="F1683" t="s">
        <v>26</v>
      </c>
      <c r="G1683">
        <v>600771</v>
      </c>
      <c r="H1683" t="s">
        <v>67</v>
      </c>
      <c r="I1683" t="s">
        <v>67</v>
      </c>
      <c r="J1683" t="s">
        <v>104</v>
      </c>
      <c r="K1683">
        <v>295472</v>
      </c>
      <c r="L1683" t="s">
        <v>853</v>
      </c>
      <c r="M1683">
        <v>45</v>
      </c>
      <c r="N1683" t="s">
        <v>31</v>
      </c>
      <c r="O1683" t="s">
        <v>67</v>
      </c>
      <c r="P1683" t="s">
        <v>104</v>
      </c>
      <c r="Q1683">
        <v>292892</v>
      </c>
      <c r="R1683" t="s">
        <v>116</v>
      </c>
      <c r="S1683">
        <v>1</v>
      </c>
      <c r="T1683" t="s">
        <v>31</v>
      </c>
      <c r="AC1683" t="str">
        <f>IF(A1683="Kumulatif",IFERROR(VLOOKUP(C1683,'[1]MASTER KONFIRMASI'!$C:$D,2,0),""),"")</f>
        <v/>
      </c>
      <c r="AD1683" t="str">
        <f>IF(A1683="Kumulatif",IFERROR(VLOOKUP(C1683,'[1]MASTER KONFIRMASI'!$C:$E,3,0),""),"")</f>
        <v/>
      </c>
      <c r="AE1683" t="str">
        <f t="shared" si="53"/>
        <v/>
      </c>
      <c r="AF1683" t="str">
        <f t="shared" si="54"/>
        <v>Detail-1204-</v>
      </c>
    </row>
    <row r="1684" spans="1:32" x14ac:dyDescent="0.25">
      <c r="A1684" t="s">
        <v>21</v>
      </c>
      <c r="B1684" t="s">
        <v>804</v>
      </c>
      <c r="C1684" t="s">
        <v>860</v>
      </c>
      <c r="D1684" t="s">
        <v>861</v>
      </c>
      <c r="E1684" t="s">
        <v>25</v>
      </c>
      <c r="F1684" t="s">
        <v>26</v>
      </c>
      <c r="G1684">
        <v>600771</v>
      </c>
      <c r="H1684" t="s">
        <v>67</v>
      </c>
      <c r="I1684" t="s">
        <v>67</v>
      </c>
      <c r="J1684" t="s">
        <v>104</v>
      </c>
      <c r="K1684">
        <v>295472</v>
      </c>
      <c r="L1684" t="s">
        <v>853</v>
      </c>
      <c r="M1684">
        <v>1</v>
      </c>
      <c r="N1684" t="s">
        <v>31</v>
      </c>
      <c r="O1684" t="s">
        <v>67</v>
      </c>
      <c r="P1684" t="s">
        <v>104</v>
      </c>
      <c r="Q1684">
        <v>281789</v>
      </c>
      <c r="R1684" t="s">
        <v>852</v>
      </c>
      <c r="S1684">
        <v>45</v>
      </c>
      <c r="T1684" t="s">
        <v>31</v>
      </c>
      <c r="AC1684" t="str">
        <f>IF(A1684="Kumulatif",IFERROR(VLOOKUP(C1684,'[1]MASTER KONFIRMASI'!$C:$D,2,0),""),"")</f>
        <v/>
      </c>
      <c r="AD1684" t="str">
        <f>IF(A1684="Kumulatif",IFERROR(VLOOKUP(C1684,'[1]MASTER KONFIRMASI'!$C:$E,3,0),""),"")</f>
        <v/>
      </c>
      <c r="AE1684" t="str">
        <f t="shared" si="53"/>
        <v/>
      </c>
      <c r="AF1684" t="str">
        <f t="shared" si="54"/>
        <v>Detail-1204-</v>
      </c>
    </row>
    <row r="1685" spans="1:32" x14ac:dyDescent="0.25">
      <c r="A1685" t="s">
        <v>21</v>
      </c>
      <c r="B1685" t="s">
        <v>804</v>
      </c>
      <c r="C1685" t="s">
        <v>860</v>
      </c>
      <c r="D1685" t="s">
        <v>861</v>
      </c>
      <c r="E1685" t="s">
        <v>25</v>
      </c>
      <c r="F1685" t="s">
        <v>26</v>
      </c>
      <c r="G1685">
        <v>600771</v>
      </c>
      <c r="H1685" t="s">
        <v>67</v>
      </c>
      <c r="I1685" t="s">
        <v>67</v>
      </c>
      <c r="J1685" t="s">
        <v>104</v>
      </c>
      <c r="K1685">
        <v>295472</v>
      </c>
      <c r="L1685" t="s">
        <v>853</v>
      </c>
      <c r="M1685">
        <v>1</v>
      </c>
      <c r="N1685" t="s">
        <v>31</v>
      </c>
      <c r="O1685" t="s">
        <v>67</v>
      </c>
      <c r="P1685" t="s">
        <v>104</v>
      </c>
      <c r="Q1685">
        <v>292913</v>
      </c>
      <c r="R1685" t="s">
        <v>854</v>
      </c>
      <c r="S1685">
        <v>1</v>
      </c>
      <c r="T1685" t="s">
        <v>31</v>
      </c>
      <c r="AC1685" t="str">
        <f>IF(A1685="Kumulatif",IFERROR(VLOOKUP(C1685,'[1]MASTER KONFIRMASI'!$C:$D,2,0),""),"")</f>
        <v/>
      </c>
      <c r="AD1685" t="str">
        <f>IF(A1685="Kumulatif",IFERROR(VLOOKUP(C1685,'[1]MASTER KONFIRMASI'!$C:$E,3,0),""),"")</f>
        <v/>
      </c>
      <c r="AE1685" t="str">
        <f t="shared" si="53"/>
        <v/>
      </c>
      <c r="AF1685" t="str">
        <f t="shared" si="54"/>
        <v>Detail-1204-</v>
      </c>
    </row>
    <row r="1686" spans="1:32" x14ac:dyDescent="0.25">
      <c r="A1686" t="s">
        <v>21</v>
      </c>
      <c r="B1686" t="s">
        <v>804</v>
      </c>
      <c r="C1686" t="s">
        <v>860</v>
      </c>
      <c r="D1686" t="s">
        <v>861</v>
      </c>
      <c r="E1686" t="s">
        <v>25</v>
      </c>
      <c r="F1686" t="s">
        <v>26</v>
      </c>
      <c r="G1686">
        <v>600771</v>
      </c>
      <c r="H1686" t="s">
        <v>67</v>
      </c>
      <c r="I1686" t="s">
        <v>67</v>
      </c>
      <c r="J1686" t="s">
        <v>104</v>
      </c>
      <c r="K1686">
        <v>283875</v>
      </c>
      <c r="L1686" t="s">
        <v>115</v>
      </c>
      <c r="M1686">
        <v>2</v>
      </c>
      <c r="N1686" t="s">
        <v>31</v>
      </c>
      <c r="O1686" t="s">
        <v>67</v>
      </c>
      <c r="P1686" t="s">
        <v>104</v>
      </c>
      <c r="Q1686">
        <v>292892</v>
      </c>
      <c r="R1686" t="s">
        <v>116</v>
      </c>
      <c r="S1686">
        <v>45</v>
      </c>
      <c r="T1686" t="s">
        <v>31</v>
      </c>
      <c r="AC1686" t="str">
        <f>IF(A1686="Kumulatif",IFERROR(VLOOKUP(C1686,'[1]MASTER KONFIRMASI'!$C:$D,2,0),""),"")</f>
        <v/>
      </c>
      <c r="AD1686" t="str">
        <f>IF(A1686="Kumulatif",IFERROR(VLOOKUP(C1686,'[1]MASTER KONFIRMASI'!$C:$E,3,0),""),"")</f>
        <v/>
      </c>
      <c r="AE1686" t="str">
        <f t="shared" si="53"/>
        <v/>
      </c>
      <c r="AF1686" t="str">
        <f t="shared" si="54"/>
        <v>Detail-1204-</v>
      </c>
    </row>
    <row r="1687" spans="1:32" x14ac:dyDescent="0.25">
      <c r="A1687" t="s">
        <v>21</v>
      </c>
      <c r="B1687" t="s">
        <v>804</v>
      </c>
      <c r="C1687" t="s">
        <v>860</v>
      </c>
      <c r="D1687" t="s">
        <v>861</v>
      </c>
      <c r="E1687" t="s">
        <v>25</v>
      </c>
      <c r="F1687" t="s">
        <v>26</v>
      </c>
      <c r="G1687">
        <v>600771</v>
      </c>
      <c r="H1687" t="s">
        <v>67</v>
      </c>
      <c r="I1687" t="s">
        <v>67</v>
      </c>
      <c r="J1687" t="s">
        <v>104</v>
      </c>
      <c r="K1687">
        <v>283875</v>
      </c>
      <c r="L1687" t="s">
        <v>115</v>
      </c>
      <c r="M1687">
        <v>90</v>
      </c>
      <c r="N1687" t="s">
        <v>31</v>
      </c>
      <c r="O1687" t="s">
        <v>67</v>
      </c>
      <c r="P1687" t="s">
        <v>104</v>
      </c>
      <c r="Q1687">
        <v>292913</v>
      </c>
      <c r="R1687" t="s">
        <v>854</v>
      </c>
      <c r="S1687">
        <v>1</v>
      </c>
      <c r="T1687" t="s">
        <v>31</v>
      </c>
      <c r="AC1687" t="str">
        <f>IF(A1687="Kumulatif",IFERROR(VLOOKUP(C1687,'[1]MASTER KONFIRMASI'!$C:$D,2,0),""),"")</f>
        <v/>
      </c>
      <c r="AD1687" t="str">
        <f>IF(A1687="Kumulatif",IFERROR(VLOOKUP(C1687,'[1]MASTER KONFIRMASI'!$C:$E,3,0),""),"")</f>
        <v/>
      </c>
      <c r="AE1687" t="str">
        <f t="shared" si="53"/>
        <v/>
      </c>
      <c r="AF1687" t="str">
        <f t="shared" si="54"/>
        <v>Detail-1204-</v>
      </c>
    </row>
    <row r="1688" spans="1:32" x14ac:dyDescent="0.25">
      <c r="A1688" t="s">
        <v>21</v>
      </c>
      <c r="B1688" t="s">
        <v>804</v>
      </c>
      <c r="C1688" t="s">
        <v>860</v>
      </c>
      <c r="D1688" t="s">
        <v>861</v>
      </c>
      <c r="E1688" t="s">
        <v>25</v>
      </c>
      <c r="F1688" t="s">
        <v>26</v>
      </c>
      <c r="G1688">
        <v>600771</v>
      </c>
      <c r="H1688" t="s">
        <v>67</v>
      </c>
      <c r="I1688" t="s">
        <v>67</v>
      </c>
      <c r="J1688" t="s">
        <v>104</v>
      </c>
      <c r="K1688">
        <v>288239</v>
      </c>
      <c r="L1688" t="s">
        <v>855</v>
      </c>
      <c r="M1688">
        <v>2</v>
      </c>
      <c r="N1688" t="s">
        <v>31</v>
      </c>
      <c r="O1688" t="s">
        <v>67</v>
      </c>
      <c r="P1688" t="s">
        <v>104</v>
      </c>
      <c r="Q1688">
        <v>292913</v>
      </c>
      <c r="R1688" t="s">
        <v>854</v>
      </c>
      <c r="S1688">
        <v>45</v>
      </c>
      <c r="T1688" t="s">
        <v>31</v>
      </c>
      <c r="AC1688" t="str">
        <f>IF(A1688="Kumulatif",IFERROR(VLOOKUP(C1688,'[1]MASTER KONFIRMASI'!$C:$D,2,0),""),"")</f>
        <v/>
      </c>
      <c r="AD1688" t="str">
        <f>IF(A1688="Kumulatif",IFERROR(VLOOKUP(C1688,'[1]MASTER KONFIRMASI'!$C:$E,3,0),""),"")</f>
        <v/>
      </c>
      <c r="AE1688" t="str">
        <f t="shared" si="53"/>
        <v/>
      </c>
      <c r="AF1688" t="str">
        <f t="shared" si="54"/>
        <v>Detail-1204-</v>
      </c>
    </row>
    <row r="1689" spans="1:32" x14ac:dyDescent="0.25">
      <c r="A1689" t="s">
        <v>21</v>
      </c>
      <c r="B1689" t="s">
        <v>804</v>
      </c>
      <c r="C1689" t="s">
        <v>860</v>
      </c>
      <c r="D1689" t="s">
        <v>861</v>
      </c>
      <c r="E1689" t="s">
        <v>25</v>
      </c>
      <c r="F1689" t="s">
        <v>26</v>
      </c>
      <c r="G1689">
        <v>600771</v>
      </c>
      <c r="H1689" t="s">
        <v>67</v>
      </c>
      <c r="I1689" t="s">
        <v>67</v>
      </c>
      <c r="J1689" t="s">
        <v>104</v>
      </c>
      <c r="K1689">
        <v>288239</v>
      </c>
      <c r="L1689" t="s">
        <v>855</v>
      </c>
      <c r="M1689">
        <v>2</v>
      </c>
      <c r="N1689" t="s">
        <v>31</v>
      </c>
      <c r="O1689" t="s">
        <v>67</v>
      </c>
      <c r="P1689" t="s">
        <v>104</v>
      </c>
      <c r="Q1689">
        <v>283875</v>
      </c>
      <c r="R1689" t="s">
        <v>115</v>
      </c>
      <c r="S1689">
        <v>90</v>
      </c>
      <c r="T1689" t="s">
        <v>31</v>
      </c>
      <c r="AC1689" t="str">
        <f>IF(A1689="Kumulatif",IFERROR(VLOOKUP(C1689,'[1]MASTER KONFIRMASI'!$C:$D,2,0),""),"")</f>
        <v/>
      </c>
      <c r="AD1689" t="str">
        <f>IF(A1689="Kumulatif",IFERROR(VLOOKUP(C1689,'[1]MASTER KONFIRMASI'!$C:$E,3,0),""),"")</f>
        <v/>
      </c>
      <c r="AE1689" t="str">
        <f t="shared" si="53"/>
        <v/>
      </c>
      <c r="AF1689" t="str">
        <f t="shared" si="54"/>
        <v>Detail-1204-</v>
      </c>
    </row>
    <row r="1690" spans="1:32" x14ac:dyDescent="0.25">
      <c r="A1690" t="s">
        <v>21</v>
      </c>
      <c r="B1690" t="s">
        <v>804</v>
      </c>
      <c r="C1690" t="s">
        <v>860</v>
      </c>
      <c r="D1690" t="s">
        <v>861</v>
      </c>
      <c r="E1690" t="s">
        <v>25</v>
      </c>
      <c r="F1690" t="s">
        <v>26</v>
      </c>
      <c r="G1690">
        <v>600771</v>
      </c>
      <c r="H1690" t="s">
        <v>67</v>
      </c>
      <c r="I1690" t="s">
        <v>67</v>
      </c>
      <c r="J1690" t="s">
        <v>104</v>
      </c>
      <c r="K1690">
        <v>288239</v>
      </c>
      <c r="L1690" t="s">
        <v>855</v>
      </c>
      <c r="M1690">
        <v>90</v>
      </c>
      <c r="N1690" t="s">
        <v>31</v>
      </c>
      <c r="O1690" t="s">
        <v>67</v>
      </c>
      <c r="P1690" t="s">
        <v>104</v>
      </c>
      <c r="Q1690">
        <v>283875</v>
      </c>
      <c r="R1690" t="s">
        <v>115</v>
      </c>
      <c r="S1690">
        <v>2</v>
      </c>
      <c r="T1690" t="s">
        <v>31</v>
      </c>
      <c r="AC1690" t="str">
        <f>IF(A1690="Kumulatif",IFERROR(VLOOKUP(C1690,'[1]MASTER KONFIRMASI'!$C:$D,2,0),""),"")</f>
        <v/>
      </c>
      <c r="AD1690" t="str">
        <f>IF(A1690="Kumulatif",IFERROR(VLOOKUP(C1690,'[1]MASTER KONFIRMASI'!$C:$E,3,0),""),"")</f>
        <v/>
      </c>
      <c r="AE1690" t="str">
        <f t="shared" si="53"/>
        <v/>
      </c>
      <c r="AF1690" t="str">
        <f t="shared" si="54"/>
        <v>Detail-1204-</v>
      </c>
    </row>
    <row r="1691" spans="1:32" x14ac:dyDescent="0.25">
      <c r="A1691" t="s">
        <v>21</v>
      </c>
      <c r="B1691" t="s">
        <v>804</v>
      </c>
      <c r="C1691" t="s">
        <v>860</v>
      </c>
      <c r="D1691" t="s">
        <v>861</v>
      </c>
      <c r="E1691" t="s">
        <v>25</v>
      </c>
      <c r="F1691" t="s">
        <v>26</v>
      </c>
      <c r="G1691">
        <v>600771</v>
      </c>
      <c r="H1691" t="s">
        <v>67</v>
      </c>
      <c r="I1691" t="s">
        <v>67</v>
      </c>
      <c r="J1691" t="s">
        <v>104</v>
      </c>
      <c r="K1691">
        <v>281789</v>
      </c>
      <c r="L1691" t="s">
        <v>852</v>
      </c>
      <c r="M1691">
        <v>1</v>
      </c>
      <c r="N1691" t="s">
        <v>31</v>
      </c>
      <c r="O1691" t="s">
        <v>67</v>
      </c>
      <c r="P1691" t="s">
        <v>104</v>
      </c>
      <c r="Q1691">
        <v>283875</v>
      </c>
      <c r="R1691" t="s">
        <v>115</v>
      </c>
      <c r="S1691">
        <v>2</v>
      </c>
      <c r="T1691" t="s">
        <v>31</v>
      </c>
      <c r="AC1691" t="str">
        <f>IF(A1691="Kumulatif",IFERROR(VLOOKUP(C1691,'[1]MASTER KONFIRMASI'!$C:$D,2,0),""),"")</f>
        <v/>
      </c>
      <c r="AD1691" t="str">
        <f>IF(A1691="Kumulatif",IFERROR(VLOOKUP(C1691,'[1]MASTER KONFIRMASI'!$C:$E,3,0),""),"")</f>
        <v/>
      </c>
      <c r="AE1691" t="str">
        <f t="shared" si="53"/>
        <v/>
      </c>
      <c r="AF1691" t="str">
        <f t="shared" si="54"/>
        <v>Detail-1204-</v>
      </c>
    </row>
    <row r="1692" spans="1:32" x14ac:dyDescent="0.25">
      <c r="A1692" t="s">
        <v>21</v>
      </c>
      <c r="B1692" t="s">
        <v>804</v>
      </c>
      <c r="C1692" t="s">
        <v>860</v>
      </c>
      <c r="D1692" t="s">
        <v>861</v>
      </c>
      <c r="E1692" t="s">
        <v>25</v>
      </c>
      <c r="F1692" t="s">
        <v>26</v>
      </c>
      <c r="G1692">
        <v>600771</v>
      </c>
      <c r="H1692" t="s">
        <v>67</v>
      </c>
      <c r="I1692" t="s">
        <v>67</v>
      </c>
      <c r="J1692" t="s">
        <v>104</v>
      </c>
      <c r="K1692">
        <v>292892</v>
      </c>
      <c r="L1692" t="s">
        <v>116</v>
      </c>
      <c r="M1692">
        <v>45</v>
      </c>
      <c r="N1692" t="s">
        <v>31</v>
      </c>
      <c r="O1692" t="s">
        <v>67</v>
      </c>
      <c r="P1692" t="s">
        <v>104</v>
      </c>
      <c r="Q1692">
        <v>288239</v>
      </c>
      <c r="R1692" t="s">
        <v>855</v>
      </c>
      <c r="S1692">
        <v>90</v>
      </c>
      <c r="T1692" t="s">
        <v>31</v>
      </c>
      <c r="AC1692" t="str">
        <f>IF(A1692="Kumulatif",IFERROR(VLOOKUP(C1692,'[1]MASTER KONFIRMASI'!$C:$D,2,0),""),"")</f>
        <v/>
      </c>
      <c r="AD1692" t="str">
        <f>IF(A1692="Kumulatif",IFERROR(VLOOKUP(C1692,'[1]MASTER KONFIRMASI'!$C:$E,3,0),""),"")</f>
        <v/>
      </c>
      <c r="AE1692" t="str">
        <f t="shared" si="53"/>
        <v/>
      </c>
      <c r="AF1692" t="str">
        <f t="shared" si="54"/>
        <v>Detail-1204-</v>
      </c>
    </row>
    <row r="1693" spans="1:32" x14ac:dyDescent="0.25">
      <c r="A1693" t="s">
        <v>21</v>
      </c>
      <c r="B1693" t="s">
        <v>804</v>
      </c>
      <c r="C1693" t="s">
        <v>860</v>
      </c>
      <c r="D1693" t="s">
        <v>861</v>
      </c>
      <c r="E1693" t="s">
        <v>25</v>
      </c>
      <c r="F1693" t="s">
        <v>26</v>
      </c>
      <c r="G1693">
        <v>600771</v>
      </c>
      <c r="H1693" t="s">
        <v>67</v>
      </c>
      <c r="I1693" t="s">
        <v>67</v>
      </c>
      <c r="J1693" t="s">
        <v>104</v>
      </c>
      <c r="K1693">
        <v>281789</v>
      </c>
      <c r="L1693" t="s">
        <v>852</v>
      </c>
      <c r="M1693">
        <v>1</v>
      </c>
      <c r="N1693" t="s">
        <v>31</v>
      </c>
      <c r="O1693" t="s">
        <v>67</v>
      </c>
      <c r="P1693" t="s">
        <v>104</v>
      </c>
      <c r="Q1693">
        <v>292892</v>
      </c>
      <c r="R1693" t="s">
        <v>116</v>
      </c>
      <c r="S1693">
        <v>1</v>
      </c>
      <c r="T1693" t="s">
        <v>31</v>
      </c>
      <c r="AC1693" t="str">
        <f>IF(A1693="Kumulatif",IFERROR(VLOOKUP(C1693,'[1]MASTER KONFIRMASI'!$C:$D,2,0),""),"")</f>
        <v/>
      </c>
      <c r="AD1693" t="str">
        <f>IF(A1693="Kumulatif",IFERROR(VLOOKUP(C1693,'[1]MASTER KONFIRMASI'!$C:$E,3,0),""),"")</f>
        <v/>
      </c>
      <c r="AE1693" t="str">
        <f t="shared" si="53"/>
        <v/>
      </c>
      <c r="AF1693" t="str">
        <f t="shared" si="54"/>
        <v>Detail-1204-</v>
      </c>
    </row>
    <row r="1694" spans="1:32" x14ac:dyDescent="0.25">
      <c r="A1694" t="s">
        <v>21</v>
      </c>
      <c r="B1694" t="s">
        <v>804</v>
      </c>
      <c r="C1694" t="s">
        <v>860</v>
      </c>
      <c r="D1694" t="s">
        <v>861</v>
      </c>
      <c r="E1694" t="s">
        <v>25</v>
      </c>
      <c r="F1694" t="s">
        <v>26</v>
      </c>
      <c r="G1694">
        <v>600771</v>
      </c>
      <c r="H1694" t="s">
        <v>67</v>
      </c>
      <c r="I1694" t="s">
        <v>67</v>
      </c>
      <c r="J1694" t="s">
        <v>104</v>
      </c>
      <c r="K1694">
        <v>292913</v>
      </c>
      <c r="L1694" t="s">
        <v>854</v>
      </c>
      <c r="M1694">
        <v>45</v>
      </c>
      <c r="N1694" t="s">
        <v>31</v>
      </c>
      <c r="O1694" t="s">
        <v>67</v>
      </c>
      <c r="P1694" t="s">
        <v>104</v>
      </c>
      <c r="Q1694">
        <v>288239</v>
      </c>
      <c r="R1694" t="s">
        <v>855</v>
      </c>
      <c r="S1694">
        <v>2</v>
      </c>
      <c r="T1694" t="s">
        <v>31</v>
      </c>
      <c r="AC1694" t="str">
        <f>IF(A1694="Kumulatif",IFERROR(VLOOKUP(C1694,'[1]MASTER KONFIRMASI'!$C:$D,2,0),""),"")</f>
        <v/>
      </c>
      <c r="AD1694" t="str">
        <f>IF(A1694="Kumulatif",IFERROR(VLOOKUP(C1694,'[1]MASTER KONFIRMASI'!$C:$E,3,0),""),"")</f>
        <v/>
      </c>
      <c r="AE1694" t="str">
        <f t="shared" si="53"/>
        <v/>
      </c>
      <c r="AF1694" t="str">
        <f t="shared" si="54"/>
        <v>Detail-1204-</v>
      </c>
    </row>
    <row r="1695" spans="1:32" x14ac:dyDescent="0.25">
      <c r="A1695" t="s">
        <v>21</v>
      </c>
      <c r="B1695" t="s">
        <v>804</v>
      </c>
      <c r="C1695" t="s">
        <v>860</v>
      </c>
      <c r="D1695" t="s">
        <v>861</v>
      </c>
      <c r="E1695" t="s">
        <v>25</v>
      </c>
      <c r="F1695" t="s">
        <v>26</v>
      </c>
      <c r="G1695">
        <v>600771</v>
      </c>
      <c r="H1695" t="s">
        <v>67</v>
      </c>
      <c r="I1695" t="s">
        <v>67</v>
      </c>
      <c r="J1695" t="s">
        <v>104</v>
      </c>
      <c r="K1695">
        <v>295480</v>
      </c>
      <c r="L1695" t="s">
        <v>816</v>
      </c>
      <c r="M1695">
        <v>1</v>
      </c>
      <c r="N1695" t="s">
        <v>31</v>
      </c>
      <c r="O1695" t="s">
        <v>67</v>
      </c>
      <c r="P1695" t="s">
        <v>104</v>
      </c>
      <c r="Q1695">
        <v>292892</v>
      </c>
      <c r="R1695" t="s">
        <v>116</v>
      </c>
      <c r="S1695">
        <v>1</v>
      </c>
      <c r="T1695" t="s">
        <v>31</v>
      </c>
      <c r="AC1695" t="str">
        <f>IF(A1695="Kumulatif",IFERROR(VLOOKUP(C1695,'[1]MASTER KONFIRMASI'!$C:$D,2,0),""),"")</f>
        <v/>
      </c>
      <c r="AD1695" t="str">
        <f>IF(A1695="Kumulatif",IFERROR(VLOOKUP(C1695,'[1]MASTER KONFIRMASI'!$C:$E,3,0),""),"")</f>
        <v/>
      </c>
      <c r="AE1695" t="str">
        <f t="shared" si="53"/>
        <v/>
      </c>
      <c r="AF1695" t="str">
        <f t="shared" si="54"/>
        <v>Detail-1204-</v>
      </c>
    </row>
    <row r="1696" spans="1:32" x14ac:dyDescent="0.25">
      <c r="A1696" t="s">
        <v>21</v>
      </c>
      <c r="B1696" t="s">
        <v>804</v>
      </c>
      <c r="C1696" t="s">
        <v>860</v>
      </c>
      <c r="D1696" t="s">
        <v>861</v>
      </c>
      <c r="E1696" t="s">
        <v>25</v>
      </c>
      <c r="F1696" t="s">
        <v>26</v>
      </c>
      <c r="G1696">
        <v>600771</v>
      </c>
      <c r="H1696" t="s">
        <v>67</v>
      </c>
      <c r="I1696" t="s">
        <v>67</v>
      </c>
      <c r="J1696" t="s">
        <v>104</v>
      </c>
      <c r="K1696">
        <v>248904</v>
      </c>
      <c r="L1696" t="s">
        <v>856</v>
      </c>
      <c r="M1696">
        <v>4</v>
      </c>
      <c r="N1696" t="s">
        <v>31</v>
      </c>
      <c r="O1696" t="s">
        <v>67</v>
      </c>
      <c r="P1696" t="s">
        <v>104</v>
      </c>
      <c r="Q1696">
        <v>292892</v>
      </c>
      <c r="R1696" t="s">
        <v>116</v>
      </c>
      <c r="S1696">
        <v>45</v>
      </c>
      <c r="T1696" t="s">
        <v>31</v>
      </c>
      <c r="AC1696" t="str">
        <f>IF(A1696="Kumulatif",IFERROR(VLOOKUP(C1696,'[1]MASTER KONFIRMASI'!$C:$D,2,0),""),"")</f>
        <v/>
      </c>
      <c r="AD1696" t="str">
        <f>IF(A1696="Kumulatif",IFERROR(VLOOKUP(C1696,'[1]MASTER KONFIRMASI'!$C:$E,3,0),""),"")</f>
        <v/>
      </c>
      <c r="AE1696" t="str">
        <f t="shared" si="53"/>
        <v/>
      </c>
      <c r="AF1696" t="str">
        <f t="shared" si="54"/>
        <v>Detail-1204-</v>
      </c>
    </row>
    <row r="1697" spans="1:32" x14ac:dyDescent="0.25">
      <c r="A1697" t="s">
        <v>21</v>
      </c>
      <c r="B1697" t="s">
        <v>804</v>
      </c>
      <c r="C1697" t="s">
        <v>860</v>
      </c>
      <c r="D1697" t="s">
        <v>861</v>
      </c>
      <c r="E1697" t="s">
        <v>25</v>
      </c>
      <c r="F1697" t="s">
        <v>26</v>
      </c>
      <c r="G1697">
        <v>600771</v>
      </c>
      <c r="H1697" t="s">
        <v>67</v>
      </c>
      <c r="I1697" t="s">
        <v>67</v>
      </c>
      <c r="J1697" t="s">
        <v>104</v>
      </c>
      <c r="K1697">
        <v>248904</v>
      </c>
      <c r="L1697" t="s">
        <v>856</v>
      </c>
      <c r="M1697">
        <v>190</v>
      </c>
      <c r="N1697" t="s">
        <v>31</v>
      </c>
      <c r="O1697" t="s">
        <v>67</v>
      </c>
      <c r="P1697" t="s">
        <v>104</v>
      </c>
      <c r="Q1697">
        <v>295472</v>
      </c>
      <c r="R1697" t="s">
        <v>853</v>
      </c>
      <c r="S1697">
        <v>1</v>
      </c>
      <c r="T1697" t="s">
        <v>31</v>
      </c>
      <c r="AC1697" t="str">
        <f>IF(A1697="Kumulatif",IFERROR(VLOOKUP(C1697,'[1]MASTER KONFIRMASI'!$C:$D,2,0),""),"")</f>
        <v/>
      </c>
      <c r="AD1697" t="str">
        <f>IF(A1697="Kumulatif",IFERROR(VLOOKUP(C1697,'[1]MASTER KONFIRMASI'!$C:$E,3,0),""),"")</f>
        <v/>
      </c>
      <c r="AE1697" t="str">
        <f t="shared" si="53"/>
        <v/>
      </c>
      <c r="AF1697" t="str">
        <f t="shared" si="54"/>
        <v>Detail-1204-</v>
      </c>
    </row>
    <row r="1698" spans="1:32" x14ac:dyDescent="0.25">
      <c r="A1698" s="1" t="s">
        <v>32</v>
      </c>
      <c r="B1698" s="1" t="s">
        <v>804</v>
      </c>
      <c r="C1698" s="1" t="s">
        <v>860</v>
      </c>
      <c r="D1698" s="1" t="s">
        <v>861</v>
      </c>
      <c r="E1698" s="1" t="s">
        <v>25</v>
      </c>
      <c r="F1698" s="1" t="s">
        <v>26</v>
      </c>
      <c r="G1698" s="1">
        <v>600771</v>
      </c>
      <c r="H1698" s="1" t="s">
        <v>67</v>
      </c>
      <c r="I1698" s="1" t="s">
        <v>67</v>
      </c>
      <c r="J1698" s="1"/>
      <c r="K1698" s="1"/>
      <c r="L1698" s="1"/>
      <c r="M1698" s="1">
        <v>2148</v>
      </c>
      <c r="N1698" s="1" t="s">
        <v>31</v>
      </c>
      <c r="O1698" s="1" t="s">
        <v>67</v>
      </c>
      <c r="P1698" s="1"/>
      <c r="Q1698" s="1"/>
      <c r="R1698" s="1"/>
      <c r="S1698" s="1">
        <v>2148</v>
      </c>
      <c r="T1698" s="1" t="s">
        <v>31</v>
      </c>
      <c r="U1698" s="1" t="s">
        <v>67</v>
      </c>
      <c r="V1698" s="1"/>
      <c r="W1698" s="1"/>
      <c r="X1698" s="1">
        <v>2148</v>
      </c>
      <c r="Y1698" s="1" t="s">
        <v>31</v>
      </c>
      <c r="Z1698" s="1" t="s">
        <v>33</v>
      </c>
      <c r="AA1698" s="1" t="s">
        <v>33</v>
      </c>
      <c r="AB1698" s="1" t="s">
        <v>34</v>
      </c>
      <c r="AC1698" t="str">
        <f>IF(A1698="Kumulatif",IFERROR(VLOOKUP(C1698,'[1]MASTER KONFIRMASI'!$C:$D,2,0),""),"")</f>
        <v/>
      </c>
      <c r="AD1698" t="str">
        <f>IF(A1698="Kumulatif",IFERROR(VLOOKUP(C1698,'[1]MASTER KONFIRMASI'!$C:$E,3,0),""),"")</f>
        <v/>
      </c>
      <c r="AE1698" t="str">
        <f t="shared" si="53"/>
        <v/>
      </c>
      <c r="AF1698" t="str">
        <f t="shared" si="54"/>
        <v>PER UoM-1204-QTY PER UoM SESUAI</v>
      </c>
    </row>
    <row r="1699" spans="1:32" x14ac:dyDescent="0.25">
      <c r="A1699" s="2" t="s">
        <v>35</v>
      </c>
      <c r="B1699" s="2" t="s">
        <v>804</v>
      </c>
      <c r="C1699" s="2" t="s">
        <v>860</v>
      </c>
      <c r="D1699" s="2" t="s">
        <v>861</v>
      </c>
      <c r="E1699" s="2" t="s">
        <v>25</v>
      </c>
      <c r="F1699" s="2" t="s">
        <v>26</v>
      </c>
      <c r="G1699" s="2">
        <v>600771</v>
      </c>
      <c r="H1699" s="2" t="s">
        <v>67</v>
      </c>
      <c r="I1699" s="2" t="s">
        <v>67</v>
      </c>
      <c r="J1699" s="2"/>
      <c r="K1699" s="2"/>
      <c r="L1699" s="2"/>
      <c r="M1699" s="2">
        <v>2149</v>
      </c>
      <c r="N1699" s="2"/>
      <c r="O1699" s="2" t="s">
        <v>67</v>
      </c>
      <c r="P1699" s="2"/>
      <c r="Q1699" s="2"/>
      <c r="R1699" s="2"/>
      <c r="S1699" s="2">
        <v>2149</v>
      </c>
      <c r="T1699" s="2"/>
      <c r="U1699" s="2" t="s">
        <v>67</v>
      </c>
      <c r="V1699" s="2"/>
      <c r="W1699" s="2"/>
      <c r="X1699" s="2">
        <v>2149</v>
      </c>
      <c r="Y1699" s="2"/>
      <c r="Z1699" s="2" t="s">
        <v>33</v>
      </c>
      <c r="AA1699" s="2" t="s">
        <v>33</v>
      </c>
      <c r="AB1699" s="2" t="s">
        <v>36</v>
      </c>
      <c r="AC1699" t="str">
        <f>IF(A1699="Kumulatif",IFERROR(VLOOKUP(C1699,'[1]MASTER KONFIRMASI'!$C:$D,2,0),""),"")</f>
        <v/>
      </c>
      <c r="AD1699" t="str">
        <f>IF(A1699="Kumulatif",IFERROR(VLOOKUP(C1699,'[1]MASTER KONFIRMASI'!$C:$E,3,0),""),"")</f>
        <v/>
      </c>
      <c r="AE1699" t="str">
        <f t="shared" si="53"/>
        <v>SESUAI</v>
      </c>
      <c r="AF1699" t="str">
        <f t="shared" si="54"/>
        <v>Kumulatif-1204-SESUAI</v>
      </c>
    </row>
    <row r="1700" spans="1:32" x14ac:dyDescent="0.25">
      <c r="A1700" t="s">
        <v>21</v>
      </c>
      <c r="B1700" t="s">
        <v>804</v>
      </c>
      <c r="C1700" t="s">
        <v>864</v>
      </c>
      <c r="D1700" t="s">
        <v>865</v>
      </c>
      <c r="E1700" t="s">
        <v>25</v>
      </c>
      <c r="F1700" t="s">
        <v>26</v>
      </c>
      <c r="G1700">
        <v>600920</v>
      </c>
      <c r="H1700" t="s">
        <v>866</v>
      </c>
      <c r="I1700" t="s">
        <v>866</v>
      </c>
      <c r="J1700" t="s">
        <v>193</v>
      </c>
      <c r="K1700">
        <v>295484</v>
      </c>
      <c r="L1700" t="s">
        <v>862</v>
      </c>
      <c r="M1700">
        <v>0.01</v>
      </c>
      <c r="N1700" t="s">
        <v>633</v>
      </c>
      <c r="O1700" t="s">
        <v>866</v>
      </c>
      <c r="P1700" t="s">
        <v>193</v>
      </c>
      <c r="Q1700">
        <v>295484</v>
      </c>
      <c r="R1700" t="s">
        <v>862</v>
      </c>
      <c r="S1700">
        <v>0.72</v>
      </c>
      <c r="T1700" t="s">
        <v>633</v>
      </c>
      <c r="U1700" t="s">
        <v>866</v>
      </c>
      <c r="V1700">
        <v>295223</v>
      </c>
      <c r="W1700" t="s">
        <v>632</v>
      </c>
      <c r="X1700">
        <v>1</v>
      </c>
      <c r="Y1700" t="s">
        <v>633</v>
      </c>
      <c r="AC1700" t="str">
        <f>IF(A1700="Kumulatif",IFERROR(VLOOKUP(C1700,'[1]MASTER KONFIRMASI'!$C:$D,2,0),""),"")</f>
        <v/>
      </c>
      <c r="AD1700" t="str">
        <f>IF(A1700="Kumulatif",IFERROR(VLOOKUP(C1700,'[1]MASTER KONFIRMASI'!$C:$E,3,0),""),"")</f>
        <v/>
      </c>
      <c r="AE1700" t="str">
        <f t="shared" si="53"/>
        <v/>
      </c>
      <c r="AF1700" t="str">
        <f t="shared" si="54"/>
        <v>Detail-1204-</v>
      </c>
    </row>
    <row r="1701" spans="1:32" x14ac:dyDescent="0.25">
      <c r="A1701" t="s">
        <v>21</v>
      </c>
      <c r="B1701" t="s">
        <v>804</v>
      </c>
      <c r="C1701" t="s">
        <v>864</v>
      </c>
      <c r="D1701" t="s">
        <v>865</v>
      </c>
      <c r="E1701" t="s">
        <v>25</v>
      </c>
      <c r="F1701" t="s">
        <v>26</v>
      </c>
      <c r="G1701">
        <v>600920</v>
      </c>
      <c r="H1701" t="s">
        <v>866</v>
      </c>
      <c r="I1701" t="s">
        <v>866</v>
      </c>
      <c r="J1701" t="s">
        <v>193</v>
      </c>
      <c r="K1701">
        <v>295223</v>
      </c>
      <c r="L1701" t="s">
        <v>628</v>
      </c>
      <c r="M1701">
        <v>0.28999999999999998</v>
      </c>
      <c r="N1701" t="s">
        <v>633</v>
      </c>
      <c r="O1701" t="s">
        <v>866</v>
      </c>
      <c r="P1701" t="s">
        <v>193</v>
      </c>
      <c r="Q1701">
        <v>295485</v>
      </c>
      <c r="R1701" t="s">
        <v>862</v>
      </c>
      <c r="S1701">
        <v>0.27</v>
      </c>
      <c r="T1701" t="s">
        <v>633</v>
      </c>
      <c r="U1701" t="s">
        <v>866</v>
      </c>
      <c r="V1701" t="s">
        <v>867</v>
      </c>
      <c r="W1701" t="s">
        <v>868</v>
      </c>
      <c r="X1701">
        <v>2</v>
      </c>
      <c r="Y1701" t="s">
        <v>633</v>
      </c>
      <c r="AC1701" t="str">
        <f>IF(A1701="Kumulatif",IFERROR(VLOOKUP(C1701,'[1]MASTER KONFIRMASI'!$C:$D,2,0),""),"")</f>
        <v/>
      </c>
      <c r="AD1701" t="str">
        <f>IF(A1701="Kumulatif",IFERROR(VLOOKUP(C1701,'[1]MASTER KONFIRMASI'!$C:$E,3,0),""),"")</f>
        <v/>
      </c>
      <c r="AE1701" t="str">
        <f t="shared" si="53"/>
        <v/>
      </c>
      <c r="AF1701" t="str">
        <f t="shared" si="54"/>
        <v>Detail-1204-</v>
      </c>
    </row>
    <row r="1702" spans="1:32" x14ac:dyDescent="0.25">
      <c r="A1702" t="s">
        <v>21</v>
      </c>
      <c r="B1702" t="s">
        <v>804</v>
      </c>
      <c r="C1702" t="s">
        <v>864</v>
      </c>
      <c r="D1702" t="s">
        <v>865</v>
      </c>
      <c r="E1702" t="s">
        <v>25</v>
      </c>
      <c r="F1702" t="s">
        <v>26</v>
      </c>
      <c r="G1702">
        <v>600920</v>
      </c>
      <c r="H1702" t="s">
        <v>866</v>
      </c>
      <c r="I1702" t="s">
        <v>866</v>
      </c>
      <c r="J1702" t="s">
        <v>193</v>
      </c>
      <c r="K1702">
        <v>295484</v>
      </c>
      <c r="L1702" t="s">
        <v>862</v>
      </c>
      <c r="M1702">
        <v>0.72</v>
      </c>
      <c r="N1702" t="s">
        <v>633</v>
      </c>
      <c r="O1702" t="s">
        <v>866</v>
      </c>
      <c r="P1702" t="s">
        <v>193</v>
      </c>
      <c r="Q1702">
        <v>295485</v>
      </c>
      <c r="R1702" t="s">
        <v>862</v>
      </c>
      <c r="S1702">
        <v>0.01</v>
      </c>
      <c r="T1702" t="s">
        <v>633</v>
      </c>
      <c r="AC1702" t="str">
        <f>IF(A1702="Kumulatif",IFERROR(VLOOKUP(C1702,'[1]MASTER KONFIRMASI'!$C:$D,2,0),""),"")</f>
        <v/>
      </c>
      <c r="AD1702" t="str">
        <f>IF(A1702="Kumulatif",IFERROR(VLOOKUP(C1702,'[1]MASTER KONFIRMASI'!$C:$E,3,0),""),"")</f>
        <v/>
      </c>
      <c r="AE1702" t="str">
        <f t="shared" si="53"/>
        <v/>
      </c>
      <c r="AF1702" t="str">
        <f t="shared" si="54"/>
        <v>Detail-1204-</v>
      </c>
    </row>
    <row r="1703" spans="1:32" x14ac:dyDescent="0.25">
      <c r="A1703" t="s">
        <v>21</v>
      </c>
      <c r="B1703" t="s">
        <v>804</v>
      </c>
      <c r="C1703" t="s">
        <v>864</v>
      </c>
      <c r="D1703" t="s">
        <v>865</v>
      </c>
      <c r="E1703" t="s">
        <v>25</v>
      </c>
      <c r="F1703" t="s">
        <v>26</v>
      </c>
      <c r="G1703">
        <v>600920</v>
      </c>
      <c r="H1703" t="s">
        <v>866</v>
      </c>
      <c r="I1703" t="s">
        <v>866</v>
      </c>
      <c r="J1703" t="s">
        <v>193</v>
      </c>
      <c r="K1703">
        <v>295485</v>
      </c>
      <c r="L1703" t="s">
        <v>862</v>
      </c>
      <c r="M1703">
        <v>0.27</v>
      </c>
      <c r="N1703" t="s">
        <v>633</v>
      </c>
      <c r="O1703" t="s">
        <v>866</v>
      </c>
      <c r="P1703" t="s">
        <v>193</v>
      </c>
      <c r="Q1703">
        <v>295223</v>
      </c>
      <c r="R1703" t="s">
        <v>628</v>
      </c>
      <c r="S1703">
        <v>0.21</v>
      </c>
      <c r="T1703" t="s">
        <v>633</v>
      </c>
      <c r="AC1703" t="str">
        <f>IF(A1703="Kumulatif",IFERROR(VLOOKUP(C1703,'[1]MASTER KONFIRMASI'!$C:$D,2,0),""),"")</f>
        <v/>
      </c>
      <c r="AD1703" t="str">
        <f>IF(A1703="Kumulatif",IFERROR(VLOOKUP(C1703,'[1]MASTER KONFIRMASI'!$C:$E,3,0),""),"")</f>
        <v/>
      </c>
      <c r="AE1703" t="str">
        <f t="shared" si="53"/>
        <v/>
      </c>
      <c r="AF1703" t="str">
        <f t="shared" si="54"/>
        <v>Detail-1204-</v>
      </c>
    </row>
    <row r="1704" spans="1:32" x14ac:dyDescent="0.25">
      <c r="A1704" t="s">
        <v>21</v>
      </c>
      <c r="B1704" t="s">
        <v>804</v>
      </c>
      <c r="C1704" t="s">
        <v>864</v>
      </c>
      <c r="D1704" t="s">
        <v>865</v>
      </c>
      <c r="E1704" t="s">
        <v>25</v>
      </c>
      <c r="F1704" t="s">
        <v>26</v>
      </c>
      <c r="G1704">
        <v>600920</v>
      </c>
      <c r="H1704" t="s">
        <v>866</v>
      </c>
      <c r="I1704" t="s">
        <v>866</v>
      </c>
      <c r="J1704" t="s">
        <v>193</v>
      </c>
      <c r="K1704">
        <v>295485</v>
      </c>
      <c r="L1704" t="s">
        <v>862</v>
      </c>
      <c r="M1704">
        <v>0.01</v>
      </c>
      <c r="N1704" t="s">
        <v>633</v>
      </c>
      <c r="O1704" t="s">
        <v>866</v>
      </c>
      <c r="P1704" t="s">
        <v>193</v>
      </c>
      <c r="Q1704">
        <v>295484</v>
      </c>
      <c r="R1704" t="s">
        <v>862</v>
      </c>
      <c r="S1704">
        <v>0.27</v>
      </c>
      <c r="T1704" t="s">
        <v>633</v>
      </c>
      <c r="AC1704" t="str">
        <f>IF(A1704="Kumulatif",IFERROR(VLOOKUP(C1704,'[1]MASTER KONFIRMASI'!$C:$D,2,0),""),"")</f>
        <v/>
      </c>
      <c r="AD1704" t="str">
        <f>IF(A1704="Kumulatif",IFERROR(VLOOKUP(C1704,'[1]MASTER KONFIRMASI'!$C:$E,3,0),""),"")</f>
        <v/>
      </c>
      <c r="AE1704" t="str">
        <f t="shared" si="53"/>
        <v/>
      </c>
      <c r="AF1704" t="str">
        <f t="shared" si="54"/>
        <v>Detail-1204-</v>
      </c>
    </row>
    <row r="1705" spans="1:32" x14ac:dyDescent="0.25">
      <c r="A1705" t="s">
        <v>21</v>
      </c>
      <c r="B1705" t="s">
        <v>804</v>
      </c>
      <c r="C1705" t="s">
        <v>864</v>
      </c>
      <c r="D1705" t="s">
        <v>865</v>
      </c>
      <c r="E1705" t="s">
        <v>25</v>
      </c>
      <c r="F1705" t="s">
        <v>26</v>
      </c>
      <c r="G1705">
        <v>600920</v>
      </c>
      <c r="H1705" t="s">
        <v>866</v>
      </c>
      <c r="I1705" t="s">
        <v>866</v>
      </c>
      <c r="J1705" t="s">
        <v>193</v>
      </c>
      <c r="K1705">
        <v>295223</v>
      </c>
      <c r="L1705" t="s">
        <v>628</v>
      </c>
      <c r="M1705">
        <v>0.21</v>
      </c>
      <c r="N1705" t="s">
        <v>633</v>
      </c>
      <c r="O1705" t="s">
        <v>866</v>
      </c>
      <c r="P1705" t="s">
        <v>193</v>
      </c>
      <c r="Q1705">
        <v>295223</v>
      </c>
      <c r="R1705" t="s">
        <v>628</v>
      </c>
      <c r="S1705">
        <v>0.5</v>
      </c>
      <c r="T1705" t="s">
        <v>633</v>
      </c>
      <c r="AC1705" t="str">
        <f>IF(A1705="Kumulatif",IFERROR(VLOOKUP(C1705,'[1]MASTER KONFIRMASI'!$C:$D,2,0),""),"")</f>
        <v/>
      </c>
      <c r="AD1705" t="str">
        <f>IF(A1705="Kumulatif",IFERROR(VLOOKUP(C1705,'[1]MASTER KONFIRMASI'!$C:$E,3,0),""),"")</f>
        <v/>
      </c>
      <c r="AE1705" t="str">
        <f t="shared" si="53"/>
        <v/>
      </c>
      <c r="AF1705" t="str">
        <f t="shared" si="54"/>
        <v>Detail-1204-</v>
      </c>
    </row>
    <row r="1706" spans="1:32" x14ac:dyDescent="0.25">
      <c r="A1706" t="s">
        <v>21</v>
      </c>
      <c r="B1706" t="s">
        <v>804</v>
      </c>
      <c r="C1706" t="s">
        <v>864</v>
      </c>
      <c r="D1706" t="s">
        <v>865</v>
      </c>
      <c r="E1706" t="s">
        <v>25</v>
      </c>
      <c r="F1706" t="s">
        <v>26</v>
      </c>
      <c r="G1706">
        <v>600920</v>
      </c>
      <c r="H1706" t="s">
        <v>866</v>
      </c>
      <c r="I1706" t="s">
        <v>866</v>
      </c>
      <c r="J1706" t="s">
        <v>193</v>
      </c>
      <c r="K1706">
        <v>295484</v>
      </c>
      <c r="L1706" t="s">
        <v>862</v>
      </c>
      <c r="M1706">
        <v>0.27</v>
      </c>
      <c r="N1706" t="s">
        <v>633</v>
      </c>
      <c r="O1706" t="s">
        <v>866</v>
      </c>
      <c r="P1706" t="s">
        <v>193</v>
      </c>
      <c r="Q1706">
        <v>295485</v>
      </c>
      <c r="R1706" t="s">
        <v>862</v>
      </c>
      <c r="S1706">
        <v>0.72</v>
      </c>
      <c r="T1706" t="s">
        <v>633</v>
      </c>
      <c r="AC1706" t="str">
        <f>IF(A1706="Kumulatif",IFERROR(VLOOKUP(C1706,'[1]MASTER KONFIRMASI'!$C:$D,2,0),""),"")</f>
        <v/>
      </c>
      <c r="AD1706" t="str">
        <f>IF(A1706="Kumulatif",IFERROR(VLOOKUP(C1706,'[1]MASTER KONFIRMASI'!$C:$E,3,0),""),"")</f>
        <v/>
      </c>
      <c r="AE1706" t="str">
        <f t="shared" si="53"/>
        <v/>
      </c>
      <c r="AF1706" t="str">
        <f t="shared" si="54"/>
        <v>Detail-1204-</v>
      </c>
    </row>
    <row r="1707" spans="1:32" x14ac:dyDescent="0.25">
      <c r="A1707" t="s">
        <v>21</v>
      </c>
      <c r="B1707" t="s">
        <v>804</v>
      </c>
      <c r="C1707" t="s">
        <v>864</v>
      </c>
      <c r="D1707" t="s">
        <v>865</v>
      </c>
      <c r="E1707" t="s">
        <v>25</v>
      </c>
      <c r="F1707" t="s">
        <v>26</v>
      </c>
      <c r="G1707">
        <v>600920</v>
      </c>
      <c r="H1707" t="s">
        <v>866</v>
      </c>
      <c r="I1707" t="s">
        <v>866</v>
      </c>
      <c r="J1707" t="s">
        <v>193</v>
      </c>
      <c r="K1707">
        <v>295223</v>
      </c>
      <c r="L1707" t="s">
        <v>628</v>
      </c>
      <c r="M1707">
        <v>0.5</v>
      </c>
      <c r="N1707" t="s">
        <v>633</v>
      </c>
      <c r="O1707" t="s">
        <v>866</v>
      </c>
      <c r="P1707" t="s">
        <v>193</v>
      </c>
      <c r="Q1707">
        <v>295484</v>
      </c>
      <c r="R1707" t="s">
        <v>862</v>
      </c>
      <c r="S1707">
        <v>0.01</v>
      </c>
      <c r="T1707" t="s">
        <v>633</v>
      </c>
      <c r="AC1707" t="str">
        <f>IF(A1707="Kumulatif",IFERROR(VLOOKUP(C1707,'[1]MASTER KONFIRMASI'!$C:$D,2,0),""),"")</f>
        <v/>
      </c>
      <c r="AD1707" t="str">
        <f>IF(A1707="Kumulatif",IFERROR(VLOOKUP(C1707,'[1]MASTER KONFIRMASI'!$C:$E,3,0),""),"")</f>
        <v/>
      </c>
      <c r="AE1707" t="str">
        <f t="shared" si="53"/>
        <v/>
      </c>
      <c r="AF1707" t="str">
        <f t="shared" si="54"/>
        <v>Detail-1204-</v>
      </c>
    </row>
    <row r="1708" spans="1:32" x14ac:dyDescent="0.25">
      <c r="A1708" t="s">
        <v>21</v>
      </c>
      <c r="B1708" t="s">
        <v>804</v>
      </c>
      <c r="C1708" t="s">
        <v>864</v>
      </c>
      <c r="D1708" t="s">
        <v>865</v>
      </c>
      <c r="E1708" t="s">
        <v>25</v>
      </c>
      <c r="F1708" t="s">
        <v>26</v>
      </c>
      <c r="G1708">
        <v>600920</v>
      </c>
      <c r="H1708" t="s">
        <v>866</v>
      </c>
      <c r="I1708" t="s">
        <v>866</v>
      </c>
      <c r="J1708" t="s">
        <v>193</v>
      </c>
      <c r="K1708">
        <v>295485</v>
      </c>
      <c r="L1708" t="s">
        <v>862</v>
      </c>
      <c r="M1708">
        <v>0.72</v>
      </c>
      <c r="N1708" t="s">
        <v>633</v>
      </c>
      <c r="O1708" t="s">
        <v>866</v>
      </c>
      <c r="P1708" t="s">
        <v>193</v>
      </c>
      <c r="Q1708">
        <v>295223</v>
      </c>
      <c r="R1708" t="s">
        <v>628</v>
      </c>
      <c r="S1708">
        <v>0.28999999999999998</v>
      </c>
      <c r="T1708" t="s">
        <v>633</v>
      </c>
      <c r="AC1708" t="str">
        <f>IF(A1708="Kumulatif",IFERROR(VLOOKUP(C1708,'[1]MASTER KONFIRMASI'!$C:$D,2,0),""),"")</f>
        <v/>
      </c>
      <c r="AD1708" t="str">
        <f>IF(A1708="Kumulatif",IFERROR(VLOOKUP(C1708,'[1]MASTER KONFIRMASI'!$C:$E,3,0),""),"")</f>
        <v/>
      </c>
      <c r="AE1708" t="str">
        <f t="shared" si="53"/>
        <v/>
      </c>
      <c r="AF1708" t="str">
        <f t="shared" si="54"/>
        <v>Detail-1204-</v>
      </c>
    </row>
    <row r="1709" spans="1:32" x14ac:dyDescent="0.25">
      <c r="A1709" s="1" t="s">
        <v>32</v>
      </c>
      <c r="B1709" s="1" t="s">
        <v>804</v>
      </c>
      <c r="C1709" s="1" t="s">
        <v>864</v>
      </c>
      <c r="D1709" s="1" t="s">
        <v>865</v>
      </c>
      <c r="E1709" s="1" t="s">
        <v>25</v>
      </c>
      <c r="F1709" s="1" t="s">
        <v>26</v>
      </c>
      <c r="G1709" s="1">
        <v>600920</v>
      </c>
      <c r="H1709" s="1" t="s">
        <v>866</v>
      </c>
      <c r="I1709" s="1" t="s">
        <v>866</v>
      </c>
      <c r="J1709" s="1"/>
      <c r="K1709" s="1"/>
      <c r="L1709" s="1"/>
      <c r="M1709" s="1">
        <v>3</v>
      </c>
      <c r="N1709" s="1" t="s">
        <v>633</v>
      </c>
      <c r="O1709" s="1" t="s">
        <v>866</v>
      </c>
      <c r="P1709" s="1"/>
      <c r="Q1709" s="1"/>
      <c r="R1709" s="1"/>
      <c r="S1709" s="1">
        <v>3</v>
      </c>
      <c r="T1709" s="1" t="s">
        <v>633</v>
      </c>
      <c r="U1709" s="1" t="s">
        <v>866</v>
      </c>
      <c r="V1709" s="1"/>
      <c r="W1709" s="1"/>
      <c r="X1709" s="1">
        <v>3</v>
      </c>
      <c r="Y1709" s="1" t="s">
        <v>633</v>
      </c>
      <c r="Z1709" s="1" t="s">
        <v>33</v>
      </c>
      <c r="AA1709" s="1" t="s">
        <v>33</v>
      </c>
      <c r="AB1709" s="1" t="s">
        <v>34</v>
      </c>
      <c r="AC1709" t="str">
        <f>IF(A1709="Kumulatif",IFERROR(VLOOKUP(C1709,'[1]MASTER KONFIRMASI'!$C:$D,2,0),""),"")</f>
        <v/>
      </c>
      <c r="AD1709" t="str">
        <f>IF(A1709="Kumulatif",IFERROR(VLOOKUP(C1709,'[1]MASTER KONFIRMASI'!$C:$E,3,0),""),"")</f>
        <v/>
      </c>
      <c r="AE1709" t="str">
        <f t="shared" si="53"/>
        <v/>
      </c>
      <c r="AF1709" t="str">
        <f t="shared" si="54"/>
        <v>PER UoM-1204-QTY PER UoM SESUAI</v>
      </c>
    </row>
    <row r="1710" spans="1:32" x14ac:dyDescent="0.25">
      <c r="A1710" s="2" t="s">
        <v>35</v>
      </c>
      <c r="B1710" s="2" t="s">
        <v>804</v>
      </c>
      <c r="C1710" s="2" t="s">
        <v>864</v>
      </c>
      <c r="D1710" s="2" t="s">
        <v>865</v>
      </c>
      <c r="E1710" s="2" t="s">
        <v>25</v>
      </c>
      <c r="F1710" s="2" t="s">
        <v>26</v>
      </c>
      <c r="G1710" s="2">
        <v>600920</v>
      </c>
      <c r="H1710" s="2" t="s">
        <v>866</v>
      </c>
      <c r="I1710" s="2" t="s">
        <v>866</v>
      </c>
      <c r="J1710" s="2"/>
      <c r="K1710" s="2"/>
      <c r="L1710" s="2"/>
      <c r="M1710" s="2">
        <v>3</v>
      </c>
      <c r="N1710" s="2"/>
      <c r="O1710" s="2" t="s">
        <v>866</v>
      </c>
      <c r="P1710" s="2"/>
      <c r="Q1710" s="2"/>
      <c r="R1710" s="2"/>
      <c r="S1710" s="2">
        <v>3</v>
      </c>
      <c r="T1710" s="2"/>
      <c r="U1710" s="2" t="s">
        <v>866</v>
      </c>
      <c r="V1710" s="2"/>
      <c r="W1710" s="2"/>
      <c r="X1710" s="2">
        <v>3</v>
      </c>
      <c r="Y1710" s="2"/>
      <c r="Z1710" s="2" t="s">
        <v>33</v>
      </c>
      <c r="AA1710" s="2" t="s">
        <v>33</v>
      </c>
      <c r="AB1710" s="2" t="s">
        <v>36</v>
      </c>
      <c r="AC1710" t="str">
        <f>IF(A1710="Kumulatif",IFERROR(VLOOKUP(C1710,'[1]MASTER KONFIRMASI'!$C:$D,2,0),""),"")</f>
        <v/>
      </c>
      <c r="AD1710" t="str">
        <f>IF(A1710="Kumulatif",IFERROR(VLOOKUP(C1710,'[1]MASTER KONFIRMASI'!$C:$E,3,0),""),"")</f>
        <v/>
      </c>
      <c r="AE1710" t="str">
        <f t="shared" si="53"/>
        <v>SESUAI</v>
      </c>
      <c r="AF1710" t="str">
        <f t="shared" si="54"/>
        <v>Kumulatif-1204-SESUAI</v>
      </c>
    </row>
    <row r="1711" spans="1:32" x14ac:dyDescent="0.25">
      <c r="A1711" t="s">
        <v>21</v>
      </c>
      <c r="B1711" t="s">
        <v>804</v>
      </c>
      <c r="C1711" t="s">
        <v>869</v>
      </c>
      <c r="D1711" t="s">
        <v>870</v>
      </c>
      <c r="E1711" t="s">
        <v>25</v>
      </c>
      <c r="F1711" t="s">
        <v>26</v>
      </c>
      <c r="G1711">
        <v>600926</v>
      </c>
      <c r="H1711" t="s">
        <v>866</v>
      </c>
      <c r="I1711" t="s">
        <v>866</v>
      </c>
      <c r="J1711" t="s">
        <v>193</v>
      </c>
      <c r="K1711">
        <v>283823</v>
      </c>
      <c r="L1711" t="s">
        <v>614</v>
      </c>
      <c r="M1711">
        <v>2</v>
      </c>
      <c r="N1711" t="s">
        <v>195</v>
      </c>
      <c r="O1711" t="s">
        <v>866</v>
      </c>
      <c r="P1711" t="s">
        <v>193</v>
      </c>
      <c r="Q1711">
        <v>283822</v>
      </c>
      <c r="R1711" t="s">
        <v>614</v>
      </c>
      <c r="S1711">
        <v>2</v>
      </c>
      <c r="T1711" t="s">
        <v>195</v>
      </c>
      <c r="U1711" t="s">
        <v>866</v>
      </c>
      <c r="V1711" t="s">
        <v>871</v>
      </c>
      <c r="W1711" t="s">
        <v>614</v>
      </c>
      <c r="X1711">
        <v>27</v>
      </c>
      <c r="Y1711" t="s">
        <v>195</v>
      </c>
      <c r="AC1711" t="str">
        <f>IF(A1711="Kumulatif",IFERROR(VLOOKUP(C1711,'[1]MASTER KONFIRMASI'!$C:$D,2,0),""),"")</f>
        <v/>
      </c>
      <c r="AD1711" t="str">
        <f>IF(A1711="Kumulatif",IFERROR(VLOOKUP(C1711,'[1]MASTER KONFIRMASI'!$C:$E,3,0),""),"")</f>
        <v/>
      </c>
      <c r="AE1711" t="str">
        <f t="shared" si="53"/>
        <v/>
      </c>
      <c r="AF1711" t="str">
        <f t="shared" si="54"/>
        <v>Detail-1204-</v>
      </c>
    </row>
    <row r="1712" spans="1:32" x14ac:dyDescent="0.25">
      <c r="A1712" t="s">
        <v>21</v>
      </c>
      <c r="B1712" t="s">
        <v>804</v>
      </c>
      <c r="C1712" t="s">
        <v>869</v>
      </c>
      <c r="D1712" t="s">
        <v>870</v>
      </c>
      <c r="E1712" t="s">
        <v>25</v>
      </c>
      <c r="F1712" t="s">
        <v>26</v>
      </c>
      <c r="G1712">
        <v>600926</v>
      </c>
      <c r="H1712" t="s">
        <v>866</v>
      </c>
      <c r="I1712" t="s">
        <v>866</v>
      </c>
      <c r="J1712" t="s">
        <v>193</v>
      </c>
      <c r="K1712">
        <v>295457</v>
      </c>
      <c r="L1712" t="s">
        <v>614</v>
      </c>
      <c r="M1712">
        <v>2</v>
      </c>
      <c r="N1712" t="s">
        <v>195</v>
      </c>
      <c r="O1712" t="s">
        <v>866</v>
      </c>
      <c r="P1712" t="s">
        <v>193</v>
      </c>
      <c r="Q1712">
        <v>283822</v>
      </c>
      <c r="R1712" t="s">
        <v>614</v>
      </c>
      <c r="S1712">
        <v>4</v>
      </c>
      <c r="T1712" t="s">
        <v>195</v>
      </c>
      <c r="AC1712" t="str">
        <f>IF(A1712="Kumulatif",IFERROR(VLOOKUP(C1712,'[1]MASTER KONFIRMASI'!$C:$D,2,0),""),"")</f>
        <v/>
      </c>
      <c r="AD1712" t="str">
        <f>IF(A1712="Kumulatif",IFERROR(VLOOKUP(C1712,'[1]MASTER KONFIRMASI'!$C:$E,3,0),""),"")</f>
        <v/>
      </c>
      <c r="AE1712" t="str">
        <f t="shared" si="53"/>
        <v/>
      </c>
      <c r="AF1712" t="str">
        <f t="shared" si="54"/>
        <v>Detail-1204-</v>
      </c>
    </row>
    <row r="1713" spans="1:32" x14ac:dyDescent="0.25">
      <c r="A1713" t="s">
        <v>21</v>
      </c>
      <c r="B1713" t="s">
        <v>804</v>
      </c>
      <c r="C1713" t="s">
        <v>869</v>
      </c>
      <c r="D1713" t="s">
        <v>870</v>
      </c>
      <c r="E1713" t="s">
        <v>25</v>
      </c>
      <c r="F1713" t="s">
        <v>26</v>
      </c>
      <c r="G1713">
        <v>600926</v>
      </c>
      <c r="H1713" t="s">
        <v>866</v>
      </c>
      <c r="I1713" t="s">
        <v>866</v>
      </c>
      <c r="J1713" t="s">
        <v>193</v>
      </c>
      <c r="K1713">
        <v>283822</v>
      </c>
      <c r="L1713" t="s">
        <v>614</v>
      </c>
      <c r="M1713">
        <v>2</v>
      </c>
      <c r="N1713" t="s">
        <v>195</v>
      </c>
      <c r="O1713" t="s">
        <v>866</v>
      </c>
      <c r="P1713" t="s">
        <v>193</v>
      </c>
      <c r="Q1713">
        <v>295469</v>
      </c>
      <c r="R1713" t="s">
        <v>614</v>
      </c>
      <c r="S1713">
        <v>2</v>
      </c>
      <c r="T1713" t="s">
        <v>195</v>
      </c>
      <c r="AC1713" t="str">
        <f>IF(A1713="Kumulatif",IFERROR(VLOOKUP(C1713,'[1]MASTER KONFIRMASI'!$C:$D,2,0),""),"")</f>
        <v/>
      </c>
      <c r="AD1713" t="str">
        <f>IF(A1713="Kumulatif",IFERROR(VLOOKUP(C1713,'[1]MASTER KONFIRMASI'!$C:$E,3,0),""),"")</f>
        <v/>
      </c>
      <c r="AE1713" t="str">
        <f t="shared" si="53"/>
        <v/>
      </c>
      <c r="AF1713" t="str">
        <f t="shared" si="54"/>
        <v>Detail-1204-</v>
      </c>
    </row>
    <row r="1714" spans="1:32" x14ac:dyDescent="0.25">
      <c r="A1714" t="s">
        <v>21</v>
      </c>
      <c r="B1714" t="s">
        <v>804</v>
      </c>
      <c r="C1714" t="s">
        <v>869</v>
      </c>
      <c r="D1714" t="s">
        <v>870</v>
      </c>
      <c r="E1714" t="s">
        <v>25</v>
      </c>
      <c r="F1714" t="s">
        <v>26</v>
      </c>
      <c r="G1714">
        <v>600926</v>
      </c>
      <c r="H1714" t="s">
        <v>866</v>
      </c>
      <c r="I1714" t="s">
        <v>866</v>
      </c>
      <c r="J1714" t="s">
        <v>193</v>
      </c>
      <c r="K1714">
        <v>295248</v>
      </c>
      <c r="L1714" t="s">
        <v>614</v>
      </c>
      <c r="M1714">
        <v>1</v>
      </c>
      <c r="N1714" t="s">
        <v>195</v>
      </c>
      <c r="O1714" t="s">
        <v>866</v>
      </c>
      <c r="P1714" t="s">
        <v>193</v>
      </c>
      <c r="Q1714">
        <v>288470</v>
      </c>
      <c r="R1714" t="s">
        <v>614</v>
      </c>
      <c r="S1714">
        <v>1</v>
      </c>
      <c r="T1714" t="s">
        <v>195</v>
      </c>
      <c r="AC1714" t="str">
        <f>IF(A1714="Kumulatif",IFERROR(VLOOKUP(C1714,'[1]MASTER KONFIRMASI'!$C:$D,2,0),""),"")</f>
        <v/>
      </c>
      <c r="AD1714" t="str">
        <f>IF(A1714="Kumulatif",IFERROR(VLOOKUP(C1714,'[1]MASTER KONFIRMASI'!$C:$E,3,0),""),"")</f>
        <v/>
      </c>
      <c r="AE1714" t="str">
        <f t="shared" si="53"/>
        <v/>
      </c>
      <c r="AF1714" t="str">
        <f t="shared" si="54"/>
        <v>Detail-1204-</v>
      </c>
    </row>
    <row r="1715" spans="1:32" x14ac:dyDescent="0.25">
      <c r="A1715" t="s">
        <v>21</v>
      </c>
      <c r="B1715" t="s">
        <v>804</v>
      </c>
      <c r="C1715" t="s">
        <v>869</v>
      </c>
      <c r="D1715" t="s">
        <v>870</v>
      </c>
      <c r="E1715" t="s">
        <v>25</v>
      </c>
      <c r="F1715" t="s">
        <v>26</v>
      </c>
      <c r="G1715">
        <v>600926</v>
      </c>
      <c r="H1715" t="s">
        <v>866</v>
      </c>
      <c r="I1715" t="s">
        <v>866</v>
      </c>
      <c r="J1715" t="s">
        <v>193</v>
      </c>
      <c r="K1715">
        <v>295468</v>
      </c>
      <c r="L1715" t="s">
        <v>614</v>
      </c>
      <c r="M1715">
        <v>2</v>
      </c>
      <c r="N1715" t="s">
        <v>195</v>
      </c>
      <c r="O1715" t="s">
        <v>866</v>
      </c>
      <c r="P1715" t="s">
        <v>193</v>
      </c>
      <c r="Q1715">
        <v>288470</v>
      </c>
      <c r="R1715" t="s">
        <v>614</v>
      </c>
      <c r="S1715">
        <v>2</v>
      </c>
      <c r="T1715" t="s">
        <v>195</v>
      </c>
      <c r="AC1715" t="str">
        <f>IF(A1715="Kumulatif",IFERROR(VLOOKUP(C1715,'[1]MASTER KONFIRMASI'!$C:$D,2,0),""),"")</f>
        <v/>
      </c>
      <c r="AD1715" t="str">
        <f>IF(A1715="Kumulatif",IFERROR(VLOOKUP(C1715,'[1]MASTER KONFIRMASI'!$C:$E,3,0),""),"")</f>
        <v/>
      </c>
      <c r="AE1715" t="str">
        <f t="shared" si="53"/>
        <v/>
      </c>
      <c r="AF1715" t="str">
        <f t="shared" si="54"/>
        <v>Detail-1204-</v>
      </c>
    </row>
    <row r="1716" spans="1:32" x14ac:dyDescent="0.25">
      <c r="A1716" t="s">
        <v>21</v>
      </c>
      <c r="B1716" t="s">
        <v>804</v>
      </c>
      <c r="C1716" t="s">
        <v>869</v>
      </c>
      <c r="D1716" t="s">
        <v>870</v>
      </c>
      <c r="E1716" t="s">
        <v>25</v>
      </c>
      <c r="F1716" t="s">
        <v>26</v>
      </c>
      <c r="G1716">
        <v>600926</v>
      </c>
      <c r="H1716" t="s">
        <v>866</v>
      </c>
      <c r="I1716" t="s">
        <v>866</v>
      </c>
      <c r="J1716" t="s">
        <v>193</v>
      </c>
      <c r="K1716">
        <v>283822</v>
      </c>
      <c r="L1716" t="s">
        <v>614</v>
      </c>
      <c r="M1716">
        <v>2</v>
      </c>
      <c r="N1716" t="s">
        <v>195</v>
      </c>
      <c r="O1716" t="s">
        <v>866</v>
      </c>
      <c r="P1716" t="s">
        <v>193</v>
      </c>
      <c r="Q1716">
        <v>295248</v>
      </c>
      <c r="R1716" t="s">
        <v>614</v>
      </c>
      <c r="S1716">
        <v>1</v>
      </c>
      <c r="T1716" t="s">
        <v>195</v>
      </c>
      <c r="AC1716" t="str">
        <f>IF(A1716="Kumulatif",IFERROR(VLOOKUP(C1716,'[1]MASTER KONFIRMASI'!$C:$D,2,0),""),"")</f>
        <v/>
      </c>
      <c r="AD1716" t="str">
        <f>IF(A1716="Kumulatif",IFERROR(VLOOKUP(C1716,'[1]MASTER KONFIRMASI'!$C:$E,3,0),""),"")</f>
        <v/>
      </c>
      <c r="AE1716" t="str">
        <f t="shared" si="53"/>
        <v/>
      </c>
      <c r="AF1716" t="str">
        <f t="shared" si="54"/>
        <v>Detail-1204-</v>
      </c>
    </row>
    <row r="1717" spans="1:32" x14ac:dyDescent="0.25">
      <c r="A1717" t="s">
        <v>21</v>
      </c>
      <c r="B1717" t="s">
        <v>804</v>
      </c>
      <c r="C1717" t="s">
        <v>869</v>
      </c>
      <c r="D1717" t="s">
        <v>870</v>
      </c>
      <c r="E1717" t="s">
        <v>25</v>
      </c>
      <c r="F1717" t="s">
        <v>26</v>
      </c>
      <c r="G1717">
        <v>600926</v>
      </c>
      <c r="H1717" t="s">
        <v>866</v>
      </c>
      <c r="I1717" t="s">
        <v>866</v>
      </c>
      <c r="J1717" t="s">
        <v>193</v>
      </c>
      <c r="K1717">
        <v>283822</v>
      </c>
      <c r="L1717" t="s">
        <v>614</v>
      </c>
      <c r="M1717">
        <v>4</v>
      </c>
      <c r="N1717" t="s">
        <v>195</v>
      </c>
      <c r="O1717" t="s">
        <v>866</v>
      </c>
      <c r="P1717" t="s">
        <v>193</v>
      </c>
      <c r="Q1717">
        <v>283822</v>
      </c>
      <c r="R1717" t="s">
        <v>614</v>
      </c>
      <c r="S1717">
        <v>2</v>
      </c>
      <c r="T1717" t="s">
        <v>195</v>
      </c>
      <c r="AC1717" t="str">
        <f>IF(A1717="Kumulatif",IFERROR(VLOOKUP(C1717,'[1]MASTER KONFIRMASI'!$C:$D,2,0),""),"")</f>
        <v/>
      </c>
      <c r="AD1717" t="str">
        <f>IF(A1717="Kumulatif",IFERROR(VLOOKUP(C1717,'[1]MASTER KONFIRMASI'!$C:$E,3,0),""),"")</f>
        <v/>
      </c>
      <c r="AE1717" t="str">
        <f t="shared" si="53"/>
        <v/>
      </c>
      <c r="AF1717" t="str">
        <f t="shared" si="54"/>
        <v>Detail-1204-</v>
      </c>
    </row>
    <row r="1718" spans="1:32" x14ac:dyDescent="0.25">
      <c r="A1718" t="s">
        <v>21</v>
      </c>
      <c r="B1718" t="s">
        <v>804</v>
      </c>
      <c r="C1718" t="s">
        <v>869</v>
      </c>
      <c r="D1718" t="s">
        <v>870</v>
      </c>
      <c r="E1718" t="s">
        <v>25</v>
      </c>
      <c r="F1718" t="s">
        <v>26</v>
      </c>
      <c r="G1718">
        <v>600926</v>
      </c>
      <c r="H1718" t="s">
        <v>866</v>
      </c>
      <c r="I1718" t="s">
        <v>866</v>
      </c>
      <c r="J1718" t="s">
        <v>193</v>
      </c>
      <c r="K1718">
        <v>288470</v>
      </c>
      <c r="L1718" t="s">
        <v>614</v>
      </c>
      <c r="M1718">
        <v>2</v>
      </c>
      <c r="N1718" t="s">
        <v>195</v>
      </c>
      <c r="O1718" t="s">
        <v>866</v>
      </c>
      <c r="P1718" t="s">
        <v>193</v>
      </c>
      <c r="Q1718">
        <v>283822</v>
      </c>
      <c r="R1718" t="s">
        <v>614</v>
      </c>
      <c r="S1718">
        <v>2</v>
      </c>
      <c r="T1718" t="s">
        <v>195</v>
      </c>
      <c r="AC1718" t="str">
        <f>IF(A1718="Kumulatif",IFERROR(VLOOKUP(C1718,'[1]MASTER KONFIRMASI'!$C:$D,2,0),""),"")</f>
        <v/>
      </c>
      <c r="AD1718" t="str">
        <f>IF(A1718="Kumulatif",IFERROR(VLOOKUP(C1718,'[1]MASTER KONFIRMASI'!$C:$E,3,0),""),"")</f>
        <v/>
      </c>
      <c r="AE1718" t="str">
        <f t="shared" si="53"/>
        <v/>
      </c>
      <c r="AF1718" t="str">
        <f t="shared" si="54"/>
        <v>Detail-1204-</v>
      </c>
    </row>
    <row r="1719" spans="1:32" x14ac:dyDescent="0.25">
      <c r="A1719" t="s">
        <v>21</v>
      </c>
      <c r="B1719" t="s">
        <v>804</v>
      </c>
      <c r="C1719" t="s">
        <v>869</v>
      </c>
      <c r="D1719" t="s">
        <v>870</v>
      </c>
      <c r="E1719" t="s">
        <v>25</v>
      </c>
      <c r="F1719" t="s">
        <v>26</v>
      </c>
      <c r="G1719">
        <v>600926</v>
      </c>
      <c r="H1719" t="s">
        <v>866</v>
      </c>
      <c r="I1719" t="s">
        <v>866</v>
      </c>
      <c r="J1719" t="s">
        <v>193</v>
      </c>
      <c r="K1719">
        <v>283822</v>
      </c>
      <c r="L1719" t="s">
        <v>614</v>
      </c>
      <c r="M1719">
        <v>2</v>
      </c>
      <c r="N1719" t="s">
        <v>195</v>
      </c>
      <c r="O1719" t="s">
        <v>866</v>
      </c>
      <c r="P1719" t="s">
        <v>193</v>
      </c>
      <c r="Q1719">
        <v>283823</v>
      </c>
      <c r="R1719" t="s">
        <v>614</v>
      </c>
      <c r="S1719">
        <v>2</v>
      </c>
      <c r="T1719" t="s">
        <v>195</v>
      </c>
      <c r="AC1719" t="str">
        <f>IF(A1719="Kumulatif",IFERROR(VLOOKUP(C1719,'[1]MASTER KONFIRMASI'!$C:$D,2,0),""),"")</f>
        <v/>
      </c>
      <c r="AD1719" t="str">
        <f>IF(A1719="Kumulatif",IFERROR(VLOOKUP(C1719,'[1]MASTER KONFIRMASI'!$C:$E,3,0),""),"")</f>
        <v/>
      </c>
      <c r="AE1719" t="str">
        <f t="shared" si="53"/>
        <v/>
      </c>
      <c r="AF1719" t="str">
        <f t="shared" si="54"/>
        <v>Detail-1204-</v>
      </c>
    </row>
    <row r="1720" spans="1:32" x14ac:dyDescent="0.25">
      <c r="A1720" t="s">
        <v>21</v>
      </c>
      <c r="B1720" t="s">
        <v>804</v>
      </c>
      <c r="C1720" t="s">
        <v>869</v>
      </c>
      <c r="D1720" t="s">
        <v>870</v>
      </c>
      <c r="E1720" t="s">
        <v>25</v>
      </c>
      <c r="F1720" t="s">
        <v>26</v>
      </c>
      <c r="G1720">
        <v>600926</v>
      </c>
      <c r="H1720" t="s">
        <v>866</v>
      </c>
      <c r="I1720" t="s">
        <v>866</v>
      </c>
      <c r="J1720" t="s">
        <v>193</v>
      </c>
      <c r="K1720">
        <v>295469</v>
      </c>
      <c r="L1720" t="s">
        <v>614</v>
      </c>
      <c r="M1720">
        <v>2</v>
      </c>
      <c r="N1720" t="s">
        <v>195</v>
      </c>
      <c r="O1720" t="s">
        <v>866</v>
      </c>
      <c r="P1720" t="s">
        <v>193</v>
      </c>
      <c r="Q1720">
        <v>283823</v>
      </c>
      <c r="R1720" t="s">
        <v>614</v>
      </c>
      <c r="S1720">
        <v>2</v>
      </c>
      <c r="T1720" t="s">
        <v>195</v>
      </c>
      <c r="AC1720" t="str">
        <f>IF(A1720="Kumulatif",IFERROR(VLOOKUP(C1720,'[1]MASTER KONFIRMASI'!$C:$D,2,0),""),"")</f>
        <v/>
      </c>
      <c r="AD1720" t="str">
        <f>IF(A1720="Kumulatif",IFERROR(VLOOKUP(C1720,'[1]MASTER KONFIRMASI'!$C:$E,3,0),""),"")</f>
        <v/>
      </c>
      <c r="AE1720" t="str">
        <f t="shared" si="53"/>
        <v/>
      </c>
      <c r="AF1720" t="str">
        <f t="shared" si="54"/>
        <v>Detail-1204-</v>
      </c>
    </row>
    <row r="1721" spans="1:32" x14ac:dyDescent="0.25">
      <c r="A1721" t="s">
        <v>21</v>
      </c>
      <c r="B1721" t="s">
        <v>804</v>
      </c>
      <c r="C1721" t="s">
        <v>869</v>
      </c>
      <c r="D1721" t="s">
        <v>870</v>
      </c>
      <c r="E1721" t="s">
        <v>25</v>
      </c>
      <c r="F1721" t="s">
        <v>26</v>
      </c>
      <c r="G1721">
        <v>600926</v>
      </c>
      <c r="H1721" t="s">
        <v>866</v>
      </c>
      <c r="I1721" t="s">
        <v>866</v>
      </c>
      <c r="J1721" t="s">
        <v>193</v>
      </c>
      <c r="K1721">
        <v>283823</v>
      </c>
      <c r="L1721" t="s">
        <v>614</v>
      </c>
      <c r="M1721">
        <v>2</v>
      </c>
      <c r="N1721" t="s">
        <v>195</v>
      </c>
      <c r="O1721" t="s">
        <v>866</v>
      </c>
      <c r="P1721" t="s">
        <v>193</v>
      </c>
      <c r="Q1721">
        <v>295457</v>
      </c>
      <c r="R1721" t="s">
        <v>614</v>
      </c>
      <c r="S1721">
        <v>1</v>
      </c>
      <c r="T1721" t="s">
        <v>195</v>
      </c>
      <c r="AC1721" t="str">
        <f>IF(A1721="Kumulatif",IFERROR(VLOOKUP(C1721,'[1]MASTER KONFIRMASI'!$C:$D,2,0),""),"")</f>
        <v/>
      </c>
      <c r="AD1721" t="str">
        <f>IF(A1721="Kumulatif",IFERROR(VLOOKUP(C1721,'[1]MASTER KONFIRMASI'!$C:$E,3,0),""),"")</f>
        <v/>
      </c>
      <c r="AE1721" t="str">
        <f t="shared" si="53"/>
        <v/>
      </c>
      <c r="AF1721" t="str">
        <f t="shared" si="54"/>
        <v>Detail-1204-</v>
      </c>
    </row>
    <row r="1722" spans="1:32" x14ac:dyDescent="0.25">
      <c r="A1722" t="s">
        <v>21</v>
      </c>
      <c r="B1722" t="s">
        <v>804</v>
      </c>
      <c r="C1722" t="s">
        <v>869</v>
      </c>
      <c r="D1722" t="s">
        <v>870</v>
      </c>
      <c r="E1722" t="s">
        <v>25</v>
      </c>
      <c r="F1722" t="s">
        <v>26</v>
      </c>
      <c r="G1722">
        <v>600926</v>
      </c>
      <c r="H1722" t="s">
        <v>866</v>
      </c>
      <c r="I1722" t="s">
        <v>866</v>
      </c>
      <c r="J1722" t="s">
        <v>193</v>
      </c>
      <c r="K1722">
        <v>288470</v>
      </c>
      <c r="L1722" t="s">
        <v>614</v>
      </c>
      <c r="M1722">
        <v>1</v>
      </c>
      <c r="N1722" t="s">
        <v>195</v>
      </c>
      <c r="O1722" t="s">
        <v>866</v>
      </c>
      <c r="P1722" t="s">
        <v>193</v>
      </c>
      <c r="Q1722">
        <v>283822</v>
      </c>
      <c r="R1722" t="s">
        <v>614</v>
      </c>
      <c r="S1722">
        <v>2</v>
      </c>
      <c r="T1722" t="s">
        <v>195</v>
      </c>
      <c r="AC1722" t="str">
        <f>IF(A1722="Kumulatif",IFERROR(VLOOKUP(C1722,'[1]MASTER KONFIRMASI'!$C:$D,2,0),""),"")</f>
        <v/>
      </c>
      <c r="AD1722" t="str">
        <f>IF(A1722="Kumulatif",IFERROR(VLOOKUP(C1722,'[1]MASTER KONFIRMASI'!$C:$E,3,0),""),"")</f>
        <v/>
      </c>
      <c r="AE1722" t="str">
        <f t="shared" si="53"/>
        <v/>
      </c>
      <c r="AF1722" t="str">
        <f t="shared" si="54"/>
        <v>Detail-1204-</v>
      </c>
    </row>
    <row r="1723" spans="1:32" x14ac:dyDescent="0.25">
      <c r="A1723" t="s">
        <v>21</v>
      </c>
      <c r="B1723" t="s">
        <v>804</v>
      </c>
      <c r="C1723" t="s">
        <v>869</v>
      </c>
      <c r="D1723" t="s">
        <v>870</v>
      </c>
      <c r="E1723" t="s">
        <v>25</v>
      </c>
      <c r="F1723" t="s">
        <v>26</v>
      </c>
      <c r="G1723">
        <v>600926</v>
      </c>
      <c r="H1723" t="s">
        <v>866</v>
      </c>
      <c r="I1723" t="s">
        <v>866</v>
      </c>
      <c r="J1723" t="s">
        <v>193</v>
      </c>
      <c r="K1723">
        <v>283822</v>
      </c>
      <c r="L1723" t="s">
        <v>614</v>
      </c>
      <c r="M1723">
        <v>2</v>
      </c>
      <c r="N1723" t="s">
        <v>195</v>
      </c>
      <c r="O1723" t="s">
        <v>866</v>
      </c>
      <c r="P1723" t="s">
        <v>193</v>
      </c>
      <c r="Q1723">
        <v>295468</v>
      </c>
      <c r="R1723" t="s">
        <v>614</v>
      </c>
      <c r="S1723">
        <v>2</v>
      </c>
      <c r="T1723" t="s">
        <v>195</v>
      </c>
      <c r="AC1723" t="str">
        <f>IF(A1723="Kumulatif",IFERROR(VLOOKUP(C1723,'[1]MASTER KONFIRMASI'!$C:$D,2,0),""),"")</f>
        <v/>
      </c>
      <c r="AD1723" t="str">
        <f>IF(A1723="Kumulatif",IFERROR(VLOOKUP(C1723,'[1]MASTER KONFIRMASI'!$C:$E,3,0),""),"")</f>
        <v/>
      </c>
      <c r="AE1723" t="str">
        <f t="shared" si="53"/>
        <v/>
      </c>
      <c r="AF1723" t="str">
        <f t="shared" si="54"/>
        <v>Detail-1204-</v>
      </c>
    </row>
    <row r="1724" spans="1:32" x14ac:dyDescent="0.25">
      <c r="A1724" t="s">
        <v>21</v>
      </c>
      <c r="B1724" t="s">
        <v>804</v>
      </c>
      <c r="C1724" t="s">
        <v>869</v>
      </c>
      <c r="D1724" t="s">
        <v>870</v>
      </c>
      <c r="E1724" t="s">
        <v>25</v>
      </c>
      <c r="F1724" t="s">
        <v>26</v>
      </c>
      <c r="G1724">
        <v>600926</v>
      </c>
      <c r="H1724" t="s">
        <v>866</v>
      </c>
      <c r="I1724" t="s">
        <v>866</v>
      </c>
      <c r="J1724" t="s">
        <v>193</v>
      </c>
      <c r="K1724">
        <v>295457</v>
      </c>
      <c r="L1724" t="s">
        <v>614</v>
      </c>
      <c r="M1724">
        <v>1</v>
      </c>
      <c r="N1724" t="s">
        <v>195</v>
      </c>
      <c r="O1724" t="s">
        <v>866</v>
      </c>
      <c r="P1724" t="s">
        <v>193</v>
      </c>
      <c r="Q1724">
        <v>295457</v>
      </c>
      <c r="R1724" t="s">
        <v>614</v>
      </c>
      <c r="S1724">
        <v>2</v>
      </c>
      <c r="T1724" t="s">
        <v>195</v>
      </c>
      <c r="AC1724" t="str">
        <f>IF(A1724="Kumulatif",IFERROR(VLOOKUP(C1724,'[1]MASTER KONFIRMASI'!$C:$D,2,0),""),"")</f>
        <v/>
      </c>
      <c r="AD1724" t="str">
        <f>IF(A1724="Kumulatif",IFERROR(VLOOKUP(C1724,'[1]MASTER KONFIRMASI'!$C:$E,3,0),""),"")</f>
        <v/>
      </c>
      <c r="AE1724" t="str">
        <f t="shared" si="53"/>
        <v/>
      </c>
      <c r="AF1724" t="str">
        <f t="shared" si="54"/>
        <v>Detail-1204-</v>
      </c>
    </row>
    <row r="1725" spans="1:32" x14ac:dyDescent="0.25">
      <c r="A1725" s="1" t="s">
        <v>32</v>
      </c>
      <c r="B1725" s="1" t="s">
        <v>804</v>
      </c>
      <c r="C1725" s="1" t="s">
        <v>869</v>
      </c>
      <c r="D1725" s="1" t="s">
        <v>870</v>
      </c>
      <c r="E1725" s="1" t="s">
        <v>25</v>
      </c>
      <c r="F1725" s="1" t="s">
        <v>26</v>
      </c>
      <c r="G1725" s="1">
        <v>600926</v>
      </c>
      <c r="H1725" s="1" t="s">
        <v>866</v>
      </c>
      <c r="I1725" s="1" t="s">
        <v>866</v>
      </c>
      <c r="J1725" s="1"/>
      <c r="K1725" s="1"/>
      <c r="L1725" s="1"/>
      <c r="M1725" s="1">
        <v>27</v>
      </c>
      <c r="N1725" s="1" t="s">
        <v>195</v>
      </c>
      <c r="O1725" s="1" t="s">
        <v>866</v>
      </c>
      <c r="P1725" s="1"/>
      <c r="Q1725" s="1"/>
      <c r="R1725" s="1"/>
      <c r="S1725" s="1">
        <v>27</v>
      </c>
      <c r="T1725" s="1" t="s">
        <v>195</v>
      </c>
      <c r="U1725" s="1" t="s">
        <v>866</v>
      </c>
      <c r="V1725" s="1"/>
      <c r="W1725" s="1"/>
      <c r="X1725" s="1">
        <v>27</v>
      </c>
      <c r="Y1725" s="1" t="s">
        <v>195</v>
      </c>
      <c r="Z1725" s="1" t="s">
        <v>33</v>
      </c>
      <c r="AA1725" s="1" t="s">
        <v>33</v>
      </c>
      <c r="AB1725" s="1" t="s">
        <v>34</v>
      </c>
      <c r="AC1725" t="str">
        <f>IF(A1725="Kumulatif",IFERROR(VLOOKUP(C1725,'[1]MASTER KONFIRMASI'!$C:$D,2,0),""),"")</f>
        <v/>
      </c>
      <c r="AD1725" t="str">
        <f>IF(A1725="Kumulatif",IFERROR(VLOOKUP(C1725,'[1]MASTER KONFIRMASI'!$C:$E,3,0),""),"")</f>
        <v/>
      </c>
      <c r="AE1725" t="str">
        <f t="shared" si="53"/>
        <v/>
      </c>
      <c r="AF1725" t="str">
        <f t="shared" si="54"/>
        <v>PER UoM-1204-QTY PER UoM SESUAI</v>
      </c>
    </row>
    <row r="1726" spans="1:32" x14ac:dyDescent="0.25">
      <c r="A1726" t="s">
        <v>21</v>
      </c>
      <c r="B1726" t="s">
        <v>804</v>
      </c>
      <c r="C1726" t="s">
        <v>869</v>
      </c>
      <c r="D1726" t="s">
        <v>870</v>
      </c>
      <c r="E1726" t="s">
        <v>25</v>
      </c>
      <c r="F1726" t="s">
        <v>26</v>
      </c>
      <c r="G1726">
        <v>600926</v>
      </c>
      <c r="H1726" t="s">
        <v>866</v>
      </c>
      <c r="I1726" t="s">
        <v>866</v>
      </c>
      <c r="J1726" t="s">
        <v>193</v>
      </c>
      <c r="K1726">
        <v>295467</v>
      </c>
      <c r="L1726" t="s">
        <v>783</v>
      </c>
      <c r="M1726">
        <v>0.26</v>
      </c>
      <c r="N1726" t="s">
        <v>633</v>
      </c>
      <c r="O1726" t="s">
        <v>866</v>
      </c>
      <c r="P1726" t="s">
        <v>193</v>
      </c>
      <c r="Q1726">
        <v>295455</v>
      </c>
      <c r="R1726" t="s">
        <v>783</v>
      </c>
      <c r="S1726">
        <v>0.03</v>
      </c>
      <c r="T1726" t="s">
        <v>633</v>
      </c>
      <c r="U1726" t="s">
        <v>866</v>
      </c>
      <c r="V1726" t="s">
        <v>872</v>
      </c>
      <c r="W1726" t="s">
        <v>783</v>
      </c>
      <c r="X1726">
        <v>10.63</v>
      </c>
      <c r="Y1726" t="s">
        <v>633</v>
      </c>
      <c r="AC1726" t="str">
        <f>IF(A1726="Kumulatif",IFERROR(VLOOKUP(C1726,'[1]MASTER KONFIRMASI'!$C:$D,2,0),""),"")</f>
        <v/>
      </c>
      <c r="AD1726" t="str">
        <f>IF(A1726="Kumulatif",IFERROR(VLOOKUP(C1726,'[1]MASTER KONFIRMASI'!$C:$E,3,0),""),"")</f>
        <v/>
      </c>
      <c r="AE1726" t="str">
        <f t="shared" si="53"/>
        <v/>
      </c>
      <c r="AF1726" t="str">
        <f t="shared" si="54"/>
        <v>Detail-1204-</v>
      </c>
    </row>
    <row r="1727" spans="1:32" x14ac:dyDescent="0.25">
      <c r="A1727" t="s">
        <v>21</v>
      </c>
      <c r="B1727" t="s">
        <v>804</v>
      </c>
      <c r="C1727" t="s">
        <v>869</v>
      </c>
      <c r="D1727" t="s">
        <v>870</v>
      </c>
      <c r="E1727" t="s">
        <v>25</v>
      </c>
      <c r="F1727" t="s">
        <v>26</v>
      </c>
      <c r="G1727">
        <v>600926</v>
      </c>
      <c r="H1727" t="s">
        <v>866</v>
      </c>
      <c r="I1727" t="s">
        <v>866</v>
      </c>
      <c r="J1727" t="s">
        <v>193</v>
      </c>
      <c r="K1727">
        <v>295455</v>
      </c>
      <c r="L1727" t="s">
        <v>783</v>
      </c>
      <c r="M1727">
        <v>0.02</v>
      </c>
      <c r="N1727" t="s">
        <v>633</v>
      </c>
      <c r="O1727" t="s">
        <v>866</v>
      </c>
      <c r="P1727" t="s">
        <v>193</v>
      </c>
      <c r="Q1727">
        <v>295467</v>
      </c>
      <c r="R1727" t="s">
        <v>783</v>
      </c>
      <c r="S1727">
        <v>0.44</v>
      </c>
      <c r="T1727" t="s">
        <v>633</v>
      </c>
      <c r="AC1727" t="str">
        <f>IF(A1727="Kumulatif",IFERROR(VLOOKUP(C1727,'[1]MASTER KONFIRMASI'!$C:$D,2,0),""),"")</f>
        <v/>
      </c>
      <c r="AD1727" t="str">
        <f>IF(A1727="Kumulatif",IFERROR(VLOOKUP(C1727,'[1]MASTER KONFIRMASI'!$C:$E,3,0),""),"")</f>
        <v/>
      </c>
      <c r="AE1727" t="str">
        <f t="shared" si="53"/>
        <v/>
      </c>
      <c r="AF1727" t="str">
        <f t="shared" si="54"/>
        <v>Detail-1204-</v>
      </c>
    </row>
    <row r="1728" spans="1:32" x14ac:dyDescent="0.25">
      <c r="A1728" t="s">
        <v>21</v>
      </c>
      <c r="B1728" t="s">
        <v>804</v>
      </c>
      <c r="C1728" t="s">
        <v>869</v>
      </c>
      <c r="D1728" t="s">
        <v>870</v>
      </c>
      <c r="E1728" t="s">
        <v>25</v>
      </c>
      <c r="F1728" t="s">
        <v>26</v>
      </c>
      <c r="G1728">
        <v>600926</v>
      </c>
      <c r="H1728" t="s">
        <v>866</v>
      </c>
      <c r="I1728" t="s">
        <v>866</v>
      </c>
      <c r="J1728" t="s">
        <v>193</v>
      </c>
      <c r="K1728">
        <v>295458</v>
      </c>
      <c r="L1728" t="s">
        <v>783</v>
      </c>
      <c r="M1728">
        <v>0.01</v>
      </c>
      <c r="N1728" t="s">
        <v>633</v>
      </c>
      <c r="O1728" t="s">
        <v>866</v>
      </c>
      <c r="P1728" t="s">
        <v>193</v>
      </c>
      <c r="Q1728">
        <v>295458</v>
      </c>
      <c r="R1728" t="s">
        <v>783</v>
      </c>
      <c r="S1728">
        <v>0.01</v>
      </c>
      <c r="T1728" t="s">
        <v>633</v>
      </c>
      <c r="AC1728" t="str">
        <f>IF(A1728="Kumulatif",IFERROR(VLOOKUP(C1728,'[1]MASTER KONFIRMASI'!$C:$D,2,0),""),"")</f>
        <v/>
      </c>
      <c r="AD1728" t="str">
        <f>IF(A1728="Kumulatif",IFERROR(VLOOKUP(C1728,'[1]MASTER KONFIRMASI'!$C:$E,3,0),""),"")</f>
        <v/>
      </c>
      <c r="AE1728" t="str">
        <f t="shared" si="53"/>
        <v/>
      </c>
      <c r="AF1728" t="str">
        <f t="shared" si="54"/>
        <v>Detail-1204-</v>
      </c>
    </row>
    <row r="1729" spans="1:32" x14ac:dyDescent="0.25">
      <c r="A1729" t="s">
        <v>21</v>
      </c>
      <c r="B1729" t="s">
        <v>804</v>
      </c>
      <c r="C1729" t="s">
        <v>869</v>
      </c>
      <c r="D1729" t="s">
        <v>870</v>
      </c>
      <c r="E1729" t="s">
        <v>25</v>
      </c>
      <c r="F1729" t="s">
        <v>26</v>
      </c>
      <c r="G1729">
        <v>600926</v>
      </c>
      <c r="H1729" t="s">
        <v>866</v>
      </c>
      <c r="I1729" t="s">
        <v>866</v>
      </c>
      <c r="J1729" t="s">
        <v>193</v>
      </c>
      <c r="K1729">
        <v>295460</v>
      </c>
      <c r="L1729" t="s">
        <v>783</v>
      </c>
      <c r="M1729">
        <v>0.08</v>
      </c>
      <c r="N1729" t="s">
        <v>633</v>
      </c>
      <c r="O1729" t="s">
        <v>866</v>
      </c>
      <c r="P1729" t="s">
        <v>193</v>
      </c>
      <c r="Q1729">
        <v>295455</v>
      </c>
      <c r="R1729" t="s">
        <v>783</v>
      </c>
      <c r="S1729">
        <v>0.03</v>
      </c>
      <c r="T1729" t="s">
        <v>633</v>
      </c>
      <c r="AC1729" t="str">
        <f>IF(A1729="Kumulatif",IFERROR(VLOOKUP(C1729,'[1]MASTER KONFIRMASI'!$C:$D,2,0),""),"")</f>
        <v/>
      </c>
      <c r="AD1729" t="str">
        <f>IF(A1729="Kumulatif",IFERROR(VLOOKUP(C1729,'[1]MASTER KONFIRMASI'!$C:$E,3,0),""),"")</f>
        <v/>
      </c>
      <c r="AE1729" t="str">
        <f t="shared" si="53"/>
        <v/>
      </c>
      <c r="AF1729" t="str">
        <f t="shared" si="54"/>
        <v>Detail-1204-</v>
      </c>
    </row>
    <row r="1730" spans="1:32" x14ac:dyDescent="0.25">
      <c r="A1730" t="s">
        <v>21</v>
      </c>
      <c r="B1730" t="s">
        <v>804</v>
      </c>
      <c r="C1730" t="s">
        <v>869</v>
      </c>
      <c r="D1730" t="s">
        <v>870</v>
      </c>
      <c r="E1730" t="s">
        <v>25</v>
      </c>
      <c r="F1730" t="s">
        <v>26</v>
      </c>
      <c r="G1730">
        <v>600926</v>
      </c>
      <c r="H1730" t="s">
        <v>866</v>
      </c>
      <c r="I1730" t="s">
        <v>866</v>
      </c>
      <c r="J1730" t="s">
        <v>193</v>
      </c>
      <c r="K1730">
        <v>295459</v>
      </c>
      <c r="L1730" t="s">
        <v>783</v>
      </c>
      <c r="M1730">
        <v>0.08</v>
      </c>
      <c r="N1730" t="s">
        <v>633</v>
      </c>
      <c r="O1730" t="s">
        <v>866</v>
      </c>
      <c r="P1730" t="s">
        <v>193</v>
      </c>
      <c r="Q1730">
        <v>295456</v>
      </c>
      <c r="R1730" t="s">
        <v>783</v>
      </c>
      <c r="S1730">
        <v>0.26</v>
      </c>
      <c r="T1730" t="s">
        <v>633</v>
      </c>
      <c r="AC1730" t="str">
        <f>IF(A1730="Kumulatif",IFERROR(VLOOKUP(C1730,'[1]MASTER KONFIRMASI'!$C:$D,2,0),""),"")</f>
        <v/>
      </c>
      <c r="AD1730" t="str">
        <f>IF(A1730="Kumulatif",IFERROR(VLOOKUP(C1730,'[1]MASTER KONFIRMASI'!$C:$E,3,0),""),"")</f>
        <v/>
      </c>
      <c r="AE1730" t="str">
        <f t="shared" si="53"/>
        <v/>
      </c>
      <c r="AF1730" t="str">
        <f t="shared" si="54"/>
        <v>Detail-1204-</v>
      </c>
    </row>
    <row r="1731" spans="1:32" x14ac:dyDescent="0.25">
      <c r="A1731" t="s">
        <v>21</v>
      </c>
      <c r="B1731" t="s">
        <v>804</v>
      </c>
      <c r="C1731" t="s">
        <v>869</v>
      </c>
      <c r="D1731" t="s">
        <v>870</v>
      </c>
      <c r="E1731" t="s">
        <v>25</v>
      </c>
      <c r="F1731" t="s">
        <v>26</v>
      </c>
      <c r="G1731">
        <v>600926</v>
      </c>
      <c r="H1731" t="s">
        <v>866</v>
      </c>
      <c r="I1731" t="s">
        <v>866</v>
      </c>
      <c r="J1731" t="s">
        <v>193</v>
      </c>
      <c r="K1731">
        <v>295462</v>
      </c>
      <c r="L1731" t="s">
        <v>783</v>
      </c>
      <c r="M1731">
        <v>0.34</v>
      </c>
      <c r="N1731" t="s">
        <v>633</v>
      </c>
      <c r="O1731" t="s">
        <v>866</v>
      </c>
      <c r="P1731" t="s">
        <v>193</v>
      </c>
      <c r="Q1731">
        <v>295456</v>
      </c>
      <c r="R1731" t="s">
        <v>783</v>
      </c>
      <c r="S1731">
        <v>0.3</v>
      </c>
      <c r="T1731" t="s">
        <v>633</v>
      </c>
      <c r="AC1731" t="str">
        <f>IF(A1731="Kumulatif",IFERROR(VLOOKUP(C1731,'[1]MASTER KONFIRMASI'!$C:$D,2,0),""),"")</f>
        <v/>
      </c>
      <c r="AD1731" t="str">
        <f>IF(A1731="Kumulatif",IFERROR(VLOOKUP(C1731,'[1]MASTER KONFIRMASI'!$C:$E,3,0),""),"")</f>
        <v/>
      </c>
      <c r="AE1731" t="str">
        <f t="shared" ref="AE1731:AE1794" si="55">IF(A1731&lt;&gt;"Kumulatif","",IF(AND(A1731="Kumulatif",AB1731="SESUAI"),"SESUAI",IF(AND(A1731="Kumulatif",AB1731&lt;&gt;"SESUAI",AD1731="KONFIRMASI DITERIMA"),"SESUAI",IF(AND(A1731="Kumulatif",AB1731&lt;&gt;"SESUAI",OR(AD1731&lt;&gt;"KONFIRMASI DITERIMA",AD1731="")),"TIDAK SESUAI","CEK"))))</f>
        <v/>
      </c>
      <c r="AF1731" t="str">
        <f t="shared" si="54"/>
        <v>Detail-1204-</v>
      </c>
    </row>
    <row r="1732" spans="1:32" x14ac:dyDescent="0.25">
      <c r="A1732" t="s">
        <v>21</v>
      </c>
      <c r="B1732" t="s">
        <v>804</v>
      </c>
      <c r="C1732" t="s">
        <v>869</v>
      </c>
      <c r="D1732" t="s">
        <v>870</v>
      </c>
      <c r="E1732" t="s">
        <v>25</v>
      </c>
      <c r="F1732" t="s">
        <v>26</v>
      </c>
      <c r="G1732">
        <v>600926</v>
      </c>
      <c r="H1732" t="s">
        <v>866</v>
      </c>
      <c r="I1732" t="s">
        <v>866</v>
      </c>
      <c r="J1732" t="s">
        <v>193</v>
      </c>
      <c r="K1732">
        <v>295465</v>
      </c>
      <c r="L1732" t="s">
        <v>783</v>
      </c>
      <c r="M1732">
        <v>0.3</v>
      </c>
      <c r="N1732" t="s">
        <v>633</v>
      </c>
      <c r="O1732" t="s">
        <v>866</v>
      </c>
      <c r="P1732" t="s">
        <v>193</v>
      </c>
      <c r="Q1732">
        <v>295459</v>
      </c>
      <c r="R1732" t="s">
        <v>783</v>
      </c>
      <c r="S1732">
        <v>0.01</v>
      </c>
      <c r="T1732" t="s">
        <v>633</v>
      </c>
      <c r="AC1732" t="str">
        <f>IF(A1732="Kumulatif",IFERROR(VLOOKUP(C1732,'[1]MASTER KONFIRMASI'!$C:$D,2,0),""),"")</f>
        <v/>
      </c>
      <c r="AD1732" t="str">
        <f>IF(A1732="Kumulatif",IFERROR(VLOOKUP(C1732,'[1]MASTER KONFIRMASI'!$C:$E,3,0),""),"")</f>
        <v/>
      </c>
      <c r="AE1732" t="str">
        <f t="shared" si="55"/>
        <v/>
      </c>
      <c r="AF1732" t="str">
        <f t="shared" ref="AF1732:AF1795" si="56">A1732&amp;"-"&amp;LEFT(TRIM(B1732),4)&amp;"-"&amp;AB1732</f>
        <v>Detail-1204-</v>
      </c>
    </row>
    <row r="1733" spans="1:32" x14ac:dyDescent="0.25">
      <c r="A1733" t="s">
        <v>21</v>
      </c>
      <c r="B1733" t="s">
        <v>804</v>
      </c>
      <c r="C1733" t="s">
        <v>869</v>
      </c>
      <c r="D1733" t="s">
        <v>870</v>
      </c>
      <c r="E1733" t="s">
        <v>25</v>
      </c>
      <c r="F1733" t="s">
        <v>26</v>
      </c>
      <c r="G1733">
        <v>600926</v>
      </c>
      <c r="H1733" t="s">
        <v>866</v>
      </c>
      <c r="I1733" t="s">
        <v>866</v>
      </c>
      <c r="J1733" t="s">
        <v>193</v>
      </c>
      <c r="K1733">
        <v>295458</v>
      </c>
      <c r="L1733" t="s">
        <v>783</v>
      </c>
      <c r="M1733">
        <v>0.43</v>
      </c>
      <c r="N1733" t="s">
        <v>633</v>
      </c>
      <c r="O1733" t="s">
        <v>866</v>
      </c>
      <c r="P1733" t="s">
        <v>193</v>
      </c>
      <c r="Q1733">
        <v>295460</v>
      </c>
      <c r="R1733" t="s">
        <v>783</v>
      </c>
      <c r="S1733">
        <v>0.26</v>
      </c>
      <c r="T1733" t="s">
        <v>633</v>
      </c>
      <c r="AC1733" t="str">
        <f>IF(A1733="Kumulatif",IFERROR(VLOOKUP(C1733,'[1]MASTER KONFIRMASI'!$C:$D,2,0),""),"")</f>
        <v/>
      </c>
      <c r="AD1733" t="str">
        <f>IF(A1733="Kumulatif",IFERROR(VLOOKUP(C1733,'[1]MASTER KONFIRMASI'!$C:$E,3,0),""),"")</f>
        <v/>
      </c>
      <c r="AE1733" t="str">
        <f t="shared" si="55"/>
        <v/>
      </c>
      <c r="AF1733" t="str">
        <f t="shared" si="56"/>
        <v>Detail-1204-</v>
      </c>
    </row>
    <row r="1734" spans="1:32" x14ac:dyDescent="0.25">
      <c r="A1734" t="s">
        <v>21</v>
      </c>
      <c r="B1734" t="s">
        <v>804</v>
      </c>
      <c r="C1734" t="s">
        <v>869</v>
      </c>
      <c r="D1734" t="s">
        <v>870</v>
      </c>
      <c r="E1734" t="s">
        <v>25</v>
      </c>
      <c r="F1734" t="s">
        <v>26</v>
      </c>
      <c r="G1734">
        <v>600926</v>
      </c>
      <c r="H1734" t="s">
        <v>866</v>
      </c>
      <c r="I1734" t="s">
        <v>866</v>
      </c>
      <c r="J1734" t="s">
        <v>193</v>
      </c>
      <c r="K1734">
        <v>295458</v>
      </c>
      <c r="L1734" t="s">
        <v>783</v>
      </c>
      <c r="M1734">
        <v>0.01</v>
      </c>
      <c r="N1734" t="s">
        <v>633</v>
      </c>
      <c r="O1734" t="s">
        <v>866</v>
      </c>
      <c r="P1734" t="s">
        <v>193</v>
      </c>
      <c r="Q1734">
        <v>295462</v>
      </c>
      <c r="R1734" t="s">
        <v>783</v>
      </c>
      <c r="S1734">
        <v>0.01</v>
      </c>
      <c r="T1734" t="s">
        <v>633</v>
      </c>
      <c r="AC1734" t="str">
        <f>IF(A1734="Kumulatif",IFERROR(VLOOKUP(C1734,'[1]MASTER KONFIRMASI'!$C:$D,2,0),""),"")</f>
        <v/>
      </c>
      <c r="AD1734" t="str">
        <f>IF(A1734="Kumulatif",IFERROR(VLOOKUP(C1734,'[1]MASTER KONFIRMASI'!$C:$E,3,0),""),"")</f>
        <v/>
      </c>
      <c r="AE1734" t="str">
        <f t="shared" si="55"/>
        <v/>
      </c>
      <c r="AF1734" t="str">
        <f t="shared" si="56"/>
        <v>Detail-1204-</v>
      </c>
    </row>
    <row r="1735" spans="1:32" x14ac:dyDescent="0.25">
      <c r="A1735" t="s">
        <v>21</v>
      </c>
      <c r="B1735" t="s">
        <v>804</v>
      </c>
      <c r="C1735" t="s">
        <v>869</v>
      </c>
      <c r="D1735" t="s">
        <v>870</v>
      </c>
      <c r="E1735" t="s">
        <v>25</v>
      </c>
      <c r="F1735" t="s">
        <v>26</v>
      </c>
      <c r="G1735">
        <v>600926</v>
      </c>
      <c r="H1735" t="s">
        <v>866</v>
      </c>
      <c r="I1735" t="s">
        <v>866</v>
      </c>
      <c r="J1735" t="s">
        <v>193</v>
      </c>
      <c r="K1735">
        <v>295455</v>
      </c>
      <c r="L1735" t="s">
        <v>783</v>
      </c>
      <c r="M1735">
        <v>0.03</v>
      </c>
      <c r="N1735" t="s">
        <v>633</v>
      </c>
      <c r="O1735" t="s">
        <v>866</v>
      </c>
      <c r="P1735" t="s">
        <v>193</v>
      </c>
      <c r="Q1735">
        <v>295462</v>
      </c>
      <c r="R1735" t="s">
        <v>783</v>
      </c>
      <c r="S1735">
        <v>0.3</v>
      </c>
      <c r="T1735" t="s">
        <v>633</v>
      </c>
      <c r="AC1735" t="str">
        <f>IF(A1735="Kumulatif",IFERROR(VLOOKUP(C1735,'[1]MASTER KONFIRMASI'!$C:$D,2,0),""),"")</f>
        <v/>
      </c>
      <c r="AD1735" t="str">
        <f>IF(A1735="Kumulatif",IFERROR(VLOOKUP(C1735,'[1]MASTER KONFIRMASI'!$C:$E,3,0),""),"")</f>
        <v/>
      </c>
      <c r="AE1735" t="str">
        <f t="shared" si="55"/>
        <v/>
      </c>
      <c r="AF1735" t="str">
        <f t="shared" si="56"/>
        <v>Detail-1204-</v>
      </c>
    </row>
    <row r="1736" spans="1:32" x14ac:dyDescent="0.25">
      <c r="A1736" t="s">
        <v>21</v>
      </c>
      <c r="B1736" t="s">
        <v>804</v>
      </c>
      <c r="C1736" t="s">
        <v>869</v>
      </c>
      <c r="D1736" t="s">
        <v>870</v>
      </c>
      <c r="E1736" t="s">
        <v>25</v>
      </c>
      <c r="F1736" t="s">
        <v>26</v>
      </c>
      <c r="G1736">
        <v>600926</v>
      </c>
      <c r="H1736" t="s">
        <v>866</v>
      </c>
      <c r="I1736" t="s">
        <v>866</v>
      </c>
      <c r="J1736" t="s">
        <v>193</v>
      </c>
      <c r="K1736">
        <v>295460</v>
      </c>
      <c r="L1736" t="s">
        <v>783</v>
      </c>
      <c r="M1736">
        <v>0.01</v>
      </c>
      <c r="N1736" t="s">
        <v>633</v>
      </c>
      <c r="O1736" t="s">
        <v>866</v>
      </c>
      <c r="P1736" t="s">
        <v>193</v>
      </c>
      <c r="Q1736">
        <v>295455</v>
      </c>
      <c r="R1736" t="s">
        <v>783</v>
      </c>
      <c r="S1736">
        <v>0.77</v>
      </c>
      <c r="T1736" t="s">
        <v>633</v>
      </c>
      <c r="AC1736" t="str">
        <f>IF(A1736="Kumulatif",IFERROR(VLOOKUP(C1736,'[1]MASTER KONFIRMASI'!$C:$D,2,0),""),"")</f>
        <v/>
      </c>
      <c r="AD1736" t="str">
        <f>IF(A1736="Kumulatif",IFERROR(VLOOKUP(C1736,'[1]MASTER KONFIRMASI'!$C:$E,3,0),""),"")</f>
        <v/>
      </c>
      <c r="AE1736" t="str">
        <f t="shared" si="55"/>
        <v/>
      </c>
      <c r="AF1736" t="str">
        <f t="shared" si="56"/>
        <v>Detail-1204-</v>
      </c>
    </row>
    <row r="1737" spans="1:32" x14ac:dyDescent="0.25">
      <c r="A1737" t="s">
        <v>21</v>
      </c>
      <c r="B1737" t="s">
        <v>804</v>
      </c>
      <c r="C1737" t="s">
        <v>869</v>
      </c>
      <c r="D1737" t="s">
        <v>870</v>
      </c>
      <c r="E1737" t="s">
        <v>25</v>
      </c>
      <c r="F1737" t="s">
        <v>26</v>
      </c>
      <c r="G1737">
        <v>600926</v>
      </c>
      <c r="H1737" t="s">
        <v>866</v>
      </c>
      <c r="I1737" t="s">
        <v>866</v>
      </c>
      <c r="J1737" t="s">
        <v>193</v>
      </c>
      <c r="K1737">
        <v>295456</v>
      </c>
      <c r="L1737" t="s">
        <v>783</v>
      </c>
      <c r="M1737">
        <v>0.26</v>
      </c>
      <c r="N1737" t="s">
        <v>633</v>
      </c>
      <c r="O1737" t="s">
        <v>866</v>
      </c>
      <c r="P1737" t="s">
        <v>193</v>
      </c>
      <c r="Q1737">
        <v>295460</v>
      </c>
      <c r="R1737" t="s">
        <v>783</v>
      </c>
      <c r="S1737">
        <v>0.01</v>
      </c>
      <c r="T1737" t="s">
        <v>633</v>
      </c>
      <c r="AC1737" t="str">
        <f>IF(A1737="Kumulatif",IFERROR(VLOOKUP(C1737,'[1]MASTER KONFIRMASI'!$C:$D,2,0),""),"")</f>
        <v/>
      </c>
      <c r="AD1737" t="str">
        <f>IF(A1737="Kumulatif",IFERROR(VLOOKUP(C1737,'[1]MASTER KONFIRMASI'!$C:$E,3,0),""),"")</f>
        <v/>
      </c>
      <c r="AE1737" t="str">
        <f t="shared" si="55"/>
        <v/>
      </c>
      <c r="AF1737" t="str">
        <f t="shared" si="56"/>
        <v>Detail-1204-</v>
      </c>
    </row>
    <row r="1738" spans="1:32" x14ac:dyDescent="0.25">
      <c r="A1738" t="s">
        <v>21</v>
      </c>
      <c r="B1738" t="s">
        <v>804</v>
      </c>
      <c r="C1738" t="s">
        <v>869</v>
      </c>
      <c r="D1738" t="s">
        <v>870</v>
      </c>
      <c r="E1738" t="s">
        <v>25</v>
      </c>
      <c r="F1738" t="s">
        <v>26</v>
      </c>
      <c r="G1738">
        <v>600926</v>
      </c>
      <c r="H1738" t="s">
        <v>866</v>
      </c>
      <c r="I1738" t="s">
        <v>866</v>
      </c>
      <c r="J1738" t="s">
        <v>193</v>
      </c>
      <c r="K1738">
        <v>295461</v>
      </c>
      <c r="L1738" t="s">
        <v>783</v>
      </c>
      <c r="M1738">
        <v>0.44</v>
      </c>
      <c r="N1738" t="s">
        <v>633</v>
      </c>
      <c r="O1738" t="s">
        <v>866</v>
      </c>
      <c r="P1738" t="s">
        <v>193</v>
      </c>
      <c r="Q1738">
        <v>295456</v>
      </c>
      <c r="R1738" t="s">
        <v>783</v>
      </c>
      <c r="S1738">
        <v>0.44</v>
      </c>
      <c r="T1738" t="s">
        <v>633</v>
      </c>
      <c r="AC1738" t="str">
        <f>IF(A1738="Kumulatif",IFERROR(VLOOKUP(C1738,'[1]MASTER KONFIRMASI'!$C:$D,2,0),""),"")</f>
        <v/>
      </c>
      <c r="AD1738" t="str">
        <f>IF(A1738="Kumulatif",IFERROR(VLOOKUP(C1738,'[1]MASTER KONFIRMASI'!$C:$E,3,0),""),"")</f>
        <v/>
      </c>
      <c r="AE1738" t="str">
        <f t="shared" si="55"/>
        <v/>
      </c>
      <c r="AF1738" t="str">
        <f t="shared" si="56"/>
        <v>Detail-1204-</v>
      </c>
    </row>
    <row r="1739" spans="1:32" x14ac:dyDescent="0.25">
      <c r="A1739" t="s">
        <v>21</v>
      </c>
      <c r="B1739" t="s">
        <v>804</v>
      </c>
      <c r="C1739" t="s">
        <v>869</v>
      </c>
      <c r="D1739" t="s">
        <v>870</v>
      </c>
      <c r="E1739" t="s">
        <v>25</v>
      </c>
      <c r="F1739" t="s">
        <v>26</v>
      </c>
      <c r="G1739">
        <v>600926</v>
      </c>
      <c r="H1739" t="s">
        <v>866</v>
      </c>
      <c r="I1739" t="s">
        <v>866</v>
      </c>
      <c r="J1739" t="s">
        <v>193</v>
      </c>
      <c r="K1739">
        <v>295462</v>
      </c>
      <c r="L1739" t="s">
        <v>783</v>
      </c>
      <c r="M1739">
        <v>0.3</v>
      </c>
      <c r="N1739" t="s">
        <v>633</v>
      </c>
      <c r="O1739" t="s">
        <v>866</v>
      </c>
      <c r="P1739" t="s">
        <v>193</v>
      </c>
      <c r="Q1739">
        <v>295455</v>
      </c>
      <c r="R1739" t="s">
        <v>783</v>
      </c>
      <c r="S1739">
        <v>0.02</v>
      </c>
      <c r="T1739" t="s">
        <v>633</v>
      </c>
      <c r="AC1739" t="str">
        <f>IF(A1739="Kumulatif",IFERROR(VLOOKUP(C1739,'[1]MASTER KONFIRMASI'!$C:$D,2,0),""),"")</f>
        <v/>
      </c>
      <c r="AD1739" t="str">
        <f>IF(A1739="Kumulatif",IFERROR(VLOOKUP(C1739,'[1]MASTER KONFIRMASI'!$C:$E,3,0),""),"")</f>
        <v/>
      </c>
      <c r="AE1739" t="str">
        <f t="shared" si="55"/>
        <v/>
      </c>
      <c r="AF1739" t="str">
        <f t="shared" si="56"/>
        <v>Detail-1204-</v>
      </c>
    </row>
    <row r="1740" spans="1:32" x14ac:dyDescent="0.25">
      <c r="A1740" t="s">
        <v>21</v>
      </c>
      <c r="B1740" t="s">
        <v>804</v>
      </c>
      <c r="C1740" t="s">
        <v>869</v>
      </c>
      <c r="D1740" t="s">
        <v>870</v>
      </c>
      <c r="E1740" t="s">
        <v>25</v>
      </c>
      <c r="F1740" t="s">
        <v>26</v>
      </c>
      <c r="G1740">
        <v>600926</v>
      </c>
      <c r="H1740" t="s">
        <v>866</v>
      </c>
      <c r="I1740" t="s">
        <v>866</v>
      </c>
      <c r="J1740" t="s">
        <v>193</v>
      </c>
      <c r="K1740">
        <v>295455</v>
      </c>
      <c r="L1740" t="s">
        <v>783</v>
      </c>
      <c r="M1740">
        <v>0.78</v>
      </c>
      <c r="N1740" t="s">
        <v>633</v>
      </c>
      <c r="O1740" t="s">
        <v>866</v>
      </c>
      <c r="P1740" t="s">
        <v>193</v>
      </c>
      <c r="Q1740">
        <v>295467</v>
      </c>
      <c r="R1740" t="s">
        <v>783</v>
      </c>
      <c r="S1740">
        <v>0.26</v>
      </c>
      <c r="T1740" t="s">
        <v>633</v>
      </c>
      <c r="AC1740" t="str">
        <f>IF(A1740="Kumulatif",IFERROR(VLOOKUP(C1740,'[1]MASTER KONFIRMASI'!$C:$D,2,0),""),"")</f>
        <v/>
      </c>
      <c r="AD1740" t="str">
        <f>IF(A1740="Kumulatif",IFERROR(VLOOKUP(C1740,'[1]MASTER KONFIRMASI'!$C:$E,3,0),""),"")</f>
        <v/>
      </c>
      <c r="AE1740" t="str">
        <f t="shared" si="55"/>
        <v/>
      </c>
      <c r="AF1740" t="str">
        <f t="shared" si="56"/>
        <v>Detail-1204-</v>
      </c>
    </row>
    <row r="1741" spans="1:32" x14ac:dyDescent="0.25">
      <c r="A1741" t="s">
        <v>21</v>
      </c>
      <c r="B1741" t="s">
        <v>804</v>
      </c>
      <c r="C1741" t="s">
        <v>869</v>
      </c>
      <c r="D1741" t="s">
        <v>870</v>
      </c>
      <c r="E1741" t="s">
        <v>25</v>
      </c>
      <c r="F1741" t="s">
        <v>26</v>
      </c>
      <c r="G1741">
        <v>600926</v>
      </c>
      <c r="H1741" t="s">
        <v>866</v>
      </c>
      <c r="I1741" t="s">
        <v>866</v>
      </c>
      <c r="J1741" t="s">
        <v>193</v>
      </c>
      <c r="K1741">
        <v>295460</v>
      </c>
      <c r="L1741" t="s">
        <v>783</v>
      </c>
      <c r="M1741">
        <v>0.63</v>
      </c>
      <c r="N1741" t="s">
        <v>633</v>
      </c>
      <c r="O1741" t="s">
        <v>866</v>
      </c>
      <c r="P1741" t="s">
        <v>193</v>
      </c>
      <c r="Q1741">
        <v>295455</v>
      </c>
      <c r="R1741" t="s">
        <v>783</v>
      </c>
      <c r="S1741">
        <v>0.52</v>
      </c>
      <c r="T1741" t="s">
        <v>633</v>
      </c>
      <c r="AC1741" t="str">
        <f>IF(A1741="Kumulatif",IFERROR(VLOOKUP(C1741,'[1]MASTER KONFIRMASI'!$C:$D,2,0),""),"")</f>
        <v/>
      </c>
      <c r="AD1741" t="str">
        <f>IF(A1741="Kumulatif",IFERROR(VLOOKUP(C1741,'[1]MASTER KONFIRMASI'!$C:$E,3,0),""),"")</f>
        <v/>
      </c>
      <c r="AE1741" t="str">
        <f t="shared" si="55"/>
        <v/>
      </c>
      <c r="AF1741" t="str">
        <f t="shared" si="56"/>
        <v>Detail-1204-</v>
      </c>
    </row>
    <row r="1742" spans="1:32" x14ac:dyDescent="0.25">
      <c r="A1742" t="s">
        <v>21</v>
      </c>
      <c r="B1742" t="s">
        <v>804</v>
      </c>
      <c r="C1742" t="s">
        <v>869</v>
      </c>
      <c r="D1742" t="s">
        <v>870</v>
      </c>
      <c r="E1742" t="s">
        <v>25</v>
      </c>
      <c r="F1742" t="s">
        <v>26</v>
      </c>
      <c r="G1742">
        <v>600926</v>
      </c>
      <c r="H1742" t="s">
        <v>866</v>
      </c>
      <c r="I1742" t="s">
        <v>866</v>
      </c>
      <c r="J1742" t="s">
        <v>193</v>
      </c>
      <c r="K1742">
        <v>295460</v>
      </c>
      <c r="L1742" t="s">
        <v>783</v>
      </c>
      <c r="M1742">
        <v>0.01</v>
      </c>
      <c r="N1742" t="s">
        <v>633</v>
      </c>
      <c r="O1742" t="s">
        <v>866</v>
      </c>
      <c r="P1742" t="s">
        <v>193</v>
      </c>
      <c r="Q1742">
        <v>295459</v>
      </c>
      <c r="R1742" t="s">
        <v>783</v>
      </c>
      <c r="S1742">
        <v>0.01</v>
      </c>
      <c r="T1742" t="s">
        <v>633</v>
      </c>
      <c r="AC1742" t="str">
        <f>IF(A1742="Kumulatif",IFERROR(VLOOKUP(C1742,'[1]MASTER KONFIRMASI'!$C:$D,2,0),""),"")</f>
        <v/>
      </c>
      <c r="AD1742" t="str">
        <f>IF(A1742="Kumulatif",IFERROR(VLOOKUP(C1742,'[1]MASTER KONFIRMASI'!$C:$E,3,0),""),"")</f>
        <v/>
      </c>
      <c r="AE1742" t="str">
        <f t="shared" si="55"/>
        <v/>
      </c>
      <c r="AF1742" t="str">
        <f t="shared" si="56"/>
        <v>Detail-1204-</v>
      </c>
    </row>
    <row r="1743" spans="1:32" x14ac:dyDescent="0.25">
      <c r="A1743" t="s">
        <v>21</v>
      </c>
      <c r="B1743" t="s">
        <v>804</v>
      </c>
      <c r="C1743" t="s">
        <v>869</v>
      </c>
      <c r="D1743" t="s">
        <v>870</v>
      </c>
      <c r="E1743" t="s">
        <v>25</v>
      </c>
      <c r="F1743" t="s">
        <v>26</v>
      </c>
      <c r="G1743">
        <v>600926</v>
      </c>
      <c r="H1743" t="s">
        <v>866</v>
      </c>
      <c r="I1743" t="s">
        <v>866</v>
      </c>
      <c r="J1743" t="s">
        <v>193</v>
      </c>
      <c r="K1743">
        <v>295458</v>
      </c>
      <c r="L1743" t="s">
        <v>783</v>
      </c>
      <c r="M1743">
        <v>0.01</v>
      </c>
      <c r="N1743" t="s">
        <v>633</v>
      </c>
      <c r="O1743" t="s">
        <v>866</v>
      </c>
      <c r="P1743" t="s">
        <v>193</v>
      </c>
      <c r="Q1743">
        <v>295459</v>
      </c>
      <c r="R1743" t="s">
        <v>783</v>
      </c>
      <c r="S1743">
        <v>0.08</v>
      </c>
      <c r="T1743" t="s">
        <v>633</v>
      </c>
      <c r="AC1743" t="str">
        <f>IF(A1743="Kumulatif",IFERROR(VLOOKUP(C1743,'[1]MASTER KONFIRMASI'!$C:$D,2,0),""),"")</f>
        <v/>
      </c>
      <c r="AD1743" t="str">
        <f>IF(A1743="Kumulatif",IFERROR(VLOOKUP(C1743,'[1]MASTER KONFIRMASI'!$C:$E,3,0),""),"")</f>
        <v/>
      </c>
      <c r="AE1743" t="str">
        <f t="shared" si="55"/>
        <v/>
      </c>
      <c r="AF1743" t="str">
        <f t="shared" si="56"/>
        <v>Detail-1204-</v>
      </c>
    </row>
    <row r="1744" spans="1:32" x14ac:dyDescent="0.25">
      <c r="A1744" t="s">
        <v>21</v>
      </c>
      <c r="B1744" t="s">
        <v>804</v>
      </c>
      <c r="C1744" t="s">
        <v>869</v>
      </c>
      <c r="D1744" t="s">
        <v>870</v>
      </c>
      <c r="E1744" t="s">
        <v>25</v>
      </c>
      <c r="F1744" t="s">
        <v>26</v>
      </c>
      <c r="G1744">
        <v>600926</v>
      </c>
      <c r="H1744" t="s">
        <v>866</v>
      </c>
      <c r="I1744" t="s">
        <v>866</v>
      </c>
      <c r="J1744" t="s">
        <v>193</v>
      </c>
      <c r="K1744">
        <v>295456</v>
      </c>
      <c r="L1744" t="s">
        <v>783</v>
      </c>
      <c r="M1744">
        <v>0.44</v>
      </c>
      <c r="N1744" t="s">
        <v>633</v>
      </c>
      <c r="O1744" t="s">
        <v>866</v>
      </c>
      <c r="P1744" t="s">
        <v>193</v>
      </c>
      <c r="Q1744">
        <v>295462</v>
      </c>
      <c r="R1744" t="s">
        <v>783</v>
      </c>
      <c r="S1744">
        <v>0.34</v>
      </c>
      <c r="T1744" t="s">
        <v>633</v>
      </c>
      <c r="AC1744" t="str">
        <f>IF(A1744="Kumulatif",IFERROR(VLOOKUP(C1744,'[1]MASTER KONFIRMASI'!$C:$D,2,0),""),"")</f>
        <v/>
      </c>
      <c r="AD1744" t="str">
        <f>IF(A1744="Kumulatif",IFERROR(VLOOKUP(C1744,'[1]MASTER KONFIRMASI'!$C:$E,3,0),""),"")</f>
        <v/>
      </c>
      <c r="AE1744" t="str">
        <f t="shared" si="55"/>
        <v/>
      </c>
      <c r="AF1744" t="str">
        <f t="shared" si="56"/>
        <v>Detail-1204-</v>
      </c>
    </row>
    <row r="1745" spans="1:32" x14ac:dyDescent="0.25">
      <c r="A1745" t="s">
        <v>21</v>
      </c>
      <c r="B1745" t="s">
        <v>804</v>
      </c>
      <c r="C1745" t="s">
        <v>869</v>
      </c>
      <c r="D1745" t="s">
        <v>870</v>
      </c>
      <c r="E1745" t="s">
        <v>25</v>
      </c>
      <c r="F1745" t="s">
        <v>26</v>
      </c>
      <c r="G1745">
        <v>600926</v>
      </c>
      <c r="H1745" t="s">
        <v>866</v>
      </c>
      <c r="I1745" t="s">
        <v>866</v>
      </c>
      <c r="J1745" t="s">
        <v>193</v>
      </c>
      <c r="K1745">
        <v>295458</v>
      </c>
      <c r="L1745" t="s">
        <v>783</v>
      </c>
      <c r="M1745">
        <v>0.26</v>
      </c>
      <c r="N1745" t="s">
        <v>633</v>
      </c>
      <c r="O1745" t="s">
        <v>866</v>
      </c>
      <c r="P1745" t="s">
        <v>193</v>
      </c>
      <c r="Q1745">
        <v>295455</v>
      </c>
      <c r="R1745" t="s">
        <v>783</v>
      </c>
      <c r="S1745">
        <v>0.01</v>
      </c>
      <c r="T1745" t="s">
        <v>633</v>
      </c>
      <c r="AC1745" t="str">
        <f>IF(A1745="Kumulatif",IFERROR(VLOOKUP(C1745,'[1]MASTER KONFIRMASI'!$C:$D,2,0),""),"")</f>
        <v/>
      </c>
      <c r="AD1745" t="str">
        <f>IF(A1745="Kumulatif",IFERROR(VLOOKUP(C1745,'[1]MASTER KONFIRMASI'!$C:$E,3,0),""),"")</f>
        <v/>
      </c>
      <c r="AE1745" t="str">
        <f t="shared" si="55"/>
        <v/>
      </c>
      <c r="AF1745" t="str">
        <f t="shared" si="56"/>
        <v>Detail-1204-</v>
      </c>
    </row>
    <row r="1746" spans="1:32" x14ac:dyDescent="0.25">
      <c r="A1746" t="s">
        <v>21</v>
      </c>
      <c r="B1746" t="s">
        <v>804</v>
      </c>
      <c r="C1746" t="s">
        <v>869</v>
      </c>
      <c r="D1746" t="s">
        <v>870</v>
      </c>
      <c r="E1746" t="s">
        <v>25</v>
      </c>
      <c r="F1746" t="s">
        <v>26</v>
      </c>
      <c r="G1746">
        <v>600926</v>
      </c>
      <c r="H1746" t="s">
        <v>866</v>
      </c>
      <c r="I1746" t="s">
        <v>866</v>
      </c>
      <c r="J1746" t="s">
        <v>193</v>
      </c>
      <c r="K1746">
        <v>295455</v>
      </c>
      <c r="L1746" t="s">
        <v>783</v>
      </c>
      <c r="M1746">
        <v>0.01</v>
      </c>
      <c r="N1746" t="s">
        <v>633</v>
      </c>
      <c r="O1746" t="s">
        <v>866</v>
      </c>
      <c r="P1746" t="s">
        <v>193</v>
      </c>
      <c r="Q1746">
        <v>295459</v>
      </c>
      <c r="R1746" t="s">
        <v>783</v>
      </c>
      <c r="S1746">
        <v>0.26</v>
      </c>
      <c r="T1746" t="s">
        <v>633</v>
      </c>
      <c r="AC1746" t="str">
        <f>IF(A1746="Kumulatif",IFERROR(VLOOKUP(C1746,'[1]MASTER KONFIRMASI'!$C:$D,2,0),""),"")</f>
        <v/>
      </c>
      <c r="AD1746" t="str">
        <f>IF(A1746="Kumulatif",IFERROR(VLOOKUP(C1746,'[1]MASTER KONFIRMASI'!$C:$E,3,0),""),"")</f>
        <v/>
      </c>
      <c r="AE1746" t="str">
        <f t="shared" si="55"/>
        <v/>
      </c>
      <c r="AF1746" t="str">
        <f t="shared" si="56"/>
        <v>Detail-1204-</v>
      </c>
    </row>
    <row r="1747" spans="1:32" x14ac:dyDescent="0.25">
      <c r="A1747" t="s">
        <v>21</v>
      </c>
      <c r="B1747" t="s">
        <v>804</v>
      </c>
      <c r="C1747" t="s">
        <v>869</v>
      </c>
      <c r="D1747" t="s">
        <v>870</v>
      </c>
      <c r="E1747" t="s">
        <v>25</v>
      </c>
      <c r="F1747" t="s">
        <v>26</v>
      </c>
      <c r="G1747">
        <v>600926</v>
      </c>
      <c r="H1747" t="s">
        <v>866</v>
      </c>
      <c r="I1747" t="s">
        <v>866</v>
      </c>
      <c r="J1747" t="s">
        <v>193</v>
      </c>
      <c r="K1747">
        <v>295465</v>
      </c>
      <c r="L1747" t="s">
        <v>783</v>
      </c>
      <c r="M1747">
        <v>0.26</v>
      </c>
      <c r="N1747" t="s">
        <v>633</v>
      </c>
      <c r="O1747" t="s">
        <v>866</v>
      </c>
      <c r="P1747" t="s">
        <v>193</v>
      </c>
      <c r="Q1747">
        <v>295455</v>
      </c>
      <c r="R1747" t="s">
        <v>783</v>
      </c>
      <c r="S1747">
        <v>0.01</v>
      </c>
      <c r="T1747" t="s">
        <v>633</v>
      </c>
      <c r="AC1747" t="str">
        <f>IF(A1747="Kumulatif",IFERROR(VLOOKUP(C1747,'[1]MASTER KONFIRMASI'!$C:$D,2,0),""),"")</f>
        <v/>
      </c>
      <c r="AD1747" t="str">
        <f>IF(A1747="Kumulatif",IFERROR(VLOOKUP(C1747,'[1]MASTER KONFIRMASI'!$C:$E,3,0),""),"")</f>
        <v/>
      </c>
      <c r="AE1747" t="str">
        <f t="shared" si="55"/>
        <v/>
      </c>
      <c r="AF1747" t="str">
        <f t="shared" si="56"/>
        <v>Detail-1204-</v>
      </c>
    </row>
    <row r="1748" spans="1:32" x14ac:dyDescent="0.25">
      <c r="A1748" t="s">
        <v>21</v>
      </c>
      <c r="B1748" t="s">
        <v>804</v>
      </c>
      <c r="C1748" t="s">
        <v>869</v>
      </c>
      <c r="D1748" t="s">
        <v>870</v>
      </c>
      <c r="E1748" t="s">
        <v>25</v>
      </c>
      <c r="F1748" t="s">
        <v>26</v>
      </c>
      <c r="G1748">
        <v>600926</v>
      </c>
      <c r="H1748" t="s">
        <v>866</v>
      </c>
      <c r="I1748" t="s">
        <v>866</v>
      </c>
      <c r="J1748" t="s">
        <v>193</v>
      </c>
      <c r="K1748">
        <v>295455</v>
      </c>
      <c r="L1748" t="s">
        <v>783</v>
      </c>
      <c r="M1748">
        <v>0.03</v>
      </c>
      <c r="N1748" t="s">
        <v>633</v>
      </c>
      <c r="O1748" t="s">
        <v>866</v>
      </c>
      <c r="P1748" t="s">
        <v>193</v>
      </c>
      <c r="Q1748">
        <v>295458</v>
      </c>
      <c r="R1748" t="s">
        <v>783</v>
      </c>
      <c r="S1748">
        <v>0.43</v>
      </c>
      <c r="T1748" t="s">
        <v>633</v>
      </c>
      <c r="AC1748" t="str">
        <f>IF(A1748="Kumulatif",IFERROR(VLOOKUP(C1748,'[1]MASTER KONFIRMASI'!$C:$D,2,0),""),"")</f>
        <v/>
      </c>
      <c r="AD1748" t="str">
        <f>IF(A1748="Kumulatif",IFERROR(VLOOKUP(C1748,'[1]MASTER KONFIRMASI'!$C:$E,3,0),""),"")</f>
        <v/>
      </c>
      <c r="AE1748" t="str">
        <f t="shared" si="55"/>
        <v/>
      </c>
      <c r="AF1748" t="str">
        <f t="shared" si="56"/>
        <v>Detail-1204-</v>
      </c>
    </row>
    <row r="1749" spans="1:32" x14ac:dyDescent="0.25">
      <c r="A1749" t="s">
        <v>21</v>
      </c>
      <c r="B1749" t="s">
        <v>804</v>
      </c>
      <c r="C1749" t="s">
        <v>869</v>
      </c>
      <c r="D1749" t="s">
        <v>870</v>
      </c>
      <c r="E1749" t="s">
        <v>25</v>
      </c>
      <c r="F1749" t="s">
        <v>26</v>
      </c>
      <c r="G1749">
        <v>600926</v>
      </c>
      <c r="H1749" t="s">
        <v>866</v>
      </c>
      <c r="I1749" t="s">
        <v>866</v>
      </c>
      <c r="J1749" t="s">
        <v>193</v>
      </c>
      <c r="K1749">
        <v>295455</v>
      </c>
      <c r="L1749" t="s">
        <v>783</v>
      </c>
      <c r="M1749">
        <v>0.01</v>
      </c>
      <c r="N1749" t="s">
        <v>633</v>
      </c>
      <c r="O1749" t="s">
        <v>866</v>
      </c>
      <c r="P1749" t="s">
        <v>193</v>
      </c>
      <c r="Q1749">
        <v>295459</v>
      </c>
      <c r="R1749" t="s">
        <v>783</v>
      </c>
      <c r="S1749">
        <v>0.01</v>
      </c>
      <c r="T1749" t="s">
        <v>633</v>
      </c>
      <c r="AC1749" t="str">
        <f>IF(A1749="Kumulatif",IFERROR(VLOOKUP(C1749,'[1]MASTER KONFIRMASI'!$C:$D,2,0),""),"")</f>
        <v/>
      </c>
      <c r="AD1749" t="str">
        <f>IF(A1749="Kumulatif",IFERROR(VLOOKUP(C1749,'[1]MASTER KONFIRMASI'!$C:$E,3,0),""),"")</f>
        <v/>
      </c>
      <c r="AE1749" t="str">
        <f t="shared" si="55"/>
        <v/>
      </c>
      <c r="AF1749" t="str">
        <f t="shared" si="56"/>
        <v>Detail-1204-</v>
      </c>
    </row>
    <row r="1750" spans="1:32" x14ac:dyDescent="0.25">
      <c r="A1750" t="s">
        <v>21</v>
      </c>
      <c r="B1750" t="s">
        <v>804</v>
      </c>
      <c r="C1750" t="s">
        <v>869</v>
      </c>
      <c r="D1750" t="s">
        <v>870</v>
      </c>
      <c r="E1750" t="s">
        <v>25</v>
      </c>
      <c r="F1750" t="s">
        <v>26</v>
      </c>
      <c r="G1750">
        <v>600926</v>
      </c>
      <c r="H1750" t="s">
        <v>866</v>
      </c>
      <c r="I1750" t="s">
        <v>866</v>
      </c>
      <c r="J1750" t="s">
        <v>193</v>
      </c>
      <c r="K1750">
        <v>295465</v>
      </c>
      <c r="L1750" t="s">
        <v>783</v>
      </c>
      <c r="M1750">
        <v>0.44</v>
      </c>
      <c r="N1750" t="s">
        <v>633</v>
      </c>
      <c r="O1750" t="s">
        <v>866</v>
      </c>
      <c r="P1750" t="s">
        <v>193</v>
      </c>
      <c r="Q1750">
        <v>295462</v>
      </c>
      <c r="R1750" t="s">
        <v>783</v>
      </c>
      <c r="S1750">
        <v>0.26</v>
      </c>
      <c r="T1750" t="s">
        <v>633</v>
      </c>
      <c r="AC1750" t="str">
        <f>IF(A1750="Kumulatif",IFERROR(VLOOKUP(C1750,'[1]MASTER KONFIRMASI'!$C:$D,2,0),""),"")</f>
        <v/>
      </c>
      <c r="AD1750" t="str">
        <f>IF(A1750="Kumulatif",IFERROR(VLOOKUP(C1750,'[1]MASTER KONFIRMASI'!$C:$E,3,0),""),"")</f>
        <v/>
      </c>
      <c r="AE1750" t="str">
        <f t="shared" si="55"/>
        <v/>
      </c>
      <c r="AF1750" t="str">
        <f t="shared" si="56"/>
        <v>Detail-1204-</v>
      </c>
    </row>
    <row r="1751" spans="1:32" x14ac:dyDescent="0.25">
      <c r="A1751" t="s">
        <v>21</v>
      </c>
      <c r="B1751" t="s">
        <v>804</v>
      </c>
      <c r="C1751" t="s">
        <v>869</v>
      </c>
      <c r="D1751" t="s">
        <v>870</v>
      </c>
      <c r="E1751" t="s">
        <v>25</v>
      </c>
      <c r="F1751" t="s">
        <v>26</v>
      </c>
      <c r="G1751">
        <v>600926</v>
      </c>
      <c r="H1751" t="s">
        <v>866</v>
      </c>
      <c r="I1751" t="s">
        <v>866</v>
      </c>
      <c r="J1751" t="s">
        <v>193</v>
      </c>
      <c r="K1751">
        <v>295455</v>
      </c>
      <c r="L1751" t="s">
        <v>783</v>
      </c>
      <c r="M1751">
        <v>0.01</v>
      </c>
      <c r="N1751" t="s">
        <v>633</v>
      </c>
      <c r="O1751" t="s">
        <v>866</v>
      </c>
      <c r="P1751" t="s">
        <v>193</v>
      </c>
      <c r="Q1751">
        <v>295461</v>
      </c>
      <c r="R1751" t="s">
        <v>783</v>
      </c>
      <c r="S1751">
        <v>0.44</v>
      </c>
      <c r="T1751" t="s">
        <v>633</v>
      </c>
      <c r="AC1751" t="str">
        <f>IF(A1751="Kumulatif",IFERROR(VLOOKUP(C1751,'[1]MASTER KONFIRMASI'!$C:$D,2,0),""),"")</f>
        <v/>
      </c>
      <c r="AD1751" t="str">
        <f>IF(A1751="Kumulatif",IFERROR(VLOOKUP(C1751,'[1]MASTER KONFIRMASI'!$C:$E,3,0),""),"")</f>
        <v/>
      </c>
      <c r="AE1751" t="str">
        <f t="shared" si="55"/>
        <v/>
      </c>
      <c r="AF1751" t="str">
        <f t="shared" si="56"/>
        <v>Detail-1204-</v>
      </c>
    </row>
    <row r="1752" spans="1:32" x14ac:dyDescent="0.25">
      <c r="A1752" t="s">
        <v>21</v>
      </c>
      <c r="B1752" t="s">
        <v>804</v>
      </c>
      <c r="C1752" t="s">
        <v>869</v>
      </c>
      <c r="D1752" t="s">
        <v>870</v>
      </c>
      <c r="E1752" t="s">
        <v>25</v>
      </c>
      <c r="F1752" t="s">
        <v>26</v>
      </c>
      <c r="G1752">
        <v>600926</v>
      </c>
      <c r="H1752" t="s">
        <v>866</v>
      </c>
      <c r="I1752" t="s">
        <v>866</v>
      </c>
      <c r="J1752" t="s">
        <v>193</v>
      </c>
      <c r="K1752">
        <v>295459</v>
      </c>
      <c r="L1752" t="s">
        <v>783</v>
      </c>
      <c r="M1752">
        <v>0.63</v>
      </c>
      <c r="N1752" t="s">
        <v>633</v>
      </c>
      <c r="O1752" t="s">
        <v>866</v>
      </c>
      <c r="P1752" t="s">
        <v>193</v>
      </c>
      <c r="Q1752">
        <v>295460</v>
      </c>
      <c r="R1752" t="s">
        <v>783</v>
      </c>
      <c r="S1752">
        <v>0.08</v>
      </c>
      <c r="T1752" t="s">
        <v>633</v>
      </c>
      <c r="AC1752" t="str">
        <f>IF(A1752="Kumulatif",IFERROR(VLOOKUP(C1752,'[1]MASTER KONFIRMASI'!$C:$D,2,0),""),"")</f>
        <v/>
      </c>
      <c r="AD1752" t="str">
        <f>IF(A1752="Kumulatif",IFERROR(VLOOKUP(C1752,'[1]MASTER KONFIRMASI'!$C:$E,3,0),""),"")</f>
        <v/>
      </c>
      <c r="AE1752" t="str">
        <f t="shared" si="55"/>
        <v/>
      </c>
      <c r="AF1752" t="str">
        <f t="shared" si="56"/>
        <v>Detail-1204-</v>
      </c>
    </row>
    <row r="1753" spans="1:32" x14ac:dyDescent="0.25">
      <c r="A1753" t="s">
        <v>21</v>
      </c>
      <c r="B1753" t="s">
        <v>804</v>
      </c>
      <c r="C1753" t="s">
        <v>869</v>
      </c>
      <c r="D1753" t="s">
        <v>870</v>
      </c>
      <c r="E1753" t="s">
        <v>25</v>
      </c>
      <c r="F1753" t="s">
        <v>26</v>
      </c>
      <c r="G1753">
        <v>600926</v>
      </c>
      <c r="H1753" t="s">
        <v>866</v>
      </c>
      <c r="I1753" t="s">
        <v>866</v>
      </c>
      <c r="J1753" t="s">
        <v>193</v>
      </c>
      <c r="K1753">
        <v>295456</v>
      </c>
      <c r="L1753" t="s">
        <v>783</v>
      </c>
      <c r="M1753">
        <v>0.3</v>
      </c>
      <c r="N1753" t="s">
        <v>633</v>
      </c>
      <c r="O1753" t="s">
        <v>866</v>
      </c>
      <c r="P1753" t="s">
        <v>193</v>
      </c>
      <c r="Q1753">
        <v>295455</v>
      </c>
      <c r="R1753" t="s">
        <v>783</v>
      </c>
      <c r="S1753">
        <v>0.01</v>
      </c>
      <c r="T1753" t="s">
        <v>633</v>
      </c>
      <c r="AC1753" t="str">
        <f>IF(A1753="Kumulatif",IFERROR(VLOOKUP(C1753,'[1]MASTER KONFIRMASI'!$C:$D,2,0),""),"")</f>
        <v/>
      </c>
      <c r="AD1753" t="str">
        <f>IF(A1753="Kumulatif",IFERROR(VLOOKUP(C1753,'[1]MASTER KONFIRMASI'!$C:$E,3,0),""),"")</f>
        <v/>
      </c>
      <c r="AE1753" t="str">
        <f t="shared" si="55"/>
        <v/>
      </c>
      <c r="AF1753" t="str">
        <f t="shared" si="56"/>
        <v>Detail-1204-</v>
      </c>
    </row>
    <row r="1754" spans="1:32" x14ac:dyDescent="0.25">
      <c r="A1754" t="s">
        <v>21</v>
      </c>
      <c r="B1754" t="s">
        <v>804</v>
      </c>
      <c r="C1754" t="s">
        <v>869</v>
      </c>
      <c r="D1754" t="s">
        <v>870</v>
      </c>
      <c r="E1754" t="s">
        <v>25</v>
      </c>
      <c r="F1754" t="s">
        <v>26</v>
      </c>
      <c r="G1754">
        <v>600926</v>
      </c>
      <c r="H1754" t="s">
        <v>866</v>
      </c>
      <c r="I1754" t="s">
        <v>866</v>
      </c>
      <c r="J1754" t="s">
        <v>193</v>
      </c>
      <c r="K1754">
        <v>295459</v>
      </c>
      <c r="L1754" t="s">
        <v>783</v>
      </c>
      <c r="M1754">
        <v>0.01</v>
      </c>
      <c r="N1754" t="s">
        <v>633</v>
      </c>
      <c r="O1754" t="s">
        <v>866</v>
      </c>
      <c r="P1754" t="s">
        <v>193</v>
      </c>
      <c r="Q1754">
        <v>295467</v>
      </c>
      <c r="R1754" t="s">
        <v>783</v>
      </c>
      <c r="S1754">
        <v>0.06</v>
      </c>
      <c r="T1754" t="s">
        <v>633</v>
      </c>
      <c r="AC1754" t="str">
        <f>IF(A1754="Kumulatif",IFERROR(VLOOKUP(C1754,'[1]MASTER KONFIRMASI'!$C:$D,2,0),""),"")</f>
        <v/>
      </c>
      <c r="AD1754" t="str">
        <f>IF(A1754="Kumulatif",IFERROR(VLOOKUP(C1754,'[1]MASTER KONFIRMASI'!$C:$E,3,0),""),"")</f>
        <v/>
      </c>
      <c r="AE1754" t="str">
        <f t="shared" si="55"/>
        <v/>
      </c>
      <c r="AF1754" t="str">
        <f t="shared" si="56"/>
        <v>Detail-1204-</v>
      </c>
    </row>
    <row r="1755" spans="1:32" x14ac:dyDescent="0.25">
      <c r="A1755" t="s">
        <v>21</v>
      </c>
      <c r="B1755" t="s">
        <v>804</v>
      </c>
      <c r="C1755" t="s">
        <v>869</v>
      </c>
      <c r="D1755" t="s">
        <v>870</v>
      </c>
      <c r="E1755" t="s">
        <v>25</v>
      </c>
      <c r="F1755" t="s">
        <v>26</v>
      </c>
      <c r="G1755">
        <v>600926</v>
      </c>
      <c r="H1755" t="s">
        <v>866</v>
      </c>
      <c r="I1755" t="s">
        <v>866</v>
      </c>
      <c r="J1755" t="s">
        <v>193</v>
      </c>
      <c r="K1755">
        <v>295455</v>
      </c>
      <c r="L1755" t="s">
        <v>783</v>
      </c>
      <c r="M1755">
        <v>0.18</v>
      </c>
      <c r="N1755" t="s">
        <v>633</v>
      </c>
      <c r="O1755" t="s">
        <v>866</v>
      </c>
      <c r="P1755" t="s">
        <v>193</v>
      </c>
      <c r="Q1755">
        <v>295460</v>
      </c>
      <c r="R1755" t="s">
        <v>783</v>
      </c>
      <c r="S1755">
        <v>0.63</v>
      </c>
      <c r="T1755" t="s">
        <v>633</v>
      </c>
      <c r="AC1755" t="str">
        <f>IF(A1755="Kumulatif",IFERROR(VLOOKUP(C1755,'[1]MASTER KONFIRMASI'!$C:$D,2,0),""),"")</f>
        <v/>
      </c>
      <c r="AD1755" t="str">
        <f>IF(A1755="Kumulatif",IFERROR(VLOOKUP(C1755,'[1]MASTER KONFIRMASI'!$C:$E,3,0),""),"")</f>
        <v/>
      </c>
      <c r="AE1755" t="str">
        <f t="shared" si="55"/>
        <v/>
      </c>
      <c r="AF1755" t="str">
        <f t="shared" si="56"/>
        <v>Detail-1204-</v>
      </c>
    </row>
    <row r="1756" spans="1:32" x14ac:dyDescent="0.25">
      <c r="A1756" t="s">
        <v>21</v>
      </c>
      <c r="B1756" t="s">
        <v>804</v>
      </c>
      <c r="C1756" t="s">
        <v>869</v>
      </c>
      <c r="D1756" t="s">
        <v>870</v>
      </c>
      <c r="E1756" t="s">
        <v>25</v>
      </c>
      <c r="F1756" t="s">
        <v>26</v>
      </c>
      <c r="G1756">
        <v>600926</v>
      </c>
      <c r="H1756" t="s">
        <v>866</v>
      </c>
      <c r="I1756" t="s">
        <v>866</v>
      </c>
      <c r="J1756" t="s">
        <v>193</v>
      </c>
      <c r="K1756">
        <v>295462</v>
      </c>
      <c r="L1756" t="s">
        <v>783</v>
      </c>
      <c r="M1756">
        <v>0.26</v>
      </c>
      <c r="N1756" t="s">
        <v>633</v>
      </c>
      <c r="O1756" t="s">
        <v>866</v>
      </c>
      <c r="P1756" t="s">
        <v>193</v>
      </c>
      <c r="Q1756">
        <v>295461</v>
      </c>
      <c r="R1756" t="s">
        <v>783</v>
      </c>
      <c r="S1756">
        <v>0.26</v>
      </c>
      <c r="T1756" t="s">
        <v>633</v>
      </c>
      <c r="AC1756" t="str">
        <f>IF(A1756="Kumulatif",IFERROR(VLOOKUP(C1756,'[1]MASTER KONFIRMASI'!$C:$D,2,0),""),"")</f>
        <v/>
      </c>
      <c r="AD1756" t="str">
        <f>IF(A1756="Kumulatif",IFERROR(VLOOKUP(C1756,'[1]MASTER KONFIRMASI'!$C:$E,3,0),""),"")</f>
        <v/>
      </c>
      <c r="AE1756" t="str">
        <f t="shared" si="55"/>
        <v/>
      </c>
      <c r="AF1756" t="str">
        <f t="shared" si="56"/>
        <v>Detail-1204-</v>
      </c>
    </row>
    <row r="1757" spans="1:32" x14ac:dyDescent="0.25">
      <c r="A1757" t="s">
        <v>21</v>
      </c>
      <c r="B1757" t="s">
        <v>804</v>
      </c>
      <c r="C1757" t="s">
        <v>869</v>
      </c>
      <c r="D1757" t="s">
        <v>870</v>
      </c>
      <c r="E1757" t="s">
        <v>25</v>
      </c>
      <c r="F1757" t="s">
        <v>26</v>
      </c>
      <c r="G1757">
        <v>600926</v>
      </c>
      <c r="H1757" t="s">
        <v>866</v>
      </c>
      <c r="I1757" t="s">
        <v>866</v>
      </c>
      <c r="J1757" t="s">
        <v>193</v>
      </c>
      <c r="K1757">
        <v>295460</v>
      </c>
      <c r="L1757" t="s">
        <v>783</v>
      </c>
      <c r="M1757">
        <v>0.26</v>
      </c>
      <c r="N1757" t="s">
        <v>633</v>
      </c>
      <c r="O1757" t="s">
        <v>866</v>
      </c>
      <c r="P1757" t="s">
        <v>193</v>
      </c>
      <c r="Q1757">
        <v>295455</v>
      </c>
      <c r="R1757" t="s">
        <v>783</v>
      </c>
      <c r="S1757">
        <v>0.01</v>
      </c>
      <c r="T1757" t="s">
        <v>633</v>
      </c>
      <c r="AC1757" t="str">
        <f>IF(A1757="Kumulatif",IFERROR(VLOOKUP(C1757,'[1]MASTER KONFIRMASI'!$C:$D,2,0),""),"")</f>
        <v/>
      </c>
      <c r="AD1757" t="str">
        <f>IF(A1757="Kumulatif",IFERROR(VLOOKUP(C1757,'[1]MASTER KONFIRMASI'!$C:$E,3,0),""),"")</f>
        <v/>
      </c>
      <c r="AE1757" t="str">
        <f t="shared" si="55"/>
        <v/>
      </c>
      <c r="AF1757" t="str">
        <f t="shared" si="56"/>
        <v>Detail-1204-</v>
      </c>
    </row>
    <row r="1758" spans="1:32" x14ac:dyDescent="0.25">
      <c r="A1758" t="s">
        <v>21</v>
      </c>
      <c r="B1758" t="s">
        <v>804</v>
      </c>
      <c r="C1758" t="s">
        <v>869</v>
      </c>
      <c r="D1758" t="s">
        <v>870</v>
      </c>
      <c r="E1758" t="s">
        <v>25</v>
      </c>
      <c r="F1758" t="s">
        <v>26</v>
      </c>
      <c r="G1758">
        <v>600926</v>
      </c>
      <c r="H1758" t="s">
        <v>866</v>
      </c>
      <c r="I1758" t="s">
        <v>866</v>
      </c>
      <c r="J1758" t="s">
        <v>193</v>
      </c>
      <c r="K1758">
        <v>295460</v>
      </c>
      <c r="L1758" t="s">
        <v>783</v>
      </c>
      <c r="M1758">
        <v>0.01</v>
      </c>
      <c r="N1758" t="s">
        <v>633</v>
      </c>
      <c r="O1758" t="s">
        <v>866</v>
      </c>
      <c r="P1758" t="s">
        <v>193</v>
      </c>
      <c r="Q1758">
        <v>295460</v>
      </c>
      <c r="R1758" t="s">
        <v>783</v>
      </c>
      <c r="S1758">
        <v>0.01</v>
      </c>
      <c r="T1758" t="s">
        <v>633</v>
      </c>
      <c r="AC1758" t="str">
        <f>IF(A1758="Kumulatif",IFERROR(VLOOKUP(C1758,'[1]MASTER KONFIRMASI'!$C:$D,2,0),""),"")</f>
        <v/>
      </c>
      <c r="AD1758" t="str">
        <f>IF(A1758="Kumulatif",IFERROR(VLOOKUP(C1758,'[1]MASTER KONFIRMASI'!$C:$E,3,0),""),"")</f>
        <v/>
      </c>
      <c r="AE1758" t="str">
        <f t="shared" si="55"/>
        <v/>
      </c>
      <c r="AF1758" t="str">
        <f t="shared" si="56"/>
        <v>Detail-1204-</v>
      </c>
    </row>
    <row r="1759" spans="1:32" x14ac:dyDescent="0.25">
      <c r="A1759" t="s">
        <v>21</v>
      </c>
      <c r="B1759" t="s">
        <v>804</v>
      </c>
      <c r="C1759" t="s">
        <v>869</v>
      </c>
      <c r="D1759" t="s">
        <v>870</v>
      </c>
      <c r="E1759" t="s">
        <v>25</v>
      </c>
      <c r="F1759" t="s">
        <v>26</v>
      </c>
      <c r="G1759">
        <v>600926</v>
      </c>
      <c r="H1759" t="s">
        <v>866</v>
      </c>
      <c r="I1759" t="s">
        <v>866</v>
      </c>
      <c r="J1759" t="s">
        <v>193</v>
      </c>
      <c r="K1759">
        <v>295458</v>
      </c>
      <c r="L1759" t="s">
        <v>783</v>
      </c>
      <c r="M1759">
        <v>0.08</v>
      </c>
      <c r="N1759" t="s">
        <v>633</v>
      </c>
      <c r="O1759" t="s">
        <v>866</v>
      </c>
      <c r="P1759" t="s">
        <v>193</v>
      </c>
      <c r="Q1759">
        <v>295465</v>
      </c>
      <c r="R1759" t="s">
        <v>783</v>
      </c>
      <c r="S1759">
        <v>0.26</v>
      </c>
      <c r="T1759" t="s">
        <v>633</v>
      </c>
      <c r="AC1759" t="str">
        <f>IF(A1759="Kumulatif",IFERROR(VLOOKUP(C1759,'[1]MASTER KONFIRMASI'!$C:$D,2,0),""),"")</f>
        <v/>
      </c>
      <c r="AD1759" t="str">
        <f>IF(A1759="Kumulatif",IFERROR(VLOOKUP(C1759,'[1]MASTER KONFIRMASI'!$C:$E,3,0),""),"")</f>
        <v/>
      </c>
      <c r="AE1759" t="str">
        <f t="shared" si="55"/>
        <v/>
      </c>
      <c r="AF1759" t="str">
        <f t="shared" si="56"/>
        <v>Detail-1204-</v>
      </c>
    </row>
    <row r="1760" spans="1:32" x14ac:dyDescent="0.25">
      <c r="A1760" t="s">
        <v>21</v>
      </c>
      <c r="B1760" t="s">
        <v>804</v>
      </c>
      <c r="C1760" t="s">
        <v>869</v>
      </c>
      <c r="D1760" t="s">
        <v>870</v>
      </c>
      <c r="E1760" t="s">
        <v>25</v>
      </c>
      <c r="F1760" t="s">
        <v>26</v>
      </c>
      <c r="G1760">
        <v>600926</v>
      </c>
      <c r="H1760" t="s">
        <v>866</v>
      </c>
      <c r="I1760" t="s">
        <v>866</v>
      </c>
      <c r="J1760" t="s">
        <v>193</v>
      </c>
      <c r="K1760">
        <v>295455</v>
      </c>
      <c r="L1760" t="s">
        <v>783</v>
      </c>
      <c r="M1760">
        <v>0.26</v>
      </c>
      <c r="N1760" t="s">
        <v>633</v>
      </c>
      <c r="O1760" t="s">
        <v>866</v>
      </c>
      <c r="P1760" t="s">
        <v>193</v>
      </c>
      <c r="Q1760">
        <v>295461</v>
      </c>
      <c r="R1760" t="s">
        <v>783</v>
      </c>
      <c r="S1760">
        <v>0.3</v>
      </c>
      <c r="T1760" t="s">
        <v>633</v>
      </c>
      <c r="AC1760" t="str">
        <f>IF(A1760="Kumulatif",IFERROR(VLOOKUP(C1760,'[1]MASTER KONFIRMASI'!$C:$D,2,0),""),"")</f>
        <v/>
      </c>
      <c r="AD1760" t="str">
        <f>IF(A1760="Kumulatif",IFERROR(VLOOKUP(C1760,'[1]MASTER KONFIRMASI'!$C:$E,3,0),""),"")</f>
        <v/>
      </c>
      <c r="AE1760" t="str">
        <f t="shared" si="55"/>
        <v/>
      </c>
      <c r="AF1760" t="str">
        <f t="shared" si="56"/>
        <v>Detail-1204-</v>
      </c>
    </row>
    <row r="1761" spans="1:32" x14ac:dyDescent="0.25">
      <c r="A1761" t="s">
        <v>21</v>
      </c>
      <c r="B1761" t="s">
        <v>804</v>
      </c>
      <c r="C1761" t="s">
        <v>869</v>
      </c>
      <c r="D1761" t="s">
        <v>870</v>
      </c>
      <c r="E1761" t="s">
        <v>25</v>
      </c>
      <c r="F1761" t="s">
        <v>26</v>
      </c>
      <c r="G1761">
        <v>600926</v>
      </c>
      <c r="H1761" t="s">
        <v>866</v>
      </c>
      <c r="I1761" t="s">
        <v>866</v>
      </c>
      <c r="J1761" t="s">
        <v>193</v>
      </c>
      <c r="K1761">
        <v>295455</v>
      </c>
      <c r="L1761" t="s">
        <v>783</v>
      </c>
      <c r="M1761">
        <v>0.01</v>
      </c>
      <c r="N1761" t="s">
        <v>633</v>
      </c>
      <c r="O1761" t="s">
        <v>866</v>
      </c>
      <c r="P1761" t="s">
        <v>193</v>
      </c>
      <c r="Q1761">
        <v>295465</v>
      </c>
      <c r="R1761" t="s">
        <v>783</v>
      </c>
      <c r="S1761">
        <v>0.44</v>
      </c>
      <c r="T1761" t="s">
        <v>633</v>
      </c>
      <c r="AC1761" t="str">
        <f>IF(A1761="Kumulatif",IFERROR(VLOOKUP(C1761,'[1]MASTER KONFIRMASI'!$C:$D,2,0),""),"")</f>
        <v/>
      </c>
      <c r="AD1761" t="str">
        <f>IF(A1761="Kumulatif",IFERROR(VLOOKUP(C1761,'[1]MASTER KONFIRMASI'!$C:$E,3,0),""),"")</f>
        <v/>
      </c>
      <c r="AE1761" t="str">
        <f t="shared" si="55"/>
        <v/>
      </c>
      <c r="AF1761" t="str">
        <f t="shared" si="56"/>
        <v>Detail-1204-</v>
      </c>
    </row>
    <row r="1762" spans="1:32" x14ac:dyDescent="0.25">
      <c r="A1762" t="s">
        <v>21</v>
      </c>
      <c r="B1762" t="s">
        <v>804</v>
      </c>
      <c r="C1762" t="s">
        <v>869</v>
      </c>
      <c r="D1762" t="s">
        <v>870</v>
      </c>
      <c r="E1762" t="s">
        <v>25</v>
      </c>
      <c r="F1762" t="s">
        <v>26</v>
      </c>
      <c r="G1762">
        <v>600926</v>
      </c>
      <c r="H1762" t="s">
        <v>866</v>
      </c>
      <c r="I1762" t="s">
        <v>866</v>
      </c>
      <c r="J1762" t="s">
        <v>193</v>
      </c>
      <c r="K1762">
        <v>295455</v>
      </c>
      <c r="L1762" t="s">
        <v>783</v>
      </c>
      <c r="M1762">
        <v>0.01</v>
      </c>
      <c r="N1762" t="s">
        <v>633</v>
      </c>
      <c r="O1762" t="s">
        <v>866</v>
      </c>
      <c r="P1762" t="s">
        <v>193</v>
      </c>
      <c r="Q1762">
        <v>295467</v>
      </c>
      <c r="R1762" t="s">
        <v>783</v>
      </c>
      <c r="S1762">
        <v>0.24</v>
      </c>
      <c r="T1762" t="s">
        <v>633</v>
      </c>
      <c r="AC1762" t="str">
        <f>IF(A1762="Kumulatif",IFERROR(VLOOKUP(C1762,'[1]MASTER KONFIRMASI'!$C:$D,2,0),""),"")</f>
        <v/>
      </c>
      <c r="AD1762" t="str">
        <f>IF(A1762="Kumulatif",IFERROR(VLOOKUP(C1762,'[1]MASTER KONFIRMASI'!$C:$E,3,0),""),"")</f>
        <v/>
      </c>
      <c r="AE1762" t="str">
        <f t="shared" si="55"/>
        <v/>
      </c>
      <c r="AF1762" t="str">
        <f t="shared" si="56"/>
        <v>Detail-1204-</v>
      </c>
    </row>
    <row r="1763" spans="1:32" x14ac:dyDescent="0.25">
      <c r="A1763" t="s">
        <v>21</v>
      </c>
      <c r="B1763" t="s">
        <v>804</v>
      </c>
      <c r="C1763" t="s">
        <v>869</v>
      </c>
      <c r="D1763" t="s">
        <v>870</v>
      </c>
      <c r="E1763" t="s">
        <v>25</v>
      </c>
      <c r="F1763" t="s">
        <v>26</v>
      </c>
      <c r="G1763">
        <v>600926</v>
      </c>
      <c r="H1763" t="s">
        <v>866</v>
      </c>
      <c r="I1763" t="s">
        <v>866</v>
      </c>
      <c r="J1763" t="s">
        <v>193</v>
      </c>
      <c r="K1763">
        <v>295467</v>
      </c>
      <c r="L1763" t="s">
        <v>783</v>
      </c>
      <c r="M1763">
        <v>0.44</v>
      </c>
      <c r="N1763" t="s">
        <v>633</v>
      </c>
      <c r="O1763" t="s">
        <v>866</v>
      </c>
      <c r="P1763" t="s">
        <v>193</v>
      </c>
      <c r="Q1763">
        <v>295459</v>
      </c>
      <c r="R1763" t="s">
        <v>783</v>
      </c>
      <c r="S1763">
        <v>0.63</v>
      </c>
      <c r="T1763" t="s">
        <v>633</v>
      </c>
      <c r="AC1763" t="str">
        <f>IF(A1763="Kumulatif",IFERROR(VLOOKUP(C1763,'[1]MASTER KONFIRMASI'!$C:$D,2,0),""),"")</f>
        <v/>
      </c>
      <c r="AD1763" t="str">
        <f>IF(A1763="Kumulatif",IFERROR(VLOOKUP(C1763,'[1]MASTER KONFIRMASI'!$C:$E,3,0),""),"")</f>
        <v/>
      </c>
      <c r="AE1763" t="str">
        <f t="shared" si="55"/>
        <v/>
      </c>
      <c r="AF1763" t="str">
        <f t="shared" si="56"/>
        <v>Detail-1204-</v>
      </c>
    </row>
    <row r="1764" spans="1:32" x14ac:dyDescent="0.25">
      <c r="A1764" t="s">
        <v>21</v>
      </c>
      <c r="B1764" t="s">
        <v>804</v>
      </c>
      <c r="C1764" t="s">
        <v>869</v>
      </c>
      <c r="D1764" t="s">
        <v>870</v>
      </c>
      <c r="E1764" t="s">
        <v>25</v>
      </c>
      <c r="F1764" t="s">
        <v>26</v>
      </c>
      <c r="G1764">
        <v>600926</v>
      </c>
      <c r="H1764" t="s">
        <v>866</v>
      </c>
      <c r="I1764" t="s">
        <v>866</v>
      </c>
      <c r="J1764" t="s">
        <v>193</v>
      </c>
      <c r="K1764">
        <v>295455</v>
      </c>
      <c r="L1764" t="s">
        <v>783</v>
      </c>
      <c r="M1764">
        <v>0.02</v>
      </c>
      <c r="N1764" t="s">
        <v>633</v>
      </c>
      <c r="O1764" t="s">
        <v>866</v>
      </c>
      <c r="P1764" t="s">
        <v>193</v>
      </c>
      <c r="Q1764">
        <v>295455</v>
      </c>
      <c r="R1764" t="s">
        <v>783</v>
      </c>
      <c r="S1764">
        <v>0.26</v>
      </c>
      <c r="T1764" t="s">
        <v>633</v>
      </c>
      <c r="AC1764" t="str">
        <f>IF(A1764="Kumulatif",IFERROR(VLOOKUP(C1764,'[1]MASTER KONFIRMASI'!$C:$D,2,0),""),"")</f>
        <v/>
      </c>
      <c r="AD1764" t="str">
        <f>IF(A1764="Kumulatif",IFERROR(VLOOKUP(C1764,'[1]MASTER KONFIRMASI'!$C:$E,3,0),""),"")</f>
        <v/>
      </c>
      <c r="AE1764" t="str">
        <f t="shared" si="55"/>
        <v/>
      </c>
      <c r="AF1764" t="str">
        <f t="shared" si="56"/>
        <v>Detail-1204-</v>
      </c>
    </row>
    <row r="1765" spans="1:32" x14ac:dyDescent="0.25">
      <c r="A1765" t="s">
        <v>21</v>
      </c>
      <c r="B1765" t="s">
        <v>804</v>
      </c>
      <c r="C1765" t="s">
        <v>869</v>
      </c>
      <c r="D1765" t="s">
        <v>870</v>
      </c>
      <c r="E1765" t="s">
        <v>25</v>
      </c>
      <c r="F1765" t="s">
        <v>26</v>
      </c>
      <c r="G1765">
        <v>600926</v>
      </c>
      <c r="H1765" t="s">
        <v>866</v>
      </c>
      <c r="I1765" t="s">
        <v>866</v>
      </c>
      <c r="J1765" t="s">
        <v>193</v>
      </c>
      <c r="K1765">
        <v>295467</v>
      </c>
      <c r="L1765" t="s">
        <v>783</v>
      </c>
      <c r="M1765">
        <v>0.06</v>
      </c>
      <c r="N1765" t="s">
        <v>633</v>
      </c>
      <c r="O1765" t="s">
        <v>866</v>
      </c>
      <c r="P1765" t="s">
        <v>193</v>
      </c>
      <c r="Q1765">
        <v>295455</v>
      </c>
      <c r="R1765" t="s">
        <v>783</v>
      </c>
      <c r="S1765">
        <v>0.02</v>
      </c>
      <c r="T1765" t="s">
        <v>633</v>
      </c>
      <c r="AC1765" t="str">
        <f>IF(A1765="Kumulatif",IFERROR(VLOOKUP(C1765,'[1]MASTER KONFIRMASI'!$C:$D,2,0),""),"")</f>
        <v/>
      </c>
      <c r="AD1765" t="str">
        <f>IF(A1765="Kumulatif",IFERROR(VLOOKUP(C1765,'[1]MASTER KONFIRMASI'!$C:$E,3,0),""),"")</f>
        <v/>
      </c>
      <c r="AE1765" t="str">
        <f t="shared" si="55"/>
        <v/>
      </c>
      <c r="AF1765" t="str">
        <f t="shared" si="56"/>
        <v>Detail-1204-</v>
      </c>
    </row>
    <row r="1766" spans="1:32" x14ac:dyDescent="0.25">
      <c r="A1766" t="s">
        <v>21</v>
      </c>
      <c r="B1766" t="s">
        <v>804</v>
      </c>
      <c r="C1766" t="s">
        <v>869</v>
      </c>
      <c r="D1766" t="s">
        <v>870</v>
      </c>
      <c r="E1766" t="s">
        <v>25</v>
      </c>
      <c r="F1766" t="s">
        <v>26</v>
      </c>
      <c r="G1766">
        <v>600926</v>
      </c>
      <c r="H1766" t="s">
        <v>866</v>
      </c>
      <c r="I1766" t="s">
        <v>866</v>
      </c>
      <c r="J1766" t="s">
        <v>193</v>
      </c>
      <c r="K1766">
        <v>295461</v>
      </c>
      <c r="L1766" t="s">
        <v>783</v>
      </c>
      <c r="M1766">
        <v>0.26</v>
      </c>
      <c r="N1766" t="s">
        <v>633</v>
      </c>
      <c r="O1766" t="s">
        <v>866</v>
      </c>
      <c r="P1766" t="s">
        <v>193</v>
      </c>
      <c r="Q1766">
        <v>295455</v>
      </c>
      <c r="R1766" t="s">
        <v>783</v>
      </c>
      <c r="S1766">
        <v>0.78</v>
      </c>
      <c r="T1766" t="s">
        <v>633</v>
      </c>
      <c r="AC1766" t="str">
        <f>IF(A1766="Kumulatif",IFERROR(VLOOKUP(C1766,'[1]MASTER KONFIRMASI'!$C:$D,2,0),""),"")</f>
        <v/>
      </c>
      <c r="AD1766" t="str">
        <f>IF(A1766="Kumulatif",IFERROR(VLOOKUP(C1766,'[1]MASTER KONFIRMASI'!$C:$E,3,0),""),"")</f>
        <v/>
      </c>
      <c r="AE1766" t="str">
        <f t="shared" si="55"/>
        <v/>
      </c>
      <c r="AF1766" t="str">
        <f t="shared" si="56"/>
        <v>Detail-1204-</v>
      </c>
    </row>
    <row r="1767" spans="1:32" x14ac:dyDescent="0.25">
      <c r="A1767" t="s">
        <v>21</v>
      </c>
      <c r="B1767" t="s">
        <v>804</v>
      </c>
      <c r="C1767" t="s">
        <v>869</v>
      </c>
      <c r="D1767" t="s">
        <v>870</v>
      </c>
      <c r="E1767" t="s">
        <v>25</v>
      </c>
      <c r="F1767" t="s">
        <v>26</v>
      </c>
      <c r="G1767">
        <v>600926</v>
      </c>
      <c r="H1767" t="s">
        <v>866</v>
      </c>
      <c r="I1767" t="s">
        <v>866</v>
      </c>
      <c r="J1767" t="s">
        <v>193</v>
      </c>
      <c r="K1767">
        <v>295455</v>
      </c>
      <c r="L1767" t="s">
        <v>783</v>
      </c>
      <c r="M1767">
        <v>0.52</v>
      </c>
      <c r="N1767" t="s">
        <v>633</v>
      </c>
      <c r="O1767" t="s">
        <v>866</v>
      </c>
      <c r="P1767" t="s">
        <v>193</v>
      </c>
      <c r="Q1767">
        <v>295455</v>
      </c>
      <c r="R1767" t="s">
        <v>783</v>
      </c>
      <c r="S1767">
        <v>0.18</v>
      </c>
      <c r="T1767" t="s">
        <v>633</v>
      </c>
      <c r="AC1767" t="str">
        <f>IF(A1767="Kumulatif",IFERROR(VLOOKUP(C1767,'[1]MASTER KONFIRMASI'!$C:$D,2,0),""),"")</f>
        <v/>
      </c>
      <c r="AD1767" t="str">
        <f>IF(A1767="Kumulatif",IFERROR(VLOOKUP(C1767,'[1]MASTER KONFIRMASI'!$C:$E,3,0),""),"")</f>
        <v/>
      </c>
      <c r="AE1767" t="str">
        <f t="shared" si="55"/>
        <v/>
      </c>
      <c r="AF1767" t="str">
        <f t="shared" si="56"/>
        <v>Detail-1204-</v>
      </c>
    </row>
    <row r="1768" spans="1:32" x14ac:dyDescent="0.25">
      <c r="A1768" t="s">
        <v>21</v>
      </c>
      <c r="B1768" t="s">
        <v>804</v>
      </c>
      <c r="C1768" t="s">
        <v>869</v>
      </c>
      <c r="D1768" t="s">
        <v>870</v>
      </c>
      <c r="E1768" t="s">
        <v>25</v>
      </c>
      <c r="F1768" t="s">
        <v>26</v>
      </c>
      <c r="G1768">
        <v>600926</v>
      </c>
      <c r="H1768" t="s">
        <v>866</v>
      </c>
      <c r="I1768" t="s">
        <v>866</v>
      </c>
      <c r="J1768" t="s">
        <v>193</v>
      </c>
      <c r="K1768">
        <v>295459</v>
      </c>
      <c r="L1768" t="s">
        <v>783</v>
      </c>
      <c r="M1768">
        <v>0.01</v>
      </c>
      <c r="N1768" t="s">
        <v>633</v>
      </c>
      <c r="O1768" t="s">
        <v>866</v>
      </c>
      <c r="P1768" t="s">
        <v>193</v>
      </c>
      <c r="Q1768">
        <v>295458</v>
      </c>
      <c r="R1768" t="s">
        <v>783</v>
      </c>
      <c r="S1768">
        <v>0.01</v>
      </c>
      <c r="T1768" t="s">
        <v>633</v>
      </c>
      <c r="AC1768" t="str">
        <f>IF(A1768="Kumulatif",IFERROR(VLOOKUP(C1768,'[1]MASTER KONFIRMASI'!$C:$D,2,0),""),"")</f>
        <v/>
      </c>
      <c r="AD1768" t="str">
        <f>IF(A1768="Kumulatif",IFERROR(VLOOKUP(C1768,'[1]MASTER KONFIRMASI'!$C:$E,3,0),""),"")</f>
        <v/>
      </c>
      <c r="AE1768" t="str">
        <f t="shared" si="55"/>
        <v/>
      </c>
      <c r="AF1768" t="str">
        <f t="shared" si="56"/>
        <v>Detail-1204-</v>
      </c>
    </row>
    <row r="1769" spans="1:32" x14ac:dyDescent="0.25">
      <c r="A1769" t="s">
        <v>21</v>
      </c>
      <c r="B1769" t="s">
        <v>804</v>
      </c>
      <c r="C1769" t="s">
        <v>869</v>
      </c>
      <c r="D1769" t="s">
        <v>870</v>
      </c>
      <c r="E1769" t="s">
        <v>25</v>
      </c>
      <c r="F1769" t="s">
        <v>26</v>
      </c>
      <c r="G1769">
        <v>600926</v>
      </c>
      <c r="H1769" t="s">
        <v>866</v>
      </c>
      <c r="I1769" t="s">
        <v>866</v>
      </c>
      <c r="J1769" t="s">
        <v>193</v>
      </c>
      <c r="K1769">
        <v>295459</v>
      </c>
      <c r="L1769" t="s">
        <v>783</v>
      </c>
      <c r="M1769">
        <v>0.01</v>
      </c>
      <c r="N1769" t="s">
        <v>633</v>
      </c>
      <c r="O1769" t="s">
        <v>866</v>
      </c>
      <c r="P1769" t="s">
        <v>193</v>
      </c>
      <c r="Q1769">
        <v>295460</v>
      </c>
      <c r="R1769" t="s">
        <v>783</v>
      </c>
      <c r="S1769">
        <v>0.01</v>
      </c>
      <c r="T1769" t="s">
        <v>633</v>
      </c>
      <c r="AC1769" t="str">
        <f>IF(A1769="Kumulatif",IFERROR(VLOOKUP(C1769,'[1]MASTER KONFIRMASI'!$C:$D,2,0),""),"")</f>
        <v/>
      </c>
      <c r="AD1769" t="str">
        <f>IF(A1769="Kumulatif",IFERROR(VLOOKUP(C1769,'[1]MASTER KONFIRMASI'!$C:$E,3,0),""),"")</f>
        <v/>
      </c>
      <c r="AE1769" t="str">
        <f t="shared" si="55"/>
        <v/>
      </c>
      <c r="AF1769" t="str">
        <f t="shared" si="56"/>
        <v>Detail-1204-</v>
      </c>
    </row>
    <row r="1770" spans="1:32" x14ac:dyDescent="0.25">
      <c r="A1770" t="s">
        <v>21</v>
      </c>
      <c r="B1770" t="s">
        <v>804</v>
      </c>
      <c r="C1770" t="s">
        <v>869</v>
      </c>
      <c r="D1770" t="s">
        <v>870</v>
      </c>
      <c r="E1770" t="s">
        <v>25</v>
      </c>
      <c r="F1770" t="s">
        <v>26</v>
      </c>
      <c r="G1770">
        <v>600926</v>
      </c>
      <c r="H1770" t="s">
        <v>866</v>
      </c>
      <c r="I1770" t="s">
        <v>866</v>
      </c>
      <c r="J1770" t="s">
        <v>193</v>
      </c>
      <c r="K1770">
        <v>295459</v>
      </c>
      <c r="L1770" t="s">
        <v>783</v>
      </c>
      <c r="M1770">
        <v>0.26</v>
      </c>
      <c r="N1770" t="s">
        <v>633</v>
      </c>
      <c r="O1770" t="s">
        <v>866</v>
      </c>
      <c r="P1770" t="s">
        <v>193</v>
      </c>
      <c r="Q1770">
        <v>295458</v>
      </c>
      <c r="R1770" t="s">
        <v>783</v>
      </c>
      <c r="S1770">
        <v>0.01</v>
      </c>
      <c r="T1770" t="s">
        <v>633</v>
      </c>
      <c r="AC1770" t="str">
        <f>IF(A1770="Kumulatif",IFERROR(VLOOKUP(C1770,'[1]MASTER KONFIRMASI'!$C:$D,2,0),""),"")</f>
        <v/>
      </c>
      <c r="AD1770" t="str">
        <f>IF(A1770="Kumulatif",IFERROR(VLOOKUP(C1770,'[1]MASTER KONFIRMASI'!$C:$E,3,0),""),"")</f>
        <v/>
      </c>
      <c r="AE1770" t="str">
        <f t="shared" si="55"/>
        <v/>
      </c>
      <c r="AF1770" t="str">
        <f t="shared" si="56"/>
        <v>Detail-1204-</v>
      </c>
    </row>
    <row r="1771" spans="1:32" x14ac:dyDescent="0.25">
      <c r="A1771" t="s">
        <v>21</v>
      </c>
      <c r="B1771" t="s">
        <v>804</v>
      </c>
      <c r="C1771" t="s">
        <v>869</v>
      </c>
      <c r="D1771" t="s">
        <v>870</v>
      </c>
      <c r="E1771" t="s">
        <v>25</v>
      </c>
      <c r="F1771" t="s">
        <v>26</v>
      </c>
      <c r="G1771">
        <v>600926</v>
      </c>
      <c r="H1771" t="s">
        <v>866</v>
      </c>
      <c r="I1771" t="s">
        <v>866</v>
      </c>
      <c r="J1771" t="s">
        <v>193</v>
      </c>
      <c r="K1771">
        <v>295462</v>
      </c>
      <c r="L1771" t="s">
        <v>783</v>
      </c>
      <c r="M1771">
        <v>0.01</v>
      </c>
      <c r="N1771" t="s">
        <v>633</v>
      </c>
      <c r="O1771" t="s">
        <v>866</v>
      </c>
      <c r="P1771" t="s">
        <v>193</v>
      </c>
      <c r="Q1771">
        <v>295458</v>
      </c>
      <c r="R1771" t="s">
        <v>783</v>
      </c>
      <c r="S1771">
        <v>0.08</v>
      </c>
      <c r="T1771" t="s">
        <v>633</v>
      </c>
      <c r="AC1771" t="str">
        <f>IF(A1771="Kumulatif",IFERROR(VLOOKUP(C1771,'[1]MASTER KONFIRMASI'!$C:$D,2,0),""),"")</f>
        <v/>
      </c>
      <c r="AD1771" t="str">
        <f>IF(A1771="Kumulatif",IFERROR(VLOOKUP(C1771,'[1]MASTER KONFIRMASI'!$C:$E,3,0),""),"")</f>
        <v/>
      </c>
      <c r="AE1771" t="str">
        <f t="shared" si="55"/>
        <v/>
      </c>
      <c r="AF1771" t="str">
        <f t="shared" si="56"/>
        <v>Detail-1204-</v>
      </c>
    </row>
    <row r="1772" spans="1:32" x14ac:dyDescent="0.25">
      <c r="A1772" t="s">
        <v>21</v>
      </c>
      <c r="B1772" t="s">
        <v>804</v>
      </c>
      <c r="C1772" t="s">
        <v>869</v>
      </c>
      <c r="D1772" t="s">
        <v>870</v>
      </c>
      <c r="E1772" t="s">
        <v>25</v>
      </c>
      <c r="F1772" t="s">
        <v>26</v>
      </c>
      <c r="G1772">
        <v>600926</v>
      </c>
      <c r="H1772" t="s">
        <v>866</v>
      </c>
      <c r="I1772" t="s">
        <v>866</v>
      </c>
      <c r="J1772" t="s">
        <v>193</v>
      </c>
      <c r="K1772">
        <v>295461</v>
      </c>
      <c r="L1772" t="s">
        <v>783</v>
      </c>
      <c r="M1772">
        <v>0.3</v>
      </c>
      <c r="N1772" t="s">
        <v>633</v>
      </c>
      <c r="O1772" t="s">
        <v>866</v>
      </c>
      <c r="P1772" t="s">
        <v>193</v>
      </c>
      <c r="Q1772">
        <v>295455</v>
      </c>
      <c r="R1772" t="s">
        <v>783</v>
      </c>
      <c r="S1772">
        <v>0.26</v>
      </c>
      <c r="T1772" t="s">
        <v>633</v>
      </c>
      <c r="AC1772" t="str">
        <f>IF(A1772="Kumulatif",IFERROR(VLOOKUP(C1772,'[1]MASTER KONFIRMASI'!$C:$D,2,0),""),"")</f>
        <v/>
      </c>
      <c r="AD1772" t="str">
        <f>IF(A1772="Kumulatif",IFERROR(VLOOKUP(C1772,'[1]MASTER KONFIRMASI'!$C:$E,3,0),""),"")</f>
        <v/>
      </c>
      <c r="AE1772" t="str">
        <f t="shared" si="55"/>
        <v/>
      </c>
      <c r="AF1772" t="str">
        <f t="shared" si="56"/>
        <v>Detail-1204-</v>
      </c>
    </row>
    <row r="1773" spans="1:32" x14ac:dyDescent="0.25">
      <c r="A1773" t="s">
        <v>21</v>
      </c>
      <c r="B1773" t="s">
        <v>804</v>
      </c>
      <c r="C1773" t="s">
        <v>869</v>
      </c>
      <c r="D1773" t="s">
        <v>870</v>
      </c>
      <c r="E1773" t="s">
        <v>25</v>
      </c>
      <c r="F1773" t="s">
        <v>26</v>
      </c>
      <c r="G1773">
        <v>600926</v>
      </c>
      <c r="H1773" t="s">
        <v>866</v>
      </c>
      <c r="I1773" t="s">
        <v>866</v>
      </c>
      <c r="J1773" t="s">
        <v>193</v>
      </c>
      <c r="K1773">
        <v>295455</v>
      </c>
      <c r="L1773" t="s">
        <v>783</v>
      </c>
      <c r="M1773">
        <v>0.77</v>
      </c>
      <c r="N1773" t="s">
        <v>633</v>
      </c>
      <c r="O1773" t="s">
        <v>866</v>
      </c>
      <c r="P1773" t="s">
        <v>193</v>
      </c>
      <c r="Q1773">
        <v>295458</v>
      </c>
      <c r="R1773" t="s">
        <v>783</v>
      </c>
      <c r="S1773">
        <v>0.26</v>
      </c>
      <c r="T1773" t="s">
        <v>633</v>
      </c>
      <c r="AC1773" t="str">
        <f>IF(A1773="Kumulatif",IFERROR(VLOOKUP(C1773,'[1]MASTER KONFIRMASI'!$C:$D,2,0),""),"")</f>
        <v/>
      </c>
      <c r="AD1773" t="str">
        <f>IF(A1773="Kumulatif",IFERROR(VLOOKUP(C1773,'[1]MASTER KONFIRMASI'!$C:$E,3,0),""),"")</f>
        <v/>
      </c>
      <c r="AE1773" t="str">
        <f t="shared" si="55"/>
        <v/>
      </c>
      <c r="AF1773" t="str">
        <f t="shared" si="56"/>
        <v>Detail-1204-</v>
      </c>
    </row>
    <row r="1774" spans="1:32" x14ac:dyDescent="0.25">
      <c r="A1774" t="s">
        <v>21</v>
      </c>
      <c r="B1774" t="s">
        <v>804</v>
      </c>
      <c r="C1774" t="s">
        <v>869</v>
      </c>
      <c r="D1774" t="s">
        <v>870</v>
      </c>
      <c r="E1774" t="s">
        <v>25</v>
      </c>
      <c r="F1774" t="s">
        <v>26</v>
      </c>
      <c r="G1774">
        <v>600926</v>
      </c>
      <c r="H1774" t="s">
        <v>866</v>
      </c>
      <c r="I1774" t="s">
        <v>866</v>
      </c>
      <c r="J1774" t="s">
        <v>193</v>
      </c>
      <c r="K1774">
        <v>295467</v>
      </c>
      <c r="L1774" t="s">
        <v>783</v>
      </c>
      <c r="M1774">
        <v>0.24</v>
      </c>
      <c r="N1774" t="s">
        <v>633</v>
      </c>
      <c r="O1774" t="s">
        <v>866</v>
      </c>
      <c r="P1774" t="s">
        <v>193</v>
      </c>
      <c r="Q1774">
        <v>295455</v>
      </c>
      <c r="R1774" t="s">
        <v>783</v>
      </c>
      <c r="S1774">
        <v>0.01</v>
      </c>
      <c r="T1774" t="s">
        <v>633</v>
      </c>
      <c r="AC1774" t="str">
        <f>IF(A1774="Kumulatif",IFERROR(VLOOKUP(C1774,'[1]MASTER KONFIRMASI'!$C:$D,2,0),""),"")</f>
        <v/>
      </c>
      <c r="AD1774" t="str">
        <f>IF(A1774="Kumulatif",IFERROR(VLOOKUP(C1774,'[1]MASTER KONFIRMASI'!$C:$E,3,0),""),"")</f>
        <v/>
      </c>
      <c r="AE1774" t="str">
        <f t="shared" si="55"/>
        <v/>
      </c>
      <c r="AF1774" t="str">
        <f t="shared" si="56"/>
        <v>Detail-1204-</v>
      </c>
    </row>
    <row r="1775" spans="1:32" x14ac:dyDescent="0.25">
      <c r="A1775" t="s">
        <v>21</v>
      </c>
      <c r="B1775" t="s">
        <v>804</v>
      </c>
      <c r="C1775" t="s">
        <v>869</v>
      </c>
      <c r="D1775" t="s">
        <v>870</v>
      </c>
      <c r="E1775" t="s">
        <v>25</v>
      </c>
      <c r="F1775" t="s">
        <v>26</v>
      </c>
      <c r="G1775">
        <v>600926</v>
      </c>
      <c r="H1775" t="s">
        <v>866</v>
      </c>
      <c r="I1775" t="s">
        <v>866</v>
      </c>
      <c r="J1775" t="s">
        <v>193</v>
      </c>
      <c r="K1775">
        <v>295455</v>
      </c>
      <c r="L1775" t="s">
        <v>783</v>
      </c>
      <c r="M1775">
        <v>0.26</v>
      </c>
      <c r="N1775" t="s">
        <v>633</v>
      </c>
      <c r="O1775" t="s">
        <v>866</v>
      </c>
      <c r="P1775" t="s">
        <v>193</v>
      </c>
      <c r="Q1775">
        <v>295465</v>
      </c>
      <c r="R1775" t="s">
        <v>783</v>
      </c>
      <c r="S1775">
        <v>0.3</v>
      </c>
      <c r="T1775" t="s">
        <v>633</v>
      </c>
      <c r="AC1775" t="str">
        <f>IF(A1775="Kumulatif",IFERROR(VLOOKUP(C1775,'[1]MASTER KONFIRMASI'!$C:$D,2,0),""),"")</f>
        <v/>
      </c>
      <c r="AD1775" t="str">
        <f>IF(A1775="Kumulatif",IFERROR(VLOOKUP(C1775,'[1]MASTER KONFIRMASI'!$C:$E,3,0),""),"")</f>
        <v/>
      </c>
      <c r="AE1775" t="str">
        <f t="shared" si="55"/>
        <v/>
      </c>
      <c r="AF1775" t="str">
        <f t="shared" si="56"/>
        <v>Detail-1204-</v>
      </c>
    </row>
    <row r="1776" spans="1:32" x14ac:dyDescent="0.25">
      <c r="A1776" s="1" t="s">
        <v>32</v>
      </c>
      <c r="B1776" s="1" t="s">
        <v>804</v>
      </c>
      <c r="C1776" s="1" t="s">
        <v>869</v>
      </c>
      <c r="D1776" s="1" t="s">
        <v>870</v>
      </c>
      <c r="E1776" s="1" t="s">
        <v>25</v>
      </c>
      <c r="F1776" s="1" t="s">
        <v>26</v>
      </c>
      <c r="G1776" s="1">
        <v>600926</v>
      </c>
      <c r="H1776" s="1" t="s">
        <v>866</v>
      </c>
      <c r="I1776" s="1" t="s">
        <v>866</v>
      </c>
      <c r="J1776" s="1"/>
      <c r="K1776" s="1"/>
      <c r="L1776" s="1"/>
      <c r="M1776" s="1">
        <v>10.63</v>
      </c>
      <c r="N1776" s="1" t="s">
        <v>633</v>
      </c>
      <c r="O1776" s="1" t="s">
        <v>866</v>
      </c>
      <c r="P1776" s="1"/>
      <c r="Q1776" s="1"/>
      <c r="R1776" s="1"/>
      <c r="S1776" s="1">
        <v>10.63</v>
      </c>
      <c r="T1776" s="1" t="s">
        <v>633</v>
      </c>
      <c r="U1776" s="1" t="s">
        <v>866</v>
      </c>
      <c r="V1776" s="1"/>
      <c r="W1776" s="1"/>
      <c r="X1776" s="1">
        <v>10.63</v>
      </c>
      <c r="Y1776" s="1" t="s">
        <v>633</v>
      </c>
      <c r="Z1776" s="1" t="s">
        <v>33</v>
      </c>
      <c r="AA1776" s="1" t="s">
        <v>33</v>
      </c>
      <c r="AB1776" s="1" t="s">
        <v>34</v>
      </c>
      <c r="AC1776" t="str">
        <f>IF(A1776="Kumulatif",IFERROR(VLOOKUP(C1776,'[1]MASTER KONFIRMASI'!$C:$D,2,0),""),"")</f>
        <v/>
      </c>
      <c r="AD1776" t="str">
        <f>IF(A1776="Kumulatif",IFERROR(VLOOKUP(C1776,'[1]MASTER KONFIRMASI'!$C:$E,3,0),""),"")</f>
        <v/>
      </c>
      <c r="AE1776" t="str">
        <f t="shared" si="55"/>
        <v/>
      </c>
      <c r="AF1776" t="str">
        <f t="shared" si="56"/>
        <v>PER UoM-1204-QTY PER UoM SESUAI</v>
      </c>
    </row>
    <row r="1777" spans="1:32" x14ac:dyDescent="0.25">
      <c r="A1777" t="s">
        <v>21</v>
      </c>
      <c r="B1777" t="s">
        <v>804</v>
      </c>
      <c r="C1777" t="s">
        <v>869</v>
      </c>
      <c r="D1777" t="s">
        <v>870</v>
      </c>
      <c r="E1777" t="s">
        <v>25</v>
      </c>
      <c r="F1777" t="s">
        <v>26</v>
      </c>
      <c r="G1777">
        <v>600926</v>
      </c>
      <c r="H1777" t="s">
        <v>866</v>
      </c>
      <c r="I1777" t="s">
        <v>866</v>
      </c>
      <c r="J1777" t="s">
        <v>104</v>
      </c>
      <c r="K1777">
        <v>292892</v>
      </c>
      <c r="L1777" t="s">
        <v>116</v>
      </c>
      <c r="M1777">
        <v>1</v>
      </c>
      <c r="N1777" t="s">
        <v>31</v>
      </c>
      <c r="O1777" t="s">
        <v>866</v>
      </c>
      <c r="P1777" t="s">
        <v>104</v>
      </c>
      <c r="Q1777">
        <v>292892</v>
      </c>
      <c r="R1777" t="s">
        <v>116</v>
      </c>
      <c r="S1777">
        <v>45</v>
      </c>
      <c r="T1777" t="s">
        <v>31</v>
      </c>
      <c r="U1777" t="s">
        <v>866</v>
      </c>
      <c r="V1777">
        <v>284811</v>
      </c>
      <c r="W1777" t="s">
        <v>835</v>
      </c>
      <c r="X1777">
        <v>880</v>
      </c>
      <c r="Y1777" t="s">
        <v>31</v>
      </c>
      <c r="AC1777" t="str">
        <f>IF(A1777="Kumulatif",IFERROR(VLOOKUP(C1777,'[1]MASTER KONFIRMASI'!$C:$D,2,0),""),"")</f>
        <v/>
      </c>
      <c r="AD1777" t="str">
        <f>IF(A1777="Kumulatif",IFERROR(VLOOKUP(C1777,'[1]MASTER KONFIRMASI'!$C:$E,3,0),""),"")</f>
        <v/>
      </c>
      <c r="AE1777" t="str">
        <f t="shared" si="55"/>
        <v/>
      </c>
      <c r="AF1777" t="str">
        <f t="shared" si="56"/>
        <v>Detail-1204-</v>
      </c>
    </row>
    <row r="1778" spans="1:32" x14ac:dyDescent="0.25">
      <c r="A1778" t="s">
        <v>21</v>
      </c>
      <c r="B1778" t="s">
        <v>804</v>
      </c>
      <c r="C1778" t="s">
        <v>869</v>
      </c>
      <c r="D1778" t="s">
        <v>870</v>
      </c>
      <c r="E1778" t="s">
        <v>25</v>
      </c>
      <c r="F1778" t="s">
        <v>26</v>
      </c>
      <c r="G1778">
        <v>600926</v>
      </c>
      <c r="H1778" t="s">
        <v>866</v>
      </c>
      <c r="I1778" t="s">
        <v>866</v>
      </c>
      <c r="J1778" t="s">
        <v>104</v>
      </c>
      <c r="K1778">
        <v>278130</v>
      </c>
      <c r="L1778" t="s">
        <v>115</v>
      </c>
      <c r="M1778">
        <v>90</v>
      </c>
      <c r="N1778" t="s">
        <v>31</v>
      </c>
      <c r="O1778" t="s">
        <v>866</v>
      </c>
      <c r="P1778" t="s">
        <v>193</v>
      </c>
      <c r="Q1778">
        <v>284811</v>
      </c>
      <c r="R1778" t="s">
        <v>835</v>
      </c>
      <c r="S1778">
        <v>138</v>
      </c>
      <c r="T1778" t="s">
        <v>31</v>
      </c>
      <c r="U1778" t="s">
        <v>866</v>
      </c>
      <c r="V1778">
        <v>295796</v>
      </c>
      <c r="W1778" t="s">
        <v>873</v>
      </c>
      <c r="X1778">
        <v>742</v>
      </c>
      <c r="Y1778" t="s">
        <v>31</v>
      </c>
      <c r="AC1778" t="str">
        <f>IF(A1778="Kumulatif",IFERROR(VLOOKUP(C1778,'[1]MASTER KONFIRMASI'!$C:$D,2,0),""),"")</f>
        <v/>
      </c>
      <c r="AD1778" t="str">
        <f>IF(A1778="Kumulatif",IFERROR(VLOOKUP(C1778,'[1]MASTER KONFIRMASI'!$C:$E,3,0),""),"")</f>
        <v/>
      </c>
      <c r="AE1778" t="str">
        <f t="shared" si="55"/>
        <v/>
      </c>
      <c r="AF1778" t="str">
        <f t="shared" si="56"/>
        <v>Detail-1204-</v>
      </c>
    </row>
    <row r="1779" spans="1:32" x14ac:dyDescent="0.25">
      <c r="A1779" t="s">
        <v>21</v>
      </c>
      <c r="B1779" t="s">
        <v>804</v>
      </c>
      <c r="C1779" t="s">
        <v>869</v>
      </c>
      <c r="D1779" t="s">
        <v>870</v>
      </c>
      <c r="E1779" t="s">
        <v>25</v>
      </c>
      <c r="F1779" t="s">
        <v>26</v>
      </c>
      <c r="G1779">
        <v>600926</v>
      </c>
      <c r="H1779" t="s">
        <v>866</v>
      </c>
      <c r="I1779" t="s">
        <v>866</v>
      </c>
      <c r="J1779" t="s">
        <v>104</v>
      </c>
      <c r="K1779">
        <v>292892</v>
      </c>
      <c r="L1779" t="s">
        <v>116</v>
      </c>
      <c r="M1779">
        <v>45</v>
      </c>
      <c r="N1779" t="s">
        <v>31</v>
      </c>
      <c r="O1779" t="s">
        <v>866</v>
      </c>
      <c r="P1779" t="s">
        <v>193</v>
      </c>
      <c r="Q1779">
        <v>284811</v>
      </c>
      <c r="R1779" t="s">
        <v>835</v>
      </c>
      <c r="S1779">
        <v>3</v>
      </c>
      <c r="T1779" t="s">
        <v>31</v>
      </c>
      <c r="U1779" t="s">
        <v>866</v>
      </c>
      <c r="V1779">
        <v>281789</v>
      </c>
      <c r="W1779" t="s">
        <v>852</v>
      </c>
      <c r="X1779">
        <v>287</v>
      </c>
      <c r="Y1779" t="s">
        <v>31</v>
      </c>
      <c r="AC1779" t="str">
        <f>IF(A1779="Kumulatif",IFERROR(VLOOKUP(C1779,'[1]MASTER KONFIRMASI'!$C:$D,2,0),""),"")</f>
        <v/>
      </c>
      <c r="AD1779" t="str">
        <f>IF(A1779="Kumulatif",IFERROR(VLOOKUP(C1779,'[1]MASTER KONFIRMASI'!$C:$E,3,0),""),"")</f>
        <v/>
      </c>
      <c r="AE1779" t="str">
        <f t="shared" si="55"/>
        <v/>
      </c>
      <c r="AF1779" t="str">
        <f t="shared" si="56"/>
        <v>Detail-1204-</v>
      </c>
    </row>
    <row r="1780" spans="1:32" x14ac:dyDescent="0.25">
      <c r="A1780" t="s">
        <v>21</v>
      </c>
      <c r="B1780" t="s">
        <v>804</v>
      </c>
      <c r="C1780" t="s">
        <v>869</v>
      </c>
      <c r="D1780" t="s">
        <v>870</v>
      </c>
      <c r="E1780" t="s">
        <v>25</v>
      </c>
      <c r="F1780" t="s">
        <v>26</v>
      </c>
      <c r="G1780">
        <v>600926</v>
      </c>
      <c r="H1780" t="s">
        <v>866</v>
      </c>
      <c r="I1780" t="s">
        <v>866</v>
      </c>
      <c r="J1780" t="s">
        <v>193</v>
      </c>
      <c r="K1780">
        <v>284811</v>
      </c>
      <c r="L1780" t="s">
        <v>835</v>
      </c>
      <c r="M1780">
        <v>138</v>
      </c>
      <c r="N1780" t="s">
        <v>31</v>
      </c>
      <c r="O1780" t="s">
        <v>866</v>
      </c>
      <c r="P1780" t="s">
        <v>193</v>
      </c>
      <c r="Q1780">
        <v>295796</v>
      </c>
      <c r="R1780" t="s">
        <v>873</v>
      </c>
      <c r="S1780">
        <v>138</v>
      </c>
      <c r="T1780" t="s">
        <v>31</v>
      </c>
      <c r="U1780" t="s">
        <v>866</v>
      </c>
      <c r="V1780">
        <v>278130</v>
      </c>
      <c r="W1780" t="s">
        <v>115</v>
      </c>
      <c r="X1780">
        <v>574</v>
      </c>
      <c r="Y1780" t="s">
        <v>31</v>
      </c>
      <c r="AC1780" t="str">
        <f>IF(A1780="Kumulatif",IFERROR(VLOOKUP(C1780,'[1]MASTER KONFIRMASI'!$C:$D,2,0),""),"")</f>
        <v/>
      </c>
      <c r="AD1780" t="str">
        <f>IF(A1780="Kumulatif",IFERROR(VLOOKUP(C1780,'[1]MASTER KONFIRMASI'!$C:$E,3,0),""),"")</f>
        <v/>
      </c>
      <c r="AE1780" t="str">
        <f t="shared" si="55"/>
        <v/>
      </c>
      <c r="AF1780" t="str">
        <f t="shared" si="56"/>
        <v>Detail-1204-</v>
      </c>
    </row>
    <row r="1781" spans="1:32" x14ac:dyDescent="0.25">
      <c r="A1781" t="s">
        <v>21</v>
      </c>
      <c r="B1781" t="s">
        <v>804</v>
      </c>
      <c r="C1781" t="s">
        <v>869</v>
      </c>
      <c r="D1781" t="s">
        <v>870</v>
      </c>
      <c r="E1781" t="s">
        <v>25</v>
      </c>
      <c r="F1781" t="s">
        <v>26</v>
      </c>
      <c r="G1781">
        <v>600926</v>
      </c>
      <c r="H1781" t="s">
        <v>866</v>
      </c>
      <c r="I1781" t="s">
        <v>866</v>
      </c>
      <c r="J1781" t="s">
        <v>104</v>
      </c>
      <c r="K1781">
        <v>281789</v>
      </c>
      <c r="L1781" t="s">
        <v>852</v>
      </c>
      <c r="M1781">
        <v>1</v>
      </c>
      <c r="N1781" t="s">
        <v>31</v>
      </c>
      <c r="O1781" t="s">
        <v>866</v>
      </c>
      <c r="P1781" t="s">
        <v>104</v>
      </c>
      <c r="Q1781">
        <v>292892</v>
      </c>
      <c r="R1781" t="s">
        <v>116</v>
      </c>
      <c r="S1781">
        <v>45</v>
      </c>
      <c r="T1781" t="s">
        <v>31</v>
      </c>
      <c r="U1781" t="s">
        <v>866</v>
      </c>
      <c r="V1781">
        <v>292892</v>
      </c>
      <c r="W1781" t="s">
        <v>116</v>
      </c>
      <c r="X1781">
        <v>287</v>
      </c>
      <c r="Y1781" t="s">
        <v>31</v>
      </c>
      <c r="AC1781" t="str">
        <f>IF(A1781="Kumulatif",IFERROR(VLOOKUP(C1781,'[1]MASTER KONFIRMASI'!$C:$D,2,0),""),"")</f>
        <v/>
      </c>
      <c r="AD1781" t="str">
        <f>IF(A1781="Kumulatif",IFERROR(VLOOKUP(C1781,'[1]MASTER KONFIRMASI'!$C:$E,3,0),""),"")</f>
        <v/>
      </c>
      <c r="AE1781" t="str">
        <f t="shared" si="55"/>
        <v/>
      </c>
      <c r="AF1781" t="str">
        <f t="shared" si="56"/>
        <v>Detail-1204-</v>
      </c>
    </row>
    <row r="1782" spans="1:32" x14ac:dyDescent="0.25">
      <c r="A1782" t="s">
        <v>21</v>
      </c>
      <c r="B1782" t="s">
        <v>804</v>
      </c>
      <c r="C1782" t="s">
        <v>869</v>
      </c>
      <c r="D1782" t="s">
        <v>870</v>
      </c>
      <c r="E1782" t="s">
        <v>25</v>
      </c>
      <c r="F1782" t="s">
        <v>26</v>
      </c>
      <c r="G1782">
        <v>600926</v>
      </c>
      <c r="H1782" t="s">
        <v>866</v>
      </c>
      <c r="I1782" t="s">
        <v>866</v>
      </c>
      <c r="J1782" t="s">
        <v>104</v>
      </c>
      <c r="K1782">
        <v>295152</v>
      </c>
      <c r="L1782" t="s">
        <v>816</v>
      </c>
      <c r="M1782">
        <v>1</v>
      </c>
      <c r="N1782" t="s">
        <v>31</v>
      </c>
      <c r="O1782" t="s">
        <v>866</v>
      </c>
      <c r="P1782" t="s">
        <v>193</v>
      </c>
      <c r="Q1782">
        <v>295796</v>
      </c>
      <c r="R1782" t="s">
        <v>873</v>
      </c>
      <c r="S1782">
        <v>138</v>
      </c>
      <c r="T1782" t="s">
        <v>31</v>
      </c>
      <c r="U1782" t="s">
        <v>866</v>
      </c>
      <c r="V1782">
        <v>295152</v>
      </c>
      <c r="W1782" t="s">
        <v>816</v>
      </c>
      <c r="X1782">
        <v>1</v>
      </c>
      <c r="Y1782" t="s">
        <v>31</v>
      </c>
      <c r="AC1782" t="str">
        <f>IF(A1782="Kumulatif",IFERROR(VLOOKUP(C1782,'[1]MASTER KONFIRMASI'!$C:$D,2,0),""),"")</f>
        <v/>
      </c>
      <c r="AD1782" t="str">
        <f>IF(A1782="Kumulatif",IFERROR(VLOOKUP(C1782,'[1]MASTER KONFIRMASI'!$C:$E,3,0),""),"")</f>
        <v/>
      </c>
      <c r="AE1782" t="str">
        <f t="shared" si="55"/>
        <v/>
      </c>
      <c r="AF1782" t="str">
        <f t="shared" si="56"/>
        <v>Detail-1204-</v>
      </c>
    </row>
    <row r="1783" spans="1:32" x14ac:dyDescent="0.25">
      <c r="A1783" t="s">
        <v>21</v>
      </c>
      <c r="B1783" t="s">
        <v>804</v>
      </c>
      <c r="C1783" t="s">
        <v>869</v>
      </c>
      <c r="D1783" t="s">
        <v>870</v>
      </c>
      <c r="E1783" t="s">
        <v>25</v>
      </c>
      <c r="F1783" t="s">
        <v>26</v>
      </c>
      <c r="G1783">
        <v>600926</v>
      </c>
      <c r="H1783" t="s">
        <v>866</v>
      </c>
      <c r="I1783" t="s">
        <v>866</v>
      </c>
      <c r="J1783" t="s">
        <v>193</v>
      </c>
      <c r="K1783">
        <v>295796</v>
      </c>
      <c r="L1783" t="s">
        <v>873</v>
      </c>
      <c r="M1783">
        <v>3</v>
      </c>
      <c r="N1783" t="s">
        <v>31</v>
      </c>
      <c r="O1783" t="s">
        <v>866</v>
      </c>
      <c r="P1783" t="s">
        <v>104</v>
      </c>
      <c r="Q1783">
        <v>292892</v>
      </c>
      <c r="R1783" t="s">
        <v>116</v>
      </c>
      <c r="S1783">
        <v>1</v>
      </c>
      <c r="T1783" t="s">
        <v>31</v>
      </c>
      <c r="AC1783" t="str">
        <f>IF(A1783="Kumulatif",IFERROR(VLOOKUP(C1783,'[1]MASTER KONFIRMASI'!$C:$D,2,0),""),"")</f>
        <v/>
      </c>
      <c r="AD1783" t="str">
        <f>IF(A1783="Kumulatif",IFERROR(VLOOKUP(C1783,'[1]MASTER KONFIRMASI'!$C:$E,3,0),""),"")</f>
        <v/>
      </c>
      <c r="AE1783" t="str">
        <f t="shared" si="55"/>
        <v/>
      </c>
      <c r="AF1783" t="str">
        <f t="shared" si="56"/>
        <v>Detail-1204-</v>
      </c>
    </row>
    <row r="1784" spans="1:32" x14ac:dyDescent="0.25">
      <c r="A1784" t="s">
        <v>21</v>
      </c>
      <c r="B1784" t="s">
        <v>804</v>
      </c>
      <c r="C1784" t="s">
        <v>869</v>
      </c>
      <c r="D1784" t="s">
        <v>870</v>
      </c>
      <c r="E1784" t="s">
        <v>25</v>
      </c>
      <c r="F1784" t="s">
        <v>26</v>
      </c>
      <c r="G1784">
        <v>600926</v>
      </c>
      <c r="H1784" t="s">
        <v>866</v>
      </c>
      <c r="I1784" t="s">
        <v>866</v>
      </c>
      <c r="J1784" t="s">
        <v>104</v>
      </c>
      <c r="K1784">
        <v>278130</v>
      </c>
      <c r="L1784" t="s">
        <v>115</v>
      </c>
      <c r="M1784">
        <v>90</v>
      </c>
      <c r="N1784" t="s">
        <v>31</v>
      </c>
      <c r="O1784" t="s">
        <v>866</v>
      </c>
      <c r="P1784" t="s">
        <v>104</v>
      </c>
      <c r="Q1784">
        <v>281789</v>
      </c>
      <c r="R1784" t="s">
        <v>852</v>
      </c>
      <c r="S1784">
        <v>1</v>
      </c>
      <c r="T1784" t="s">
        <v>31</v>
      </c>
      <c r="AC1784" t="str">
        <f>IF(A1784="Kumulatif",IFERROR(VLOOKUP(C1784,'[1]MASTER KONFIRMASI'!$C:$D,2,0),""),"")</f>
        <v/>
      </c>
      <c r="AD1784" t="str">
        <f>IF(A1784="Kumulatif",IFERROR(VLOOKUP(C1784,'[1]MASTER KONFIRMASI'!$C:$E,3,0),""),"")</f>
        <v/>
      </c>
      <c r="AE1784" t="str">
        <f t="shared" si="55"/>
        <v/>
      </c>
      <c r="AF1784" t="str">
        <f t="shared" si="56"/>
        <v>Detail-1204-</v>
      </c>
    </row>
    <row r="1785" spans="1:32" x14ac:dyDescent="0.25">
      <c r="A1785" t="s">
        <v>21</v>
      </c>
      <c r="B1785" t="s">
        <v>804</v>
      </c>
      <c r="C1785" t="s">
        <v>869</v>
      </c>
      <c r="D1785" t="s">
        <v>870</v>
      </c>
      <c r="E1785" t="s">
        <v>25</v>
      </c>
      <c r="F1785" t="s">
        <v>26</v>
      </c>
      <c r="G1785">
        <v>600926</v>
      </c>
      <c r="H1785" t="s">
        <v>866</v>
      </c>
      <c r="I1785" t="s">
        <v>866</v>
      </c>
      <c r="J1785" t="s">
        <v>193</v>
      </c>
      <c r="K1785">
        <v>284811</v>
      </c>
      <c r="L1785" t="s">
        <v>835</v>
      </c>
      <c r="M1785">
        <v>3</v>
      </c>
      <c r="N1785" t="s">
        <v>31</v>
      </c>
      <c r="O1785" t="s">
        <v>866</v>
      </c>
      <c r="P1785" t="s">
        <v>104</v>
      </c>
      <c r="Q1785">
        <v>278130</v>
      </c>
      <c r="R1785" t="s">
        <v>115</v>
      </c>
      <c r="S1785">
        <v>90</v>
      </c>
      <c r="T1785" t="s">
        <v>31</v>
      </c>
      <c r="AC1785" t="str">
        <f>IF(A1785="Kumulatif",IFERROR(VLOOKUP(C1785,'[1]MASTER KONFIRMASI'!$C:$D,2,0),""),"")</f>
        <v/>
      </c>
      <c r="AD1785" t="str">
        <f>IF(A1785="Kumulatif",IFERROR(VLOOKUP(C1785,'[1]MASTER KONFIRMASI'!$C:$E,3,0),""),"")</f>
        <v/>
      </c>
      <c r="AE1785" t="str">
        <f t="shared" si="55"/>
        <v/>
      </c>
      <c r="AF1785" t="str">
        <f t="shared" si="56"/>
        <v>Detail-1204-</v>
      </c>
    </row>
    <row r="1786" spans="1:32" x14ac:dyDescent="0.25">
      <c r="A1786" t="s">
        <v>21</v>
      </c>
      <c r="B1786" t="s">
        <v>804</v>
      </c>
      <c r="C1786" t="s">
        <v>869</v>
      </c>
      <c r="D1786" t="s">
        <v>870</v>
      </c>
      <c r="E1786" t="s">
        <v>25</v>
      </c>
      <c r="F1786" t="s">
        <v>26</v>
      </c>
      <c r="G1786">
        <v>600926</v>
      </c>
      <c r="H1786" t="s">
        <v>866</v>
      </c>
      <c r="I1786" t="s">
        <v>866</v>
      </c>
      <c r="J1786" t="s">
        <v>193</v>
      </c>
      <c r="K1786">
        <v>284811</v>
      </c>
      <c r="L1786" t="s">
        <v>835</v>
      </c>
      <c r="M1786">
        <v>138</v>
      </c>
      <c r="N1786" t="s">
        <v>31</v>
      </c>
      <c r="O1786" t="s">
        <v>866</v>
      </c>
      <c r="P1786" t="s">
        <v>104</v>
      </c>
      <c r="Q1786">
        <v>281789</v>
      </c>
      <c r="R1786" t="s">
        <v>852</v>
      </c>
      <c r="S1786">
        <v>45</v>
      </c>
      <c r="T1786" t="s">
        <v>31</v>
      </c>
      <c r="AC1786" t="str">
        <f>IF(A1786="Kumulatif",IFERROR(VLOOKUP(C1786,'[1]MASTER KONFIRMASI'!$C:$D,2,0),""),"")</f>
        <v/>
      </c>
      <c r="AD1786" t="str">
        <f>IF(A1786="Kumulatif",IFERROR(VLOOKUP(C1786,'[1]MASTER KONFIRMASI'!$C:$E,3,0),""),"")</f>
        <v/>
      </c>
      <c r="AE1786" t="str">
        <f t="shared" si="55"/>
        <v/>
      </c>
      <c r="AF1786" t="str">
        <f t="shared" si="56"/>
        <v>Detail-1204-</v>
      </c>
    </row>
    <row r="1787" spans="1:32" x14ac:dyDescent="0.25">
      <c r="A1787" t="s">
        <v>21</v>
      </c>
      <c r="B1787" t="s">
        <v>804</v>
      </c>
      <c r="C1787" t="s">
        <v>869</v>
      </c>
      <c r="D1787" t="s">
        <v>870</v>
      </c>
      <c r="E1787" t="s">
        <v>25</v>
      </c>
      <c r="F1787" t="s">
        <v>26</v>
      </c>
      <c r="G1787">
        <v>600926</v>
      </c>
      <c r="H1787" t="s">
        <v>866</v>
      </c>
      <c r="I1787" t="s">
        <v>866</v>
      </c>
      <c r="J1787" t="s">
        <v>104</v>
      </c>
      <c r="K1787">
        <v>292892</v>
      </c>
      <c r="L1787" t="s">
        <v>116</v>
      </c>
      <c r="M1787">
        <v>45</v>
      </c>
      <c r="N1787" t="s">
        <v>31</v>
      </c>
      <c r="O1787" t="s">
        <v>866</v>
      </c>
      <c r="P1787" t="s">
        <v>104</v>
      </c>
      <c r="Q1787">
        <v>278130</v>
      </c>
      <c r="R1787" t="s">
        <v>115</v>
      </c>
      <c r="S1787">
        <v>2</v>
      </c>
      <c r="T1787" t="s">
        <v>31</v>
      </c>
      <c r="AC1787" t="str">
        <f>IF(A1787="Kumulatif",IFERROR(VLOOKUP(C1787,'[1]MASTER KONFIRMASI'!$C:$D,2,0),""),"")</f>
        <v/>
      </c>
      <c r="AD1787" t="str">
        <f>IF(A1787="Kumulatif",IFERROR(VLOOKUP(C1787,'[1]MASTER KONFIRMASI'!$C:$E,3,0),""),"")</f>
        <v/>
      </c>
      <c r="AE1787" t="str">
        <f t="shared" si="55"/>
        <v/>
      </c>
      <c r="AF1787" t="str">
        <f t="shared" si="56"/>
        <v>Detail-1204-</v>
      </c>
    </row>
    <row r="1788" spans="1:32" x14ac:dyDescent="0.25">
      <c r="A1788" t="s">
        <v>21</v>
      </c>
      <c r="B1788" t="s">
        <v>804</v>
      </c>
      <c r="C1788" t="s">
        <v>869</v>
      </c>
      <c r="D1788" t="s">
        <v>870</v>
      </c>
      <c r="E1788" t="s">
        <v>25</v>
      </c>
      <c r="F1788" t="s">
        <v>26</v>
      </c>
      <c r="G1788">
        <v>600926</v>
      </c>
      <c r="H1788" t="s">
        <v>866</v>
      </c>
      <c r="I1788" t="s">
        <v>866</v>
      </c>
      <c r="J1788" t="s">
        <v>104</v>
      </c>
      <c r="K1788">
        <v>281789</v>
      </c>
      <c r="L1788" t="s">
        <v>852</v>
      </c>
      <c r="M1788">
        <v>45</v>
      </c>
      <c r="N1788" t="s">
        <v>31</v>
      </c>
      <c r="O1788" t="s">
        <v>866</v>
      </c>
      <c r="P1788" t="s">
        <v>193</v>
      </c>
      <c r="Q1788">
        <v>284811</v>
      </c>
      <c r="R1788" t="s">
        <v>835</v>
      </c>
      <c r="S1788">
        <v>138</v>
      </c>
      <c r="T1788" t="s">
        <v>31</v>
      </c>
      <c r="AC1788" t="str">
        <f>IF(A1788="Kumulatif",IFERROR(VLOOKUP(C1788,'[1]MASTER KONFIRMASI'!$C:$D,2,0),""),"")</f>
        <v/>
      </c>
      <c r="AD1788" t="str">
        <f>IF(A1788="Kumulatif",IFERROR(VLOOKUP(C1788,'[1]MASTER KONFIRMASI'!$C:$E,3,0),""),"")</f>
        <v/>
      </c>
      <c r="AE1788" t="str">
        <f t="shared" si="55"/>
        <v/>
      </c>
      <c r="AF1788" t="str">
        <f t="shared" si="56"/>
        <v>Detail-1204-</v>
      </c>
    </row>
    <row r="1789" spans="1:32" x14ac:dyDescent="0.25">
      <c r="A1789" t="s">
        <v>21</v>
      </c>
      <c r="B1789" t="s">
        <v>804</v>
      </c>
      <c r="C1789" t="s">
        <v>869</v>
      </c>
      <c r="D1789" t="s">
        <v>870</v>
      </c>
      <c r="E1789" t="s">
        <v>25</v>
      </c>
      <c r="F1789" t="s">
        <v>26</v>
      </c>
      <c r="G1789">
        <v>600926</v>
      </c>
      <c r="H1789" t="s">
        <v>866</v>
      </c>
      <c r="I1789" t="s">
        <v>866</v>
      </c>
      <c r="J1789" t="s">
        <v>104</v>
      </c>
      <c r="K1789">
        <v>292892</v>
      </c>
      <c r="L1789" t="s">
        <v>116</v>
      </c>
      <c r="M1789">
        <v>45</v>
      </c>
      <c r="N1789" t="s">
        <v>31</v>
      </c>
      <c r="O1789" t="s">
        <v>866</v>
      </c>
      <c r="P1789" t="s">
        <v>193</v>
      </c>
      <c r="Q1789">
        <v>284811</v>
      </c>
      <c r="R1789" t="s">
        <v>835</v>
      </c>
      <c r="S1789">
        <v>3</v>
      </c>
      <c r="T1789" t="s">
        <v>31</v>
      </c>
      <c r="AC1789" t="str">
        <f>IF(A1789="Kumulatif",IFERROR(VLOOKUP(C1789,'[1]MASTER KONFIRMASI'!$C:$D,2,0),""),"")</f>
        <v/>
      </c>
      <c r="AD1789" t="str">
        <f>IF(A1789="Kumulatif",IFERROR(VLOOKUP(C1789,'[1]MASTER KONFIRMASI'!$C:$E,3,0),""),"")</f>
        <v/>
      </c>
      <c r="AE1789" t="str">
        <f t="shared" si="55"/>
        <v/>
      </c>
      <c r="AF1789" t="str">
        <f t="shared" si="56"/>
        <v>Detail-1204-</v>
      </c>
    </row>
    <row r="1790" spans="1:32" x14ac:dyDescent="0.25">
      <c r="A1790" t="s">
        <v>21</v>
      </c>
      <c r="B1790" t="s">
        <v>804</v>
      </c>
      <c r="C1790" t="s">
        <v>869</v>
      </c>
      <c r="D1790" t="s">
        <v>870</v>
      </c>
      <c r="E1790" t="s">
        <v>25</v>
      </c>
      <c r="F1790" t="s">
        <v>26</v>
      </c>
      <c r="G1790">
        <v>600926</v>
      </c>
      <c r="H1790" t="s">
        <v>866</v>
      </c>
      <c r="I1790" t="s">
        <v>866</v>
      </c>
      <c r="J1790" t="s">
        <v>104</v>
      </c>
      <c r="K1790">
        <v>281789</v>
      </c>
      <c r="L1790" t="s">
        <v>852</v>
      </c>
      <c r="M1790">
        <v>1</v>
      </c>
      <c r="N1790" t="s">
        <v>31</v>
      </c>
      <c r="O1790" t="s">
        <v>866</v>
      </c>
      <c r="P1790" t="s">
        <v>104</v>
      </c>
      <c r="Q1790">
        <v>278130</v>
      </c>
      <c r="R1790" t="s">
        <v>115</v>
      </c>
      <c r="S1790">
        <v>90</v>
      </c>
      <c r="T1790" t="s">
        <v>31</v>
      </c>
      <c r="AC1790" t="str">
        <f>IF(A1790="Kumulatif",IFERROR(VLOOKUP(C1790,'[1]MASTER KONFIRMASI'!$C:$D,2,0),""),"")</f>
        <v/>
      </c>
      <c r="AD1790" t="str">
        <f>IF(A1790="Kumulatif",IFERROR(VLOOKUP(C1790,'[1]MASTER KONFIRMASI'!$C:$E,3,0),""),"")</f>
        <v/>
      </c>
      <c r="AE1790" t="str">
        <f t="shared" si="55"/>
        <v/>
      </c>
      <c r="AF1790" t="str">
        <f t="shared" si="56"/>
        <v>Detail-1204-</v>
      </c>
    </row>
    <row r="1791" spans="1:32" x14ac:dyDescent="0.25">
      <c r="A1791" t="s">
        <v>21</v>
      </c>
      <c r="B1791" t="s">
        <v>804</v>
      </c>
      <c r="C1791" t="s">
        <v>869</v>
      </c>
      <c r="D1791" t="s">
        <v>870</v>
      </c>
      <c r="E1791" t="s">
        <v>25</v>
      </c>
      <c r="F1791" t="s">
        <v>26</v>
      </c>
      <c r="G1791">
        <v>600926</v>
      </c>
      <c r="H1791" t="s">
        <v>866</v>
      </c>
      <c r="I1791" t="s">
        <v>866</v>
      </c>
      <c r="J1791" t="s">
        <v>104</v>
      </c>
      <c r="K1791">
        <v>278130</v>
      </c>
      <c r="L1791" t="s">
        <v>115</v>
      </c>
      <c r="M1791">
        <v>28</v>
      </c>
      <c r="N1791" t="s">
        <v>31</v>
      </c>
      <c r="O1791" t="s">
        <v>866</v>
      </c>
      <c r="P1791" t="s">
        <v>193</v>
      </c>
      <c r="Q1791">
        <v>295796</v>
      </c>
      <c r="R1791" t="s">
        <v>873</v>
      </c>
      <c r="S1791">
        <v>3</v>
      </c>
      <c r="T1791" t="s">
        <v>31</v>
      </c>
      <c r="AC1791" t="str">
        <f>IF(A1791="Kumulatif",IFERROR(VLOOKUP(C1791,'[1]MASTER KONFIRMASI'!$C:$D,2,0),""),"")</f>
        <v/>
      </c>
      <c r="AD1791" t="str">
        <f>IF(A1791="Kumulatif",IFERROR(VLOOKUP(C1791,'[1]MASTER KONFIRMASI'!$C:$E,3,0),""),"")</f>
        <v/>
      </c>
      <c r="AE1791" t="str">
        <f t="shared" si="55"/>
        <v/>
      </c>
      <c r="AF1791" t="str">
        <f t="shared" si="56"/>
        <v>Detail-1204-</v>
      </c>
    </row>
    <row r="1792" spans="1:32" x14ac:dyDescent="0.25">
      <c r="A1792" t="s">
        <v>21</v>
      </c>
      <c r="B1792" t="s">
        <v>804</v>
      </c>
      <c r="C1792" t="s">
        <v>869</v>
      </c>
      <c r="D1792" t="s">
        <v>870</v>
      </c>
      <c r="E1792" t="s">
        <v>25</v>
      </c>
      <c r="F1792" t="s">
        <v>26</v>
      </c>
      <c r="G1792">
        <v>600926</v>
      </c>
      <c r="H1792" t="s">
        <v>866</v>
      </c>
      <c r="I1792" t="s">
        <v>866</v>
      </c>
      <c r="J1792" t="s">
        <v>193</v>
      </c>
      <c r="K1792">
        <v>284811</v>
      </c>
      <c r="L1792" t="s">
        <v>835</v>
      </c>
      <c r="M1792">
        <v>138</v>
      </c>
      <c r="N1792" t="s">
        <v>31</v>
      </c>
      <c r="O1792" t="s">
        <v>866</v>
      </c>
      <c r="P1792" t="s">
        <v>104</v>
      </c>
      <c r="Q1792">
        <v>278130</v>
      </c>
      <c r="R1792" t="s">
        <v>115</v>
      </c>
      <c r="S1792">
        <v>90</v>
      </c>
      <c r="T1792" t="s">
        <v>31</v>
      </c>
      <c r="AC1792" t="str">
        <f>IF(A1792="Kumulatif",IFERROR(VLOOKUP(C1792,'[1]MASTER KONFIRMASI'!$C:$D,2,0),""),"")</f>
        <v/>
      </c>
      <c r="AD1792" t="str">
        <f>IF(A1792="Kumulatif",IFERROR(VLOOKUP(C1792,'[1]MASTER KONFIRMASI'!$C:$E,3,0),""),"")</f>
        <v/>
      </c>
      <c r="AE1792" t="str">
        <f t="shared" si="55"/>
        <v/>
      </c>
      <c r="AF1792" t="str">
        <f t="shared" si="56"/>
        <v>Detail-1204-</v>
      </c>
    </row>
    <row r="1793" spans="1:32" x14ac:dyDescent="0.25">
      <c r="A1793" t="s">
        <v>21</v>
      </c>
      <c r="B1793" t="s">
        <v>804</v>
      </c>
      <c r="C1793" t="s">
        <v>869</v>
      </c>
      <c r="D1793" t="s">
        <v>870</v>
      </c>
      <c r="E1793" t="s">
        <v>25</v>
      </c>
      <c r="F1793" t="s">
        <v>26</v>
      </c>
      <c r="G1793">
        <v>600926</v>
      </c>
      <c r="H1793" t="s">
        <v>866</v>
      </c>
      <c r="I1793" t="s">
        <v>866</v>
      </c>
      <c r="J1793" t="s">
        <v>104</v>
      </c>
      <c r="K1793">
        <v>278130</v>
      </c>
      <c r="L1793" t="s">
        <v>115</v>
      </c>
      <c r="M1793">
        <v>2</v>
      </c>
      <c r="N1793" t="s">
        <v>31</v>
      </c>
      <c r="O1793" t="s">
        <v>866</v>
      </c>
      <c r="P1793" t="s">
        <v>104</v>
      </c>
      <c r="Q1793">
        <v>292892</v>
      </c>
      <c r="R1793" t="s">
        <v>116</v>
      </c>
      <c r="S1793">
        <v>1</v>
      </c>
      <c r="T1793" t="s">
        <v>31</v>
      </c>
      <c r="AC1793" t="str">
        <f>IF(A1793="Kumulatif",IFERROR(VLOOKUP(C1793,'[1]MASTER KONFIRMASI'!$C:$D,2,0),""),"")</f>
        <v/>
      </c>
      <c r="AD1793" t="str">
        <f>IF(A1793="Kumulatif",IFERROR(VLOOKUP(C1793,'[1]MASTER KONFIRMASI'!$C:$E,3,0),""),"")</f>
        <v/>
      </c>
      <c r="AE1793" t="str">
        <f t="shared" si="55"/>
        <v/>
      </c>
      <c r="AF1793" t="str">
        <f t="shared" si="56"/>
        <v>Detail-1204-</v>
      </c>
    </row>
    <row r="1794" spans="1:32" x14ac:dyDescent="0.25">
      <c r="A1794" t="s">
        <v>21</v>
      </c>
      <c r="B1794" t="s">
        <v>804</v>
      </c>
      <c r="C1794" t="s">
        <v>869</v>
      </c>
      <c r="D1794" t="s">
        <v>870</v>
      </c>
      <c r="E1794" t="s">
        <v>25</v>
      </c>
      <c r="F1794" t="s">
        <v>26</v>
      </c>
      <c r="G1794">
        <v>600926</v>
      </c>
      <c r="H1794" t="s">
        <v>866</v>
      </c>
      <c r="I1794" t="s">
        <v>866</v>
      </c>
      <c r="J1794" t="s">
        <v>104</v>
      </c>
      <c r="K1794">
        <v>292892</v>
      </c>
      <c r="L1794" t="s">
        <v>116</v>
      </c>
      <c r="M1794">
        <v>14</v>
      </c>
      <c r="N1794" t="s">
        <v>31</v>
      </c>
      <c r="O1794" t="s">
        <v>866</v>
      </c>
      <c r="P1794" t="s">
        <v>193</v>
      </c>
      <c r="Q1794">
        <v>295796</v>
      </c>
      <c r="R1794" t="s">
        <v>873</v>
      </c>
      <c r="S1794">
        <v>138</v>
      </c>
      <c r="T1794" t="s">
        <v>31</v>
      </c>
      <c r="AC1794" t="str">
        <f>IF(A1794="Kumulatif",IFERROR(VLOOKUP(C1794,'[1]MASTER KONFIRMASI'!$C:$D,2,0),""),"")</f>
        <v/>
      </c>
      <c r="AD1794" t="str">
        <f>IF(A1794="Kumulatif",IFERROR(VLOOKUP(C1794,'[1]MASTER KONFIRMASI'!$C:$E,3,0),""),"")</f>
        <v/>
      </c>
      <c r="AE1794" t="str">
        <f t="shared" si="55"/>
        <v/>
      </c>
      <c r="AF1794" t="str">
        <f t="shared" si="56"/>
        <v>Detail-1204-</v>
      </c>
    </row>
    <row r="1795" spans="1:32" x14ac:dyDescent="0.25">
      <c r="A1795" t="s">
        <v>21</v>
      </c>
      <c r="B1795" t="s">
        <v>804</v>
      </c>
      <c r="C1795" t="s">
        <v>869</v>
      </c>
      <c r="D1795" t="s">
        <v>870</v>
      </c>
      <c r="E1795" t="s">
        <v>25</v>
      </c>
      <c r="F1795" t="s">
        <v>26</v>
      </c>
      <c r="G1795">
        <v>600926</v>
      </c>
      <c r="H1795" t="s">
        <v>866</v>
      </c>
      <c r="I1795" t="s">
        <v>866</v>
      </c>
      <c r="J1795" t="s">
        <v>104</v>
      </c>
      <c r="K1795">
        <v>281789</v>
      </c>
      <c r="L1795" t="s">
        <v>852</v>
      </c>
      <c r="M1795">
        <v>45</v>
      </c>
      <c r="N1795" t="s">
        <v>31</v>
      </c>
      <c r="O1795" t="s">
        <v>866</v>
      </c>
      <c r="P1795" t="s">
        <v>104</v>
      </c>
      <c r="Q1795">
        <v>292892</v>
      </c>
      <c r="R1795" t="s">
        <v>116</v>
      </c>
      <c r="S1795">
        <v>45</v>
      </c>
      <c r="T1795" t="s">
        <v>31</v>
      </c>
      <c r="AC1795" t="str">
        <f>IF(A1795="Kumulatif",IFERROR(VLOOKUP(C1795,'[1]MASTER KONFIRMASI'!$C:$D,2,0),""),"")</f>
        <v/>
      </c>
      <c r="AD1795" t="str">
        <f>IF(A1795="Kumulatif",IFERROR(VLOOKUP(C1795,'[1]MASTER KONFIRMASI'!$C:$E,3,0),""),"")</f>
        <v/>
      </c>
      <c r="AE1795" t="str">
        <f t="shared" ref="AE1795:AE1858" si="57">IF(A1795&lt;&gt;"Kumulatif","",IF(AND(A1795="Kumulatif",AB1795="SESUAI"),"SESUAI",IF(AND(A1795="Kumulatif",AB1795&lt;&gt;"SESUAI",AD1795="KONFIRMASI DITERIMA"),"SESUAI",IF(AND(A1795="Kumulatif",AB1795&lt;&gt;"SESUAI",OR(AD1795&lt;&gt;"KONFIRMASI DITERIMA",AD1795="")),"TIDAK SESUAI","CEK"))))</f>
        <v/>
      </c>
      <c r="AF1795" t="str">
        <f t="shared" si="56"/>
        <v>Detail-1204-</v>
      </c>
    </row>
    <row r="1796" spans="1:32" x14ac:dyDescent="0.25">
      <c r="A1796" t="s">
        <v>21</v>
      </c>
      <c r="B1796" t="s">
        <v>804</v>
      </c>
      <c r="C1796" t="s">
        <v>869</v>
      </c>
      <c r="D1796" t="s">
        <v>870</v>
      </c>
      <c r="E1796" t="s">
        <v>25</v>
      </c>
      <c r="F1796" t="s">
        <v>26</v>
      </c>
      <c r="G1796">
        <v>600926</v>
      </c>
      <c r="H1796" t="s">
        <v>866</v>
      </c>
      <c r="I1796" t="s">
        <v>866</v>
      </c>
      <c r="J1796" t="s">
        <v>193</v>
      </c>
      <c r="K1796">
        <v>295796</v>
      </c>
      <c r="L1796" t="s">
        <v>873</v>
      </c>
      <c r="M1796">
        <v>138</v>
      </c>
      <c r="N1796" t="s">
        <v>31</v>
      </c>
      <c r="O1796" t="s">
        <v>866</v>
      </c>
      <c r="P1796" t="s">
        <v>104</v>
      </c>
      <c r="Q1796">
        <v>278130</v>
      </c>
      <c r="R1796" t="s">
        <v>115</v>
      </c>
      <c r="S1796">
        <v>90</v>
      </c>
      <c r="T1796" t="s">
        <v>31</v>
      </c>
      <c r="AC1796" t="str">
        <f>IF(A1796="Kumulatif",IFERROR(VLOOKUP(C1796,'[1]MASTER KONFIRMASI'!$C:$D,2,0),""),"")</f>
        <v/>
      </c>
      <c r="AD1796" t="str">
        <f>IF(A1796="Kumulatif",IFERROR(VLOOKUP(C1796,'[1]MASTER KONFIRMASI'!$C:$E,3,0),""),"")</f>
        <v/>
      </c>
      <c r="AE1796" t="str">
        <f t="shared" si="57"/>
        <v/>
      </c>
      <c r="AF1796" t="str">
        <f t="shared" ref="AF1796:AF1859" si="58">A1796&amp;"-"&amp;LEFT(TRIM(B1796),4)&amp;"-"&amp;AB1796</f>
        <v>Detail-1204-</v>
      </c>
    </row>
    <row r="1797" spans="1:32" x14ac:dyDescent="0.25">
      <c r="A1797" t="s">
        <v>21</v>
      </c>
      <c r="B1797" t="s">
        <v>804</v>
      </c>
      <c r="C1797" t="s">
        <v>869</v>
      </c>
      <c r="D1797" t="s">
        <v>870</v>
      </c>
      <c r="E1797" t="s">
        <v>25</v>
      </c>
      <c r="F1797" t="s">
        <v>26</v>
      </c>
      <c r="G1797">
        <v>600926</v>
      </c>
      <c r="H1797" t="s">
        <v>866</v>
      </c>
      <c r="I1797" t="s">
        <v>866</v>
      </c>
      <c r="J1797" t="s">
        <v>104</v>
      </c>
      <c r="K1797">
        <v>278130</v>
      </c>
      <c r="L1797" t="s">
        <v>115</v>
      </c>
      <c r="M1797">
        <v>2</v>
      </c>
      <c r="N1797" t="s">
        <v>31</v>
      </c>
      <c r="O1797" t="s">
        <v>866</v>
      </c>
      <c r="P1797" t="s">
        <v>193</v>
      </c>
      <c r="Q1797">
        <v>284811</v>
      </c>
      <c r="R1797" t="s">
        <v>835</v>
      </c>
      <c r="S1797">
        <v>138</v>
      </c>
      <c r="T1797" t="s">
        <v>31</v>
      </c>
      <c r="AC1797" t="str">
        <f>IF(A1797="Kumulatif",IFERROR(VLOOKUP(C1797,'[1]MASTER KONFIRMASI'!$C:$D,2,0),""),"")</f>
        <v/>
      </c>
      <c r="AD1797" t="str">
        <f>IF(A1797="Kumulatif",IFERROR(VLOOKUP(C1797,'[1]MASTER KONFIRMASI'!$C:$E,3,0),""),"")</f>
        <v/>
      </c>
      <c r="AE1797" t="str">
        <f t="shared" si="57"/>
        <v/>
      </c>
      <c r="AF1797" t="str">
        <f t="shared" si="58"/>
        <v>Detail-1204-</v>
      </c>
    </row>
    <row r="1798" spans="1:32" x14ac:dyDescent="0.25">
      <c r="A1798" t="s">
        <v>21</v>
      </c>
      <c r="B1798" t="s">
        <v>804</v>
      </c>
      <c r="C1798" t="s">
        <v>869</v>
      </c>
      <c r="D1798" t="s">
        <v>870</v>
      </c>
      <c r="E1798" t="s">
        <v>25</v>
      </c>
      <c r="F1798" t="s">
        <v>26</v>
      </c>
      <c r="G1798">
        <v>600926</v>
      </c>
      <c r="H1798" t="s">
        <v>866</v>
      </c>
      <c r="I1798" t="s">
        <v>866</v>
      </c>
      <c r="J1798" t="s">
        <v>104</v>
      </c>
      <c r="K1798">
        <v>281789</v>
      </c>
      <c r="L1798" t="s">
        <v>852</v>
      </c>
      <c r="M1798">
        <v>45</v>
      </c>
      <c r="N1798" t="s">
        <v>31</v>
      </c>
      <c r="O1798" t="s">
        <v>866</v>
      </c>
      <c r="P1798" t="s">
        <v>104</v>
      </c>
      <c r="Q1798">
        <v>278130</v>
      </c>
      <c r="R1798" t="s">
        <v>115</v>
      </c>
      <c r="S1798">
        <v>28</v>
      </c>
      <c r="T1798" t="s">
        <v>31</v>
      </c>
      <c r="AC1798" t="str">
        <f>IF(A1798="Kumulatif",IFERROR(VLOOKUP(C1798,'[1]MASTER KONFIRMASI'!$C:$D,2,0),""),"")</f>
        <v/>
      </c>
      <c r="AD1798" t="str">
        <f>IF(A1798="Kumulatif",IFERROR(VLOOKUP(C1798,'[1]MASTER KONFIRMASI'!$C:$E,3,0),""),"")</f>
        <v/>
      </c>
      <c r="AE1798" t="str">
        <f t="shared" si="57"/>
        <v/>
      </c>
      <c r="AF1798" t="str">
        <f t="shared" si="58"/>
        <v>Detail-1204-</v>
      </c>
    </row>
    <row r="1799" spans="1:32" x14ac:dyDescent="0.25">
      <c r="A1799" t="s">
        <v>21</v>
      </c>
      <c r="B1799" t="s">
        <v>804</v>
      </c>
      <c r="C1799" t="s">
        <v>869</v>
      </c>
      <c r="D1799" t="s">
        <v>870</v>
      </c>
      <c r="E1799" t="s">
        <v>25</v>
      </c>
      <c r="F1799" t="s">
        <v>26</v>
      </c>
      <c r="G1799">
        <v>600926</v>
      </c>
      <c r="H1799" t="s">
        <v>866</v>
      </c>
      <c r="I1799" t="s">
        <v>866</v>
      </c>
      <c r="J1799" t="s">
        <v>104</v>
      </c>
      <c r="K1799">
        <v>281789</v>
      </c>
      <c r="L1799" t="s">
        <v>852</v>
      </c>
      <c r="M1799">
        <v>45</v>
      </c>
      <c r="N1799" t="s">
        <v>31</v>
      </c>
      <c r="O1799" t="s">
        <v>866</v>
      </c>
      <c r="P1799" t="s">
        <v>104</v>
      </c>
      <c r="Q1799">
        <v>292892</v>
      </c>
      <c r="R1799" t="s">
        <v>116</v>
      </c>
      <c r="S1799">
        <v>1</v>
      </c>
      <c r="T1799" t="s">
        <v>31</v>
      </c>
      <c r="AC1799" t="str">
        <f>IF(A1799="Kumulatif",IFERROR(VLOOKUP(C1799,'[1]MASTER KONFIRMASI'!$C:$D,2,0),""),"")</f>
        <v/>
      </c>
      <c r="AD1799" t="str">
        <f>IF(A1799="Kumulatif",IFERROR(VLOOKUP(C1799,'[1]MASTER KONFIRMASI'!$C:$E,3,0),""),"")</f>
        <v/>
      </c>
      <c r="AE1799" t="str">
        <f t="shared" si="57"/>
        <v/>
      </c>
      <c r="AF1799" t="str">
        <f t="shared" si="58"/>
        <v>Detail-1204-</v>
      </c>
    </row>
    <row r="1800" spans="1:32" x14ac:dyDescent="0.25">
      <c r="A1800" t="s">
        <v>21</v>
      </c>
      <c r="B1800" t="s">
        <v>804</v>
      </c>
      <c r="C1800" t="s">
        <v>869</v>
      </c>
      <c r="D1800" t="s">
        <v>870</v>
      </c>
      <c r="E1800" t="s">
        <v>25</v>
      </c>
      <c r="F1800" t="s">
        <v>26</v>
      </c>
      <c r="G1800">
        <v>600926</v>
      </c>
      <c r="H1800" t="s">
        <v>866</v>
      </c>
      <c r="I1800" t="s">
        <v>866</v>
      </c>
      <c r="J1800" t="s">
        <v>193</v>
      </c>
      <c r="K1800">
        <v>284811</v>
      </c>
      <c r="L1800" t="s">
        <v>835</v>
      </c>
      <c r="M1800">
        <v>138</v>
      </c>
      <c r="N1800" t="s">
        <v>31</v>
      </c>
      <c r="O1800" t="s">
        <v>866</v>
      </c>
      <c r="P1800" t="s">
        <v>104</v>
      </c>
      <c r="Q1800">
        <v>278130</v>
      </c>
      <c r="R1800" t="s">
        <v>115</v>
      </c>
      <c r="S1800">
        <v>90</v>
      </c>
      <c r="T1800" t="s">
        <v>31</v>
      </c>
      <c r="AC1800" t="str">
        <f>IF(A1800="Kumulatif",IFERROR(VLOOKUP(C1800,'[1]MASTER KONFIRMASI'!$C:$D,2,0),""),"")</f>
        <v/>
      </c>
      <c r="AD1800" t="str">
        <f>IF(A1800="Kumulatif",IFERROR(VLOOKUP(C1800,'[1]MASTER KONFIRMASI'!$C:$E,3,0),""),"")</f>
        <v/>
      </c>
      <c r="AE1800" t="str">
        <f t="shared" si="57"/>
        <v/>
      </c>
      <c r="AF1800" t="str">
        <f t="shared" si="58"/>
        <v>Detail-1204-</v>
      </c>
    </row>
    <row r="1801" spans="1:32" x14ac:dyDescent="0.25">
      <c r="A1801" t="s">
        <v>21</v>
      </c>
      <c r="B1801" t="s">
        <v>804</v>
      </c>
      <c r="C1801" t="s">
        <v>869</v>
      </c>
      <c r="D1801" t="s">
        <v>870</v>
      </c>
      <c r="E1801" t="s">
        <v>25</v>
      </c>
      <c r="F1801" t="s">
        <v>26</v>
      </c>
      <c r="G1801">
        <v>600926</v>
      </c>
      <c r="H1801" t="s">
        <v>866</v>
      </c>
      <c r="I1801" t="s">
        <v>866</v>
      </c>
      <c r="J1801" t="s">
        <v>193</v>
      </c>
      <c r="K1801">
        <v>295796</v>
      </c>
      <c r="L1801" t="s">
        <v>873</v>
      </c>
      <c r="M1801">
        <v>3</v>
      </c>
      <c r="N1801" t="s">
        <v>31</v>
      </c>
      <c r="O1801" t="s">
        <v>866</v>
      </c>
      <c r="P1801" t="s">
        <v>104</v>
      </c>
      <c r="Q1801">
        <v>292892</v>
      </c>
      <c r="R1801" t="s">
        <v>116</v>
      </c>
      <c r="S1801">
        <v>14</v>
      </c>
      <c r="T1801" t="s">
        <v>31</v>
      </c>
      <c r="AC1801" t="str">
        <f>IF(A1801="Kumulatif",IFERROR(VLOOKUP(C1801,'[1]MASTER KONFIRMASI'!$C:$D,2,0),""),"")</f>
        <v/>
      </c>
      <c r="AD1801" t="str">
        <f>IF(A1801="Kumulatif",IFERROR(VLOOKUP(C1801,'[1]MASTER KONFIRMASI'!$C:$E,3,0),""),"")</f>
        <v/>
      </c>
      <c r="AE1801" t="str">
        <f t="shared" si="57"/>
        <v/>
      </c>
      <c r="AF1801" t="str">
        <f t="shared" si="58"/>
        <v>Detail-1204-</v>
      </c>
    </row>
    <row r="1802" spans="1:32" x14ac:dyDescent="0.25">
      <c r="A1802" t="s">
        <v>21</v>
      </c>
      <c r="B1802" t="s">
        <v>804</v>
      </c>
      <c r="C1802" t="s">
        <v>869</v>
      </c>
      <c r="D1802" t="s">
        <v>870</v>
      </c>
      <c r="E1802" t="s">
        <v>25</v>
      </c>
      <c r="F1802" t="s">
        <v>26</v>
      </c>
      <c r="G1802">
        <v>600926</v>
      </c>
      <c r="H1802" t="s">
        <v>866</v>
      </c>
      <c r="I1802" t="s">
        <v>866</v>
      </c>
      <c r="J1802" t="s">
        <v>104</v>
      </c>
      <c r="K1802">
        <v>292892</v>
      </c>
      <c r="L1802" t="s">
        <v>116</v>
      </c>
      <c r="M1802">
        <v>45</v>
      </c>
      <c r="N1802" t="s">
        <v>31</v>
      </c>
      <c r="O1802" t="s">
        <v>866</v>
      </c>
      <c r="P1802" t="s">
        <v>104</v>
      </c>
      <c r="Q1802">
        <v>292892</v>
      </c>
      <c r="R1802" t="s">
        <v>116</v>
      </c>
      <c r="S1802">
        <v>45</v>
      </c>
      <c r="T1802" t="s">
        <v>31</v>
      </c>
      <c r="AC1802" t="str">
        <f>IF(A1802="Kumulatif",IFERROR(VLOOKUP(C1802,'[1]MASTER KONFIRMASI'!$C:$D,2,0),""),"")</f>
        <v/>
      </c>
      <c r="AD1802" t="str">
        <f>IF(A1802="Kumulatif",IFERROR(VLOOKUP(C1802,'[1]MASTER KONFIRMASI'!$C:$E,3,0),""),"")</f>
        <v/>
      </c>
      <c r="AE1802" t="str">
        <f t="shared" si="57"/>
        <v/>
      </c>
      <c r="AF1802" t="str">
        <f t="shared" si="58"/>
        <v>Detail-1204-</v>
      </c>
    </row>
    <row r="1803" spans="1:32" x14ac:dyDescent="0.25">
      <c r="A1803" t="s">
        <v>21</v>
      </c>
      <c r="B1803" t="s">
        <v>804</v>
      </c>
      <c r="C1803" t="s">
        <v>869</v>
      </c>
      <c r="D1803" t="s">
        <v>870</v>
      </c>
      <c r="E1803" t="s">
        <v>25</v>
      </c>
      <c r="F1803" t="s">
        <v>26</v>
      </c>
      <c r="G1803">
        <v>600926</v>
      </c>
      <c r="H1803" t="s">
        <v>866</v>
      </c>
      <c r="I1803" t="s">
        <v>866</v>
      </c>
      <c r="J1803" t="s">
        <v>104</v>
      </c>
      <c r="K1803">
        <v>281789</v>
      </c>
      <c r="L1803" t="s">
        <v>852</v>
      </c>
      <c r="M1803">
        <v>45</v>
      </c>
      <c r="N1803" t="s">
        <v>31</v>
      </c>
      <c r="O1803" t="s">
        <v>866</v>
      </c>
      <c r="P1803" t="s">
        <v>104</v>
      </c>
      <c r="Q1803">
        <v>281789</v>
      </c>
      <c r="R1803" t="s">
        <v>852</v>
      </c>
      <c r="S1803">
        <v>1</v>
      </c>
      <c r="T1803" t="s">
        <v>31</v>
      </c>
      <c r="AC1803" t="str">
        <f>IF(A1803="Kumulatif",IFERROR(VLOOKUP(C1803,'[1]MASTER KONFIRMASI'!$C:$D,2,0),""),"")</f>
        <v/>
      </c>
      <c r="AD1803" t="str">
        <f>IF(A1803="Kumulatif",IFERROR(VLOOKUP(C1803,'[1]MASTER KONFIRMASI'!$C:$E,3,0),""),"")</f>
        <v/>
      </c>
      <c r="AE1803" t="str">
        <f t="shared" si="57"/>
        <v/>
      </c>
      <c r="AF1803" t="str">
        <f t="shared" si="58"/>
        <v>Detail-1204-</v>
      </c>
    </row>
    <row r="1804" spans="1:32" x14ac:dyDescent="0.25">
      <c r="A1804" t="s">
        <v>21</v>
      </c>
      <c r="B1804" t="s">
        <v>804</v>
      </c>
      <c r="C1804" t="s">
        <v>869</v>
      </c>
      <c r="D1804" t="s">
        <v>870</v>
      </c>
      <c r="E1804" t="s">
        <v>25</v>
      </c>
      <c r="F1804" t="s">
        <v>26</v>
      </c>
      <c r="G1804">
        <v>600926</v>
      </c>
      <c r="H1804" t="s">
        <v>866</v>
      </c>
      <c r="I1804" t="s">
        <v>866</v>
      </c>
      <c r="J1804" t="s">
        <v>104</v>
      </c>
      <c r="K1804">
        <v>281789</v>
      </c>
      <c r="L1804" t="s">
        <v>852</v>
      </c>
      <c r="M1804">
        <v>45</v>
      </c>
      <c r="N1804" t="s">
        <v>31</v>
      </c>
      <c r="O1804" t="s">
        <v>866</v>
      </c>
      <c r="P1804" t="s">
        <v>193</v>
      </c>
      <c r="Q1804">
        <v>295796</v>
      </c>
      <c r="R1804" t="s">
        <v>873</v>
      </c>
      <c r="S1804">
        <v>138</v>
      </c>
      <c r="T1804" t="s">
        <v>31</v>
      </c>
      <c r="AC1804" t="str">
        <f>IF(A1804="Kumulatif",IFERROR(VLOOKUP(C1804,'[1]MASTER KONFIRMASI'!$C:$D,2,0),""),"")</f>
        <v/>
      </c>
      <c r="AD1804" t="str">
        <f>IF(A1804="Kumulatif",IFERROR(VLOOKUP(C1804,'[1]MASTER KONFIRMASI'!$C:$E,3,0),""),"")</f>
        <v/>
      </c>
      <c r="AE1804" t="str">
        <f t="shared" si="57"/>
        <v/>
      </c>
      <c r="AF1804" t="str">
        <f t="shared" si="58"/>
        <v>Detail-1204-</v>
      </c>
    </row>
    <row r="1805" spans="1:32" x14ac:dyDescent="0.25">
      <c r="A1805" t="s">
        <v>21</v>
      </c>
      <c r="B1805" t="s">
        <v>804</v>
      </c>
      <c r="C1805" t="s">
        <v>869</v>
      </c>
      <c r="D1805" t="s">
        <v>870</v>
      </c>
      <c r="E1805" t="s">
        <v>25</v>
      </c>
      <c r="F1805" t="s">
        <v>26</v>
      </c>
      <c r="G1805">
        <v>600926</v>
      </c>
      <c r="H1805" t="s">
        <v>866</v>
      </c>
      <c r="I1805" t="s">
        <v>866</v>
      </c>
      <c r="J1805" t="s">
        <v>193</v>
      </c>
      <c r="K1805">
        <v>284811</v>
      </c>
      <c r="L1805" t="s">
        <v>835</v>
      </c>
      <c r="M1805">
        <v>43</v>
      </c>
      <c r="N1805" t="s">
        <v>31</v>
      </c>
      <c r="O1805" t="s">
        <v>866</v>
      </c>
      <c r="P1805" t="s">
        <v>104</v>
      </c>
      <c r="Q1805">
        <v>295152</v>
      </c>
      <c r="R1805" t="s">
        <v>816</v>
      </c>
      <c r="S1805">
        <v>1</v>
      </c>
      <c r="T1805" t="s">
        <v>31</v>
      </c>
      <c r="AC1805" t="str">
        <f>IF(A1805="Kumulatif",IFERROR(VLOOKUP(C1805,'[1]MASTER KONFIRMASI'!$C:$D,2,0),""),"")</f>
        <v/>
      </c>
      <c r="AD1805" t="str">
        <f>IF(A1805="Kumulatif",IFERROR(VLOOKUP(C1805,'[1]MASTER KONFIRMASI'!$C:$E,3,0),""),"")</f>
        <v/>
      </c>
      <c r="AE1805" t="str">
        <f t="shared" si="57"/>
        <v/>
      </c>
      <c r="AF1805" t="str">
        <f t="shared" si="58"/>
        <v>Detail-1204-</v>
      </c>
    </row>
    <row r="1806" spans="1:32" x14ac:dyDescent="0.25">
      <c r="A1806" t="s">
        <v>21</v>
      </c>
      <c r="B1806" t="s">
        <v>804</v>
      </c>
      <c r="C1806" t="s">
        <v>869</v>
      </c>
      <c r="D1806" t="s">
        <v>870</v>
      </c>
      <c r="E1806" t="s">
        <v>25</v>
      </c>
      <c r="F1806" t="s">
        <v>26</v>
      </c>
      <c r="G1806">
        <v>600926</v>
      </c>
      <c r="H1806" t="s">
        <v>866</v>
      </c>
      <c r="I1806" t="s">
        <v>866</v>
      </c>
      <c r="J1806" t="s">
        <v>104</v>
      </c>
      <c r="K1806">
        <v>278130</v>
      </c>
      <c r="L1806" t="s">
        <v>115</v>
      </c>
      <c r="M1806">
        <v>90</v>
      </c>
      <c r="N1806" t="s">
        <v>31</v>
      </c>
      <c r="O1806" t="s">
        <v>866</v>
      </c>
      <c r="P1806" t="s">
        <v>104</v>
      </c>
      <c r="Q1806">
        <v>281789</v>
      </c>
      <c r="R1806" t="s">
        <v>852</v>
      </c>
      <c r="S1806">
        <v>45</v>
      </c>
      <c r="T1806" t="s">
        <v>31</v>
      </c>
      <c r="AC1806" t="str">
        <f>IF(A1806="Kumulatif",IFERROR(VLOOKUP(C1806,'[1]MASTER KONFIRMASI'!$C:$D,2,0),""),"")</f>
        <v/>
      </c>
      <c r="AD1806" t="str">
        <f>IF(A1806="Kumulatif",IFERROR(VLOOKUP(C1806,'[1]MASTER KONFIRMASI'!$C:$E,3,0),""),"")</f>
        <v/>
      </c>
      <c r="AE1806" t="str">
        <f t="shared" si="57"/>
        <v/>
      </c>
      <c r="AF1806" t="str">
        <f t="shared" si="58"/>
        <v>Detail-1204-</v>
      </c>
    </row>
    <row r="1807" spans="1:32" x14ac:dyDescent="0.25">
      <c r="A1807" t="s">
        <v>21</v>
      </c>
      <c r="B1807" t="s">
        <v>804</v>
      </c>
      <c r="C1807" t="s">
        <v>869</v>
      </c>
      <c r="D1807" t="s">
        <v>870</v>
      </c>
      <c r="E1807" t="s">
        <v>25</v>
      </c>
      <c r="F1807" t="s">
        <v>26</v>
      </c>
      <c r="G1807">
        <v>600926</v>
      </c>
      <c r="H1807" t="s">
        <v>866</v>
      </c>
      <c r="I1807" t="s">
        <v>866</v>
      </c>
      <c r="J1807" t="s">
        <v>193</v>
      </c>
      <c r="K1807">
        <v>295796</v>
      </c>
      <c r="L1807" t="s">
        <v>873</v>
      </c>
      <c r="M1807">
        <v>43</v>
      </c>
      <c r="N1807" t="s">
        <v>31</v>
      </c>
      <c r="O1807" t="s">
        <v>866</v>
      </c>
      <c r="P1807" t="s">
        <v>193</v>
      </c>
      <c r="Q1807">
        <v>284811</v>
      </c>
      <c r="R1807" t="s">
        <v>835</v>
      </c>
      <c r="S1807">
        <v>3</v>
      </c>
      <c r="T1807" t="s">
        <v>31</v>
      </c>
      <c r="AC1807" t="str">
        <f>IF(A1807="Kumulatif",IFERROR(VLOOKUP(C1807,'[1]MASTER KONFIRMASI'!$C:$D,2,0),""),"")</f>
        <v/>
      </c>
      <c r="AD1807" t="str">
        <f>IF(A1807="Kumulatif",IFERROR(VLOOKUP(C1807,'[1]MASTER KONFIRMASI'!$C:$E,3,0),""),"")</f>
        <v/>
      </c>
      <c r="AE1807" t="str">
        <f t="shared" si="57"/>
        <v/>
      </c>
      <c r="AF1807" t="str">
        <f t="shared" si="58"/>
        <v>Detail-1204-</v>
      </c>
    </row>
    <row r="1808" spans="1:32" x14ac:dyDescent="0.25">
      <c r="A1808" t="s">
        <v>21</v>
      </c>
      <c r="B1808" t="s">
        <v>804</v>
      </c>
      <c r="C1808" t="s">
        <v>869</v>
      </c>
      <c r="D1808" t="s">
        <v>870</v>
      </c>
      <c r="E1808" t="s">
        <v>25</v>
      </c>
      <c r="F1808" t="s">
        <v>26</v>
      </c>
      <c r="G1808">
        <v>600926</v>
      </c>
      <c r="H1808" t="s">
        <v>866</v>
      </c>
      <c r="I1808" t="s">
        <v>866</v>
      </c>
      <c r="J1808" t="s">
        <v>104</v>
      </c>
      <c r="K1808">
        <v>292892</v>
      </c>
      <c r="L1808" t="s">
        <v>116</v>
      </c>
      <c r="M1808">
        <v>45</v>
      </c>
      <c r="N1808" t="s">
        <v>31</v>
      </c>
      <c r="O1808" t="s">
        <v>866</v>
      </c>
      <c r="P1808" t="s">
        <v>193</v>
      </c>
      <c r="Q1808">
        <v>284811</v>
      </c>
      <c r="R1808" t="s">
        <v>835</v>
      </c>
      <c r="S1808">
        <v>138</v>
      </c>
      <c r="T1808" t="s">
        <v>31</v>
      </c>
      <c r="AC1808" t="str">
        <f>IF(A1808="Kumulatif",IFERROR(VLOOKUP(C1808,'[1]MASTER KONFIRMASI'!$C:$D,2,0),""),"")</f>
        <v/>
      </c>
      <c r="AD1808" t="str">
        <f>IF(A1808="Kumulatif",IFERROR(VLOOKUP(C1808,'[1]MASTER KONFIRMASI'!$C:$E,3,0),""),"")</f>
        <v/>
      </c>
      <c r="AE1808" t="str">
        <f t="shared" si="57"/>
        <v/>
      </c>
      <c r="AF1808" t="str">
        <f t="shared" si="58"/>
        <v>Detail-1204-</v>
      </c>
    </row>
    <row r="1809" spans="1:32" x14ac:dyDescent="0.25">
      <c r="A1809" t="s">
        <v>21</v>
      </c>
      <c r="B1809" t="s">
        <v>804</v>
      </c>
      <c r="C1809" t="s">
        <v>869</v>
      </c>
      <c r="D1809" t="s">
        <v>870</v>
      </c>
      <c r="E1809" t="s">
        <v>25</v>
      </c>
      <c r="F1809" t="s">
        <v>26</v>
      </c>
      <c r="G1809">
        <v>600926</v>
      </c>
      <c r="H1809" t="s">
        <v>866</v>
      </c>
      <c r="I1809" t="s">
        <v>866</v>
      </c>
      <c r="J1809" t="s">
        <v>193</v>
      </c>
      <c r="K1809">
        <v>284811</v>
      </c>
      <c r="L1809" t="s">
        <v>835</v>
      </c>
      <c r="M1809">
        <v>3</v>
      </c>
      <c r="N1809" t="s">
        <v>31</v>
      </c>
      <c r="O1809" t="s">
        <v>866</v>
      </c>
      <c r="P1809" t="s">
        <v>193</v>
      </c>
      <c r="Q1809">
        <v>295796</v>
      </c>
      <c r="R1809" t="s">
        <v>873</v>
      </c>
      <c r="S1809">
        <v>138</v>
      </c>
      <c r="T1809" t="s">
        <v>31</v>
      </c>
      <c r="AC1809" t="str">
        <f>IF(A1809="Kumulatif",IFERROR(VLOOKUP(C1809,'[1]MASTER KONFIRMASI'!$C:$D,2,0),""),"")</f>
        <v/>
      </c>
      <c r="AD1809" t="str">
        <f>IF(A1809="Kumulatif",IFERROR(VLOOKUP(C1809,'[1]MASTER KONFIRMASI'!$C:$E,3,0),""),"")</f>
        <v/>
      </c>
      <c r="AE1809" t="str">
        <f t="shared" si="57"/>
        <v/>
      </c>
      <c r="AF1809" t="str">
        <f t="shared" si="58"/>
        <v>Detail-1204-</v>
      </c>
    </row>
    <row r="1810" spans="1:32" x14ac:dyDescent="0.25">
      <c r="A1810" t="s">
        <v>21</v>
      </c>
      <c r="B1810" t="s">
        <v>804</v>
      </c>
      <c r="C1810" t="s">
        <v>869</v>
      </c>
      <c r="D1810" t="s">
        <v>870</v>
      </c>
      <c r="E1810" t="s">
        <v>25</v>
      </c>
      <c r="F1810" t="s">
        <v>26</v>
      </c>
      <c r="G1810">
        <v>600926</v>
      </c>
      <c r="H1810" t="s">
        <v>866</v>
      </c>
      <c r="I1810" t="s">
        <v>866</v>
      </c>
      <c r="J1810" t="s">
        <v>193</v>
      </c>
      <c r="K1810">
        <v>295796</v>
      </c>
      <c r="L1810" t="s">
        <v>873</v>
      </c>
      <c r="M1810">
        <v>138</v>
      </c>
      <c r="N1810" t="s">
        <v>31</v>
      </c>
      <c r="O1810" t="s">
        <v>866</v>
      </c>
      <c r="P1810" t="s">
        <v>104</v>
      </c>
      <c r="Q1810">
        <v>292892</v>
      </c>
      <c r="R1810" t="s">
        <v>116</v>
      </c>
      <c r="S1810">
        <v>45</v>
      </c>
      <c r="T1810" t="s">
        <v>31</v>
      </c>
      <c r="AC1810" t="str">
        <f>IF(A1810="Kumulatif",IFERROR(VLOOKUP(C1810,'[1]MASTER KONFIRMASI'!$C:$D,2,0),""),"")</f>
        <v/>
      </c>
      <c r="AD1810" t="str">
        <f>IF(A1810="Kumulatif",IFERROR(VLOOKUP(C1810,'[1]MASTER KONFIRMASI'!$C:$E,3,0),""),"")</f>
        <v/>
      </c>
      <c r="AE1810" t="str">
        <f t="shared" si="57"/>
        <v/>
      </c>
      <c r="AF1810" t="str">
        <f t="shared" si="58"/>
        <v>Detail-1204-</v>
      </c>
    </row>
    <row r="1811" spans="1:32" x14ac:dyDescent="0.25">
      <c r="A1811" t="s">
        <v>21</v>
      </c>
      <c r="B1811" t="s">
        <v>804</v>
      </c>
      <c r="C1811" t="s">
        <v>869</v>
      </c>
      <c r="D1811" t="s">
        <v>870</v>
      </c>
      <c r="E1811" t="s">
        <v>25</v>
      </c>
      <c r="F1811" t="s">
        <v>26</v>
      </c>
      <c r="G1811">
        <v>600926</v>
      </c>
      <c r="H1811" t="s">
        <v>866</v>
      </c>
      <c r="I1811" t="s">
        <v>866</v>
      </c>
      <c r="J1811" t="s">
        <v>104</v>
      </c>
      <c r="K1811">
        <v>278130</v>
      </c>
      <c r="L1811" t="s">
        <v>115</v>
      </c>
      <c r="M1811">
        <v>90</v>
      </c>
      <c r="N1811" t="s">
        <v>31</v>
      </c>
      <c r="O1811" t="s">
        <v>866</v>
      </c>
      <c r="P1811" t="s">
        <v>104</v>
      </c>
      <c r="Q1811">
        <v>281789</v>
      </c>
      <c r="R1811" t="s">
        <v>852</v>
      </c>
      <c r="S1811">
        <v>45</v>
      </c>
      <c r="T1811" t="s">
        <v>31</v>
      </c>
      <c r="AC1811" t="str">
        <f>IF(A1811="Kumulatif",IFERROR(VLOOKUP(C1811,'[1]MASTER KONFIRMASI'!$C:$D,2,0),""),"")</f>
        <v/>
      </c>
      <c r="AD1811" t="str">
        <f>IF(A1811="Kumulatif",IFERROR(VLOOKUP(C1811,'[1]MASTER KONFIRMASI'!$C:$E,3,0),""),"")</f>
        <v/>
      </c>
      <c r="AE1811" t="str">
        <f t="shared" si="57"/>
        <v/>
      </c>
      <c r="AF1811" t="str">
        <f t="shared" si="58"/>
        <v>Detail-1204-</v>
      </c>
    </row>
    <row r="1812" spans="1:32" x14ac:dyDescent="0.25">
      <c r="A1812" t="s">
        <v>21</v>
      </c>
      <c r="B1812" t="s">
        <v>804</v>
      </c>
      <c r="C1812" t="s">
        <v>869</v>
      </c>
      <c r="D1812" t="s">
        <v>870</v>
      </c>
      <c r="E1812" t="s">
        <v>25</v>
      </c>
      <c r="F1812" t="s">
        <v>26</v>
      </c>
      <c r="G1812">
        <v>600926</v>
      </c>
      <c r="H1812" t="s">
        <v>866</v>
      </c>
      <c r="I1812" t="s">
        <v>866</v>
      </c>
      <c r="J1812" t="s">
        <v>104</v>
      </c>
      <c r="K1812">
        <v>281789</v>
      </c>
      <c r="L1812" t="s">
        <v>852</v>
      </c>
      <c r="M1812">
        <v>14</v>
      </c>
      <c r="N1812" t="s">
        <v>31</v>
      </c>
      <c r="O1812" t="s">
        <v>866</v>
      </c>
      <c r="P1812" t="s">
        <v>104</v>
      </c>
      <c r="Q1812">
        <v>281789</v>
      </c>
      <c r="R1812" t="s">
        <v>852</v>
      </c>
      <c r="S1812">
        <v>1</v>
      </c>
      <c r="T1812" t="s">
        <v>31</v>
      </c>
      <c r="AC1812" t="str">
        <f>IF(A1812="Kumulatif",IFERROR(VLOOKUP(C1812,'[1]MASTER KONFIRMASI'!$C:$D,2,0),""),"")</f>
        <v/>
      </c>
      <c r="AD1812" t="str">
        <f>IF(A1812="Kumulatif",IFERROR(VLOOKUP(C1812,'[1]MASTER KONFIRMASI'!$C:$E,3,0),""),"")</f>
        <v/>
      </c>
      <c r="AE1812" t="str">
        <f t="shared" si="57"/>
        <v/>
      </c>
      <c r="AF1812" t="str">
        <f t="shared" si="58"/>
        <v>Detail-1204-</v>
      </c>
    </row>
    <row r="1813" spans="1:32" x14ac:dyDescent="0.25">
      <c r="A1813" t="s">
        <v>21</v>
      </c>
      <c r="B1813" t="s">
        <v>804</v>
      </c>
      <c r="C1813" t="s">
        <v>869</v>
      </c>
      <c r="D1813" t="s">
        <v>870</v>
      </c>
      <c r="E1813" t="s">
        <v>25</v>
      </c>
      <c r="F1813" t="s">
        <v>26</v>
      </c>
      <c r="G1813">
        <v>600926</v>
      </c>
      <c r="H1813" t="s">
        <v>866</v>
      </c>
      <c r="I1813" t="s">
        <v>866</v>
      </c>
      <c r="J1813" t="s">
        <v>193</v>
      </c>
      <c r="K1813">
        <v>295796</v>
      </c>
      <c r="L1813" t="s">
        <v>873</v>
      </c>
      <c r="M1813">
        <v>138</v>
      </c>
      <c r="N1813" t="s">
        <v>31</v>
      </c>
      <c r="O1813" t="s">
        <v>866</v>
      </c>
      <c r="P1813" t="s">
        <v>193</v>
      </c>
      <c r="Q1813">
        <v>284811</v>
      </c>
      <c r="R1813" t="s">
        <v>835</v>
      </c>
      <c r="S1813">
        <v>43</v>
      </c>
      <c r="T1813" t="s">
        <v>31</v>
      </c>
      <c r="AC1813" t="str">
        <f>IF(A1813="Kumulatif",IFERROR(VLOOKUP(C1813,'[1]MASTER KONFIRMASI'!$C:$D,2,0),""),"")</f>
        <v/>
      </c>
      <c r="AD1813" t="str">
        <f>IF(A1813="Kumulatif",IFERROR(VLOOKUP(C1813,'[1]MASTER KONFIRMASI'!$C:$E,3,0),""),"")</f>
        <v/>
      </c>
      <c r="AE1813" t="str">
        <f t="shared" si="57"/>
        <v/>
      </c>
      <c r="AF1813" t="str">
        <f t="shared" si="58"/>
        <v>Detail-1204-</v>
      </c>
    </row>
    <row r="1814" spans="1:32" x14ac:dyDescent="0.25">
      <c r="A1814" t="s">
        <v>21</v>
      </c>
      <c r="B1814" t="s">
        <v>804</v>
      </c>
      <c r="C1814" t="s">
        <v>869</v>
      </c>
      <c r="D1814" t="s">
        <v>870</v>
      </c>
      <c r="E1814" t="s">
        <v>25</v>
      </c>
      <c r="F1814" t="s">
        <v>26</v>
      </c>
      <c r="G1814">
        <v>600926</v>
      </c>
      <c r="H1814" t="s">
        <v>866</v>
      </c>
      <c r="I1814" t="s">
        <v>866</v>
      </c>
      <c r="J1814" t="s">
        <v>104</v>
      </c>
      <c r="K1814">
        <v>292892</v>
      </c>
      <c r="L1814" t="s">
        <v>116</v>
      </c>
      <c r="M1814">
        <v>1</v>
      </c>
      <c r="N1814" t="s">
        <v>31</v>
      </c>
      <c r="O1814" t="s">
        <v>866</v>
      </c>
      <c r="P1814" t="s">
        <v>193</v>
      </c>
      <c r="Q1814">
        <v>284811</v>
      </c>
      <c r="R1814" t="s">
        <v>835</v>
      </c>
      <c r="S1814">
        <v>138</v>
      </c>
      <c r="T1814" t="s">
        <v>31</v>
      </c>
      <c r="AC1814" t="str">
        <f>IF(A1814="Kumulatif",IFERROR(VLOOKUP(C1814,'[1]MASTER KONFIRMASI'!$C:$D,2,0),""),"")</f>
        <v/>
      </c>
      <c r="AD1814" t="str">
        <f>IF(A1814="Kumulatif",IFERROR(VLOOKUP(C1814,'[1]MASTER KONFIRMASI'!$C:$E,3,0),""),"")</f>
        <v/>
      </c>
      <c r="AE1814" t="str">
        <f t="shared" si="57"/>
        <v/>
      </c>
      <c r="AF1814" t="str">
        <f t="shared" si="58"/>
        <v>Detail-1204-</v>
      </c>
    </row>
    <row r="1815" spans="1:32" x14ac:dyDescent="0.25">
      <c r="A1815" t="s">
        <v>21</v>
      </c>
      <c r="B1815" t="s">
        <v>804</v>
      </c>
      <c r="C1815" t="s">
        <v>869</v>
      </c>
      <c r="D1815" t="s">
        <v>870</v>
      </c>
      <c r="E1815" t="s">
        <v>25</v>
      </c>
      <c r="F1815" t="s">
        <v>26</v>
      </c>
      <c r="G1815">
        <v>600926</v>
      </c>
      <c r="H1815" t="s">
        <v>866</v>
      </c>
      <c r="I1815" t="s">
        <v>866</v>
      </c>
      <c r="J1815" t="s">
        <v>104</v>
      </c>
      <c r="K1815">
        <v>281789</v>
      </c>
      <c r="L1815" t="s">
        <v>852</v>
      </c>
      <c r="M1815">
        <v>1</v>
      </c>
      <c r="N1815" t="s">
        <v>31</v>
      </c>
      <c r="O1815" t="s">
        <v>866</v>
      </c>
      <c r="P1815" t="s">
        <v>193</v>
      </c>
      <c r="Q1815">
        <v>295796</v>
      </c>
      <c r="R1815" t="s">
        <v>873</v>
      </c>
      <c r="S1815">
        <v>43</v>
      </c>
      <c r="T1815" t="s">
        <v>31</v>
      </c>
      <c r="AC1815" t="str">
        <f>IF(A1815="Kumulatif",IFERROR(VLOOKUP(C1815,'[1]MASTER KONFIRMASI'!$C:$D,2,0),""),"")</f>
        <v/>
      </c>
      <c r="AD1815" t="str">
        <f>IF(A1815="Kumulatif",IFERROR(VLOOKUP(C1815,'[1]MASTER KONFIRMASI'!$C:$E,3,0),""),"")</f>
        <v/>
      </c>
      <c r="AE1815" t="str">
        <f t="shared" si="57"/>
        <v/>
      </c>
      <c r="AF1815" t="str">
        <f t="shared" si="58"/>
        <v>Detail-1204-</v>
      </c>
    </row>
    <row r="1816" spans="1:32" x14ac:dyDescent="0.25">
      <c r="A1816" t="s">
        <v>21</v>
      </c>
      <c r="B1816" t="s">
        <v>804</v>
      </c>
      <c r="C1816" t="s">
        <v>869</v>
      </c>
      <c r="D1816" t="s">
        <v>870</v>
      </c>
      <c r="E1816" t="s">
        <v>25</v>
      </c>
      <c r="F1816" t="s">
        <v>26</v>
      </c>
      <c r="G1816">
        <v>600926</v>
      </c>
      <c r="H1816" t="s">
        <v>866</v>
      </c>
      <c r="I1816" t="s">
        <v>866</v>
      </c>
      <c r="J1816" t="s">
        <v>104</v>
      </c>
      <c r="K1816">
        <v>278130</v>
      </c>
      <c r="L1816" t="s">
        <v>115</v>
      </c>
      <c r="M1816">
        <v>90</v>
      </c>
      <c r="N1816" t="s">
        <v>31</v>
      </c>
      <c r="O1816" t="s">
        <v>866</v>
      </c>
      <c r="P1816" t="s">
        <v>104</v>
      </c>
      <c r="Q1816">
        <v>278130</v>
      </c>
      <c r="R1816" t="s">
        <v>115</v>
      </c>
      <c r="S1816">
        <v>2</v>
      </c>
      <c r="T1816" t="s">
        <v>31</v>
      </c>
      <c r="AC1816" t="str">
        <f>IF(A1816="Kumulatif",IFERROR(VLOOKUP(C1816,'[1]MASTER KONFIRMASI'!$C:$D,2,0),""),"")</f>
        <v/>
      </c>
      <c r="AD1816" t="str">
        <f>IF(A1816="Kumulatif",IFERROR(VLOOKUP(C1816,'[1]MASTER KONFIRMASI'!$C:$E,3,0),""),"")</f>
        <v/>
      </c>
      <c r="AE1816" t="str">
        <f t="shared" si="57"/>
        <v/>
      </c>
      <c r="AF1816" t="str">
        <f t="shared" si="58"/>
        <v>Detail-1204-</v>
      </c>
    </row>
    <row r="1817" spans="1:32" x14ac:dyDescent="0.25">
      <c r="A1817" t="s">
        <v>21</v>
      </c>
      <c r="B1817" t="s">
        <v>804</v>
      </c>
      <c r="C1817" t="s">
        <v>869</v>
      </c>
      <c r="D1817" t="s">
        <v>870</v>
      </c>
      <c r="E1817" t="s">
        <v>25</v>
      </c>
      <c r="F1817" t="s">
        <v>26</v>
      </c>
      <c r="G1817">
        <v>600926</v>
      </c>
      <c r="H1817" t="s">
        <v>866</v>
      </c>
      <c r="I1817" t="s">
        <v>866</v>
      </c>
      <c r="J1817" t="s">
        <v>193</v>
      </c>
      <c r="K1817">
        <v>284811</v>
      </c>
      <c r="L1817" t="s">
        <v>835</v>
      </c>
      <c r="M1817">
        <v>138</v>
      </c>
      <c r="N1817" t="s">
        <v>31</v>
      </c>
      <c r="O1817" t="s">
        <v>866</v>
      </c>
      <c r="P1817" t="s">
        <v>104</v>
      </c>
      <c r="Q1817">
        <v>281789</v>
      </c>
      <c r="R1817" t="s">
        <v>852</v>
      </c>
      <c r="S1817">
        <v>45</v>
      </c>
      <c r="T1817" t="s">
        <v>31</v>
      </c>
      <c r="AC1817" t="str">
        <f>IF(A1817="Kumulatif",IFERROR(VLOOKUP(C1817,'[1]MASTER KONFIRMASI'!$C:$D,2,0),""),"")</f>
        <v/>
      </c>
      <c r="AD1817" t="str">
        <f>IF(A1817="Kumulatif",IFERROR(VLOOKUP(C1817,'[1]MASTER KONFIRMASI'!$C:$E,3,0),""),"")</f>
        <v/>
      </c>
      <c r="AE1817" t="str">
        <f t="shared" si="57"/>
        <v/>
      </c>
      <c r="AF1817" t="str">
        <f t="shared" si="58"/>
        <v>Detail-1204-</v>
      </c>
    </row>
    <row r="1818" spans="1:32" x14ac:dyDescent="0.25">
      <c r="A1818" t="s">
        <v>21</v>
      </c>
      <c r="B1818" t="s">
        <v>804</v>
      </c>
      <c r="C1818" t="s">
        <v>869</v>
      </c>
      <c r="D1818" t="s">
        <v>870</v>
      </c>
      <c r="E1818" t="s">
        <v>25</v>
      </c>
      <c r="F1818" t="s">
        <v>26</v>
      </c>
      <c r="G1818">
        <v>600926</v>
      </c>
      <c r="H1818" t="s">
        <v>866</v>
      </c>
      <c r="I1818" t="s">
        <v>866</v>
      </c>
      <c r="J1818" t="s">
        <v>104</v>
      </c>
      <c r="K1818">
        <v>278130</v>
      </c>
      <c r="L1818" t="s">
        <v>115</v>
      </c>
      <c r="M1818">
        <v>2</v>
      </c>
      <c r="N1818" t="s">
        <v>31</v>
      </c>
      <c r="O1818" t="s">
        <v>866</v>
      </c>
      <c r="P1818" t="s">
        <v>104</v>
      </c>
      <c r="Q1818">
        <v>278130</v>
      </c>
      <c r="R1818" t="s">
        <v>115</v>
      </c>
      <c r="S1818">
        <v>2</v>
      </c>
      <c r="T1818" t="s">
        <v>31</v>
      </c>
      <c r="AC1818" t="str">
        <f>IF(A1818="Kumulatif",IFERROR(VLOOKUP(C1818,'[1]MASTER KONFIRMASI'!$C:$D,2,0),""),"")</f>
        <v/>
      </c>
      <c r="AD1818" t="str">
        <f>IF(A1818="Kumulatif",IFERROR(VLOOKUP(C1818,'[1]MASTER KONFIRMASI'!$C:$E,3,0),""),"")</f>
        <v/>
      </c>
      <c r="AE1818" t="str">
        <f t="shared" si="57"/>
        <v/>
      </c>
      <c r="AF1818" t="str">
        <f t="shared" si="58"/>
        <v>Detail-1204-</v>
      </c>
    </row>
    <row r="1819" spans="1:32" x14ac:dyDescent="0.25">
      <c r="A1819" t="s">
        <v>21</v>
      </c>
      <c r="B1819" t="s">
        <v>804</v>
      </c>
      <c r="C1819" t="s">
        <v>869</v>
      </c>
      <c r="D1819" t="s">
        <v>870</v>
      </c>
      <c r="E1819" t="s">
        <v>25</v>
      </c>
      <c r="F1819" t="s">
        <v>26</v>
      </c>
      <c r="G1819">
        <v>600926</v>
      </c>
      <c r="H1819" t="s">
        <v>866</v>
      </c>
      <c r="I1819" t="s">
        <v>866</v>
      </c>
      <c r="J1819" t="s">
        <v>193</v>
      </c>
      <c r="K1819">
        <v>295796</v>
      </c>
      <c r="L1819" t="s">
        <v>873</v>
      </c>
      <c r="M1819">
        <v>138</v>
      </c>
      <c r="N1819" t="s">
        <v>31</v>
      </c>
      <c r="O1819" t="s">
        <v>866</v>
      </c>
      <c r="P1819" t="s">
        <v>104</v>
      </c>
      <c r="Q1819">
        <v>281789</v>
      </c>
      <c r="R1819" t="s">
        <v>852</v>
      </c>
      <c r="S1819">
        <v>45</v>
      </c>
      <c r="T1819" t="s">
        <v>31</v>
      </c>
      <c r="AC1819" t="str">
        <f>IF(A1819="Kumulatif",IFERROR(VLOOKUP(C1819,'[1]MASTER KONFIRMASI'!$C:$D,2,0),""),"")</f>
        <v/>
      </c>
      <c r="AD1819" t="str">
        <f>IF(A1819="Kumulatif",IFERROR(VLOOKUP(C1819,'[1]MASTER KONFIRMASI'!$C:$E,3,0),""),"")</f>
        <v/>
      </c>
      <c r="AE1819" t="str">
        <f t="shared" si="57"/>
        <v/>
      </c>
      <c r="AF1819" t="str">
        <f t="shared" si="58"/>
        <v>Detail-1204-</v>
      </c>
    </row>
    <row r="1820" spans="1:32" x14ac:dyDescent="0.25">
      <c r="A1820" t="s">
        <v>21</v>
      </c>
      <c r="B1820" t="s">
        <v>804</v>
      </c>
      <c r="C1820" t="s">
        <v>869</v>
      </c>
      <c r="D1820" t="s">
        <v>870</v>
      </c>
      <c r="E1820" t="s">
        <v>25</v>
      </c>
      <c r="F1820" t="s">
        <v>26</v>
      </c>
      <c r="G1820">
        <v>600926</v>
      </c>
      <c r="H1820" t="s">
        <v>866</v>
      </c>
      <c r="I1820" t="s">
        <v>866</v>
      </c>
      <c r="J1820" t="s">
        <v>104</v>
      </c>
      <c r="K1820">
        <v>292892</v>
      </c>
      <c r="L1820" t="s">
        <v>116</v>
      </c>
      <c r="M1820">
        <v>45</v>
      </c>
      <c r="N1820" t="s">
        <v>31</v>
      </c>
      <c r="O1820" t="s">
        <v>866</v>
      </c>
      <c r="P1820" t="s">
        <v>193</v>
      </c>
      <c r="Q1820">
        <v>284811</v>
      </c>
      <c r="R1820" t="s">
        <v>835</v>
      </c>
      <c r="S1820">
        <v>138</v>
      </c>
      <c r="T1820" t="s">
        <v>31</v>
      </c>
      <c r="AC1820" t="str">
        <f>IF(A1820="Kumulatif",IFERROR(VLOOKUP(C1820,'[1]MASTER KONFIRMASI'!$C:$D,2,0),""),"")</f>
        <v/>
      </c>
      <c r="AD1820" t="str">
        <f>IF(A1820="Kumulatif",IFERROR(VLOOKUP(C1820,'[1]MASTER KONFIRMASI'!$C:$E,3,0),""),"")</f>
        <v/>
      </c>
      <c r="AE1820" t="str">
        <f t="shared" si="57"/>
        <v/>
      </c>
      <c r="AF1820" t="str">
        <f t="shared" si="58"/>
        <v>Detail-1204-</v>
      </c>
    </row>
    <row r="1821" spans="1:32" x14ac:dyDescent="0.25">
      <c r="A1821" t="s">
        <v>21</v>
      </c>
      <c r="B1821" t="s">
        <v>804</v>
      </c>
      <c r="C1821" t="s">
        <v>869</v>
      </c>
      <c r="D1821" t="s">
        <v>870</v>
      </c>
      <c r="E1821" t="s">
        <v>25</v>
      </c>
      <c r="F1821" t="s">
        <v>26</v>
      </c>
      <c r="G1821">
        <v>600926</v>
      </c>
      <c r="H1821" t="s">
        <v>866</v>
      </c>
      <c r="I1821" t="s">
        <v>866</v>
      </c>
      <c r="J1821" t="s">
        <v>193</v>
      </c>
      <c r="K1821">
        <v>284811</v>
      </c>
      <c r="L1821" t="s">
        <v>835</v>
      </c>
      <c r="M1821">
        <v>3</v>
      </c>
      <c r="N1821" t="s">
        <v>31</v>
      </c>
      <c r="O1821" t="s">
        <v>866</v>
      </c>
      <c r="P1821" t="s">
        <v>193</v>
      </c>
      <c r="Q1821">
        <v>295796</v>
      </c>
      <c r="R1821" t="s">
        <v>873</v>
      </c>
      <c r="S1821">
        <v>3</v>
      </c>
      <c r="T1821" t="s">
        <v>31</v>
      </c>
      <c r="AC1821" t="str">
        <f>IF(A1821="Kumulatif",IFERROR(VLOOKUP(C1821,'[1]MASTER KONFIRMASI'!$C:$D,2,0),""),"")</f>
        <v/>
      </c>
      <c r="AD1821" t="str">
        <f>IF(A1821="Kumulatif",IFERROR(VLOOKUP(C1821,'[1]MASTER KONFIRMASI'!$C:$E,3,0),""),"")</f>
        <v/>
      </c>
      <c r="AE1821" t="str">
        <f t="shared" si="57"/>
        <v/>
      </c>
      <c r="AF1821" t="str">
        <f t="shared" si="58"/>
        <v>Detail-1204-</v>
      </c>
    </row>
    <row r="1822" spans="1:32" x14ac:dyDescent="0.25">
      <c r="A1822" t="s">
        <v>21</v>
      </c>
      <c r="B1822" t="s">
        <v>804</v>
      </c>
      <c r="C1822" t="s">
        <v>869</v>
      </c>
      <c r="D1822" t="s">
        <v>870</v>
      </c>
      <c r="E1822" t="s">
        <v>25</v>
      </c>
      <c r="F1822" t="s">
        <v>26</v>
      </c>
      <c r="G1822">
        <v>600926</v>
      </c>
      <c r="H1822" t="s">
        <v>866</v>
      </c>
      <c r="I1822" t="s">
        <v>866</v>
      </c>
      <c r="J1822" t="s">
        <v>193</v>
      </c>
      <c r="K1822">
        <v>295796</v>
      </c>
      <c r="L1822" t="s">
        <v>873</v>
      </c>
      <c r="M1822">
        <v>3</v>
      </c>
      <c r="N1822" t="s">
        <v>31</v>
      </c>
      <c r="O1822" t="s">
        <v>866</v>
      </c>
      <c r="P1822" t="s">
        <v>104</v>
      </c>
      <c r="Q1822">
        <v>292892</v>
      </c>
      <c r="R1822" t="s">
        <v>116</v>
      </c>
      <c r="S1822">
        <v>45</v>
      </c>
      <c r="T1822" t="s">
        <v>31</v>
      </c>
      <c r="AC1822" t="str">
        <f>IF(A1822="Kumulatif",IFERROR(VLOOKUP(C1822,'[1]MASTER KONFIRMASI'!$C:$D,2,0),""),"")</f>
        <v/>
      </c>
      <c r="AD1822" t="str">
        <f>IF(A1822="Kumulatif",IFERROR(VLOOKUP(C1822,'[1]MASTER KONFIRMASI'!$C:$E,3,0),""),"")</f>
        <v/>
      </c>
      <c r="AE1822" t="str">
        <f t="shared" si="57"/>
        <v/>
      </c>
      <c r="AF1822" t="str">
        <f t="shared" si="58"/>
        <v>Detail-1204-</v>
      </c>
    </row>
    <row r="1823" spans="1:32" x14ac:dyDescent="0.25">
      <c r="A1823" t="s">
        <v>21</v>
      </c>
      <c r="B1823" t="s">
        <v>804</v>
      </c>
      <c r="C1823" t="s">
        <v>869</v>
      </c>
      <c r="D1823" t="s">
        <v>870</v>
      </c>
      <c r="E1823" t="s">
        <v>25</v>
      </c>
      <c r="F1823" t="s">
        <v>26</v>
      </c>
      <c r="G1823">
        <v>600926</v>
      </c>
      <c r="H1823" t="s">
        <v>866</v>
      </c>
      <c r="I1823" t="s">
        <v>866</v>
      </c>
      <c r="J1823" t="s">
        <v>104</v>
      </c>
      <c r="K1823">
        <v>278130</v>
      </c>
      <c r="L1823" t="s">
        <v>115</v>
      </c>
      <c r="M1823">
        <v>90</v>
      </c>
      <c r="N1823" t="s">
        <v>31</v>
      </c>
      <c r="O1823" t="s">
        <v>866</v>
      </c>
      <c r="P1823" t="s">
        <v>104</v>
      </c>
      <c r="Q1823">
        <v>281789</v>
      </c>
      <c r="R1823" t="s">
        <v>852</v>
      </c>
      <c r="S1823">
        <v>14</v>
      </c>
      <c r="T1823" t="s">
        <v>31</v>
      </c>
      <c r="AC1823" t="str">
        <f>IF(A1823="Kumulatif",IFERROR(VLOOKUP(C1823,'[1]MASTER KONFIRMASI'!$C:$D,2,0),""),"")</f>
        <v/>
      </c>
      <c r="AD1823" t="str">
        <f>IF(A1823="Kumulatif",IFERROR(VLOOKUP(C1823,'[1]MASTER KONFIRMASI'!$C:$E,3,0),""),"")</f>
        <v/>
      </c>
      <c r="AE1823" t="str">
        <f t="shared" si="57"/>
        <v/>
      </c>
      <c r="AF1823" t="str">
        <f t="shared" si="58"/>
        <v>Detail-1204-</v>
      </c>
    </row>
    <row r="1824" spans="1:32" x14ac:dyDescent="0.25">
      <c r="A1824" t="s">
        <v>21</v>
      </c>
      <c r="B1824" t="s">
        <v>804</v>
      </c>
      <c r="C1824" t="s">
        <v>869</v>
      </c>
      <c r="D1824" t="s">
        <v>870</v>
      </c>
      <c r="E1824" t="s">
        <v>25</v>
      </c>
      <c r="F1824" t="s">
        <v>26</v>
      </c>
      <c r="G1824">
        <v>600926</v>
      </c>
      <c r="H1824" t="s">
        <v>866</v>
      </c>
      <c r="I1824" t="s">
        <v>866</v>
      </c>
      <c r="J1824" t="s">
        <v>104</v>
      </c>
      <c r="K1824">
        <v>292892</v>
      </c>
      <c r="L1824" t="s">
        <v>116</v>
      </c>
      <c r="M1824">
        <v>1</v>
      </c>
      <c r="N1824" t="s">
        <v>31</v>
      </c>
      <c r="O1824" t="s">
        <v>866</v>
      </c>
      <c r="P1824" t="s">
        <v>104</v>
      </c>
      <c r="Q1824">
        <v>281789</v>
      </c>
      <c r="R1824" t="s">
        <v>852</v>
      </c>
      <c r="S1824">
        <v>45</v>
      </c>
      <c r="T1824" t="s">
        <v>31</v>
      </c>
      <c r="AC1824" t="str">
        <f>IF(A1824="Kumulatif",IFERROR(VLOOKUP(C1824,'[1]MASTER KONFIRMASI'!$C:$D,2,0),""),"")</f>
        <v/>
      </c>
      <c r="AD1824" t="str">
        <f>IF(A1824="Kumulatif",IFERROR(VLOOKUP(C1824,'[1]MASTER KONFIRMASI'!$C:$E,3,0),""),"")</f>
        <v/>
      </c>
      <c r="AE1824" t="str">
        <f t="shared" si="57"/>
        <v/>
      </c>
      <c r="AF1824" t="str">
        <f t="shared" si="58"/>
        <v>Detail-1204-</v>
      </c>
    </row>
    <row r="1825" spans="1:32" x14ac:dyDescent="0.25">
      <c r="A1825" t="s">
        <v>21</v>
      </c>
      <c r="B1825" t="s">
        <v>804</v>
      </c>
      <c r="C1825" t="s">
        <v>869</v>
      </c>
      <c r="D1825" t="s">
        <v>870</v>
      </c>
      <c r="E1825" t="s">
        <v>25</v>
      </c>
      <c r="F1825" t="s">
        <v>26</v>
      </c>
      <c r="G1825">
        <v>600926</v>
      </c>
      <c r="H1825" t="s">
        <v>866</v>
      </c>
      <c r="I1825" t="s">
        <v>866</v>
      </c>
      <c r="J1825" t="s">
        <v>193</v>
      </c>
      <c r="K1825">
        <v>295796</v>
      </c>
      <c r="L1825" t="s">
        <v>873</v>
      </c>
      <c r="M1825">
        <v>138</v>
      </c>
      <c r="N1825" t="s">
        <v>31</v>
      </c>
      <c r="O1825" t="s">
        <v>866</v>
      </c>
      <c r="P1825" t="s">
        <v>193</v>
      </c>
      <c r="Q1825">
        <v>295796</v>
      </c>
      <c r="R1825" t="s">
        <v>873</v>
      </c>
      <c r="S1825">
        <v>3</v>
      </c>
      <c r="T1825" t="s">
        <v>31</v>
      </c>
      <c r="AC1825" t="str">
        <f>IF(A1825="Kumulatif",IFERROR(VLOOKUP(C1825,'[1]MASTER KONFIRMASI'!$C:$D,2,0),""),"")</f>
        <v/>
      </c>
      <c r="AD1825" t="str">
        <f>IF(A1825="Kumulatif",IFERROR(VLOOKUP(C1825,'[1]MASTER KONFIRMASI'!$C:$E,3,0),""),"")</f>
        <v/>
      </c>
      <c r="AE1825" t="str">
        <f t="shared" si="57"/>
        <v/>
      </c>
      <c r="AF1825" t="str">
        <f t="shared" si="58"/>
        <v>Detail-1204-</v>
      </c>
    </row>
    <row r="1826" spans="1:32" x14ac:dyDescent="0.25">
      <c r="A1826" t="s">
        <v>21</v>
      </c>
      <c r="B1826" t="s">
        <v>804</v>
      </c>
      <c r="C1826" t="s">
        <v>869</v>
      </c>
      <c r="D1826" t="s">
        <v>870</v>
      </c>
      <c r="E1826" t="s">
        <v>25</v>
      </c>
      <c r="F1826" t="s">
        <v>26</v>
      </c>
      <c r="G1826">
        <v>600926</v>
      </c>
      <c r="H1826" t="s">
        <v>866</v>
      </c>
      <c r="I1826" t="s">
        <v>866</v>
      </c>
      <c r="J1826" t="s">
        <v>193</v>
      </c>
      <c r="K1826">
        <v>284811</v>
      </c>
      <c r="L1826" t="s">
        <v>835</v>
      </c>
      <c r="M1826">
        <v>138</v>
      </c>
      <c r="N1826" t="s">
        <v>31</v>
      </c>
      <c r="O1826" t="s">
        <v>866</v>
      </c>
      <c r="P1826" t="s">
        <v>104</v>
      </c>
      <c r="Q1826">
        <v>278130</v>
      </c>
      <c r="R1826" t="s">
        <v>115</v>
      </c>
      <c r="S1826">
        <v>90</v>
      </c>
      <c r="T1826" t="s">
        <v>31</v>
      </c>
      <c r="AC1826" t="str">
        <f>IF(A1826="Kumulatif",IFERROR(VLOOKUP(C1826,'[1]MASTER KONFIRMASI'!$C:$D,2,0),""),"")</f>
        <v/>
      </c>
      <c r="AD1826" t="str">
        <f>IF(A1826="Kumulatif",IFERROR(VLOOKUP(C1826,'[1]MASTER KONFIRMASI'!$C:$E,3,0),""),"")</f>
        <v/>
      </c>
      <c r="AE1826" t="str">
        <f t="shared" si="57"/>
        <v/>
      </c>
      <c r="AF1826" t="str">
        <f t="shared" si="58"/>
        <v>Detail-1204-</v>
      </c>
    </row>
    <row r="1827" spans="1:32" x14ac:dyDescent="0.25">
      <c r="A1827" s="1" t="s">
        <v>32</v>
      </c>
      <c r="B1827" s="1" t="s">
        <v>804</v>
      </c>
      <c r="C1827" s="1" t="s">
        <v>869</v>
      </c>
      <c r="D1827" s="1" t="s">
        <v>870</v>
      </c>
      <c r="E1827" s="1" t="s">
        <v>25</v>
      </c>
      <c r="F1827" s="1" t="s">
        <v>26</v>
      </c>
      <c r="G1827" s="1">
        <v>600926</v>
      </c>
      <c r="H1827" s="1" t="s">
        <v>866</v>
      </c>
      <c r="I1827" s="1" t="s">
        <v>866</v>
      </c>
      <c r="J1827" s="1"/>
      <c r="K1827" s="1"/>
      <c r="L1827" s="1"/>
      <c r="M1827" s="1">
        <v>2771</v>
      </c>
      <c r="N1827" s="1" t="s">
        <v>31</v>
      </c>
      <c r="O1827" s="1" t="s">
        <v>866</v>
      </c>
      <c r="P1827" s="1"/>
      <c r="Q1827" s="1"/>
      <c r="R1827" s="1"/>
      <c r="S1827" s="1">
        <v>2771</v>
      </c>
      <c r="T1827" s="1" t="s">
        <v>31</v>
      </c>
      <c r="U1827" s="1" t="s">
        <v>866</v>
      </c>
      <c r="V1827" s="1"/>
      <c r="W1827" s="1"/>
      <c r="X1827" s="1">
        <v>2771</v>
      </c>
      <c r="Y1827" s="1" t="s">
        <v>31</v>
      </c>
      <c r="Z1827" s="1" t="s">
        <v>33</v>
      </c>
      <c r="AA1827" s="1" t="s">
        <v>33</v>
      </c>
      <c r="AB1827" s="1" t="s">
        <v>34</v>
      </c>
      <c r="AC1827" t="str">
        <f>IF(A1827="Kumulatif",IFERROR(VLOOKUP(C1827,'[1]MASTER KONFIRMASI'!$C:$D,2,0),""),"")</f>
        <v/>
      </c>
      <c r="AD1827" t="str">
        <f>IF(A1827="Kumulatif",IFERROR(VLOOKUP(C1827,'[1]MASTER KONFIRMASI'!$C:$E,3,0),""),"")</f>
        <v/>
      </c>
      <c r="AE1827" t="str">
        <f t="shared" si="57"/>
        <v/>
      </c>
      <c r="AF1827" t="str">
        <f t="shared" si="58"/>
        <v>PER UoM-1204-QTY PER UoM SESUAI</v>
      </c>
    </row>
    <row r="1828" spans="1:32" x14ac:dyDescent="0.25">
      <c r="A1828" s="2" t="s">
        <v>35</v>
      </c>
      <c r="B1828" s="2" t="s">
        <v>804</v>
      </c>
      <c r="C1828" s="2" t="s">
        <v>869</v>
      </c>
      <c r="D1828" s="2" t="s">
        <v>870</v>
      </c>
      <c r="E1828" s="2" t="s">
        <v>25</v>
      </c>
      <c r="F1828" s="2" t="s">
        <v>26</v>
      </c>
      <c r="G1828" s="2">
        <v>600926</v>
      </c>
      <c r="H1828" s="2" t="s">
        <v>866</v>
      </c>
      <c r="I1828" s="2" t="s">
        <v>866</v>
      </c>
      <c r="J1828" s="2"/>
      <c r="K1828" s="2"/>
      <c r="L1828" s="2"/>
      <c r="M1828" s="2">
        <v>2808.63</v>
      </c>
      <c r="N1828" s="2"/>
      <c r="O1828" s="2" t="s">
        <v>866</v>
      </c>
      <c r="P1828" s="2"/>
      <c r="Q1828" s="2"/>
      <c r="R1828" s="2"/>
      <c r="S1828" s="2">
        <v>2808.63</v>
      </c>
      <c r="T1828" s="2"/>
      <c r="U1828" s="2" t="s">
        <v>866</v>
      </c>
      <c r="V1828" s="2"/>
      <c r="W1828" s="2"/>
      <c r="X1828" s="2">
        <v>2808.63</v>
      </c>
      <c r="Y1828" s="2"/>
      <c r="Z1828" s="2" t="s">
        <v>33</v>
      </c>
      <c r="AA1828" s="2" t="s">
        <v>33</v>
      </c>
      <c r="AB1828" s="2" t="s">
        <v>36</v>
      </c>
      <c r="AC1828" t="str">
        <f>IF(A1828="Kumulatif",IFERROR(VLOOKUP(C1828,'[1]MASTER KONFIRMASI'!$C:$D,2,0),""),"")</f>
        <v/>
      </c>
      <c r="AD1828" t="str">
        <f>IF(A1828="Kumulatif",IFERROR(VLOOKUP(C1828,'[1]MASTER KONFIRMASI'!$C:$E,3,0),""),"")</f>
        <v/>
      </c>
      <c r="AE1828" t="str">
        <f t="shared" si="57"/>
        <v>SESUAI</v>
      </c>
      <c r="AF1828" t="str">
        <f t="shared" si="58"/>
        <v>Kumulatif-1204-SESUAI</v>
      </c>
    </row>
    <row r="1829" spans="1:32" x14ac:dyDescent="0.25">
      <c r="A1829" t="s">
        <v>21</v>
      </c>
      <c r="B1829" t="s">
        <v>804</v>
      </c>
      <c r="C1829" t="s">
        <v>874</v>
      </c>
      <c r="D1829" t="s">
        <v>875</v>
      </c>
      <c r="E1829" t="s">
        <v>25</v>
      </c>
      <c r="F1829" t="s">
        <v>26</v>
      </c>
      <c r="G1829">
        <v>600939</v>
      </c>
      <c r="H1829" t="s">
        <v>866</v>
      </c>
      <c r="I1829" t="s">
        <v>866</v>
      </c>
      <c r="J1829" t="s">
        <v>171</v>
      </c>
      <c r="K1829">
        <v>295265</v>
      </c>
      <c r="L1829" t="s">
        <v>620</v>
      </c>
      <c r="M1829">
        <v>0.47</v>
      </c>
      <c r="N1829" t="s">
        <v>173</v>
      </c>
      <c r="O1829" t="s">
        <v>866</v>
      </c>
      <c r="P1829" t="s">
        <v>171</v>
      </c>
      <c r="Q1829">
        <v>295260</v>
      </c>
      <c r="R1829" t="s">
        <v>620</v>
      </c>
      <c r="S1829">
        <v>6.58</v>
      </c>
      <c r="T1829" t="s">
        <v>173</v>
      </c>
      <c r="U1829" t="s">
        <v>866</v>
      </c>
      <c r="V1829" t="s">
        <v>876</v>
      </c>
      <c r="W1829" t="s">
        <v>622</v>
      </c>
      <c r="X1829">
        <v>345.12</v>
      </c>
      <c r="Y1829" t="s">
        <v>173</v>
      </c>
      <c r="AC1829" t="str">
        <f>IF(A1829="Kumulatif",IFERROR(VLOOKUP(C1829,'[1]MASTER KONFIRMASI'!$C:$D,2,0),""),"")</f>
        <v/>
      </c>
      <c r="AD1829" t="str">
        <f>IF(A1829="Kumulatif",IFERROR(VLOOKUP(C1829,'[1]MASTER KONFIRMASI'!$C:$E,3,0),""),"")</f>
        <v/>
      </c>
      <c r="AE1829" t="str">
        <f t="shared" si="57"/>
        <v/>
      </c>
      <c r="AF1829" t="str">
        <f t="shared" si="58"/>
        <v>Detail-1204-</v>
      </c>
    </row>
    <row r="1830" spans="1:32" x14ac:dyDescent="0.25">
      <c r="A1830" t="s">
        <v>21</v>
      </c>
      <c r="B1830" t="s">
        <v>804</v>
      </c>
      <c r="C1830" t="s">
        <v>874</v>
      </c>
      <c r="D1830" t="s">
        <v>875</v>
      </c>
      <c r="E1830" t="s">
        <v>25</v>
      </c>
      <c r="F1830" t="s">
        <v>26</v>
      </c>
      <c r="G1830">
        <v>600939</v>
      </c>
      <c r="H1830" t="s">
        <v>866</v>
      </c>
      <c r="I1830" t="s">
        <v>866</v>
      </c>
      <c r="J1830" t="s">
        <v>171</v>
      </c>
      <c r="K1830">
        <v>295265</v>
      </c>
      <c r="L1830" t="s">
        <v>620</v>
      </c>
      <c r="M1830">
        <v>0.56999999999999995</v>
      </c>
      <c r="N1830" t="s">
        <v>173</v>
      </c>
      <c r="O1830" t="s">
        <v>866</v>
      </c>
      <c r="P1830" t="s">
        <v>171</v>
      </c>
      <c r="Q1830">
        <v>295256</v>
      </c>
      <c r="R1830" t="s">
        <v>620</v>
      </c>
      <c r="S1830">
        <v>1.1399999999999999</v>
      </c>
      <c r="T1830" t="s">
        <v>173</v>
      </c>
      <c r="U1830" t="s">
        <v>866</v>
      </c>
      <c r="V1830" t="s">
        <v>877</v>
      </c>
      <c r="W1830" t="s">
        <v>622</v>
      </c>
      <c r="X1830">
        <v>161.28</v>
      </c>
      <c r="Y1830" t="s">
        <v>173</v>
      </c>
      <c r="AC1830" t="str">
        <f>IF(A1830="Kumulatif",IFERROR(VLOOKUP(C1830,'[1]MASTER KONFIRMASI'!$C:$D,2,0),""),"")</f>
        <v/>
      </c>
      <c r="AD1830" t="str">
        <f>IF(A1830="Kumulatif",IFERROR(VLOOKUP(C1830,'[1]MASTER KONFIRMASI'!$C:$E,3,0),""),"")</f>
        <v/>
      </c>
      <c r="AE1830" t="str">
        <f t="shared" si="57"/>
        <v/>
      </c>
      <c r="AF1830" t="str">
        <f t="shared" si="58"/>
        <v>Detail-1204-</v>
      </c>
    </row>
    <row r="1831" spans="1:32" x14ac:dyDescent="0.25">
      <c r="A1831" t="s">
        <v>21</v>
      </c>
      <c r="B1831" t="s">
        <v>804</v>
      </c>
      <c r="C1831" t="s">
        <v>874</v>
      </c>
      <c r="D1831" t="s">
        <v>875</v>
      </c>
      <c r="E1831" t="s">
        <v>25</v>
      </c>
      <c r="F1831" t="s">
        <v>26</v>
      </c>
      <c r="G1831">
        <v>600939</v>
      </c>
      <c r="H1831" t="s">
        <v>866</v>
      </c>
      <c r="I1831" t="s">
        <v>866</v>
      </c>
      <c r="J1831" t="s">
        <v>171</v>
      </c>
      <c r="K1831">
        <v>295269</v>
      </c>
      <c r="L1831" t="s">
        <v>620</v>
      </c>
      <c r="M1831">
        <v>0.56999999999999995</v>
      </c>
      <c r="N1831" t="s">
        <v>173</v>
      </c>
      <c r="O1831" t="s">
        <v>866</v>
      </c>
      <c r="P1831" t="s">
        <v>171</v>
      </c>
      <c r="Q1831">
        <v>295265</v>
      </c>
      <c r="R1831" t="s">
        <v>620</v>
      </c>
      <c r="S1831">
        <v>25.74</v>
      </c>
      <c r="T1831" t="s">
        <v>173</v>
      </c>
      <c r="AC1831" t="str">
        <f>IF(A1831="Kumulatif",IFERROR(VLOOKUP(C1831,'[1]MASTER KONFIRMASI'!$C:$D,2,0),""),"")</f>
        <v/>
      </c>
      <c r="AD1831" t="str">
        <f>IF(A1831="Kumulatif",IFERROR(VLOOKUP(C1831,'[1]MASTER KONFIRMASI'!$C:$E,3,0),""),"")</f>
        <v/>
      </c>
      <c r="AE1831" t="str">
        <f t="shared" si="57"/>
        <v/>
      </c>
      <c r="AF1831" t="str">
        <f t="shared" si="58"/>
        <v>Detail-1204-</v>
      </c>
    </row>
    <row r="1832" spans="1:32" x14ac:dyDescent="0.25">
      <c r="A1832" t="s">
        <v>21</v>
      </c>
      <c r="B1832" t="s">
        <v>804</v>
      </c>
      <c r="C1832" t="s">
        <v>874</v>
      </c>
      <c r="D1832" t="s">
        <v>875</v>
      </c>
      <c r="E1832" t="s">
        <v>25</v>
      </c>
      <c r="F1832" t="s">
        <v>26</v>
      </c>
      <c r="G1832">
        <v>600939</v>
      </c>
      <c r="H1832" t="s">
        <v>866</v>
      </c>
      <c r="I1832" t="s">
        <v>866</v>
      </c>
      <c r="J1832" t="s">
        <v>171</v>
      </c>
      <c r="K1832">
        <v>295256</v>
      </c>
      <c r="L1832" t="s">
        <v>620</v>
      </c>
      <c r="M1832">
        <v>1.1399999999999999</v>
      </c>
      <c r="N1832" t="s">
        <v>173</v>
      </c>
      <c r="O1832" t="s">
        <v>866</v>
      </c>
      <c r="P1832" t="s">
        <v>171</v>
      </c>
      <c r="Q1832">
        <v>295256</v>
      </c>
      <c r="R1832" t="s">
        <v>620</v>
      </c>
      <c r="S1832">
        <v>0.56999999999999995</v>
      </c>
      <c r="T1832" t="s">
        <v>173</v>
      </c>
      <c r="AC1832" t="str">
        <f>IF(A1832="Kumulatif",IFERROR(VLOOKUP(C1832,'[1]MASTER KONFIRMASI'!$C:$D,2,0),""),"")</f>
        <v/>
      </c>
      <c r="AD1832" t="str">
        <f>IF(A1832="Kumulatif",IFERROR(VLOOKUP(C1832,'[1]MASTER KONFIRMASI'!$C:$E,3,0),""),"")</f>
        <v/>
      </c>
      <c r="AE1832" t="str">
        <f t="shared" si="57"/>
        <v/>
      </c>
      <c r="AF1832" t="str">
        <f t="shared" si="58"/>
        <v>Detail-1204-</v>
      </c>
    </row>
    <row r="1833" spans="1:32" x14ac:dyDescent="0.25">
      <c r="A1833" t="s">
        <v>21</v>
      </c>
      <c r="B1833" t="s">
        <v>804</v>
      </c>
      <c r="C1833" t="s">
        <v>874</v>
      </c>
      <c r="D1833" t="s">
        <v>875</v>
      </c>
      <c r="E1833" t="s">
        <v>25</v>
      </c>
      <c r="F1833" t="s">
        <v>26</v>
      </c>
      <c r="G1833">
        <v>600939</v>
      </c>
      <c r="H1833" t="s">
        <v>866</v>
      </c>
      <c r="I1833" t="s">
        <v>866</v>
      </c>
      <c r="J1833" t="s">
        <v>171</v>
      </c>
      <c r="K1833">
        <v>295274</v>
      </c>
      <c r="L1833" t="s">
        <v>620</v>
      </c>
      <c r="M1833">
        <v>25.74</v>
      </c>
      <c r="N1833" t="s">
        <v>173</v>
      </c>
      <c r="O1833" t="s">
        <v>866</v>
      </c>
      <c r="P1833" t="s">
        <v>171</v>
      </c>
      <c r="Q1833">
        <v>295267</v>
      </c>
      <c r="R1833" t="s">
        <v>620</v>
      </c>
      <c r="S1833">
        <v>25.74</v>
      </c>
      <c r="T1833" t="s">
        <v>173</v>
      </c>
      <c r="AC1833" t="str">
        <f>IF(A1833="Kumulatif",IFERROR(VLOOKUP(C1833,'[1]MASTER KONFIRMASI'!$C:$D,2,0),""),"")</f>
        <v/>
      </c>
      <c r="AD1833" t="str">
        <f>IF(A1833="Kumulatif",IFERROR(VLOOKUP(C1833,'[1]MASTER KONFIRMASI'!$C:$E,3,0),""),"")</f>
        <v/>
      </c>
      <c r="AE1833" t="str">
        <f t="shared" si="57"/>
        <v/>
      </c>
      <c r="AF1833" t="str">
        <f t="shared" si="58"/>
        <v>Detail-1204-</v>
      </c>
    </row>
    <row r="1834" spans="1:32" x14ac:dyDescent="0.25">
      <c r="A1834" t="s">
        <v>21</v>
      </c>
      <c r="B1834" t="s">
        <v>804</v>
      </c>
      <c r="C1834" t="s">
        <v>874</v>
      </c>
      <c r="D1834" t="s">
        <v>875</v>
      </c>
      <c r="E1834" t="s">
        <v>25</v>
      </c>
      <c r="F1834" t="s">
        <v>26</v>
      </c>
      <c r="G1834">
        <v>600939</v>
      </c>
      <c r="H1834" t="s">
        <v>866</v>
      </c>
      <c r="I1834" t="s">
        <v>866</v>
      </c>
      <c r="J1834" t="s">
        <v>171</v>
      </c>
      <c r="K1834">
        <v>295256</v>
      </c>
      <c r="L1834" t="s">
        <v>620</v>
      </c>
      <c r="M1834">
        <v>1.1399999999999999</v>
      </c>
      <c r="N1834" t="s">
        <v>173</v>
      </c>
      <c r="O1834" t="s">
        <v>866</v>
      </c>
      <c r="P1834" t="s">
        <v>171</v>
      </c>
      <c r="Q1834">
        <v>295269</v>
      </c>
      <c r="R1834" t="s">
        <v>620</v>
      </c>
      <c r="S1834">
        <v>0.56999999999999995</v>
      </c>
      <c r="T1834" t="s">
        <v>173</v>
      </c>
      <c r="AC1834" t="str">
        <f>IF(A1834="Kumulatif",IFERROR(VLOOKUP(C1834,'[1]MASTER KONFIRMASI'!$C:$D,2,0),""),"")</f>
        <v/>
      </c>
      <c r="AD1834" t="str">
        <f>IF(A1834="Kumulatif",IFERROR(VLOOKUP(C1834,'[1]MASTER KONFIRMASI'!$C:$E,3,0),""),"")</f>
        <v/>
      </c>
      <c r="AE1834" t="str">
        <f t="shared" si="57"/>
        <v/>
      </c>
      <c r="AF1834" t="str">
        <f t="shared" si="58"/>
        <v>Detail-1204-</v>
      </c>
    </row>
    <row r="1835" spans="1:32" x14ac:dyDescent="0.25">
      <c r="A1835" t="s">
        <v>21</v>
      </c>
      <c r="B1835" t="s">
        <v>804</v>
      </c>
      <c r="C1835" t="s">
        <v>874</v>
      </c>
      <c r="D1835" t="s">
        <v>875</v>
      </c>
      <c r="E1835" t="s">
        <v>25</v>
      </c>
      <c r="F1835" t="s">
        <v>26</v>
      </c>
      <c r="G1835">
        <v>600939</v>
      </c>
      <c r="H1835" t="s">
        <v>866</v>
      </c>
      <c r="I1835" t="s">
        <v>866</v>
      </c>
      <c r="J1835" t="s">
        <v>171</v>
      </c>
      <c r="K1835">
        <v>295277</v>
      </c>
      <c r="L1835" t="s">
        <v>620</v>
      </c>
      <c r="M1835">
        <v>0.56999999999999995</v>
      </c>
      <c r="N1835" t="s">
        <v>173</v>
      </c>
      <c r="O1835" t="s">
        <v>866</v>
      </c>
      <c r="P1835" t="s">
        <v>171</v>
      </c>
      <c r="Q1835">
        <v>295256</v>
      </c>
      <c r="R1835" t="s">
        <v>620</v>
      </c>
      <c r="S1835">
        <v>0.56999999999999995</v>
      </c>
      <c r="T1835" t="s">
        <v>173</v>
      </c>
      <c r="AC1835" t="str">
        <f>IF(A1835="Kumulatif",IFERROR(VLOOKUP(C1835,'[1]MASTER KONFIRMASI'!$C:$D,2,0),""),"")</f>
        <v/>
      </c>
      <c r="AD1835" t="str">
        <f>IF(A1835="Kumulatif",IFERROR(VLOOKUP(C1835,'[1]MASTER KONFIRMASI'!$C:$E,3,0),""),"")</f>
        <v/>
      </c>
      <c r="AE1835" t="str">
        <f t="shared" si="57"/>
        <v/>
      </c>
      <c r="AF1835" t="str">
        <f t="shared" si="58"/>
        <v>Detail-1204-</v>
      </c>
    </row>
    <row r="1836" spans="1:32" x14ac:dyDescent="0.25">
      <c r="A1836" t="s">
        <v>21</v>
      </c>
      <c r="B1836" t="s">
        <v>804</v>
      </c>
      <c r="C1836" t="s">
        <v>874</v>
      </c>
      <c r="D1836" t="s">
        <v>875</v>
      </c>
      <c r="E1836" t="s">
        <v>25</v>
      </c>
      <c r="F1836" t="s">
        <v>26</v>
      </c>
      <c r="G1836">
        <v>600939</v>
      </c>
      <c r="H1836" t="s">
        <v>866</v>
      </c>
      <c r="I1836" t="s">
        <v>866</v>
      </c>
      <c r="J1836" t="s">
        <v>171</v>
      </c>
      <c r="K1836">
        <v>295257</v>
      </c>
      <c r="L1836" t="s">
        <v>620</v>
      </c>
      <c r="M1836">
        <v>0.56999999999999995</v>
      </c>
      <c r="N1836" t="s">
        <v>173</v>
      </c>
      <c r="O1836" t="s">
        <v>866</v>
      </c>
      <c r="P1836" t="s">
        <v>171</v>
      </c>
      <c r="Q1836">
        <v>295274</v>
      </c>
      <c r="R1836" t="s">
        <v>620</v>
      </c>
      <c r="S1836">
        <v>0.56999999999999995</v>
      </c>
      <c r="T1836" t="s">
        <v>173</v>
      </c>
      <c r="AC1836" t="str">
        <f>IF(A1836="Kumulatif",IFERROR(VLOOKUP(C1836,'[1]MASTER KONFIRMASI'!$C:$D,2,0),""),"")</f>
        <v/>
      </c>
      <c r="AD1836" t="str">
        <f>IF(A1836="Kumulatif",IFERROR(VLOOKUP(C1836,'[1]MASTER KONFIRMASI'!$C:$E,3,0),""),"")</f>
        <v/>
      </c>
      <c r="AE1836" t="str">
        <f t="shared" si="57"/>
        <v/>
      </c>
      <c r="AF1836" t="str">
        <f t="shared" si="58"/>
        <v>Detail-1204-</v>
      </c>
    </row>
    <row r="1837" spans="1:32" x14ac:dyDescent="0.25">
      <c r="A1837" t="s">
        <v>21</v>
      </c>
      <c r="B1837" t="s">
        <v>804</v>
      </c>
      <c r="C1837" t="s">
        <v>874</v>
      </c>
      <c r="D1837" t="s">
        <v>875</v>
      </c>
      <c r="E1837" t="s">
        <v>25</v>
      </c>
      <c r="F1837" t="s">
        <v>26</v>
      </c>
      <c r="G1837">
        <v>600939</v>
      </c>
      <c r="H1837" t="s">
        <v>866</v>
      </c>
      <c r="I1837" t="s">
        <v>866</v>
      </c>
      <c r="J1837" t="s">
        <v>171</v>
      </c>
      <c r="K1837">
        <v>295259</v>
      </c>
      <c r="L1837" t="s">
        <v>620</v>
      </c>
      <c r="M1837">
        <v>6.58</v>
      </c>
      <c r="N1837" t="s">
        <v>173</v>
      </c>
      <c r="O1837" t="s">
        <v>866</v>
      </c>
      <c r="P1837" t="s">
        <v>171</v>
      </c>
      <c r="Q1837">
        <v>295260</v>
      </c>
      <c r="R1837" t="s">
        <v>620</v>
      </c>
      <c r="S1837">
        <v>0.47</v>
      </c>
      <c r="T1837" t="s">
        <v>173</v>
      </c>
      <c r="AC1837" t="str">
        <f>IF(A1837="Kumulatif",IFERROR(VLOOKUP(C1837,'[1]MASTER KONFIRMASI'!$C:$D,2,0),""),"")</f>
        <v/>
      </c>
      <c r="AD1837" t="str">
        <f>IF(A1837="Kumulatif",IFERROR(VLOOKUP(C1837,'[1]MASTER KONFIRMASI'!$C:$E,3,0),""),"")</f>
        <v/>
      </c>
      <c r="AE1837" t="str">
        <f t="shared" si="57"/>
        <v/>
      </c>
      <c r="AF1837" t="str">
        <f t="shared" si="58"/>
        <v>Detail-1204-</v>
      </c>
    </row>
    <row r="1838" spans="1:32" x14ac:dyDescent="0.25">
      <c r="A1838" t="s">
        <v>21</v>
      </c>
      <c r="B1838" t="s">
        <v>804</v>
      </c>
      <c r="C1838" t="s">
        <v>874</v>
      </c>
      <c r="D1838" t="s">
        <v>875</v>
      </c>
      <c r="E1838" t="s">
        <v>25</v>
      </c>
      <c r="F1838" t="s">
        <v>26</v>
      </c>
      <c r="G1838">
        <v>600939</v>
      </c>
      <c r="H1838" t="s">
        <v>866</v>
      </c>
      <c r="I1838" t="s">
        <v>866</v>
      </c>
      <c r="J1838" t="s">
        <v>171</v>
      </c>
      <c r="K1838">
        <v>295258</v>
      </c>
      <c r="L1838" t="s">
        <v>620</v>
      </c>
      <c r="M1838">
        <v>0.56999999999999995</v>
      </c>
      <c r="N1838" t="s">
        <v>173</v>
      </c>
      <c r="O1838" t="s">
        <v>866</v>
      </c>
      <c r="P1838" t="s">
        <v>171</v>
      </c>
      <c r="Q1838">
        <v>295279</v>
      </c>
      <c r="R1838" t="s">
        <v>620</v>
      </c>
      <c r="S1838">
        <v>25.74</v>
      </c>
      <c r="T1838" t="s">
        <v>173</v>
      </c>
      <c r="AC1838" t="str">
        <f>IF(A1838="Kumulatif",IFERROR(VLOOKUP(C1838,'[1]MASTER KONFIRMASI'!$C:$D,2,0),""),"")</f>
        <v/>
      </c>
      <c r="AD1838" t="str">
        <f>IF(A1838="Kumulatif",IFERROR(VLOOKUP(C1838,'[1]MASTER KONFIRMASI'!$C:$E,3,0),""),"")</f>
        <v/>
      </c>
      <c r="AE1838" t="str">
        <f t="shared" si="57"/>
        <v/>
      </c>
      <c r="AF1838" t="str">
        <f t="shared" si="58"/>
        <v>Detail-1204-</v>
      </c>
    </row>
    <row r="1839" spans="1:32" x14ac:dyDescent="0.25">
      <c r="A1839" t="s">
        <v>21</v>
      </c>
      <c r="B1839" t="s">
        <v>804</v>
      </c>
      <c r="C1839" t="s">
        <v>874</v>
      </c>
      <c r="D1839" t="s">
        <v>875</v>
      </c>
      <c r="E1839" t="s">
        <v>25</v>
      </c>
      <c r="F1839" t="s">
        <v>26</v>
      </c>
      <c r="G1839">
        <v>600939</v>
      </c>
      <c r="H1839" t="s">
        <v>866</v>
      </c>
      <c r="I1839" t="s">
        <v>866</v>
      </c>
      <c r="J1839" t="s">
        <v>171</v>
      </c>
      <c r="K1839">
        <v>295260</v>
      </c>
      <c r="L1839" t="s">
        <v>620</v>
      </c>
      <c r="M1839">
        <v>0.47</v>
      </c>
      <c r="N1839" t="s">
        <v>173</v>
      </c>
      <c r="O1839" t="s">
        <v>866</v>
      </c>
      <c r="P1839" t="s">
        <v>171</v>
      </c>
      <c r="Q1839">
        <v>295257</v>
      </c>
      <c r="R1839" t="s">
        <v>620</v>
      </c>
      <c r="S1839">
        <v>0.56999999999999995</v>
      </c>
      <c r="T1839" t="s">
        <v>173</v>
      </c>
      <c r="AC1839" t="str">
        <f>IF(A1839="Kumulatif",IFERROR(VLOOKUP(C1839,'[1]MASTER KONFIRMASI'!$C:$D,2,0),""),"")</f>
        <v/>
      </c>
      <c r="AD1839" t="str">
        <f>IF(A1839="Kumulatif",IFERROR(VLOOKUP(C1839,'[1]MASTER KONFIRMASI'!$C:$E,3,0),""),"")</f>
        <v/>
      </c>
      <c r="AE1839" t="str">
        <f t="shared" si="57"/>
        <v/>
      </c>
      <c r="AF1839" t="str">
        <f t="shared" si="58"/>
        <v>Detail-1204-</v>
      </c>
    </row>
    <row r="1840" spans="1:32" x14ac:dyDescent="0.25">
      <c r="A1840" t="s">
        <v>21</v>
      </c>
      <c r="B1840" t="s">
        <v>804</v>
      </c>
      <c r="C1840" t="s">
        <v>874</v>
      </c>
      <c r="D1840" t="s">
        <v>875</v>
      </c>
      <c r="E1840" t="s">
        <v>25</v>
      </c>
      <c r="F1840" t="s">
        <v>26</v>
      </c>
      <c r="G1840">
        <v>600939</v>
      </c>
      <c r="H1840" t="s">
        <v>866</v>
      </c>
      <c r="I1840" t="s">
        <v>866</v>
      </c>
      <c r="J1840" t="s">
        <v>171</v>
      </c>
      <c r="K1840">
        <v>295256</v>
      </c>
      <c r="L1840" t="s">
        <v>620</v>
      </c>
      <c r="M1840">
        <v>51.48</v>
      </c>
      <c r="N1840" t="s">
        <v>173</v>
      </c>
      <c r="O1840" t="s">
        <v>866</v>
      </c>
      <c r="P1840" t="s">
        <v>171</v>
      </c>
      <c r="Q1840">
        <v>295256</v>
      </c>
      <c r="R1840" t="s">
        <v>620</v>
      </c>
      <c r="S1840">
        <v>25.74</v>
      </c>
      <c r="T1840" t="s">
        <v>173</v>
      </c>
      <c r="AC1840" t="str">
        <f>IF(A1840="Kumulatif",IFERROR(VLOOKUP(C1840,'[1]MASTER KONFIRMASI'!$C:$D,2,0),""),"")</f>
        <v/>
      </c>
      <c r="AD1840" t="str">
        <f>IF(A1840="Kumulatif",IFERROR(VLOOKUP(C1840,'[1]MASTER KONFIRMASI'!$C:$E,3,0),""),"")</f>
        <v/>
      </c>
      <c r="AE1840" t="str">
        <f t="shared" si="57"/>
        <v/>
      </c>
      <c r="AF1840" t="str">
        <f t="shared" si="58"/>
        <v>Detail-1204-</v>
      </c>
    </row>
    <row r="1841" spans="1:32" x14ac:dyDescent="0.25">
      <c r="A1841" t="s">
        <v>21</v>
      </c>
      <c r="B1841" t="s">
        <v>804</v>
      </c>
      <c r="C1841" t="s">
        <v>874</v>
      </c>
      <c r="D1841" t="s">
        <v>875</v>
      </c>
      <c r="E1841" t="s">
        <v>25</v>
      </c>
      <c r="F1841" t="s">
        <v>26</v>
      </c>
      <c r="G1841">
        <v>600939</v>
      </c>
      <c r="H1841" t="s">
        <v>866</v>
      </c>
      <c r="I1841" t="s">
        <v>866</v>
      </c>
      <c r="J1841" t="s">
        <v>171</v>
      </c>
      <c r="K1841">
        <v>295265</v>
      </c>
      <c r="L1841" t="s">
        <v>620</v>
      </c>
      <c r="M1841">
        <v>0.56999999999999995</v>
      </c>
      <c r="N1841" t="s">
        <v>173</v>
      </c>
      <c r="O1841" t="s">
        <v>866</v>
      </c>
      <c r="P1841" t="s">
        <v>171</v>
      </c>
      <c r="Q1841">
        <v>295259</v>
      </c>
      <c r="R1841" t="s">
        <v>620</v>
      </c>
      <c r="S1841">
        <v>0.18</v>
      </c>
      <c r="T1841" t="s">
        <v>173</v>
      </c>
      <c r="AC1841" t="str">
        <f>IF(A1841="Kumulatif",IFERROR(VLOOKUP(C1841,'[1]MASTER KONFIRMASI'!$C:$D,2,0),""),"")</f>
        <v/>
      </c>
      <c r="AD1841" t="str">
        <f>IF(A1841="Kumulatif",IFERROR(VLOOKUP(C1841,'[1]MASTER KONFIRMASI'!$C:$E,3,0),""),"")</f>
        <v/>
      </c>
      <c r="AE1841" t="str">
        <f t="shared" si="57"/>
        <v/>
      </c>
      <c r="AF1841" t="str">
        <f t="shared" si="58"/>
        <v>Detail-1204-</v>
      </c>
    </row>
    <row r="1842" spans="1:32" x14ac:dyDescent="0.25">
      <c r="A1842" t="s">
        <v>21</v>
      </c>
      <c r="B1842" t="s">
        <v>804</v>
      </c>
      <c r="C1842" t="s">
        <v>874</v>
      </c>
      <c r="D1842" t="s">
        <v>875</v>
      </c>
      <c r="E1842" t="s">
        <v>25</v>
      </c>
      <c r="F1842" t="s">
        <v>26</v>
      </c>
      <c r="G1842">
        <v>600939</v>
      </c>
      <c r="H1842" t="s">
        <v>866</v>
      </c>
      <c r="I1842" t="s">
        <v>866</v>
      </c>
      <c r="J1842" t="s">
        <v>171</v>
      </c>
      <c r="K1842">
        <v>295267</v>
      </c>
      <c r="L1842" t="s">
        <v>620</v>
      </c>
      <c r="M1842">
        <v>0.56999999999999995</v>
      </c>
      <c r="N1842" t="s">
        <v>173</v>
      </c>
      <c r="O1842" t="s">
        <v>866</v>
      </c>
      <c r="P1842" t="s">
        <v>171</v>
      </c>
      <c r="Q1842">
        <v>295258</v>
      </c>
      <c r="R1842" t="s">
        <v>620</v>
      </c>
      <c r="S1842">
        <v>0.56999999999999995</v>
      </c>
      <c r="T1842" t="s">
        <v>173</v>
      </c>
      <c r="AC1842" t="str">
        <f>IF(A1842="Kumulatif",IFERROR(VLOOKUP(C1842,'[1]MASTER KONFIRMASI'!$C:$D,2,0),""),"")</f>
        <v/>
      </c>
      <c r="AD1842" t="str">
        <f>IF(A1842="Kumulatif",IFERROR(VLOOKUP(C1842,'[1]MASTER KONFIRMASI'!$C:$E,3,0),""),"")</f>
        <v/>
      </c>
      <c r="AE1842" t="str">
        <f t="shared" si="57"/>
        <v/>
      </c>
      <c r="AF1842" t="str">
        <f t="shared" si="58"/>
        <v>Detail-1204-</v>
      </c>
    </row>
    <row r="1843" spans="1:32" x14ac:dyDescent="0.25">
      <c r="A1843" t="s">
        <v>21</v>
      </c>
      <c r="B1843" t="s">
        <v>804</v>
      </c>
      <c r="C1843" t="s">
        <v>874</v>
      </c>
      <c r="D1843" t="s">
        <v>875</v>
      </c>
      <c r="E1843" t="s">
        <v>25</v>
      </c>
      <c r="F1843" t="s">
        <v>26</v>
      </c>
      <c r="G1843">
        <v>600939</v>
      </c>
      <c r="H1843" t="s">
        <v>866</v>
      </c>
      <c r="I1843" t="s">
        <v>866</v>
      </c>
      <c r="J1843" t="s">
        <v>171</v>
      </c>
      <c r="K1843">
        <v>295256</v>
      </c>
      <c r="L1843" t="s">
        <v>620</v>
      </c>
      <c r="M1843">
        <v>25.74</v>
      </c>
      <c r="N1843" t="s">
        <v>173</v>
      </c>
      <c r="O1843" t="s">
        <v>866</v>
      </c>
      <c r="P1843" t="s">
        <v>171</v>
      </c>
      <c r="Q1843">
        <v>295260</v>
      </c>
      <c r="R1843" t="s">
        <v>620</v>
      </c>
      <c r="S1843">
        <v>0.56999999999999995</v>
      </c>
      <c r="T1843" t="s">
        <v>173</v>
      </c>
      <c r="AC1843" t="str">
        <f>IF(A1843="Kumulatif",IFERROR(VLOOKUP(C1843,'[1]MASTER KONFIRMASI'!$C:$D,2,0),""),"")</f>
        <v/>
      </c>
      <c r="AD1843" t="str">
        <f>IF(A1843="Kumulatif",IFERROR(VLOOKUP(C1843,'[1]MASTER KONFIRMASI'!$C:$E,3,0),""),"")</f>
        <v/>
      </c>
      <c r="AE1843" t="str">
        <f t="shared" si="57"/>
        <v/>
      </c>
      <c r="AF1843" t="str">
        <f t="shared" si="58"/>
        <v>Detail-1204-</v>
      </c>
    </row>
    <row r="1844" spans="1:32" x14ac:dyDescent="0.25">
      <c r="A1844" t="s">
        <v>21</v>
      </c>
      <c r="B1844" t="s">
        <v>804</v>
      </c>
      <c r="C1844" t="s">
        <v>874</v>
      </c>
      <c r="D1844" t="s">
        <v>875</v>
      </c>
      <c r="E1844" t="s">
        <v>25</v>
      </c>
      <c r="F1844" t="s">
        <v>26</v>
      </c>
      <c r="G1844">
        <v>600939</v>
      </c>
      <c r="H1844" t="s">
        <v>866</v>
      </c>
      <c r="I1844" t="s">
        <v>866</v>
      </c>
      <c r="J1844" t="s">
        <v>171</v>
      </c>
      <c r="K1844">
        <v>295272</v>
      </c>
      <c r="L1844" t="s">
        <v>620</v>
      </c>
      <c r="M1844">
        <v>0.56999999999999995</v>
      </c>
      <c r="N1844" t="s">
        <v>173</v>
      </c>
      <c r="O1844" t="s">
        <v>866</v>
      </c>
      <c r="P1844" t="s">
        <v>171</v>
      </c>
      <c r="Q1844">
        <v>295265</v>
      </c>
      <c r="R1844" t="s">
        <v>620</v>
      </c>
      <c r="S1844">
        <v>0.47</v>
      </c>
      <c r="T1844" t="s">
        <v>173</v>
      </c>
      <c r="AC1844" t="str">
        <f>IF(A1844="Kumulatif",IFERROR(VLOOKUP(C1844,'[1]MASTER KONFIRMASI'!$C:$D,2,0),""),"")</f>
        <v/>
      </c>
      <c r="AD1844" t="str">
        <f>IF(A1844="Kumulatif",IFERROR(VLOOKUP(C1844,'[1]MASTER KONFIRMASI'!$C:$E,3,0),""),"")</f>
        <v/>
      </c>
      <c r="AE1844" t="str">
        <f t="shared" si="57"/>
        <v/>
      </c>
      <c r="AF1844" t="str">
        <f t="shared" si="58"/>
        <v>Detail-1204-</v>
      </c>
    </row>
    <row r="1845" spans="1:32" x14ac:dyDescent="0.25">
      <c r="A1845" t="s">
        <v>21</v>
      </c>
      <c r="B1845" t="s">
        <v>804</v>
      </c>
      <c r="C1845" t="s">
        <v>874</v>
      </c>
      <c r="D1845" t="s">
        <v>875</v>
      </c>
      <c r="E1845" t="s">
        <v>25</v>
      </c>
      <c r="F1845" t="s">
        <v>26</v>
      </c>
      <c r="G1845">
        <v>600939</v>
      </c>
      <c r="H1845" t="s">
        <v>866</v>
      </c>
      <c r="I1845" t="s">
        <v>866</v>
      </c>
      <c r="J1845" t="s">
        <v>171</v>
      </c>
      <c r="K1845">
        <v>295256</v>
      </c>
      <c r="L1845" t="s">
        <v>620</v>
      </c>
      <c r="M1845">
        <v>0.56999999999999995</v>
      </c>
      <c r="N1845" t="s">
        <v>173</v>
      </c>
      <c r="O1845" t="s">
        <v>866</v>
      </c>
      <c r="P1845" t="s">
        <v>171</v>
      </c>
      <c r="Q1845">
        <v>295256</v>
      </c>
      <c r="R1845" t="s">
        <v>620</v>
      </c>
      <c r="S1845">
        <v>0.56999999999999995</v>
      </c>
      <c r="T1845" t="s">
        <v>173</v>
      </c>
      <c r="AC1845" t="str">
        <f>IF(A1845="Kumulatif",IFERROR(VLOOKUP(C1845,'[1]MASTER KONFIRMASI'!$C:$D,2,0),""),"")</f>
        <v/>
      </c>
      <c r="AD1845" t="str">
        <f>IF(A1845="Kumulatif",IFERROR(VLOOKUP(C1845,'[1]MASTER KONFIRMASI'!$C:$E,3,0),""),"")</f>
        <v/>
      </c>
      <c r="AE1845" t="str">
        <f t="shared" si="57"/>
        <v/>
      </c>
      <c r="AF1845" t="str">
        <f t="shared" si="58"/>
        <v>Detail-1204-</v>
      </c>
    </row>
    <row r="1846" spans="1:32" x14ac:dyDescent="0.25">
      <c r="A1846" t="s">
        <v>21</v>
      </c>
      <c r="B1846" t="s">
        <v>804</v>
      </c>
      <c r="C1846" t="s">
        <v>874</v>
      </c>
      <c r="D1846" t="s">
        <v>875</v>
      </c>
      <c r="E1846" t="s">
        <v>25</v>
      </c>
      <c r="F1846" t="s">
        <v>26</v>
      </c>
      <c r="G1846">
        <v>600939</v>
      </c>
      <c r="H1846" t="s">
        <v>866</v>
      </c>
      <c r="I1846" t="s">
        <v>866</v>
      </c>
      <c r="J1846" t="s">
        <v>171</v>
      </c>
      <c r="K1846">
        <v>295277</v>
      </c>
      <c r="L1846" t="s">
        <v>620</v>
      </c>
      <c r="M1846">
        <v>25.74</v>
      </c>
      <c r="N1846" t="s">
        <v>173</v>
      </c>
      <c r="O1846" t="s">
        <v>866</v>
      </c>
      <c r="P1846" t="s">
        <v>171</v>
      </c>
      <c r="Q1846">
        <v>295269</v>
      </c>
      <c r="R1846" t="s">
        <v>620</v>
      </c>
      <c r="S1846">
        <v>25.74</v>
      </c>
      <c r="T1846" t="s">
        <v>173</v>
      </c>
      <c r="AC1846" t="str">
        <f>IF(A1846="Kumulatif",IFERROR(VLOOKUP(C1846,'[1]MASTER KONFIRMASI'!$C:$D,2,0),""),"")</f>
        <v/>
      </c>
      <c r="AD1846" t="str">
        <f>IF(A1846="Kumulatif",IFERROR(VLOOKUP(C1846,'[1]MASTER KONFIRMASI'!$C:$E,3,0),""),"")</f>
        <v/>
      </c>
      <c r="AE1846" t="str">
        <f t="shared" si="57"/>
        <v/>
      </c>
      <c r="AF1846" t="str">
        <f t="shared" si="58"/>
        <v>Detail-1204-</v>
      </c>
    </row>
    <row r="1847" spans="1:32" x14ac:dyDescent="0.25">
      <c r="A1847" t="s">
        <v>21</v>
      </c>
      <c r="B1847" t="s">
        <v>804</v>
      </c>
      <c r="C1847" t="s">
        <v>874</v>
      </c>
      <c r="D1847" t="s">
        <v>875</v>
      </c>
      <c r="E1847" t="s">
        <v>25</v>
      </c>
      <c r="F1847" t="s">
        <v>26</v>
      </c>
      <c r="G1847">
        <v>600939</v>
      </c>
      <c r="H1847" t="s">
        <v>866</v>
      </c>
      <c r="I1847" t="s">
        <v>866</v>
      </c>
      <c r="J1847" t="s">
        <v>171</v>
      </c>
      <c r="K1847">
        <v>295256</v>
      </c>
      <c r="L1847" t="s">
        <v>620</v>
      </c>
      <c r="M1847">
        <v>0.56999999999999995</v>
      </c>
      <c r="N1847" t="s">
        <v>173</v>
      </c>
      <c r="O1847" t="s">
        <v>866</v>
      </c>
      <c r="P1847" t="s">
        <v>171</v>
      </c>
      <c r="Q1847">
        <v>295272</v>
      </c>
      <c r="R1847" t="s">
        <v>620</v>
      </c>
      <c r="S1847">
        <v>0.56999999999999995</v>
      </c>
      <c r="T1847" t="s">
        <v>173</v>
      </c>
      <c r="AC1847" t="str">
        <f>IF(A1847="Kumulatif",IFERROR(VLOOKUP(C1847,'[1]MASTER KONFIRMASI'!$C:$D,2,0),""),"")</f>
        <v/>
      </c>
      <c r="AD1847" t="str">
        <f>IF(A1847="Kumulatif",IFERROR(VLOOKUP(C1847,'[1]MASTER KONFIRMASI'!$C:$E,3,0),""),"")</f>
        <v/>
      </c>
      <c r="AE1847" t="str">
        <f t="shared" si="57"/>
        <v/>
      </c>
      <c r="AF1847" t="str">
        <f t="shared" si="58"/>
        <v>Detail-1204-</v>
      </c>
    </row>
    <row r="1848" spans="1:32" x14ac:dyDescent="0.25">
      <c r="A1848" t="s">
        <v>21</v>
      </c>
      <c r="B1848" t="s">
        <v>804</v>
      </c>
      <c r="C1848" t="s">
        <v>874</v>
      </c>
      <c r="D1848" t="s">
        <v>875</v>
      </c>
      <c r="E1848" t="s">
        <v>25</v>
      </c>
      <c r="F1848" t="s">
        <v>26</v>
      </c>
      <c r="G1848">
        <v>600939</v>
      </c>
      <c r="H1848" t="s">
        <v>866</v>
      </c>
      <c r="I1848" t="s">
        <v>866</v>
      </c>
      <c r="J1848" t="s">
        <v>171</v>
      </c>
      <c r="K1848">
        <v>295279</v>
      </c>
      <c r="L1848" t="s">
        <v>620</v>
      </c>
      <c r="M1848">
        <v>0.56999999999999995</v>
      </c>
      <c r="N1848" t="s">
        <v>173</v>
      </c>
      <c r="O1848" t="s">
        <v>866</v>
      </c>
      <c r="P1848" t="s">
        <v>171</v>
      </c>
      <c r="Q1848">
        <v>295256</v>
      </c>
      <c r="R1848" t="s">
        <v>620</v>
      </c>
      <c r="S1848">
        <v>0.56999999999999995</v>
      </c>
      <c r="T1848" t="s">
        <v>173</v>
      </c>
      <c r="AC1848" t="str">
        <f>IF(A1848="Kumulatif",IFERROR(VLOOKUP(C1848,'[1]MASTER KONFIRMASI'!$C:$D,2,0),""),"")</f>
        <v/>
      </c>
      <c r="AD1848" t="str">
        <f>IF(A1848="Kumulatif",IFERROR(VLOOKUP(C1848,'[1]MASTER KONFIRMASI'!$C:$E,3,0),""),"")</f>
        <v/>
      </c>
      <c r="AE1848" t="str">
        <f t="shared" si="57"/>
        <v/>
      </c>
      <c r="AF1848" t="str">
        <f t="shared" si="58"/>
        <v>Detail-1204-</v>
      </c>
    </row>
    <row r="1849" spans="1:32" x14ac:dyDescent="0.25">
      <c r="A1849" t="s">
        <v>21</v>
      </c>
      <c r="B1849" t="s">
        <v>804</v>
      </c>
      <c r="C1849" t="s">
        <v>874</v>
      </c>
      <c r="D1849" t="s">
        <v>875</v>
      </c>
      <c r="E1849" t="s">
        <v>25</v>
      </c>
      <c r="F1849" t="s">
        <v>26</v>
      </c>
      <c r="G1849">
        <v>600939</v>
      </c>
      <c r="H1849" t="s">
        <v>866</v>
      </c>
      <c r="I1849" t="s">
        <v>866</v>
      </c>
      <c r="J1849" t="s">
        <v>171</v>
      </c>
      <c r="K1849">
        <v>295257</v>
      </c>
      <c r="L1849" t="s">
        <v>620</v>
      </c>
      <c r="M1849">
        <v>25.74</v>
      </c>
      <c r="N1849" t="s">
        <v>173</v>
      </c>
      <c r="O1849" t="s">
        <v>866</v>
      </c>
      <c r="P1849" t="s">
        <v>171</v>
      </c>
      <c r="Q1849">
        <v>295256</v>
      </c>
      <c r="R1849" t="s">
        <v>620</v>
      </c>
      <c r="S1849">
        <v>0.56999999999999995</v>
      </c>
      <c r="T1849" t="s">
        <v>173</v>
      </c>
      <c r="AC1849" t="str">
        <f>IF(A1849="Kumulatif",IFERROR(VLOOKUP(C1849,'[1]MASTER KONFIRMASI'!$C:$D,2,0),""),"")</f>
        <v/>
      </c>
      <c r="AD1849" t="str">
        <f>IF(A1849="Kumulatif",IFERROR(VLOOKUP(C1849,'[1]MASTER KONFIRMASI'!$C:$E,3,0),""),"")</f>
        <v/>
      </c>
      <c r="AE1849" t="str">
        <f t="shared" si="57"/>
        <v/>
      </c>
      <c r="AF1849" t="str">
        <f t="shared" si="58"/>
        <v>Detail-1204-</v>
      </c>
    </row>
    <row r="1850" spans="1:32" x14ac:dyDescent="0.25">
      <c r="A1850" t="s">
        <v>21</v>
      </c>
      <c r="B1850" t="s">
        <v>804</v>
      </c>
      <c r="C1850" t="s">
        <v>874</v>
      </c>
      <c r="D1850" t="s">
        <v>875</v>
      </c>
      <c r="E1850" t="s">
        <v>25</v>
      </c>
      <c r="F1850" t="s">
        <v>26</v>
      </c>
      <c r="G1850">
        <v>600939</v>
      </c>
      <c r="H1850" t="s">
        <v>866</v>
      </c>
      <c r="I1850" t="s">
        <v>866</v>
      </c>
      <c r="J1850" t="s">
        <v>171</v>
      </c>
      <c r="K1850">
        <v>295260</v>
      </c>
      <c r="L1850" t="s">
        <v>620</v>
      </c>
      <c r="M1850">
        <v>6.58</v>
      </c>
      <c r="N1850" t="s">
        <v>173</v>
      </c>
      <c r="O1850" t="s">
        <v>866</v>
      </c>
      <c r="P1850" t="s">
        <v>171</v>
      </c>
      <c r="Q1850">
        <v>295277</v>
      </c>
      <c r="R1850" t="s">
        <v>620</v>
      </c>
      <c r="S1850">
        <v>0.56999999999999995</v>
      </c>
      <c r="T1850" t="s">
        <v>173</v>
      </c>
      <c r="AC1850" t="str">
        <f>IF(A1850="Kumulatif",IFERROR(VLOOKUP(C1850,'[1]MASTER KONFIRMASI'!$C:$D,2,0),""),"")</f>
        <v/>
      </c>
      <c r="AD1850" t="str">
        <f>IF(A1850="Kumulatif",IFERROR(VLOOKUP(C1850,'[1]MASTER KONFIRMASI'!$C:$E,3,0),""),"")</f>
        <v/>
      </c>
      <c r="AE1850" t="str">
        <f t="shared" si="57"/>
        <v/>
      </c>
      <c r="AF1850" t="str">
        <f t="shared" si="58"/>
        <v>Detail-1204-</v>
      </c>
    </row>
    <row r="1851" spans="1:32" x14ac:dyDescent="0.25">
      <c r="A1851" t="s">
        <v>21</v>
      </c>
      <c r="B1851" t="s">
        <v>804</v>
      </c>
      <c r="C1851" t="s">
        <v>874</v>
      </c>
      <c r="D1851" t="s">
        <v>875</v>
      </c>
      <c r="E1851" t="s">
        <v>25</v>
      </c>
      <c r="F1851" t="s">
        <v>26</v>
      </c>
      <c r="G1851">
        <v>600939</v>
      </c>
      <c r="H1851" t="s">
        <v>866</v>
      </c>
      <c r="I1851" t="s">
        <v>866</v>
      </c>
      <c r="J1851" t="s">
        <v>171</v>
      </c>
      <c r="K1851">
        <v>295257</v>
      </c>
      <c r="L1851" t="s">
        <v>620</v>
      </c>
      <c r="M1851">
        <v>0.56999999999999995</v>
      </c>
      <c r="N1851" t="s">
        <v>173</v>
      </c>
      <c r="O1851" t="s">
        <v>866</v>
      </c>
      <c r="P1851" t="s">
        <v>171</v>
      </c>
      <c r="Q1851">
        <v>295257</v>
      </c>
      <c r="R1851" t="s">
        <v>620</v>
      </c>
      <c r="S1851">
        <v>25.74</v>
      </c>
      <c r="T1851" t="s">
        <v>173</v>
      </c>
      <c r="AC1851" t="str">
        <f>IF(A1851="Kumulatif",IFERROR(VLOOKUP(C1851,'[1]MASTER KONFIRMASI'!$C:$D,2,0),""),"")</f>
        <v/>
      </c>
      <c r="AD1851" t="str">
        <f>IF(A1851="Kumulatif",IFERROR(VLOOKUP(C1851,'[1]MASTER KONFIRMASI'!$C:$E,3,0),""),"")</f>
        <v/>
      </c>
      <c r="AE1851" t="str">
        <f t="shared" si="57"/>
        <v/>
      </c>
      <c r="AF1851" t="str">
        <f t="shared" si="58"/>
        <v>Detail-1204-</v>
      </c>
    </row>
    <row r="1852" spans="1:32" x14ac:dyDescent="0.25">
      <c r="A1852" t="s">
        <v>21</v>
      </c>
      <c r="B1852" t="s">
        <v>804</v>
      </c>
      <c r="C1852" t="s">
        <v>874</v>
      </c>
      <c r="D1852" t="s">
        <v>875</v>
      </c>
      <c r="E1852" t="s">
        <v>25</v>
      </c>
      <c r="F1852" t="s">
        <v>26</v>
      </c>
      <c r="G1852">
        <v>600939</v>
      </c>
      <c r="H1852" t="s">
        <v>866</v>
      </c>
      <c r="I1852" t="s">
        <v>866</v>
      </c>
      <c r="J1852" t="s">
        <v>171</v>
      </c>
      <c r="K1852">
        <v>295265</v>
      </c>
      <c r="L1852" t="s">
        <v>620</v>
      </c>
      <c r="M1852">
        <v>25.74</v>
      </c>
      <c r="N1852" t="s">
        <v>173</v>
      </c>
      <c r="O1852" t="s">
        <v>866</v>
      </c>
      <c r="P1852" t="s">
        <v>171</v>
      </c>
      <c r="Q1852">
        <v>295256</v>
      </c>
      <c r="R1852" t="s">
        <v>620</v>
      </c>
      <c r="S1852">
        <v>25.74</v>
      </c>
      <c r="T1852" t="s">
        <v>173</v>
      </c>
      <c r="AC1852" t="str">
        <f>IF(A1852="Kumulatif",IFERROR(VLOOKUP(C1852,'[1]MASTER KONFIRMASI'!$C:$D,2,0),""),"")</f>
        <v/>
      </c>
      <c r="AD1852" t="str">
        <f>IF(A1852="Kumulatif",IFERROR(VLOOKUP(C1852,'[1]MASTER KONFIRMASI'!$C:$E,3,0),""),"")</f>
        <v/>
      </c>
      <c r="AE1852" t="str">
        <f t="shared" si="57"/>
        <v/>
      </c>
      <c r="AF1852" t="str">
        <f t="shared" si="58"/>
        <v>Detail-1204-</v>
      </c>
    </row>
    <row r="1853" spans="1:32" x14ac:dyDescent="0.25">
      <c r="A1853" t="s">
        <v>21</v>
      </c>
      <c r="B1853" t="s">
        <v>804</v>
      </c>
      <c r="C1853" t="s">
        <v>874</v>
      </c>
      <c r="D1853" t="s">
        <v>875</v>
      </c>
      <c r="E1853" t="s">
        <v>25</v>
      </c>
      <c r="F1853" t="s">
        <v>26</v>
      </c>
      <c r="G1853">
        <v>600939</v>
      </c>
      <c r="H1853" t="s">
        <v>866</v>
      </c>
      <c r="I1853" t="s">
        <v>866</v>
      </c>
      <c r="J1853" t="s">
        <v>171</v>
      </c>
      <c r="K1853">
        <v>295267</v>
      </c>
      <c r="L1853" t="s">
        <v>620</v>
      </c>
      <c r="M1853">
        <v>25.74</v>
      </c>
      <c r="N1853" t="s">
        <v>173</v>
      </c>
      <c r="O1853" t="s">
        <v>866</v>
      </c>
      <c r="P1853" t="s">
        <v>171</v>
      </c>
      <c r="Q1853">
        <v>295259</v>
      </c>
      <c r="R1853" t="s">
        <v>620</v>
      </c>
      <c r="S1853">
        <v>25.74</v>
      </c>
      <c r="T1853" t="s">
        <v>173</v>
      </c>
      <c r="AC1853" t="str">
        <f>IF(A1853="Kumulatif",IFERROR(VLOOKUP(C1853,'[1]MASTER KONFIRMASI'!$C:$D,2,0),""),"")</f>
        <v/>
      </c>
      <c r="AD1853" t="str">
        <f>IF(A1853="Kumulatif",IFERROR(VLOOKUP(C1853,'[1]MASTER KONFIRMASI'!$C:$E,3,0),""),"")</f>
        <v/>
      </c>
      <c r="AE1853" t="str">
        <f t="shared" si="57"/>
        <v/>
      </c>
      <c r="AF1853" t="str">
        <f t="shared" si="58"/>
        <v>Detail-1204-</v>
      </c>
    </row>
    <row r="1854" spans="1:32" x14ac:dyDescent="0.25">
      <c r="A1854" t="s">
        <v>21</v>
      </c>
      <c r="B1854" t="s">
        <v>804</v>
      </c>
      <c r="C1854" t="s">
        <v>874</v>
      </c>
      <c r="D1854" t="s">
        <v>875</v>
      </c>
      <c r="E1854" t="s">
        <v>25</v>
      </c>
      <c r="F1854" t="s">
        <v>26</v>
      </c>
      <c r="G1854">
        <v>600939</v>
      </c>
      <c r="H1854" t="s">
        <v>866</v>
      </c>
      <c r="I1854" t="s">
        <v>866</v>
      </c>
      <c r="J1854" t="s">
        <v>171</v>
      </c>
      <c r="K1854">
        <v>295256</v>
      </c>
      <c r="L1854" t="s">
        <v>620</v>
      </c>
      <c r="M1854">
        <v>25.74</v>
      </c>
      <c r="N1854" t="s">
        <v>173</v>
      </c>
      <c r="O1854" t="s">
        <v>866</v>
      </c>
      <c r="P1854" t="s">
        <v>171</v>
      </c>
      <c r="Q1854">
        <v>295258</v>
      </c>
      <c r="R1854" t="s">
        <v>620</v>
      </c>
      <c r="S1854">
        <v>25.74</v>
      </c>
      <c r="T1854" t="s">
        <v>173</v>
      </c>
      <c r="AC1854" t="str">
        <f>IF(A1854="Kumulatif",IFERROR(VLOOKUP(C1854,'[1]MASTER KONFIRMASI'!$C:$D,2,0),""),"")</f>
        <v/>
      </c>
      <c r="AD1854" t="str">
        <f>IF(A1854="Kumulatif",IFERROR(VLOOKUP(C1854,'[1]MASTER KONFIRMASI'!$C:$E,3,0),""),"")</f>
        <v/>
      </c>
      <c r="AE1854" t="str">
        <f t="shared" si="57"/>
        <v/>
      </c>
      <c r="AF1854" t="str">
        <f t="shared" si="58"/>
        <v>Detail-1204-</v>
      </c>
    </row>
    <row r="1855" spans="1:32" x14ac:dyDescent="0.25">
      <c r="A1855" t="s">
        <v>21</v>
      </c>
      <c r="B1855" t="s">
        <v>804</v>
      </c>
      <c r="C1855" t="s">
        <v>874</v>
      </c>
      <c r="D1855" t="s">
        <v>875</v>
      </c>
      <c r="E1855" t="s">
        <v>25</v>
      </c>
      <c r="F1855" t="s">
        <v>26</v>
      </c>
      <c r="G1855">
        <v>600939</v>
      </c>
      <c r="H1855" t="s">
        <v>866</v>
      </c>
      <c r="I1855" t="s">
        <v>866</v>
      </c>
      <c r="J1855" t="s">
        <v>171</v>
      </c>
      <c r="K1855">
        <v>295269</v>
      </c>
      <c r="L1855" t="s">
        <v>620</v>
      </c>
      <c r="M1855">
        <v>0.56999999999999995</v>
      </c>
      <c r="N1855" t="s">
        <v>173</v>
      </c>
      <c r="O1855" t="s">
        <v>866</v>
      </c>
      <c r="P1855" t="s">
        <v>171</v>
      </c>
      <c r="Q1855">
        <v>295260</v>
      </c>
      <c r="R1855" t="s">
        <v>620</v>
      </c>
      <c r="S1855">
        <v>0.56999999999999995</v>
      </c>
      <c r="T1855" t="s">
        <v>173</v>
      </c>
      <c r="AC1855" t="str">
        <f>IF(A1855="Kumulatif",IFERROR(VLOOKUP(C1855,'[1]MASTER KONFIRMASI'!$C:$D,2,0),""),"")</f>
        <v/>
      </c>
      <c r="AD1855" t="str">
        <f>IF(A1855="Kumulatif",IFERROR(VLOOKUP(C1855,'[1]MASTER KONFIRMASI'!$C:$E,3,0),""),"")</f>
        <v/>
      </c>
      <c r="AE1855" t="str">
        <f t="shared" si="57"/>
        <v/>
      </c>
      <c r="AF1855" t="str">
        <f t="shared" si="58"/>
        <v>Detail-1204-</v>
      </c>
    </row>
    <row r="1856" spans="1:32" x14ac:dyDescent="0.25">
      <c r="A1856" t="s">
        <v>21</v>
      </c>
      <c r="B1856" t="s">
        <v>804</v>
      </c>
      <c r="C1856" t="s">
        <v>874</v>
      </c>
      <c r="D1856" t="s">
        <v>875</v>
      </c>
      <c r="E1856" t="s">
        <v>25</v>
      </c>
      <c r="F1856" t="s">
        <v>26</v>
      </c>
      <c r="G1856">
        <v>600939</v>
      </c>
      <c r="H1856" t="s">
        <v>866</v>
      </c>
      <c r="I1856" t="s">
        <v>866</v>
      </c>
      <c r="J1856" t="s">
        <v>171</v>
      </c>
      <c r="K1856">
        <v>295256</v>
      </c>
      <c r="L1856" t="s">
        <v>620</v>
      </c>
      <c r="M1856">
        <v>0.56999999999999995</v>
      </c>
      <c r="N1856" t="s">
        <v>173</v>
      </c>
      <c r="O1856" t="s">
        <v>866</v>
      </c>
      <c r="P1856" t="s">
        <v>171</v>
      </c>
      <c r="Q1856">
        <v>295256</v>
      </c>
      <c r="R1856" t="s">
        <v>620</v>
      </c>
      <c r="S1856">
        <v>0.56999999999999995</v>
      </c>
      <c r="T1856" t="s">
        <v>173</v>
      </c>
      <c r="AC1856" t="str">
        <f>IF(A1856="Kumulatif",IFERROR(VLOOKUP(C1856,'[1]MASTER KONFIRMASI'!$C:$D,2,0),""),"")</f>
        <v/>
      </c>
      <c r="AD1856" t="str">
        <f>IF(A1856="Kumulatif",IFERROR(VLOOKUP(C1856,'[1]MASTER KONFIRMASI'!$C:$E,3,0),""),"")</f>
        <v/>
      </c>
      <c r="AE1856" t="str">
        <f t="shared" si="57"/>
        <v/>
      </c>
      <c r="AF1856" t="str">
        <f t="shared" si="58"/>
        <v>Detail-1204-</v>
      </c>
    </row>
    <row r="1857" spans="1:32" x14ac:dyDescent="0.25">
      <c r="A1857" t="s">
        <v>21</v>
      </c>
      <c r="B1857" t="s">
        <v>804</v>
      </c>
      <c r="C1857" t="s">
        <v>874</v>
      </c>
      <c r="D1857" t="s">
        <v>875</v>
      </c>
      <c r="E1857" t="s">
        <v>25</v>
      </c>
      <c r="F1857" t="s">
        <v>26</v>
      </c>
      <c r="G1857">
        <v>600939</v>
      </c>
      <c r="H1857" t="s">
        <v>866</v>
      </c>
      <c r="I1857" t="s">
        <v>866</v>
      </c>
      <c r="J1857" t="s">
        <v>171</v>
      </c>
      <c r="K1857">
        <v>295274</v>
      </c>
      <c r="L1857" t="s">
        <v>620</v>
      </c>
      <c r="M1857">
        <v>0.56999999999999995</v>
      </c>
      <c r="N1857" t="s">
        <v>173</v>
      </c>
      <c r="O1857" t="s">
        <v>866</v>
      </c>
      <c r="P1857" t="s">
        <v>171</v>
      </c>
      <c r="Q1857">
        <v>295265</v>
      </c>
      <c r="R1857" t="s">
        <v>620</v>
      </c>
      <c r="S1857">
        <v>6.58</v>
      </c>
      <c r="T1857" t="s">
        <v>173</v>
      </c>
      <c r="AC1857" t="str">
        <f>IF(A1857="Kumulatif",IFERROR(VLOOKUP(C1857,'[1]MASTER KONFIRMASI'!$C:$D,2,0),""),"")</f>
        <v/>
      </c>
      <c r="AD1857" t="str">
        <f>IF(A1857="Kumulatif",IFERROR(VLOOKUP(C1857,'[1]MASTER KONFIRMASI'!$C:$E,3,0),""),"")</f>
        <v/>
      </c>
      <c r="AE1857" t="str">
        <f t="shared" si="57"/>
        <v/>
      </c>
      <c r="AF1857" t="str">
        <f t="shared" si="58"/>
        <v>Detail-1204-</v>
      </c>
    </row>
    <row r="1858" spans="1:32" x14ac:dyDescent="0.25">
      <c r="A1858" t="s">
        <v>21</v>
      </c>
      <c r="B1858" t="s">
        <v>804</v>
      </c>
      <c r="C1858" t="s">
        <v>874</v>
      </c>
      <c r="D1858" t="s">
        <v>875</v>
      </c>
      <c r="E1858" t="s">
        <v>25</v>
      </c>
      <c r="F1858" t="s">
        <v>26</v>
      </c>
      <c r="G1858">
        <v>600939</v>
      </c>
      <c r="H1858" t="s">
        <v>866</v>
      </c>
      <c r="I1858" t="s">
        <v>866</v>
      </c>
      <c r="J1858" t="s">
        <v>171</v>
      </c>
      <c r="K1858">
        <v>295256</v>
      </c>
      <c r="L1858" t="s">
        <v>620</v>
      </c>
      <c r="M1858">
        <v>0.56999999999999995</v>
      </c>
      <c r="N1858" t="s">
        <v>173</v>
      </c>
      <c r="O1858" t="s">
        <v>866</v>
      </c>
      <c r="P1858" t="s">
        <v>171</v>
      </c>
      <c r="Q1858">
        <v>295267</v>
      </c>
      <c r="R1858" t="s">
        <v>620</v>
      </c>
      <c r="S1858">
        <v>0.56999999999999995</v>
      </c>
      <c r="T1858" t="s">
        <v>173</v>
      </c>
      <c r="AC1858" t="str">
        <f>IF(A1858="Kumulatif",IFERROR(VLOOKUP(C1858,'[1]MASTER KONFIRMASI'!$C:$D,2,0),""),"")</f>
        <v/>
      </c>
      <c r="AD1858" t="str">
        <f>IF(A1858="Kumulatif",IFERROR(VLOOKUP(C1858,'[1]MASTER KONFIRMASI'!$C:$E,3,0),""),"")</f>
        <v/>
      </c>
      <c r="AE1858" t="str">
        <f t="shared" si="57"/>
        <v/>
      </c>
      <c r="AF1858" t="str">
        <f t="shared" si="58"/>
        <v>Detail-1204-</v>
      </c>
    </row>
    <row r="1859" spans="1:32" x14ac:dyDescent="0.25">
      <c r="A1859" t="s">
        <v>21</v>
      </c>
      <c r="B1859" t="s">
        <v>804</v>
      </c>
      <c r="C1859" t="s">
        <v>874</v>
      </c>
      <c r="D1859" t="s">
        <v>875</v>
      </c>
      <c r="E1859" t="s">
        <v>25</v>
      </c>
      <c r="F1859" t="s">
        <v>26</v>
      </c>
      <c r="G1859">
        <v>600939</v>
      </c>
      <c r="H1859" t="s">
        <v>866</v>
      </c>
      <c r="I1859" t="s">
        <v>866</v>
      </c>
      <c r="J1859" t="s">
        <v>171</v>
      </c>
      <c r="K1859">
        <v>295279</v>
      </c>
      <c r="L1859" t="s">
        <v>620</v>
      </c>
      <c r="M1859">
        <v>25.74</v>
      </c>
      <c r="N1859" t="s">
        <v>173</v>
      </c>
      <c r="O1859" t="s">
        <v>866</v>
      </c>
      <c r="P1859" t="s">
        <v>171</v>
      </c>
      <c r="Q1859">
        <v>295256</v>
      </c>
      <c r="R1859" t="s">
        <v>620</v>
      </c>
      <c r="S1859">
        <v>1.1399999999999999</v>
      </c>
      <c r="T1859" t="s">
        <v>173</v>
      </c>
      <c r="AC1859" t="str">
        <f>IF(A1859="Kumulatif",IFERROR(VLOOKUP(C1859,'[1]MASTER KONFIRMASI'!$C:$D,2,0),""),"")</f>
        <v/>
      </c>
      <c r="AD1859" t="str">
        <f>IF(A1859="Kumulatif",IFERROR(VLOOKUP(C1859,'[1]MASTER KONFIRMASI'!$C:$E,3,0),""),"")</f>
        <v/>
      </c>
      <c r="AE1859" t="str">
        <f t="shared" ref="AE1859:AE1922" si="59">IF(A1859&lt;&gt;"Kumulatif","",IF(AND(A1859="Kumulatif",AB1859="SESUAI"),"SESUAI",IF(AND(A1859="Kumulatif",AB1859&lt;&gt;"SESUAI",AD1859="KONFIRMASI DITERIMA"),"SESUAI",IF(AND(A1859="Kumulatif",AB1859&lt;&gt;"SESUAI",OR(AD1859&lt;&gt;"KONFIRMASI DITERIMA",AD1859="")),"TIDAK SESUAI","CEK"))))</f>
        <v/>
      </c>
      <c r="AF1859" t="str">
        <f t="shared" si="58"/>
        <v>Detail-1204-</v>
      </c>
    </row>
    <row r="1860" spans="1:32" x14ac:dyDescent="0.25">
      <c r="A1860" t="s">
        <v>21</v>
      </c>
      <c r="B1860" t="s">
        <v>804</v>
      </c>
      <c r="C1860" t="s">
        <v>874</v>
      </c>
      <c r="D1860" t="s">
        <v>875</v>
      </c>
      <c r="E1860" t="s">
        <v>25</v>
      </c>
      <c r="F1860" t="s">
        <v>26</v>
      </c>
      <c r="G1860">
        <v>600939</v>
      </c>
      <c r="H1860" t="s">
        <v>866</v>
      </c>
      <c r="I1860" t="s">
        <v>866</v>
      </c>
      <c r="J1860" t="s">
        <v>171</v>
      </c>
      <c r="K1860">
        <v>295257</v>
      </c>
      <c r="L1860" t="s">
        <v>620</v>
      </c>
      <c r="M1860">
        <v>0.56999999999999995</v>
      </c>
      <c r="N1860" t="s">
        <v>173</v>
      </c>
      <c r="O1860" t="s">
        <v>866</v>
      </c>
      <c r="P1860" t="s">
        <v>171</v>
      </c>
      <c r="Q1860">
        <v>295272</v>
      </c>
      <c r="R1860" t="s">
        <v>620</v>
      </c>
      <c r="S1860">
        <v>25.74</v>
      </c>
      <c r="T1860" t="s">
        <v>173</v>
      </c>
      <c r="AC1860" t="str">
        <f>IF(A1860="Kumulatif",IFERROR(VLOOKUP(C1860,'[1]MASTER KONFIRMASI'!$C:$D,2,0),""),"")</f>
        <v/>
      </c>
      <c r="AD1860" t="str">
        <f>IF(A1860="Kumulatif",IFERROR(VLOOKUP(C1860,'[1]MASTER KONFIRMASI'!$C:$E,3,0),""),"")</f>
        <v/>
      </c>
      <c r="AE1860" t="str">
        <f t="shared" si="59"/>
        <v/>
      </c>
      <c r="AF1860" t="str">
        <f t="shared" ref="AF1860:AF1923" si="60">A1860&amp;"-"&amp;LEFT(TRIM(B1860),4)&amp;"-"&amp;AB1860</f>
        <v>Detail-1204-</v>
      </c>
    </row>
    <row r="1861" spans="1:32" x14ac:dyDescent="0.25">
      <c r="A1861" t="s">
        <v>21</v>
      </c>
      <c r="B1861" t="s">
        <v>804</v>
      </c>
      <c r="C1861" t="s">
        <v>874</v>
      </c>
      <c r="D1861" t="s">
        <v>875</v>
      </c>
      <c r="E1861" t="s">
        <v>25</v>
      </c>
      <c r="F1861" t="s">
        <v>26</v>
      </c>
      <c r="G1861">
        <v>600939</v>
      </c>
      <c r="H1861" t="s">
        <v>866</v>
      </c>
      <c r="I1861" t="s">
        <v>866</v>
      </c>
      <c r="J1861" t="s">
        <v>171</v>
      </c>
      <c r="K1861">
        <v>295259</v>
      </c>
      <c r="L1861" t="s">
        <v>620</v>
      </c>
      <c r="M1861">
        <v>0.18</v>
      </c>
      <c r="N1861" t="s">
        <v>173</v>
      </c>
      <c r="O1861" t="s">
        <v>866</v>
      </c>
      <c r="P1861" t="s">
        <v>171</v>
      </c>
      <c r="Q1861">
        <v>295274</v>
      </c>
      <c r="R1861" t="s">
        <v>620</v>
      </c>
      <c r="S1861">
        <v>0.56999999999999995</v>
      </c>
      <c r="T1861" t="s">
        <v>173</v>
      </c>
      <c r="AC1861" t="str">
        <f>IF(A1861="Kumulatif",IFERROR(VLOOKUP(C1861,'[1]MASTER KONFIRMASI'!$C:$D,2,0),""),"")</f>
        <v/>
      </c>
      <c r="AD1861" t="str">
        <f>IF(A1861="Kumulatif",IFERROR(VLOOKUP(C1861,'[1]MASTER KONFIRMASI'!$C:$E,3,0),""),"")</f>
        <v/>
      </c>
      <c r="AE1861" t="str">
        <f t="shared" si="59"/>
        <v/>
      </c>
      <c r="AF1861" t="str">
        <f t="shared" si="60"/>
        <v>Detail-1204-</v>
      </c>
    </row>
    <row r="1862" spans="1:32" x14ac:dyDescent="0.25">
      <c r="A1862" t="s">
        <v>21</v>
      </c>
      <c r="B1862" t="s">
        <v>804</v>
      </c>
      <c r="C1862" t="s">
        <v>874</v>
      </c>
      <c r="D1862" t="s">
        <v>875</v>
      </c>
      <c r="E1862" t="s">
        <v>25</v>
      </c>
      <c r="F1862" t="s">
        <v>26</v>
      </c>
      <c r="G1862">
        <v>600939</v>
      </c>
      <c r="H1862" t="s">
        <v>866</v>
      </c>
      <c r="I1862" t="s">
        <v>866</v>
      </c>
      <c r="J1862" t="s">
        <v>171</v>
      </c>
      <c r="K1862">
        <v>295258</v>
      </c>
      <c r="L1862" t="s">
        <v>620</v>
      </c>
      <c r="M1862">
        <v>0.56999999999999995</v>
      </c>
      <c r="N1862" t="s">
        <v>173</v>
      </c>
      <c r="O1862" t="s">
        <v>866</v>
      </c>
      <c r="P1862" t="s">
        <v>171</v>
      </c>
      <c r="Q1862">
        <v>295256</v>
      </c>
      <c r="R1862" t="s">
        <v>620</v>
      </c>
      <c r="S1862">
        <v>0.56999999999999995</v>
      </c>
      <c r="T1862" t="s">
        <v>173</v>
      </c>
      <c r="AC1862" t="str">
        <f>IF(A1862="Kumulatif",IFERROR(VLOOKUP(C1862,'[1]MASTER KONFIRMASI'!$C:$D,2,0),""),"")</f>
        <v/>
      </c>
      <c r="AD1862" t="str">
        <f>IF(A1862="Kumulatif",IFERROR(VLOOKUP(C1862,'[1]MASTER KONFIRMASI'!$C:$E,3,0),""),"")</f>
        <v/>
      </c>
      <c r="AE1862" t="str">
        <f t="shared" si="59"/>
        <v/>
      </c>
      <c r="AF1862" t="str">
        <f t="shared" si="60"/>
        <v>Detail-1204-</v>
      </c>
    </row>
    <row r="1863" spans="1:32" x14ac:dyDescent="0.25">
      <c r="A1863" t="s">
        <v>21</v>
      </c>
      <c r="B1863" t="s">
        <v>804</v>
      </c>
      <c r="C1863" t="s">
        <v>874</v>
      </c>
      <c r="D1863" t="s">
        <v>875</v>
      </c>
      <c r="E1863" t="s">
        <v>25</v>
      </c>
      <c r="F1863" t="s">
        <v>26</v>
      </c>
      <c r="G1863">
        <v>600939</v>
      </c>
      <c r="H1863" t="s">
        <v>866</v>
      </c>
      <c r="I1863" t="s">
        <v>866</v>
      </c>
      <c r="J1863" t="s">
        <v>171</v>
      </c>
      <c r="K1863">
        <v>295260</v>
      </c>
      <c r="L1863" t="s">
        <v>620</v>
      </c>
      <c r="M1863">
        <v>0.56999999999999995</v>
      </c>
      <c r="N1863" t="s">
        <v>173</v>
      </c>
      <c r="O1863" t="s">
        <v>866</v>
      </c>
      <c r="P1863" t="s">
        <v>171</v>
      </c>
      <c r="Q1863">
        <v>295256</v>
      </c>
      <c r="R1863" t="s">
        <v>620</v>
      </c>
      <c r="S1863">
        <v>51.48</v>
      </c>
      <c r="T1863" t="s">
        <v>173</v>
      </c>
      <c r="AC1863" t="str">
        <f>IF(A1863="Kumulatif",IFERROR(VLOOKUP(C1863,'[1]MASTER KONFIRMASI'!$C:$D,2,0),""),"")</f>
        <v/>
      </c>
      <c r="AD1863" t="str">
        <f>IF(A1863="Kumulatif",IFERROR(VLOOKUP(C1863,'[1]MASTER KONFIRMASI'!$C:$E,3,0),""),"")</f>
        <v/>
      </c>
      <c r="AE1863" t="str">
        <f t="shared" si="59"/>
        <v/>
      </c>
      <c r="AF1863" t="str">
        <f t="shared" si="60"/>
        <v>Detail-1204-</v>
      </c>
    </row>
    <row r="1864" spans="1:32" x14ac:dyDescent="0.25">
      <c r="A1864" t="s">
        <v>21</v>
      </c>
      <c r="B1864" t="s">
        <v>804</v>
      </c>
      <c r="C1864" t="s">
        <v>874</v>
      </c>
      <c r="D1864" t="s">
        <v>875</v>
      </c>
      <c r="E1864" t="s">
        <v>25</v>
      </c>
      <c r="F1864" t="s">
        <v>26</v>
      </c>
      <c r="G1864">
        <v>600939</v>
      </c>
      <c r="H1864" t="s">
        <v>866</v>
      </c>
      <c r="I1864" t="s">
        <v>866</v>
      </c>
      <c r="J1864" t="s">
        <v>171</v>
      </c>
      <c r="K1864">
        <v>295259</v>
      </c>
      <c r="L1864" t="s">
        <v>620</v>
      </c>
      <c r="M1864">
        <v>1.9</v>
      </c>
      <c r="N1864" t="s">
        <v>173</v>
      </c>
      <c r="O1864" t="s">
        <v>866</v>
      </c>
      <c r="P1864" t="s">
        <v>171</v>
      </c>
      <c r="Q1864">
        <v>295279</v>
      </c>
      <c r="R1864" t="s">
        <v>620</v>
      </c>
      <c r="S1864">
        <v>0.56999999999999995</v>
      </c>
      <c r="T1864" t="s">
        <v>173</v>
      </c>
      <c r="AC1864" t="str">
        <f>IF(A1864="Kumulatif",IFERROR(VLOOKUP(C1864,'[1]MASTER KONFIRMASI'!$C:$D,2,0),""),"")</f>
        <v/>
      </c>
      <c r="AD1864" t="str">
        <f>IF(A1864="Kumulatif",IFERROR(VLOOKUP(C1864,'[1]MASTER KONFIRMASI'!$C:$E,3,0),""),"")</f>
        <v/>
      </c>
      <c r="AE1864" t="str">
        <f t="shared" si="59"/>
        <v/>
      </c>
      <c r="AF1864" t="str">
        <f t="shared" si="60"/>
        <v>Detail-1204-</v>
      </c>
    </row>
    <row r="1865" spans="1:32" x14ac:dyDescent="0.25">
      <c r="A1865" t="s">
        <v>21</v>
      </c>
      <c r="B1865" t="s">
        <v>804</v>
      </c>
      <c r="C1865" t="s">
        <v>874</v>
      </c>
      <c r="D1865" t="s">
        <v>875</v>
      </c>
      <c r="E1865" t="s">
        <v>25</v>
      </c>
      <c r="F1865" t="s">
        <v>26</v>
      </c>
      <c r="G1865">
        <v>600939</v>
      </c>
      <c r="H1865" t="s">
        <v>866</v>
      </c>
      <c r="I1865" t="s">
        <v>866</v>
      </c>
      <c r="J1865" t="s">
        <v>171</v>
      </c>
      <c r="K1865">
        <v>295265</v>
      </c>
      <c r="L1865" t="s">
        <v>620</v>
      </c>
      <c r="M1865">
        <v>0.47</v>
      </c>
      <c r="N1865" t="s">
        <v>173</v>
      </c>
      <c r="O1865" t="s">
        <v>866</v>
      </c>
      <c r="P1865" t="s">
        <v>171</v>
      </c>
      <c r="Q1865">
        <v>295257</v>
      </c>
      <c r="R1865" t="s">
        <v>620</v>
      </c>
      <c r="S1865">
        <v>0.56999999999999995</v>
      </c>
      <c r="T1865" t="s">
        <v>173</v>
      </c>
      <c r="AC1865" t="str">
        <f>IF(A1865="Kumulatif",IFERROR(VLOOKUP(C1865,'[1]MASTER KONFIRMASI'!$C:$D,2,0),""),"")</f>
        <v/>
      </c>
      <c r="AD1865" t="str">
        <f>IF(A1865="Kumulatif",IFERROR(VLOOKUP(C1865,'[1]MASTER KONFIRMASI'!$C:$E,3,0),""),"")</f>
        <v/>
      </c>
      <c r="AE1865" t="str">
        <f t="shared" si="59"/>
        <v/>
      </c>
      <c r="AF1865" t="str">
        <f t="shared" si="60"/>
        <v>Detail-1204-</v>
      </c>
    </row>
    <row r="1866" spans="1:32" x14ac:dyDescent="0.25">
      <c r="A1866" t="s">
        <v>21</v>
      </c>
      <c r="B1866" t="s">
        <v>804</v>
      </c>
      <c r="C1866" t="s">
        <v>874</v>
      </c>
      <c r="D1866" t="s">
        <v>875</v>
      </c>
      <c r="E1866" t="s">
        <v>25</v>
      </c>
      <c r="F1866" t="s">
        <v>26</v>
      </c>
      <c r="G1866">
        <v>600939</v>
      </c>
      <c r="H1866" t="s">
        <v>866</v>
      </c>
      <c r="I1866" t="s">
        <v>866</v>
      </c>
      <c r="J1866" t="s">
        <v>171</v>
      </c>
      <c r="K1866">
        <v>295269</v>
      </c>
      <c r="L1866" t="s">
        <v>620</v>
      </c>
      <c r="M1866">
        <v>25.74</v>
      </c>
      <c r="N1866" t="s">
        <v>173</v>
      </c>
      <c r="O1866" t="s">
        <v>866</v>
      </c>
      <c r="P1866" t="s">
        <v>171</v>
      </c>
      <c r="Q1866">
        <v>295256</v>
      </c>
      <c r="R1866" t="s">
        <v>620</v>
      </c>
      <c r="S1866">
        <v>25.74</v>
      </c>
      <c r="T1866" t="s">
        <v>173</v>
      </c>
      <c r="AC1866" t="str">
        <f>IF(A1866="Kumulatif",IFERROR(VLOOKUP(C1866,'[1]MASTER KONFIRMASI'!$C:$D,2,0),""),"")</f>
        <v/>
      </c>
      <c r="AD1866" t="str">
        <f>IF(A1866="Kumulatif",IFERROR(VLOOKUP(C1866,'[1]MASTER KONFIRMASI'!$C:$E,3,0),""),"")</f>
        <v/>
      </c>
      <c r="AE1866" t="str">
        <f t="shared" si="59"/>
        <v/>
      </c>
      <c r="AF1866" t="str">
        <f t="shared" si="60"/>
        <v>Detail-1204-</v>
      </c>
    </row>
    <row r="1867" spans="1:32" x14ac:dyDescent="0.25">
      <c r="A1867" t="s">
        <v>21</v>
      </c>
      <c r="B1867" t="s">
        <v>804</v>
      </c>
      <c r="C1867" t="s">
        <v>874</v>
      </c>
      <c r="D1867" t="s">
        <v>875</v>
      </c>
      <c r="E1867" t="s">
        <v>25</v>
      </c>
      <c r="F1867" t="s">
        <v>26</v>
      </c>
      <c r="G1867">
        <v>600939</v>
      </c>
      <c r="H1867" t="s">
        <v>866</v>
      </c>
      <c r="I1867" t="s">
        <v>866</v>
      </c>
      <c r="J1867" t="s">
        <v>171</v>
      </c>
      <c r="K1867">
        <v>295256</v>
      </c>
      <c r="L1867" t="s">
        <v>620</v>
      </c>
      <c r="M1867">
        <v>25.74</v>
      </c>
      <c r="N1867" t="s">
        <v>173</v>
      </c>
      <c r="O1867" t="s">
        <v>866</v>
      </c>
      <c r="P1867" t="s">
        <v>171</v>
      </c>
      <c r="Q1867">
        <v>295260</v>
      </c>
      <c r="R1867" t="s">
        <v>620</v>
      </c>
      <c r="S1867">
        <v>25.74</v>
      </c>
      <c r="T1867" t="s">
        <v>173</v>
      </c>
      <c r="AC1867" t="str">
        <f>IF(A1867="Kumulatif",IFERROR(VLOOKUP(C1867,'[1]MASTER KONFIRMASI'!$C:$D,2,0),""),"")</f>
        <v/>
      </c>
      <c r="AD1867" t="str">
        <f>IF(A1867="Kumulatif",IFERROR(VLOOKUP(C1867,'[1]MASTER KONFIRMASI'!$C:$E,3,0),""),"")</f>
        <v/>
      </c>
      <c r="AE1867" t="str">
        <f t="shared" si="59"/>
        <v/>
      </c>
      <c r="AF1867" t="str">
        <f t="shared" si="60"/>
        <v>Detail-1204-</v>
      </c>
    </row>
    <row r="1868" spans="1:32" x14ac:dyDescent="0.25">
      <c r="A1868" t="s">
        <v>21</v>
      </c>
      <c r="B1868" t="s">
        <v>804</v>
      </c>
      <c r="C1868" t="s">
        <v>874</v>
      </c>
      <c r="D1868" t="s">
        <v>875</v>
      </c>
      <c r="E1868" t="s">
        <v>25</v>
      </c>
      <c r="F1868" t="s">
        <v>26</v>
      </c>
      <c r="G1868">
        <v>600939</v>
      </c>
      <c r="H1868" t="s">
        <v>866</v>
      </c>
      <c r="I1868" t="s">
        <v>866</v>
      </c>
      <c r="J1868" t="s">
        <v>171</v>
      </c>
      <c r="K1868">
        <v>295272</v>
      </c>
      <c r="L1868" t="s">
        <v>620</v>
      </c>
      <c r="M1868">
        <v>0.56999999999999995</v>
      </c>
      <c r="N1868" t="s">
        <v>173</v>
      </c>
      <c r="O1868" t="s">
        <v>866</v>
      </c>
      <c r="P1868" t="s">
        <v>171</v>
      </c>
      <c r="Q1868">
        <v>295265</v>
      </c>
      <c r="R1868" t="s">
        <v>620</v>
      </c>
      <c r="S1868">
        <v>0.47</v>
      </c>
      <c r="T1868" t="s">
        <v>173</v>
      </c>
      <c r="AC1868" t="str">
        <f>IF(A1868="Kumulatif",IFERROR(VLOOKUP(C1868,'[1]MASTER KONFIRMASI'!$C:$D,2,0),""),"")</f>
        <v/>
      </c>
      <c r="AD1868" t="str">
        <f>IF(A1868="Kumulatif",IFERROR(VLOOKUP(C1868,'[1]MASTER KONFIRMASI'!$C:$E,3,0),""),"")</f>
        <v/>
      </c>
      <c r="AE1868" t="str">
        <f t="shared" si="59"/>
        <v/>
      </c>
      <c r="AF1868" t="str">
        <f t="shared" si="60"/>
        <v>Detail-1204-</v>
      </c>
    </row>
    <row r="1869" spans="1:32" x14ac:dyDescent="0.25">
      <c r="A1869" t="s">
        <v>21</v>
      </c>
      <c r="B1869" t="s">
        <v>804</v>
      </c>
      <c r="C1869" t="s">
        <v>874</v>
      </c>
      <c r="D1869" t="s">
        <v>875</v>
      </c>
      <c r="E1869" t="s">
        <v>25</v>
      </c>
      <c r="F1869" t="s">
        <v>26</v>
      </c>
      <c r="G1869">
        <v>600939</v>
      </c>
      <c r="H1869" t="s">
        <v>866</v>
      </c>
      <c r="I1869" t="s">
        <v>866</v>
      </c>
      <c r="J1869" t="s">
        <v>171</v>
      </c>
      <c r="K1869">
        <v>295256</v>
      </c>
      <c r="L1869" t="s">
        <v>620</v>
      </c>
      <c r="M1869">
        <v>0.56999999999999995</v>
      </c>
      <c r="N1869" t="s">
        <v>173</v>
      </c>
      <c r="O1869" t="s">
        <v>866</v>
      </c>
      <c r="P1869" t="s">
        <v>171</v>
      </c>
      <c r="Q1869">
        <v>295265</v>
      </c>
      <c r="R1869" t="s">
        <v>620</v>
      </c>
      <c r="S1869">
        <v>0.56999999999999995</v>
      </c>
      <c r="T1869" t="s">
        <v>173</v>
      </c>
      <c r="AC1869" t="str">
        <f>IF(A1869="Kumulatif",IFERROR(VLOOKUP(C1869,'[1]MASTER KONFIRMASI'!$C:$D,2,0),""),"")</f>
        <v/>
      </c>
      <c r="AD1869" t="str">
        <f>IF(A1869="Kumulatif",IFERROR(VLOOKUP(C1869,'[1]MASTER KONFIRMASI'!$C:$E,3,0),""),"")</f>
        <v/>
      </c>
      <c r="AE1869" t="str">
        <f t="shared" si="59"/>
        <v/>
      </c>
      <c r="AF1869" t="str">
        <f t="shared" si="60"/>
        <v>Detail-1204-</v>
      </c>
    </row>
    <row r="1870" spans="1:32" x14ac:dyDescent="0.25">
      <c r="A1870" t="s">
        <v>21</v>
      </c>
      <c r="B1870" t="s">
        <v>804</v>
      </c>
      <c r="C1870" t="s">
        <v>874</v>
      </c>
      <c r="D1870" t="s">
        <v>875</v>
      </c>
      <c r="E1870" t="s">
        <v>25</v>
      </c>
      <c r="F1870" t="s">
        <v>26</v>
      </c>
      <c r="G1870">
        <v>600939</v>
      </c>
      <c r="H1870" t="s">
        <v>866</v>
      </c>
      <c r="I1870" t="s">
        <v>866</v>
      </c>
      <c r="J1870" t="s">
        <v>171</v>
      </c>
      <c r="K1870">
        <v>295277</v>
      </c>
      <c r="L1870" t="s">
        <v>620</v>
      </c>
      <c r="M1870">
        <v>0.56999999999999995</v>
      </c>
      <c r="N1870" t="s">
        <v>173</v>
      </c>
      <c r="O1870" t="s">
        <v>866</v>
      </c>
      <c r="P1870" t="s">
        <v>171</v>
      </c>
      <c r="Q1870">
        <v>295269</v>
      </c>
      <c r="R1870" t="s">
        <v>620</v>
      </c>
      <c r="S1870">
        <v>0.56999999999999995</v>
      </c>
      <c r="T1870" t="s">
        <v>173</v>
      </c>
      <c r="AC1870" t="str">
        <f>IF(A1870="Kumulatif",IFERROR(VLOOKUP(C1870,'[1]MASTER KONFIRMASI'!$C:$D,2,0),""),"")</f>
        <v/>
      </c>
      <c r="AD1870" t="str">
        <f>IF(A1870="Kumulatif",IFERROR(VLOOKUP(C1870,'[1]MASTER KONFIRMASI'!$C:$E,3,0),""),"")</f>
        <v/>
      </c>
      <c r="AE1870" t="str">
        <f t="shared" si="59"/>
        <v/>
      </c>
      <c r="AF1870" t="str">
        <f t="shared" si="60"/>
        <v>Detail-1204-</v>
      </c>
    </row>
    <row r="1871" spans="1:32" x14ac:dyDescent="0.25">
      <c r="A1871" t="s">
        <v>21</v>
      </c>
      <c r="B1871" t="s">
        <v>804</v>
      </c>
      <c r="C1871" t="s">
        <v>874</v>
      </c>
      <c r="D1871" t="s">
        <v>875</v>
      </c>
      <c r="E1871" t="s">
        <v>25</v>
      </c>
      <c r="F1871" t="s">
        <v>26</v>
      </c>
      <c r="G1871">
        <v>600939</v>
      </c>
      <c r="H1871" t="s">
        <v>866</v>
      </c>
      <c r="I1871" t="s">
        <v>866</v>
      </c>
      <c r="J1871" t="s">
        <v>171</v>
      </c>
      <c r="K1871">
        <v>295257</v>
      </c>
      <c r="L1871" t="s">
        <v>620</v>
      </c>
      <c r="M1871">
        <v>25.74</v>
      </c>
      <c r="N1871" t="s">
        <v>173</v>
      </c>
      <c r="O1871" t="s">
        <v>866</v>
      </c>
      <c r="P1871" t="s">
        <v>171</v>
      </c>
      <c r="Q1871">
        <v>295274</v>
      </c>
      <c r="R1871" t="s">
        <v>620</v>
      </c>
      <c r="S1871">
        <v>25.74</v>
      </c>
      <c r="T1871" t="s">
        <v>173</v>
      </c>
      <c r="AC1871" t="str">
        <f>IF(A1871="Kumulatif",IFERROR(VLOOKUP(C1871,'[1]MASTER KONFIRMASI'!$C:$D,2,0),""),"")</f>
        <v/>
      </c>
      <c r="AD1871" t="str">
        <f>IF(A1871="Kumulatif",IFERROR(VLOOKUP(C1871,'[1]MASTER KONFIRMASI'!$C:$E,3,0),""),"")</f>
        <v/>
      </c>
      <c r="AE1871" t="str">
        <f t="shared" si="59"/>
        <v/>
      </c>
      <c r="AF1871" t="str">
        <f t="shared" si="60"/>
        <v>Detail-1204-</v>
      </c>
    </row>
    <row r="1872" spans="1:32" x14ac:dyDescent="0.25">
      <c r="A1872" t="s">
        <v>21</v>
      </c>
      <c r="B1872" t="s">
        <v>804</v>
      </c>
      <c r="C1872" t="s">
        <v>874</v>
      </c>
      <c r="D1872" t="s">
        <v>875</v>
      </c>
      <c r="E1872" t="s">
        <v>25</v>
      </c>
      <c r="F1872" t="s">
        <v>26</v>
      </c>
      <c r="G1872">
        <v>600939</v>
      </c>
      <c r="H1872" t="s">
        <v>866</v>
      </c>
      <c r="I1872" t="s">
        <v>866</v>
      </c>
      <c r="J1872" t="s">
        <v>171</v>
      </c>
      <c r="K1872">
        <v>295259</v>
      </c>
      <c r="L1872" t="s">
        <v>620</v>
      </c>
      <c r="M1872">
        <v>25.74</v>
      </c>
      <c r="N1872" t="s">
        <v>173</v>
      </c>
      <c r="O1872" t="s">
        <v>866</v>
      </c>
      <c r="P1872" t="s">
        <v>171</v>
      </c>
      <c r="Q1872">
        <v>295257</v>
      </c>
      <c r="R1872" t="s">
        <v>620</v>
      </c>
      <c r="S1872">
        <v>0.56999999999999995</v>
      </c>
      <c r="T1872" t="s">
        <v>173</v>
      </c>
      <c r="AC1872" t="str">
        <f>IF(A1872="Kumulatif",IFERROR(VLOOKUP(C1872,'[1]MASTER KONFIRMASI'!$C:$D,2,0),""),"")</f>
        <v/>
      </c>
      <c r="AD1872" t="str">
        <f>IF(A1872="Kumulatif",IFERROR(VLOOKUP(C1872,'[1]MASTER KONFIRMASI'!$C:$E,3,0),""),"")</f>
        <v/>
      </c>
      <c r="AE1872" t="str">
        <f t="shared" si="59"/>
        <v/>
      </c>
      <c r="AF1872" t="str">
        <f t="shared" si="60"/>
        <v>Detail-1204-</v>
      </c>
    </row>
    <row r="1873" spans="1:32" x14ac:dyDescent="0.25">
      <c r="A1873" t="s">
        <v>21</v>
      </c>
      <c r="B1873" t="s">
        <v>804</v>
      </c>
      <c r="C1873" t="s">
        <v>874</v>
      </c>
      <c r="D1873" t="s">
        <v>875</v>
      </c>
      <c r="E1873" t="s">
        <v>25</v>
      </c>
      <c r="F1873" t="s">
        <v>26</v>
      </c>
      <c r="G1873">
        <v>600939</v>
      </c>
      <c r="H1873" t="s">
        <v>866</v>
      </c>
      <c r="I1873" t="s">
        <v>866</v>
      </c>
      <c r="J1873" t="s">
        <v>171</v>
      </c>
      <c r="K1873">
        <v>295258</v>
      </c>
      <c r="L1873" t="s">
        <v>620</v>
      </c>
      <c r="M1873">
        <v>25.74</v>
      </c>
      <c r="N1873" t="s">
        <v>173</v>
      </c>
      <c r="O1873" t="s">
        <v>866</v>
      </c>
      <c r="P1873" t="s">
        <v>171</v>
      </c>
      <c r="Q1873">
        <v>295277</v>
      </c>
      <c r="R1873" t="s">
        <v>620</v>
      </c>
      <c r="S1873">
        <v>0.56999999999999995</v>
      </c>
      <c r="T1873" t="s">
        <v>173</v>
      </c>
      <c r="AC1873" t="str">
        <f>IF(A1873="Kumulatif",IFERROR(VLOOKUP(C1873,'[1]MASTER KONFIRMASI'!$C:$D,2,0),""),"")</f>
        <v/>
      </c>
      <c r="AD1873" t="str">
        <f>IF(A1873="Kumulatif",IFERROR(VLOOKUP(C1873,'[1]MASTER KONFIRMASI'!$C:$E,3,0),""),"")</f>
        <v/>
      </c>
      <c r="AE1873" t="str">
        <f t="shared" si="59"/>
        <v/>
      </c>
      <c r="AF1873" t="str">
        <f t="shared" si="60"/>
        <v>Detail-1204-</v>
      </c>
    </row>
    <row r="1874" spans="1:32" x14ac:dyDescent="0.25">
      <c r="A1874" t="s">
        <v>21</v>
      </c>
      <c r="B1874" t="s">
        <v>804</v>
      </c>
      <c r="C1874" t="s">
        <v>874</v>
      </c>
      <c r="D1874" t="s">
        <v>875</v>
      </c>
      <c r="E1874" t="s">
        <v>25</v>
      </c>
      <c r="F1874" t="s">
        <v>26</v>
      </c>
      <c r="G1874">
        <v>600939</v>
      </c>
      <c r="H1874" t="s">
        <v>866</v>
      </c>
      <c r="I1874" t="s">
        <v>866</v>
      </c>
      <c r="J1874" t="s">
        <v>171</v>
      </c>
      <c r="K1874">
        <v>295260</v>
      </c>
      <c r="L1874" t="s">
        <v>620</v>
      </c>
      <c r="M1874">
        <v>0.56999999999999995</v>
      </c>
      <c r="N1874" t="s">
        <v>173</v>
      </c>
      <c r="O1874" t="s">
        <v>866</v>
      </c>
      <c r="P1874" t="s">
        <v>171</v>
      </c>
      <c r="Q1874">
        <v>295257</v>
      </c>
      <c r="R1874" t="s">
        <v>620</v>
      </c>
      <c r="S1874">
        <v>0.56999999999999995</v>
      </c>
      <c r="T1874" t="s">
        <v>173</v>
      </c>
      <c r="AC1874" t="str">
        <f>IF(A1874="Kumulatif",IFERROR(VLOOKUP(C1874,'[1]MASTER KONFIRMASI'!$C:$D,2,0),""),"")</f>
        <v/>
      </c>
      <c r="AD1874" t="str">
        <f>IF(A1874="Kumulatif",IFERROR(VLOOKUP(C1874,'[1]MASTER KONFIRMASI'!$C:$E,3,0),""),"")</f>
        <v/>
      </c>
      <c r="AE1874" t="str">
        <f t="shared" si="59"/>
        <v/>
      </c>
      <c r="AF1874" t="str">
        <f t="shared" si="60"/>
        <v>Detail-1204-</v>
      </c>
    </row>
    <row r="1875" spans="1:32" x14ac:dyDescent="0.25">
      <c r="A1875" t="s">
        <v>21</v>
      </c>
      <c r="B1875" t="s">
        <v>804</v>
      </c>
      <c r="C1875" t="s">
        <v>874</v>
      </c>
      <c r="D1875" t="s">
        <v>875</v>
      </c>
      <c r="E1875" t="s">
        <v>25</v>
      </c>
      <c r="F1875" t="s">
        <v>26</v>
      </c>
      <c r="G1875">
        <v>600939</v>
      </c>
      <c r="H1875" t="s">
        <v>866</v>
      </c>
      <c r="I1875" t="s">
        <v>866</v>
      </c>
      <c r="J1875" t="s">
        <v>171</v>
      </c>
      <c r="K1875">
        <v>295260</v>
      </c>
      <c r="L1875" t="s">
        <v>620</v>
      </c>
      <c r="M1875">
        <v>0.47</v>
      </c>
      <c r="N1875" t="s">
        <v>173</v>
      </c>
      <c r="O1875" t="s">
        <v>866</v>
      </c>
      <c r="P1875" t="s">
        <v>171</v>
      </c>
      <c r="Q1875">
        <v>295256</v>
      </c>
      <c r="R1875" t="s">
        <v>620</v>
      </c>
      <c r="S1875">
        <v>25.74</v>
      </c>
      <c r="T1875" t="s">
        <v>173</v>
      </c>
      <c r="AC1875" t="str">
        <f>IF(A1875="Kumulatif",IFERROR(VLOOKUP(C1875,'[1]MASTER KONFIRMASI'!$C:$D,2,0),""),"")</f>
        <v/>
      </c>
      <c r="AD1875" t="str">
        <f>IF(A1875="Kumulatif",IFERROR(VLOOKUP(C1875,'[1]MASTER KONFIRMASI'!$C:$E,3,0),""),"")</f>
        <v/>
      </c>
      <c r="AE1875" t="str">
        <f t="shared" si="59"/>
        <v/>
      </c>
      <c r="AF1875" t="str">
        <f t="shared" si="60"/>
        <v>Detail-1204-</v>
      </c>
    </row>
    <row r="1876" spans="1:32" x14ac:dyDescent="0.25">
      <c r="A1876" t="s">
        <v>21</v>
      </c>
      <c r="B1876" t="s">
        <v>804</v>
      </c>
      <c r="C1876" t="s">
        <v>874</v>
      </c>
      <c r="D1876" t="s">
        <v>875</v>
      </c>
      <c r="E1876" t="s">
        <v>25</v>
      </c>
      <c r="F1876" t="s">
        <v>26</v>
      </c>
      <c r="G1876">
        <v>600939</v>
      </c>
      <c r="H1876" t="s">
        <v>866</v>
      </c>
      <c r="I1876" t="s">
        <v>866</v>
      </c>
      <c r="J1876" t="s">
        <v>171</v>
      </c>
      <c r="K1876">
        <v>295265</v>
      </c>
      <c r="L1876" t="s">
        <v>620</v>
      </c>
      <c r="M1876">
        <v>6.58</v>
      </c>
      <c r="N1876" t="s">
        <v>173</v>
      </c>
      <c r="O1876" t="s">
        <v>866</v>
      </c>
      <c r="P1876" t="s">
        <v>171</v>
      </c>
      <c r="Q1876">
        <v>295259</v>
      </c>
      <c r="R1876" t="s">
        <v>620</v>
      </c>
      <c r="S1876">
        <v>6.58</v>
      </c>
      <c r="T1876" t="s">
        <v>173</v>
      </c>
      <c r="AC1876" t="str">
        <f>IF(A1876="Kumulatif",IFERROR(VLOOKUP(C1876,'[1]MASTER KONFIRMASI'!$C:$D,2,0),""),"")</f>
        <v/>
      </c>
      <c r="AD1876" t="str">
        <f>IF(A1876="Kumulatif",IFERROR(VLOOKUP(C1876,'[1]MASTER KONFIRMASI'!$C:$E,3,0),""),"")</f>
        <v/>
      </c>
      <c r="AE1876" t="str">
        <f t="shared" si="59"/>
        <v/>
      </c>
      <c r="AF1876" t="str">
        <f t="shared" si="60"/>
        <v>Detail-1204-</v>
      </c>
    </row>
    <row r="1877" spans="1:32" x14ac:dyDescent="0.25">
      <c r="A1877" t="s">
        <v>21</v>
      </c>
      <c r="B1877" t="s">
        <v>804</v>
      </c>
      <c r="C1877" t="s">
        <v>874</v>
      </c>
      <c r="D1877" t="s">
        <v>875</v>
      </c>
      <c r="E1877" t="s">
        <v>25</v>
      </c>
      <c r="F1877" t="s">
        <v>26</v>
      </c>
      <c r="G1877">
        <v>600939</v>
      </c>
      <c r="H1877" t="s">
        <v>866</v>
      </c>
      <c r="I1877" t="s">
        <v>866</v>
      </c>
      <c r="J1877" t="s">
        <v>171</v>
      </c>
      <c r="K1877">
        <v>295267</v>
      </c>
      <c r="L1877" t="s">
        <v>620</v>
      </c>
      <c r="M1877">
        <v>0.56999999999999995</v>
      </c>
      <c r="N1877" t="s">
        <v>173</v>
      </c>
      <c r="O1877" t="s">
        <v>866</v>
      </c>
      <c r="P1877" t="s">
        <v>171</v>
      </c>
      <c r="Q1877">
        <v>295258</v>
      </c>
      <c r="R1877" t="s">
        <v>620</v>
      </c>
      <c r="S1877">
        <v>0.56999999999999995</v>
      </c>
      <c r="T1877" t="s">
        <v>173</v>
      </c>
      <c r="AC1877" t="str">
        <f>IF(A1877="Kumulatif",IFERROR(VLOOKUP(C1877,'[1]MASTER KONFIRMASI'!$C:$D,2,0),""),"")</f>
        <v/>
      </c>
      <c r="AD1877" t="str">
        <f>IF(A1877="Kumulatif",IFERROR(VLOOKUP(C1877,'[1]MASTER KONFIRMASI'!$C:$E,3,0),""),"")</f>
        <v/>
      </c>
      <c r="AE1877" t="str">
        <f t="shared" si="59"/>
        <v/>
      </c>
      <c r="AF1877" t="str">
        <f t="shared" si="60"/>
        <v>Detail-1204-</v>
      </c>
    </row>
    <row r="1878" spans="1:32" x14ac:dyDescent="0.25">
      <c r="A1878" t="s">
        <v>21</v>
      </c>
      <c r="B1878" t="s">
        <v>804</v>
      </c>
      <c r="C1878" t="s">
        <v>874</v>
      </c>
      <c r="D1878" t="s">
        <v>875</v>
      </c>
      <c r="E1878" t="s">
        <v>25</v>
      </c>
      <c r="F1878" t="s">
        <v>26</v>
      </c>
      <c r="G1878">
        <v>600939</v>
      </c>
      <c r="H1878" t="s">
        <v>866</v>
      </c>
      <c r="I1878" t="s">
        <v>866</v>
      </c>
      <c r="J1878" t="s">
        <v>171</v>
      </c>
      <c r="K1878">
        <v>295256</v>
      </c>
      <c r="L1878" t="s">
        <v>620</v>
      </c>
      <c r="M1878">
        <v>25.74</v>
      </c>
      <c r="N1878" t="s">
        <v>173</v>
      </c>
      <c r="O1878" t="s">
        <v>866</v>
      </c>
      <c r="P1878" t="s">
        <v>171</v>
      </c>
      <c r="Q1878">
        <v>295260</v>
      </c>
      <c r="R1878" t="s">
        <v>620</v>
      </c>
      <c r="S1878">
        <v>0.47</v>
      </c>
      <c r="T1878" t="s">
        <v>173</v>
      </c>
      <c r="AC1878" t="str">
        <f>IF(A1878="Kumulatif",IFERROR(VLOOKUP(C1878,'[1]MASTER KONFIRMASI'!$C:$D,2,0),""),"")</f>
        <v/>
      </c>
      <c r="AD1878" t="str">
        <f>IF(A1878="Kumulatif",IFERROR(VLOOKUP(C1878,'[1]MASTER KONFIRMASI'!$C:$E,3,0),""),"")</f>
        <v/>
      </c>
      <c r="AE1878" t="str">
        <f t="shared" si="59"/>
        <v/>
      </c>
      <c r="AF1878" t="str">
        <f t="shared" si="60"/>
        <v>Detail-1204-</v>
      </c>
    </row>
    <row r="1879" spans="1:32" x14ac:dyDescent="0.25">
      <c r="A1879" t="s">
        <v>21</v>
      </c>
      <c r="B1879" t="s">
        <v>804</v>
      </c>
      <c r="C1879" t="s">
        <v>874</v>
      </c>
      <c r="D1879" t="s">
        <v>875</v>
      </c>
      <c r="E1879" t="s">
        <v>25</v>
      </c>
      <c r="F1879" t="s">
        <v>26</v>
      </c>
      <c r="G1879">
        <v>600939</v>
      </c>
      <c r="H1879" t="s">
        <v>866</v>
      </c>
      <c r="I1879" t="s">
        <v>866</v>
      </c>
      <c r="J1879" t="s">
        <v>171</v>
      </c>
      <c r="K1879">
        <v>295272</v>
      </c>
      <c r="L1879" t="s">
        <v>620</v>
      </c>
      <c r="M1879">
        <v>25.74</v>
      </c>
      <c r="N1879" t="s">
        <v>173</v>
      </c>
      <c r="O1879" t="s">
        <v>866</v>
      </c>
      <c r="P1879" t="s">
        <v>171</v>
      </c>
      <c r="Q1879">
        <v>295256</v>
      </c>
      <c r="R1879" t="s">
        <v>620</v>
      </c>
      <c r="S1879">
        <v>0.56999999999999995</v>
      </c>
      <c r="T1879" t="s">
        <v>173</v>
      </c>
      <c r="AC1879" t="str">
        <f>IF(A1879="Kumulatif",IFERROR(VLOOKUP(C1879,'[1]MASTER KONFIRMASI'!$C:$D,2,0),""),"")</f>
        <v/>
      </c>
      <c r="AD1879" t="str">
        <f>IF(A1879="Kumulatif",IFERROR(VLOOKUP(C1879,'[1]MASTER KONFIRMASI'!$C:$E,3,0),""),"")</f>
        <v/>
      </c>
      <c r="AE1879" t="str">
        <f t="shared" si="59"/>
        <v/>
      </c>
      <c r="AF1879" t="str">
        <f t="shared" si="60"/>
        <v>Detail-1204-</v>
      </c>
    </row>
    <row r="1880" spans="1:32" x14ac:dyDescent="0.25">
      <c r="A1880" t="s">
        <v>21</v>
      </c>
      <c r="B1880" t="s">
        <v>804</v>
      </c>
      <c r="C1880" t="s">
        <v>874</v>
      </c>
      <c r="D1880" t="s">
        <v>875</v>
      </c>
      <c r="E1880" t="s">
        <v>25</v>
      </c>
      <c r="F1880" t="s">
        <v>26</v>
      </c>
      <c r="G1880">
        <v>600939</v>
      </c>
      <c r="H1880" t="s">
        <v>866</v>
      </c>
      <c r="I1880" t="s">
        <v>866</v>
      </c>
      <c r="J1880" t="s">
        <v>171</v>
      </c>
      <c r="K1880">
        <v>295256</v>
      </c>
      <c r="L1880" t="s">
        <v>620</v>
      </c>
      <c r="M1880">
        <v>0.56999999999999995</v>
      </c>
      <c r="N1880" t="s">
        <v>173</v>
      </c>
      <c r="O1880" t="s">
        <v>866</v>
      </c>
      <c r="P1880" t="s">
        <v>171</v>
      </c>
      <c r="Q1880">
        <v>295265</v>
      </c>
      <c r="R1880" t="s">
        <v>620</v>
      </c>
      <c r="S1880">
        <v>0.56999999999999995</v>
      </c>
      <c r="T1880" t="s">
        <v>173</v>
      </c>
      <c r="AC1880" t="str">
        <f>IF(A1880="Kumulatif",IFERROR(VLOOKUP(C1880,'[1]MASTER KONFIRMASI'!$C:$D,2,0),""),"")</f>
        <v/>
      </c>
      <c r="AD1880" t="str">
        <f>IF(A1880="Kumulatif",IFERROR(VLOOKUP(C1880,'[1]MASTER KONFIRMASI'!$C:$E,3,0),""),"")</f>
        <v/>
      </c>
      <c r="AE1880" t="str">
        <f t="shared" si="59"/>
        <v/>
      </c>
      <c r="AF1880" t="str">
        <f t="shared" si="60"/>
        <v>Detail-1204-</v>
      </c>
    </row>
    <row r="1881" spans="1:32" x14ac:dyDescent="0.25">
      <c r="A1881" t="s">
        <v>21</v>
      </c>
      <c r="B1881" t="s">
        <v>804</v>
      </c>
      <c r="C1881" t="s">
        <v>874</v>
      </c>
      <c r="D1881" t="s">
        <v>875</v>
      </c>
      <c r="E1881" t="s">
        <v>25</v>
      </c>
      <c r="F1881" t="s">
        <v>26</v>
      </c>
      <c r="G1881">
        <v>600939</v>
      </c>
      <c r="H1881" t="s">
        <v>866</v>
      </c>
      <c r="I1881" t="s">
        <v>866</v>
      </c>
      <c r="J1881" t="s">
        <v>171</v>
      </c>
      <c r="K1881">
        <v>295274</v>
      </c>
      <c r="L1881" t="s">
        <v>620</v>
      </c>
      <c r="M1881">
        <v>0.56999999999999995</v>
      </c>
      <c r="N1881" t="s">
        <v>173</v>
      </c>
      <c r="O1881" t="s">
        <v>866</v>
      </c>
      <c r="P1881" t="s">
        <v>171</v>
      </c>
      <c r="Q1881">
        <v>295267</v>
      </c>
      <c r="R1881" t="s">
        <v>620</v>
      </c>
      <c r="S1881">
        <v>0.56999999999999995</v>
      </c>
      <c r="T1881" t="s">
        <v>173</v>
      </c>
      <c r="AC1881" t="str">
        <f>IF(A1881="Kumulatif",IFERROR(VLOOKUP(C1881,'[1]MASTER KONFIRMASI'!$C:$D,2,0),""),"")</f>
        <v/>
      </c>
      <c r="AD1881" t="str">
        <f>IF(A1881="Kumulatif",IFERROR(VLOOKUP(C1881,'[1]MASTER KONFIRMASI'!$C:$E,3,0),""),"")</f>
        <v/>
      </c>
      <c r="AE1881" t="str">
        <f t="shared" si="59"/>
        <v/>
      </c>
      <c r="AF1881" t="str">
        <f t="shared" si="60"/>
        <v>Detail-1204-</v>
      </c>
    </row>
    <row r="1882" spans="1:32" x14ac:dyDescent="0.25">
      <c r="A1882" t="s">
        <v>21</v>
      </c>
      <c r="B1882" t="s">
        <v>804</v>
      </c>
      <c r="C1882" t="s">
        <v>874</v>
      </c>
      <c r="D1882" t="s">
        <v>875</v>
      </c>
      <c r="E1882" t="s">
        <v>25</v>
      </c>
      <c r="F1882" t="s">
        <v>26</v>
      </c>
      <c r="G1882">
        <v>600939</v>
      </c>
      <c r="H1882" t="s">
        <v>866</v>
      </c>
      <c r="I1882" t="s">
        <v>866</v>
      </c>
      <c r="J1882" t="s">
        <v>171</v>
      </c>
      <c r="K1882">
        <v>295256</v>
      </c>
      <c r="L1882" t="s">
        <v>620</v>
      </c>
      <c r="M1882">
        <v>0.56999999999999995</v>
      </c>
      <c r="N1882" t="s">
        <v>173</v>
      </c>
      <c r="O1882" t="s">
        <v>866</v>
      </c>
      <c r="P1882" t="s">
        <v>171</v>
      </c>
      <c r="Q1882">
        <v>295272</v>
      </c>
      <c r="R1882" t="s">
        <v>620</v>
      </c>
      <c r="S1882">
        <v>0.56999999999999995</v>
      </c>
      <c r="T1882" t="s">
        <v>173</v>
      </c>
      <c r="AC1882" t="str">
        <f>IF(A1882="Kumulatif",IFERROR(VLOOKUP(C1882,'[1]MASTER KONFIRMASI'!$C:$D,2,0),""),"")</f>
        <v/>
      </c>
      <c r="AD1882" t="str">
        <f>IF(A1882="Kumulatif",IFERROR(VLOOKUP(C1882,'[1]MASTER KONFIRMASI'!$C:$E,3,0),""),"")</f>
        <v/>
      </c>
      <c r="AE1882" t="str">
        <f t="shared" si="59"/>
        <v/>
      </c>
      <c r="AF1882" t="str">
        <f t="shared" si="60"/>
        <v>Detail-1204-</v>
      </c>
    </row>
    <row r="1883" spans="1:32" x14ac:dyDescent="0.25">
      <c r="A1883" t="s">
        <v>21</v>
      </c>
      <c r="B1883" t="s">
        <v>804</v>
      </c>
      <c r="C1883" t="s">
        <v>874</v>
      </c>
      <c r="D1883" t="s">
        <v>875</v>
      </c>
      <c r="E1883" t="s">
        <v>25</v>
      </c>
      <c r="F1883" t="s">
        <v>26</v>
      </c>
      <c r="G1883">
        <v>600939</v>
      </c>
      <c r="H1883" t="s">
        <v>866</v>
      </c>
      <c r="I1883" t="s">
        <v>866</v>
      </c>
      <c r="J1883" t="s">
        <v>171</v>
      </c>
      <c r="K1883">
        <v>295279</v>
      </c>
      <c r="L1883" t="s">
        <v>620</v>
      </c>
      <c r="M1883">
        <v>0.56999999999999995</v>
      </c>
      <c r="N1883" t="s">
        <v>173</v>
      </c>
      <c r="O1883" t="s">
        <v>866</v>
      </c>
      <c r="P1883" t="s">
        <v>171</v>
      </c>
      <c r="Q1883">
        <v>295277</v>
      </c>
      <c r="R1883" t="s">
        <v>620</v>
      </c>
      <c r="S1883">
        <v>25.74</v>
      </c>
      <c r="T1883" t="s">
        <v>173</v>
      </c>
      <c r="AC1883" t="str">
        <f>IF(A1883="Kumulatif",IFERROR(VLOOKUP(C1883,'[1]MASTER KONFIRMASI'!$C:$D,2,0),""),"")</f>
        <v/>
      </c>
      <c r="AD1883" t="str">
        <f>IF(A1883="Kumulatif",IFERROR(VLOOKUP(C1883,'[1]MASTER KONFIRMASI'!$C:$E,3,0),""),"")</f>
        <v/>
      </c>
      <c r="AE1883" t="str">
        <f t="shared" si="59"/>
        <v/>
      </c>
      <c r="AF1883" t="str">
        <f t="shared" si="60"/>
        <v>Detail-1204-</v>
      </c>
    </row>
    <row r="1884" spans="1:32" x14ac:dyDescent="0.25">
      <c r="A1884" t="s">
        <v>21</v>
      </c>
      <c r="B1884" t="s">
        <v>804</v>
      </c>
      <c r="C1884" t="s">
        <v>874</v>
      </c>
      <c r="D1884" t="s">
        <v>875</v>
      </c>
      <c r="E1884" t="s">
        <v>25</v>
      </c>
      <c r="F1884" t="s">
        <v>26</v>
      </c>
      <c r="G1884">
        <v>600939</v>
      </c>
      <c r="H1884" t="s">
        <v>866</v>
      </c>
      <c r="I1884" t="s">
        <v>866</v>
      </c>
      <c r="J1884" t="s">
        <v>171</v>
      </c>
      <c r="K1884">
        <v>295257</v>
      </c>
      <c r="L1884" t="s">
        <v>620</v>
      </c>
      <c r="M1884">
        <v>0.56999999999999995</v>
      </c>
      <c r="N1884" t="s">
        <v>173</v>
      </c>
      <c r="O1884" t="s">
        <v>866</v>
      </c>
      <c r="P1884" t="s">
        <v>171</v>
      </c>
      <c r="Q1884">
        <v>295259</v>
      </c>
      <c r="R1884" t="s">
        <v>620</v>
      </c>
      <c r="S1884">
        <v>1.9</v>
      </c>
      <c r="T1884" t="s">
        <v>173</v>
      </c>
      <c r="AC1884" t="str">
        <f>IF(A1884="Kumulatif",IFERROR(VLOOKUP(C1884,'[1]MASTER KONFIRMASI'!$C:$D,2,0),""),"")</f>
        <v/>
      </c>
      <c r="AD1884" t="str">
        <f>IF(A1884="Kumulatif",IFERROR(VLOOKUP(C1884,'[1]MASTER KONFIRMASI'!$C:$E,3,0),""),"")</f>
        <v/>
      </c>
      <c r="AE1884" t="str">
        <f t="shared" si="59"/>
        <v/>
      </c>
      <c r="AF1884" t="str">
        <f t="shared" si="60"/>
        <v>Detail-1204-</v>
      </c>
    </row>
    <row r="1885" spans="1:32" x14ac:dyDescent="0.25">
      <c r="A1885" t="s">
        <v>21</v>
      </c>
      <c r="B1885" t="s">
        <v>804</v>
      </c>
      <c r="C1885" t="s">
        <v>874</v>
      </c>
      <c r="D1885" t="s">
        <v>875</v>
      </c>
      <c r="E1885" t="s">
        <v>25</v>
      </c>
      <c r="F1885" t="s">
        <v>26</v>
      </c>
      <c r="G1885">
        <v>600939</v>
      </c>
      <c r="H1885" t="s">
        <v>866</v>
      </c>
      <c r="I1885" t="s">
        <v>866</v>
      </c>
      <c r="J1885" t="s">
        <v>171</v>
      </c>
      <c r="K1885">
        <v>295260</v>
      </c>
      <c r="L1885" t="s">
        <v>620</v>
      </c>
      <c r="M1885">
        <v>25.74</v>
      </c>
      <c r="N1885" t="s">
        <v>173</v>
      </c>
      <c r="O1885" t="s">
        <v>866</v>
      </c>
      <c r="P1885" t="s">
        <v>171</v>
      </c>
      <c r="Q1885">
        <v>295279</v>
      </c>
      <c r="R1885" t="s">
        <v>620</v>
      </c>
      <c r="S1885">
        <v>0.56999999999999995</v>
      </c>
      <c r="T1885" t="s">
        <v>173</v>
      </c>
      <c r="AC1885" t="str">
        <f>IF(A1885="Kumulatif",IFERROR(VLOOKUP(C1885,'[1]MASTER KONFIRMASI'!$C:$D,2,0),""),"")</f>
        <v/>
      </c>
      <c r="AD1885" t="str">
        <f>IF(A1885="Kumulatif",IFERROR(VLOOKUP(C1885,'[1]MASTER KONFIRMASI'!$C:$E,3,0),""),"")</f>
        <v/>
      </c>
      <c r="AE1885" t="str">
        <f t="shared" si="59"/>
        <v/>
      </c>
      <c r="AF1885" t="str">
        <f t="shared" si="60"/>
        <v>Detail-1204-</v>
      </c>
    </row>
    <row r="1886" spans="1:32" x14ac:dyDescent="0.25">
      <c r="A1886" t="s">
        <v>21</v>
      </c>
      <c r="B1886" t="s">
        <v>804</v>
      </c>
      <c r="C1886" t="s">
        <v>874</v>
      </c>
      <c r="D1886" t="s">
        <v>875</v>
      </c>
      <c r="E1886" t="s">
        <v>25</v>
      </c>
      <c r="F1886" t="s">
        <v>26</v>
      </c>
      <c r="G1886">
        <v>600939</v>
      </c>
      <c r="H1886" t="s">
        <v>866</v>
      </c>
      <c r="I1886" t="s">
        <v>866</v>
      </c>
      <c r="J1886" t="s">
        <v>171</v>
      </c>
      <c r="K1886">
        <v>295256</v>
      </c>
      <c r="L1886" t="s">
        <v>620</v>
      </c>
      <c r="M1886">
        <v>0.56999999999999995</v>
      </c>
      <c r="N1886" t="s">
        <v>173</v>
      </c>
      <c r="O1886" t="s">
        <v>866</v>
      </c>
      <c r="P1886" t="s">
        <v>171</v>
      </c>
      <c r="Q1886">
        <v>295257</v>
      </c>
      <c r="R1886" t="s">
        <v>620</v>
      </c>
      <c r="S1886">
        <v>25.74</v>
      </c>
      <c r="T1886" t="s">
        <v>173</v>
      </c>
      <c r="AC1886" t="str">
        <f>IF(A1886="Kumulatif",IFERROR(VLOOKUP(C1886,'[1]MASTER KONFIRMASI'!$C:$D,2,0),""),"")</f>
        <v/>
      </c>
      <c r="AD1886" t="str">
        <f>IF(A1886="Kumulatif",IFERROR(VLOOKUP(C1886,'[1]MASTER KONFIRMASI'!$C:$E,3,0),""),"")</f>
        <v/>
      </c>
      <c r="AE1886" t="str">
        <f t="shared" si="59"/>
        <v/>
      </c>
      <c r="AF1886" t="str">
        <f t="shared" si="60"/>
        <v>Detail-1204-</v>
      </c>
    </row>
    <row r="1887" spans="1:32" x14ac:dyDescent="0.25">
      <c r="A1887" s="1" t="s">
        <v>32</v>
      </c>
      <c r="B1887" s="1" t="s">
        <v>804</v>
      </c>
      <c r="C1887" s="1" t="s">
        <v>874</v>
      </c>
      <c r="D1887" s="1" t="s">
        <v>875</v>
      </c>
      <c r="E1887" s="1" t="s">
        <v>25</v>
      </c>
      <c r="F1887" s="1" t="s">
        <v>26</v>
      </c>
      <c r="G1887" s="1">
        <v>600939</v>
      </c>
      <c r="H1887" s="1" t="s">
        <v>866</v>
      </c>
      <c r="I1887" s="1" t="s">
        <v>866</v>
      </c>
      <c r="J1887" s="1"/>
      <c r="K1887" s="1"/>
      <c r="L1887" s="1"/>
      <c r="M1887" s="1">
        <v>506.4</v>
      </c>
      <c r="N1887" s="1" t="s">
        <v>173</v>
      </c>
      <c r="O1887" s="1" t="s">
        <v>866</v>
      </c>
      <c r="P1887" s="1"/>
      <c r="Q1887" s="1"/>
      <c r="R1887" s="1"/>
      <c r="S1887" s="1">
        <v>506.4</v>
      </c>
      <c r="T1887" s="1" t="s">
        <v>173</v>
      </c>
      <c r="U1887" s="1" t="s">
        <v>866</v>
      </c>
      <c r="V1887" s="1"/>
      <c r="W1887" s="1"/>
      <c r="X1887" s="1">
        <v>506.4</v>
      </c>
      <c r="Y1887" s="1" t="s">
        <v>173</v>
      </c>
      <c r="Z1887" s="1" t="s">
        <v>33</v>
      </c>
      <c r="AA1887" s="1" t="s">
        <v>33</v>
      </c>
      <c r="AB1887" s="1" t="s">
        <v>34</v>
      </c>
      <c r="AC1887" t="str">
        <f>IF(A1887="Kumulatif",IFERROR(VLOOKUP(C1887,'[1]MASTER KONFIRMASI'!$C:$D,2,0),""),"")</f>
        <v/>
      </c>
      <c r="AD1887" t="str">
        <f>IF(A1887="Kumulatif",IFERROR(VLOOKUP(C1887,'[1]MASTER KONFIRMASI'!$C:$E,3,0),""),"")</f>
        <v/>
      </c>
      <c r="AE1887" t="str">
        <f t="shared" si="59"/>
        <v/>
      </c>
      <c r="AF1887" t="str">
        <f t="shared" si="60"/>
        <v>PER UoM-1204-QTY PER UoM SESUAI</v>
      </c>
    </row>
    <row r="1888" spans="1:32" x14ac:dyDescent="0.25">
      <c r="A1888" s="2" t="s">
        <v>35</v>
      </c>
      <c r="B1888" s="2" t="s">
        <v>804</v>
      </c>
      <c r="C1888" s="2" t="s">
        <v>874</v>
      </c>
      <c r="D1888" s="2" t="s">
        <v>875</v>
      </c>
      <c r="E1888" s="2" t="s">
        <v>25</v>
      </c>
      <c r="F1888" s="2" t="s">
        <v>26</v>
      </c>
      <c r="G1888" s="2">
        <v>600939</v>
      </c>
      <c r="H1888" s="2" t="s">
        <v>866</v>
      </c>
      <c r="I1888" s="2" t="s">
        <v>866</v>
      </c>
      <c r="J1888" s="2"/>
      <c r="K1888" s="2"/>
      <c r="L1888" s="2"/>
      <c r="M1888" s="2">
        <v>506.4</v>
      </c>
      <c r="N1888" s="2"/>
      <c r="O1888" s="2" t="s">
        <v>866</v>
      </c>
      <c r="P1888" s="2"/>
      <c r="Q1888" s="2"/>
      <c r="R1888" s="2"/>
      <c r="S1888" s="2">
        <v>506.4</v>
      </c>
      <c r="T1888" s="2"/>
      <c r="U1888" s="2" t="s">
        <v>866</v>
      </c>
      <c r="V1888" s="2"/>
      <c r="W1888" s="2"/>
      <c r="X1888" s="2">
        <v>506.4</v>
      </c>
      <c r="Y1888" s="2"/>
      <c r="Z1888" s="2" t="s">
        <v>33</v>
      </c>
      <c r="AA1888" s="2" t="s">
        <v>33</v>
      </c>
      <c r="AB1888" s="2" t="s">
        <v>36</v>
      </c>
      <c r="AC1888" t="str">
        <f>IF(A1888="Kumulatif",IFERROR(VLOOKUP(C1888,'[1]MASTER KONFIRMASI'!$C:$D,2,0),""),"")</f>
        <v/>
      </c>
      <c r="AD1888" t="str">
        <f>IF(A1888="Kumulatif",IFERROR(VLOOKUP(C1888,'[1]MASTER KONFIRMASI'!$C:$E,3,0),""),"")</f>
        <v/>
      </c>
      <c r="AE1888" t="str">
        <f t="shared" si="59"/>
        <v>SESUAI</v>
      </c>
      <c r="AF1888" t="str">
        <f t="shared" si="60"/>
        <v>Kumulatif-1204-SESUAI</v>
      </c>
    </row>
    <row r="1889" spans="1:32" x14ac:dyDescent="0.25">
      <c r="A1889" t="s">
        <v>21</v>
      </c>
      <c r="B1889" t="s">
        <v>804</v>
      </c>
      <c r="C1889" t="s">
        <v>878</v>
      </c>
      <c r="D1889" t="s">
        <v>879</v>
      </c>
      <c r="E1889" t="s">
        <v>25</v>
      </c>
      <c r="F1889" t="s">
        <v>26</v>
      </c>
      <c r="G1889">
        <v>601016</v>
      </c>
      <c r="H1889" t="s">
        <v>880</v>
      </c>
      <c r="I1889" t="s">
        <v>880</v>
      </c>
      <c r="J1889" t="s">
        <v>171</v>
      </c>
      <c r="K1889">
        <v>283083</v>
      </c>
      <c r="L1889" t="s">
        <v>323</v>
      </c>
      <c r="M1889">
        <v>1</v>
      </c>
      <c r="N1889" t="s">
        <v>181</v>
      </c>
      <c r="O1889" t="s">
        <v>880</v>
      </c>
      <c r="P1889" t="s">
        <v>171</v>
      </c>
      <c r="Q1889">
        <v>283085</v>
      </c>
      <c r="R1889" t="s">
        <v>323</v>
      </c>
      <c r="S1889">
        <v>2</v>
      </c>
      <c r="T1889" t="s">
        <v>181</v>
      </c>
      <c r="U1889" t="s">
        <v>880</v>
      </c>
      <c r="V1889" t="s">
        <v>881</v>
      </c>
      <c r="W1889" t="s">
        <v>324</v>
      </c>
      <c r="X1889">
        <v>14</v>
      </c>
      <c r="Y1889" t="s">
        <v>181</v>
      </c>
      <c r="AC1889" t="str">
        <f>IF(A1889="Kumulatif",IFERROR(VLOOKUP(C1889,'[1]MASTER KONFIRMASI'!$C:$D,2,0),""),"")</f>
        <v/>
      </c>
      <c r="AD1889" t="str">
        <f>IF(A1889="Kumulatif",IFERROR(VLOOKUP(C1889,'[1]MASTER KONFIRMASI'!$C:$E,3,0),""),"")</f>
        <v/>
      </c>
      <c r="AE1889" t="str">
        <f t="shared" si="59"/>
        <v/>
      </c>
      <c r="AF1889" t="str">
        <f t="shared" si="60"/>
        <v>Detail-1204-</v>
      </c>
    </row>
    <row r="1890" spans="1:32" x14ac:dyDescent="0.25">
      <c r="A1890" t="s">
        <v>21</v>
      </c>
      <c r="B1890" t="s">
        <v>804</v>
      </c>
      <c r="C1890" t="s">
        <v>878</v>
      </c>
      <c r="D1890" t="s">
        <v>879</v>
      </c>
      <c r="E1890" t="s">
        <v>25</v>
      </c>
      <c r="F1890" t="s">
        <v>26</v>
      </c>
      <c r="G1890">
        <v>601016</v>
      </c>
      <c r="H1890" t="s">
        <v>880</v>
      </c>
      <c r="I1890" t="s">
        <v>880</v>
      </c>
      <c r="J1890" t="s">
        <v>171</v>
      </c>
      <c r="K1890">
        <v>283085</v>
      </c>
      <c r="L1890" t="s">
        <v>323</v>
      </c>
      <c r="M1890">
        <v>2</v>
      </c>
      <c r="N1890" t="s">
        <v>181</v>
      </c>
      <c r="O1890" t="s">
        <v>880</v>
      </c>
      <c r="P1890" t="s">
        <v>171</v>
      </c>
      <c r="Q1890">
        <v>283079</v>
      </c>
      <c r="R1890" t="s">
        <v>59</v>
      </c>
      <c r="S1890">
        <v>3</v>
      </c>
      <c r="T1890" t="s">
        <v>181</v>
      </c>
      <c r="U1890" t="s">
        <v>880</v>
      </c>
      <c r="V1890" t="s">
        <v>882</v>
      </c>
      <c r="W1890" t="s">
        <v>323</v>
      </c>
      <c r="X1890">
        <v>8</v>
      </c>
      <c r="Y1890" t="s">
        <v>181</v>
      </c>
      <c r="AC1890" t="str">
        <f>IF(A1890="Kumulatif",IFERROR(VLOOKUP(C1890,'[1]MASTER KONFIRMASI'!$C:$D,2,0),""),"")</f>
        <v/>
      </c>
      <c r="AD1890" t="str">
        <f>IF(A1890="Kumulatif",IFERROR(VLOOKUP(C1890,'[1]MASTER KONFIRMASI'!$C:$E,3,0),""),"")</f>
        <v/>
      </c>
      <c r="AE1890" t="str">
        <f t="shared" si="59"/>
        <v/>
      </c>
      <c r="AF1890" t="str">
        <f t="shared" si="60"/>
        <v>Detail-1204-</v>
      </c>
    </row>
    <row r="1891" spans="1:32" x14ac:dyDescent="0.25">
      <c r="A1891" t="s">
        <v>21</v>
      </c>
      <c r="B1891" t="s">
        <v>804</v>
      </c>
      <c r="C1891" t="s">
        <v>878</v>
      </c>
      <c r="D1891" t="s">
        <v>879</v>
      </c>
      <c r="E1891" t="s">
        <v>25</v>
      </c>
      <c r="F1891" t="s">
        <v>26</v>
      </c>
      <c r="G1891">
        <v>601016</v>
      </c>
      <c r="H1891" t="s">
        <v>880</v>
      </c>
      <c r="I1891" t="s">
        <v>880</v>
      </c>
      <c r="J1891" t="s">
        <v>171</v>
      </c>
      <c r="K1891">
        <v>283079</v>
      </c>
      <c r="L1891" t="s">
        <v>59</v>
      </c>
      <c r="M1891">
        <v>3</v>
      </c>
      <c r="N1891" t="s">
        <v>181</v>
      </c>
      <c r="O1891" t="s">
        <v>880</v>
      </c>
      <c r="P1891" t="s">
        <v>171</v>
      </c>
      <c r="Q1891">
        <v>283081</v>
      </c>
      <c r="R1891" t="s">
        <v>323</v>
      </c>
      <c r="S1891">
        <v>2</v>
      </c>
      <c r="T1891" t="s">
        <v>181</v>
      </c>
      <c r="U1891" t="s">
        <v>880</v>
      </c>
      <c r="V1891">
        <v>283079</v>
      </c>
      <c r="W1891" t="s">
        <v>59</v>
      </c>
      <c r="X1891">
        <v>5</v>
      </c>
      <c r="Y1891" t="s">
        <v>181</v>
      </c>
      <c r="AC1891" t="str">
        <f>IF(A1891="Kumulatif",IFERROR(VLOOKUP(C1891,'[1]MASTER KONFIRMASI'!$C:$D,2,0),""),"")</f>
        <v/>
      </c>
      <c r="AD1891" t="str">
        <f>IF(A1891="Kumulatif",IFERROR(VLOOKUP(C1891,'[1]MASTER KONFIRMASI'!$C:$E,3,0),""),"")</f>
        <v/>
      </c>
      <c r="AE1891" t="str">
        <f t="shared" si="59"/>
        <v/>
      </c>
      <c r="AF1891" t="str">
        <f t="shared" si="60"/>
        <v>Detail-1204-</v>
      </c>
    </row>
    <row r="1892" spans="1:32" x14ac:dyDescent="0.25">
      <c r="A1892" t="s">
        <v>21</v>
      </c>
      <c r="B1892" t="s">
        <v>804</v>
      </c>
      <c r="C1892" t="s">
        <v>878</v>
      </c>
      <c r="D1892" t="s">
        <v>879</v>
      </c>
      <c r="E1892" t="s">
        <v>25</v>
      </c>
      <c r="F1892" t="s">
        <v>26</v>
      </c>
      <c r="G1892">
        <v>601016</v>
      </c>
      <c r="H1892" t="s">
        <v>880</v>
      </c>
      <c r="I1892" t="s">
        <v>880</v>
      </c>
      <c r="J1892" t="s">
        <v>171</v>
      </c>
      <c r="K1892">
        <v>283081</v>
      </c>
      <c r="L1892" t="s">
        <v>323</v>
      </c>
      <c r="M1892">
        <v>2</v>
      </c>
      <c r="N1892" t="s">
        <v>181</v>
      </c>
      <c r="O1892" t="s">
        <v>880</v>
      </c>
      <c r="P1892" t="s">
        <v>171</v>
      </c>
      <c r="Q1892">
        <v>273723</v>
      </c>
      <c r="R1892" t="s">
        <v>324</v>
      </c>
      <c r="S1892">
        <v>7</v>
      </c>
      <c r="T1892" t="s">
        <v>181</v>
      </c>
      <c r="AC1892" t="str">
        <f>IF(A1892="Kumulatif",IFERROR(VLOOKUP(C1892,'[1]MASTER KONFIRMASI'!$C:$D,2,0),""),"")</f>
        <v/>
      </c>
      <c r="AD1892" t="str">
        <f>IF(A1892="Kumulatif",IFERROR(VLOOKUP(C1892,'[1]MASTER KONFIRMASI'!$C:$E,3,0),""),"")</f>
        <v/>
      </c>
      <c r="AE1892" t="str">
        <f t="shared" si="59"/>
        <v/>
      </c>
      <c r="AF1892" t="str">
        <f t="shared" si="60"/>
        <v>Detail-1204-</v>
      </c>
    </row>
    <row r="1893" spans="1:32" x14ac:dyDescent="0.25">
      <c r="A1893" t="s">
        <v>21</v>
      </c>
      <c r="B1893" t="s">
        <v>804</v>
      </c>
      <c r="C1893" t="s">
        <v>878</v>
      </c>
      <c r="D1893" t="s">
        <v>879</v>
      </c>
      <c r="E1893" t="s">
        <v>25</v>
      </c>
      <c r="F1893" t="s">
        <v>26</v>
      </c>
      <c r="G1893">
        <v>601016</v>
      </c>
      <c r="H1893" t="s">
        <v>880</v>
      </c>
      <c r="I1893" t="s">
        <v>880</v>
      </c>
      <c r="J1893" t="s">
        <v>171</v>
      </c>
      <c r="K1893">
        <v>273723</v>
      </c>
      <c r="L1893" t="s">
        <v>324</v>
      </c>
      <c r="M1893">
        <v>7</v>
      </c>
      <c r="N1893" t="s">
        <v>181</v>
      </c>
      <c r="O1893" t="s">
        <v>880</v>
      </c>
      <c r="P1893" t="s">
        <v>171</v>
      </c>
      <c r="Q1893">
        <v>283085</v>
      </c>
      <c r="R1893" t="s">
        <v>323</v>
      </c>
      <c r="S1893">
        <v>1</v>
      </c>
      <c r="T1893" t="s">
        <v>181</v>
      </c>
      <c r="AC1893" t="str">
        <f>IF(A1893="Kumulatif",IFERROR(VLOOKUP(C1893,'[1]MASTER KONFIRMASI'!$C:$D,2,0),""),"")</f>
        <v/>
      </c>
      <c r="AD1893" t="str">
        <f>IF(A1893="Kumulatif",IFERROR(VLOOKUP(C1893,'[1]MASTER KONFIRMASI'!$C:$E,3,0),""),"")</f>
        <v/>
      </c>
      <c r="AE1893" t="str">
        <f t="shared" si="59"/>
        <v/>
      </c>
      <c r="AF1893" t="str">
        <f t="shared" si="60"/>
        <v>Detail-1204-</v>
      </c>
    </row>
    <row r="1894" spans="1:32" x14ac:dyDescent="0.25">
      <c r="A1894" t="s">
        <v>21</v>
      </c>
      <c r="B1894" t="s">
        <v>804</v>
      </c>
      <c r="C1894" t="s">
        <v>878</v>
      </c>
      <c r="D1894" t="s">
        <v>879</v>
      </c>
      <c r="E1894" t="s">
        <v>25</v>
      </c>
      <c r="F1894" t="s">
        <v>26</v>
      </c>
      <c r="G1894">
        <v>601016</v>
      </c>
      <c r="H1894" t="s">
        <v>880</v>
      </c>
      <c r="I1894" t="s">
        <v>880</v>
      </c>
      <c r="J1894" t="s">
        <v>171</v>
      </c>
      <c r="K1894">
        <v>283085</v>
      </c>
      <c r="L1894" t="s">
        <v>323</v>
      </c>
      <c r="M1894">
        <v>1</v>
      </c>
      <c r="N1894" t="s">
        <v>181</v>
      </c>
      <c r="O1894" t="s">
        <v>880</v>
      </c>
      <c r="P1894" t="s">
        <v>171</v>
      </c>
      <c r="Q1894">
        <v>263232</v>
      </c>
      <c r="R1894" t="s">
        <v>324</v>
      </c>
      <c r="S1894">
        <v>1</v>
      </c>
      <c r="T1894" t="s">
        <v>181</v>
      </c>
      <c r="AC1894" t="str">
        <f>IF(A1894="Kumulatif",IFERROR(VLOOKUP(C1894,'[1]MASTER KONFIRMASI'!$C:$D,2,0),""),"")</f>
        <v/>
      </c>
      <c r="AD1894" t="str">
        <f>IF(A1894="Kumulatif",IFERROR(VLOOKUP(C1894,'[1]MASTER KONFIRMASI'!$C:$E,3,0),""),"")</f>
        <v/>
      </c>
      <c r="AE1894" t="str">
        <f t="shared" si="59"/>
        <v/>
      </c>
      <c r="AF1894" t="str">
        <f t="shared" si="60"/>
        <v>Detail-1204-</v>
      </c>
    </row>
    <row r="1895" spans="1:32" x14ac:dyDescent="0.25">
      <c r="A1895" t="s">
        <v>21</v>
      </c>
      <c r="B1895" t="s">
        <v>804</v>
      </c>
      <c r="C1895" t="s">
        <v>878</v>
      </c>
      <c r="D1895" t="s">
        <v>879</v>
      </c>
      <c r="E1895" t="s">
        <v>25</v>
      </c>
      <c r="F1895" t="s">
        <v>26</v>
      </c>
      <c r="G1895">
        <v>601016</v>
      </c>
      <c r="H1895" t="s">
        <v>880</v>
      </c>
      <c r="I1895" t="s">
        <v>880</v>
      </c>
      <c r="J1895" t="s">
        <v>171</v>
      </c>
      <c r="K1895">
        <v>263232</v>
      </c>
      <c r="L1895" t="s">
        <v>324</v>
      </c>
      <c r="M1895">
        <v>1</v>
      </c>
      <c r="N1895" t="s">
        <v>181</v>
      </c>
      <c r="O1895" t="s">
        <v>880</v>
      </c>
      <c r="P1895" t="s">
        <v>171</v>
      </c>
      <c r="Q1895">
        <v>283079</v>
      </c>
      <c r="R1895" t="s">
        <v>59</v>
      </c>
      <c r="S1895">
        <v>2</v>
      </c>
      <c r="T1895" t="s">
        <v>181</v>
      </c>
      <c r="AC1895" t="str">
        <f>IF(A1895="Kumulatif",IFERROR(VLOOKUP(C1895,'[1]MASTER KONFIRMASI'!$C:$D,2,0),""),"")</f>
        <v/>
      </c>
      <c r="AD1895" t="str">
        <f>IF(A1895="Kumulatif",IFERROR(VLOOKUP(C1895,'[1]MASTER KONFIRMASI'!$C:$E,3,0),""),"")</f>
        <v/>
      </c>
      <c r="AE1895" t="str">
        <f t="shared" si="59"/>
        <v/>
      </c>
      <c r="AF1895" t="str">
        <f t="shared" si="60"/>
        <v>Detail-1204-</v>
      </c>
    </row>
    <row r="1896" spans="1:32" x14ac:dyDescent="0.25">
      <c r="A1896" t="s">
        <v>21</v>
      </c>
      <c r="B1896" t="s">
        <v>804</v>
      </c>
      <c r="C1896" t="s">
        <v>878</v>
      </c>
      <c r="D1896" t="s">
        <v>879</v>
      </c>
      <c r="E1896" t="s">
        <v>25</v>
      </c>
      <c r="F1896" t="s">
        <v>26</v>
      </c>
      <c r="G1896">
        <v>601016</v>
      </c>
      <c r="H1896" t="s">
        <v>880</v>
      </c>
      <c r="I1896" t="s">
        <v>880</v>
      </c>
      <c r="J1896" t="s">
        <v>171</v>
      </c>
      <c r="K1896">
        <v>283079</v>
      </c>
      <c r="L1896" t="s">
        <v>59</v>
      </c>
      <c r="M1896">
        <v>2</v>
      </c>
      <c r="N1896" t="s">
        <v>181</v>
      </c>
      <c r="O1896" t="s">
        <v>880</v>
      </c>
      <c r="P1896" t="s">
        <v>171</v>
      </c>
      <c r="Q1896">
        <v>283081</v>
      </c>
      <c r="R1896" t="s">
        <v>323</v>
      </c>
      <c r="S1896">
        <v>1</v>
      </c>
      <c r="T1896" t="s">
        <v>181</v>
      </c>
      <c r="AC1896" t="str">
        <f>IF(A1896="Kumulatif",IFERROR(VLOOKUP(C1896,'[1]MASTER KONFIRMASI'!$C:$D,2,0),""),"")</f>
        <v/>
      </c>
      <c r="AD1896" t="str">
        <f>IF(A1896="Kumulatif",IFERROR(VLOOKUP(C1896,'[1]MASTER KONFIRMASI'!$C:$E,3,0),""),"")</f>
        <v/>
      </c>
      <c r="AE1896" t="str">
        <f t="shared" si="59"/>
        <v/>
      </c>
      <c r="AF1896" t="str">
        <f t="shared" si="60"/>
        <v>Detail-1204-</v>
      </c>
    </row>
    <row r="1897" spans="1:32" x14ac:dyDescent="0.25">
      <c r="A1897" t="s">
        <v>21</v>
      </c>
      <c r="B1897" t="s">
        <v>804</v>
      </c>
      <c r="C1897" t="s">
        <v>878</v>
      </c>
      <c r="D1897" t="s">
        <v>879</v>
      </c>
      <c r="E1897" t="s">
        <v>25</v>
      </c>
      <c r="F1897" t="s">
        <v>26</v>
      </c>
      <c r="G1897">
        <v>601016</v>
      </c>
      <c r="H1897" t="s">
        <v>880</v>
      </c>
      <c r="I1897" t="s">
        <v>880</v>
      </c>
      <c r="J1897" t="s">
        <v>171</v>
      </c>
      <c r="K1897">
        <v>283081</v>
      </c>
      <c r="L1897" t="s">
        <v>323</v>
      </c>
      <c r="M1897">
        <v>1</v>
      </c>
      <c r="N1897" t="s">
        <v>181</v>
      </c>
      <c r="O1897" t="s">
        <v>880</v>
      </c>
      <c r="P1897" t="s">
        <v>171</v>
      </c>
      <c r="Q1897">
        <v>273723</v>
      </c>
      <c r="R1897" t="s">
        <v>324</v>
      </c>
      <c r="S1897">
        <v>5</v>
      </c>
      <c r="T1897" t="s">
        <v>181</v>
      </c>
      <c r="AC1897" t="str">
        <f>IF(A1897="Kumulatif",IFERROR(VLOOKUP(C1897,'[1]MASTER KONFIRMASI'!$C:$D,2,0),""),"")</f>
        <v/>
      </c>
      <c r="AD1897" t="str">
        <f>IF(A1897="Kumulatif",IFERROR(VLOOKUP(C1897,'[1]MASTER KONFIRMASI'!$C:$E,3,0),""),"")</f>
        <v/>
      </c>
      <c r="AE1897" t="str">
        <f t="shared" si="59"/>
        <v/>
      </c>
      <c r="AF1897" t="str">
        <f t="shared" si="60"/>
        <v>Detail-1204-</v>
      </c>
    </row>
    <row r="1898" spans="1:32" x14ac:dyDescent="0.25">
      <c r="A1898" t="s">
        <v>21</v>
      </c>
      <c r="B1898" t="s">
        <v>804</v>
      </c>
      <c r="C1898" t="s">
        <v>878</v>
      </c>
      <c r="D1898" t="s">
        <v>879</v>
      </c>
      <c r="E1898" t="s">
        <v>25</v>
      </c>
      <c r="F1898" t="s">
        <v>26</v>
      </c>
      <c r="G1898">
        <v>601016</v>
      </c>
      <c r="H1898" t="s">
        <v>880</v>
      </c>
      <c r="I1898" t="s">
        <v>880</v>
      </c>
      <c r="J1898" t="s">
        <v>171</v>
      </c>
      <c r="K1898">
        <v>273723</v>
      </c>
      <c r="L1898" t="s">
        <v>324</v>
      </c>
      <c r="M1898">
        <v>5</v>
      </c>
      <c r="N1898" t="s">
        <v>181</v>
      </c>
      <c r="O1898" t="s">
        <v>880</v>
      </c>
      <c r="P1898" t="s">
        <v>171</v>
      </c>
      <c r="Q1898">
        <v>283081</v>
      </c>
      <c r="R1898" t="s">
        <v>323</v>
      </c>
      <c r="S1898">
        <v>1</v>
      </c>
      <c r="T1898" t="s">
        <v>181</v>
      </c>
      <c r="AC1898" t="str">
        <f>IF(A1898="Kumulatif",IFERROR(VLOOKUP(C1898,'[1]MASTER KONFIRMASI'!$C:$D,2,0),""),"")</f>
        <v/>
      </c>
      <c r="AD1898" t="str">
        <f>IF(A1898="Kumulatif",IFERROR(VLOOKUP(C1898,'[1]MASTER KONFIRMASI'!$C:$E,3,0),""),"")</f>
        <v/>
      </c>
      <c r="AE1898" t="str">
        <f t="shared" si="59"/>
        <v/>
      </c>
      <c r="AF1898" t="str">
        <f t="shared" si="60"/>
        <v>Detail-1204-</v>
      </c>
    </row>
    <row r="1899" spans="1:32" x14ac:dyDescent="0.25">
      <c r="A1899" t="s">
        <v>21</v>
      </c>
      <c r="B1899" t="s">
        <v>804</v>
      </c>
      <c r="C1899" t="s">
        <v>878</v>
      </c>
      <c r="D1899" t="s">
        <v>879</v>
      </c>
      <c r="E1899" t="s">
        <v>25</v>
      </c>
      <c r="F1899" t="s">
        <v>26</v>
      </c>
      <c r="G1899">
        <v>601016</v>
      </c>
      <c r="H1899" t="s">
        <v>880</v>
      </c>
      <c r="I1899" t="s">
        <v>880</v>
      </c>
      <c r="J1899" t="s">
        <v>171</v>
      </c>
      <c r="K1899">
        <v>283081</v>
      </c>
      <c r="L1899" t="s">
        <v>323</v>
      </c>
      <c r="M1899">
        <v>1</v>
      </c>
      <c r="N1899" t="s">
        <v>181</v>
      </c>
      <c r="O1899" t="s">
        <v>880</v>
      </c>
      <c r="P1899" t="s">
        <v>171</v>
      </c>
      <c r="Q1899">
        <v>263232</v>
      </c>
      <c r="R1899" t="s">
        <v>324</v>
      </c>
      <c r="S1899">
        <v>1</v>
      </c>
      <c r="T1899" t="s">
        <v>181</v>
      </c>
      <c r="AC1899" t="str">
        <f>IF(A1899="Kumulatif",IFERROR(VLOOKUP(C1899,'[1]MASTER KONFIRMASI'!$C:$D,2,0),""),"")</f>
        <v/>
      </c>
      <c r="AD1899" t="str">
        <f>IF(A1899="Kumulatif",IFERROR(VLOOKUP(C1899,'[1]MASTER KONFIRMASI'!$C:$E,3,0),""),"")</f>
        <v/>
      </c>
      <c r="AE1899" t="str">
        <f t="shared" si="59"/>
        <v/>
      </c>
      <c r="AF1899" t="str">
        <f t="shared" si="60"/>
        <v>Detail-1204-</v>
      </c>
    </row>
    <row r="1900" spans="1:32" x14ac:dyDescent="0.25">
      <c r="A1900" t="s">
        <v>21</v>
      </c>
      <c r="B1900" t="s">
        <v>804</v>
      </c>
      <c r="C1900" t="s">
        <v>878</v>
      </c>
      <c r="D1900" t="s">
        <v>879</v>
      </c>
      <c r="E1900" t="s">
        <v>25</v>
      </c>
      <c r="F1900" t="s">
        <v>26</v>
      </c>
      <c r="G1900">
        <v>601016</v>
      </c>
      <c r="H1900" t="s">
        <v>880</v>
      </c>
      <c r="I1900" t="s">
        <v>880</v>
      </c>
      <c r="J1900" t="s">
        <v>171</v>
      </c>
      <c r="K1900">
        <v>263232</v>
      </c>
      <c r="L1900" t="s">
        <v>324</v>
      </c>
      <c r="M1900">
        <v>1</v>
      </c>
      <c r="N1900" t="s">
        <v>181</v>
      </c>
      <c r="O1900" t="s">
        <v>880</v>
      </c>
      <c r="P1900" t="s">
        <v>171</v>
      </c>
      <c r="Q1900">
        <v>283083</v>
      </c>
      <c r="R1900" t="s">
        <v>323</v>
      </c>
      <c r="S1900">
        <v>1</v>
      </c>
      <c r="T1900" t="s">
        <v>181</v>
      </c>
      <c r="AC1900" t="str">
        <f>IF(A1900="Kumulatif",IFERROR(VLOOKUP(C1900,'[1]MASTER KONFIRMASI'!$C:$D,2,0),""),"")</f>
        <v/>
      </c>
      <c r="AD1900" t="str">
        <f>IF(A1900="Kumulatif",IFERROR(VLOOKUP(C1900,'[1]MASTER KONFIRMASI'!$C:$E,3,0),""),"")</f>
        <v/>
      </c>
      <c r="AE1900" t="str">
        <f t="shared" si="59"/>
        <v/>
      </c>
      <c r="AF1900" t="str">
        <f t="shared" si="60"/>
        <v>Detail-1204-</v>
      </c>
    </row>
    <row r="1901" spans="1:32" x14ac:dyDescent="0.25">
      <c r="A1901" s="1" t="s">
        <v>32</v>
      </c>
      <c r="B1901" s="1" t="s">
        <v>804</v>
      </c>
      <c r="C1901" s="1" t="s">
        <v>878</v>
      </c>
      <c r="D1901" s="1" t="s">
        <v>879</v>
      </c>
      <c r="E1901" s="1" t="s">
        <v>25</v>
      </c>
      <c r="F1901" s="1" t="s">
        <v>26</v>
      </c>
      <c r="G1901" s="1">
        <v>601016</v>
      </c>
      <c r="H1901" s="1" t="s">
        <v>880</v>
      </c>
      <c r="I1901" s="1" t="s">
        <v>880</v>
      </c>
      <c r="J1901" s="1"/>
      <c r="K1901" s="1"/>
      <c r="L1901" s="1"/>
      <c r="M1901" s="1">
        <v>27</v>
      </c>
      <c r="N1901" s="1" t="s">
        <v>181</v>
      </c>
      <c r="O1901" s="1" t="s">
        <v>880</v>
      </c>
      <c r="P1901" s="1"/>
      <c r="Q1901" s="1"/>
      <c r="R1901" s="1"/>
      <c r="S1901" s="1">
        <v>27</v>
      </c>
      <c r="T1901" s="1" t="s">
        <v>181</v>
      </c>
      <c r="U1901" s="1" t="s">
        <v>880</v>
      </c>
      <c r="V1901" s="1"/>
      <c r="W1901" s="1"/>
      <c r="X1901" s="1">
        <v>27</v>
      </c>
      <c r="Y1901" s="1" t="s">
        <v>181</v>
      </c>
      <c r="Z1901" s="1" t="s">
        <v>33</v>
      </c>
      <c r="AA1901" s="1" t="s">
        <v>33</v>
      </c>
      <c r="AB1901" s="1" t="s">
        <v>34</v>
      </c>
      <c r="AC1901" t="str">
        <f>IF(A1901="Kumulatif",IFERROR(VLOOKUP(C1901,'[1]MASTER KONFIRMASI'!$C:$D,2,0),""),"")</f>
        <v/>
      </c>
      <c r="AD1901" t="str">
        <f>IF(A1901="Kumulatif",IFERROR(VLOOKUP(C1901,'[1]MASTER KONFIRMASI'!$C:$E,3,0),""),"")</f>
        <v/>
      </c>
      <c r="AE1901" t="str">
        <f t="shared" si="59"/>
        <v/>
      </c>
      <c r="AF1901" t="str">
        <f t="shared" si="60"/>
        <v>PER UoM-1204-QTY PER UoM SESUAI</v>
      </c>
    </row>
    <row r="1902" spans="1:32" x14ac:dyDescent="0.25">
      <c r="A1902" s="2" t="s">
        <v>35</v>
      </c>
      <c r="B1902" s="2" t="s">
        <v>804</v>
      </c>
      <c r="C1902" s="2" t="s">
        <v>878</v>
      </c>
      <c r="D1902" s="2" t="s">
        <v>879</v>
      </c>
      <c r="E1902" s="2" t="s">
        <v>25</v>
      </c>
      <c r="F1902" s="2" t="s">
        <v>26</v>
      </c>
      <c r="G1902" s="2">
        <v>601016</v>
      </c>
      <c r="H1902" s="2" t="s">
        <v>880</v>
      </c>
      <c r="I1902" s="2" t="s">
        <v>880</v>
      </c>
      <c r="J1902" s="2"/>
      <c r="K1902" s="2"/>
      <c r="L1902" s="2"/>
      <c r="M1902" s="2">
        <v>27</v>
      </c>
      <c r="N1902" s="2"/>
      <c r="O1902" s="2" t="s">
        <v>880</v>
      </c>
      <c r="P1902" s="2"/>
      <c r="Q1902" s="2"/>
      <c r="R1902" s="2"/>
      <c r="S1902" s="2">
        <v>27</v>
      </c>
      <c r="T1902" s="2"/>
      <c r="U1902" s="2" t="s">
        <v>880</v>
      </c>
      <c r="V1902" s="2"/>
      <c r="W1902" s="2"/>
      <c r="X1902" s="2">
        <v>27</v>
      </c>
      <c r="Y1902" s="2"/>
      <c r="Z1902" s="2" t="s">
        <v>33</v>
      </c>
      <c r="AA1902" s="2" t="s">
        <v>33</v>
      </c>
      <c r="AB1902" s="2" t="s">
        <v>36</v>
      </c>
      <c r="AC1902" t="str">
        <f>IF(A1902="Kumulatif",IFERROR(VLOOKUP(C1902,'[1]MASTER KONFIRMASI'!$C:$D,2,0),""),"")</f>
        <v/>
      </c>
      <c r="AD1902" t="str">
        <f>IF(A1902="Kumulatif",IFERROR(VLOOKUP(C1902,'[1]MASTER KONFIRMASI'!$C:$E,3,0),""),"")</f>
        <v/>
      </c>
      <c r="AE1902" t="str">
        <f t="shared" si="59"/>
        <v>SESUAI</v>
      </c>
      <c r="AF1902" t="str">
        <f t="shared" si="60"/>
        <v>Kumulatif-1204-SESUAI</v>
      </c>
    </row>
    <row r="1903" spans="1:32" x14ac:dyDescent="0.25">
      <c r="A1903" t="s">
        <v>21</v>
      </c>
      <c r="B1903" t="s">
        <v>804</v>
      </c>
      <c r="C1903" t="s">
        <v>883</v>
      </c>
      <c r="D1903" t="s">
        <v>884</v>
      </c>
      <c r="E1903" t="s">
        <v>25</v>
      </c>
      <c r="F1903" t="s">
        <v>26</v>
      </c>
      <c r="G1903">
        <v>601032</v>
      </c>
      <c r="H1903" t="s">
        <v>880</v>
      </c>
      <c r="I1903" t="s">
        <v>880</v>
      </c>
      <c r="J1903" t="s">
        <v>104</v>
      </c>
      <c r="K1903">
        <v>278130</v>
      </c>
      <c r="L1903" t="s">
        <v>115</v>
      </c>
      <c r="M1903">
        <v>66</v>
      </c>
      <c r="N1903" t="s">
        <v>31</v>
      </c>
      <c r="O1903" t="s">
        <v>880</v>
      </c>
      <c r="P1903" t="s">
        <v>104</v>
      </c>
      <c r="Q1903">
        <v>292892</v>
      </c>
      <c r="R1903" t="s">
        <v>116</v>
      </c>
      <c r="S1903">
        <v>26</v>
      </c>
      <c r="T1903" t="s">
        <v>31</v>
      </c>
      <c r="U1903" t="s">
        <v>880</v>
      </c>
      <c r="V1903">
        <v>278130</v>
      </c>
      <c r="W1903" t="s">
        <v>885</v>
      </c>
      <c r="X1903">
        <v>66</v>
      </c>
      <c r="Y1903" t="s">
        <v>31</v>
      </c>
      <c r="AC1903" t="str">
        <f>IF(A1903="Kumulatif",IFERROR(VLOOKUP(C1903,'[1]MASTER KONFIRMASI'!$C:$D,2,0),""),"")</f>
        <v/>
      </c>
      <c r="AD1903" t="str">
        <f>IF(A1903="Kumulatif",IFERROR(VLOOKUP(C1903,'[1]MASTER KONFIRMASI'!$C:$E,3,0),""),"")</f>
        <v/>
      </c>
      <c r="AE1903" t="str">
        <f t="shared" si="59"/>
        <v/>
      </c>
      <c r="AF1903" t="str">
        <f t="shared" si="60"/>
        <v>Detail-1204-</v>
      </c>
    </row>
    <row r="1904" spans="1:32" x14ac:dyDescent="0.25">
      <c r="A1904" t="s">
        <v>21</v>
      </c>
      <c r="B1904" t="s">
        <v>804</v>
      </c>
      <c r="C1904" t="s">
        <v>883</v>
      </c>
      <c r="D1904" t="s">
        <v>884</v>
      </c>
      <c r="E1904" t="s">
        <v>25</v>
      </c>
      <c r="F1904" t="s">
        <v>26</v>
      </c>
      <c r="G1904">
        <v>601032</v>
      </c>
      <c r="H1904" t="s">
        <v>880</v>
      </c>
      <c r="I1904" t="s">
        <v>880</v>
      </c>
      <c r="J1904" t="s">
        <v>104</v>
      </c>
      <c r="K1904">
        <v>292892</v>
      </c>
      <c r="L1904" t="s">
        <v>116</v>
      </c>
      <c r="M1904">
        <v>26</v>
      </c>
      <c r="N1904" t="s">
        <v>31</v>
      </c>
      <c r="O1904" t="s">
        <v>880</v>
      </c>
      <c r="P1904" t="s">
        <v>104</v>
      </c>
      <c r="Q1904">
        <v>278130</v>
      </c>
      <c r="R1904" t="s">
        <v>115</v>
      </c>
      <c r="S1904">
        <v>66</v>
      </c>
      <c r="T1904" t="s">
        <v>31</v>
      </c>
      <c r="U1904" t="s">
        <v>880</v>
      </c>
      <c r="V1904">
        <v>292892</v>
      </c>
      <c r="W1904" t="s">
        <v>886</v>
      </c>
      <c r="X1904">
        <v>26</v>
      </c>
      <c r="Y1904" t="s">
        <v>31</v>
      </c>
      <c r="AC1904" t="str">
        <f>IF(A1904="Kumulatif",IFERROR(VLOOKUP(C1904,'[1]MASTER KONFIRMASI'!$C:$D,2,0),""),"")</f>
        <v/>
      </c>
      <c r="AD1904" t="str">
        <f>IF(A1904="Kumulatif",IFERROR(VLOOKUP(C1904,'[1]MASTER KONFIRMASI'!$C:$E,3,0),""),"")</f>
        <v/>
      </c>
      <c r="AE1904" t="str">
        <f t="shared" si="59"/>
        <v/>
      </c>
      <c r="AF1904" t="str">
        <f t="shared" si="60"/>
        <v>Detail-1204-</v>
      </c>
    </row>
    <row r="1905" spans="1:32" x14ac:dyDescent="0.25">
      <c r="A1905" s="1" t="s">
        <v>32</v>
      </c>
      <c r="B1905" s="1" t="s">
        <v>804</v>
      </c>
      <c r="C1905" s="1" t="s">
        <v>883</v>
      </c>
      <c r="D1905" s="1" t="s">
        <v>884</v>
      </c>
      <c r="E1905" s="1" t="s">
        <v>25</v>
      </c>
      <c r="F1905" s="1" t="s">
        <v>26</v>
      </c>
      <c r="G1905" s="1">
        <v>601032</v>
      </c>
      <c r="H1905" s="1" t="s">
        <v>880</v>
      </c>
      <c r="I1905" s="1" t="s">
        <v>880</v>
      </c>
      <c r="J1905" s="1"/>
      <c r="K1905" s="1"/>
      <c r="L1905" s="1"/>
      <c r="M1905" s="1">
        <v>92</v>
      </c>
      <c r="N1905" s="1" t="s">
        <v>31</v>
      </c>
      <c r="O1905" s="1" t="s">
        <v>880</v>
      </c>
      <c r="P1905" s="1"/>
      <c r="Q1905" s="1"/>
      <c r="R1905" s="1"/>
      <c r="S1905" s="1">
        <v>92</v>
      </c>
      <c r="T1905" s="1" t="s">
        <v>31</v>
      </c>
      <c r="U1905" s="1" t="s">
        <v>880</v>
      </c>
      <c r="V1905" s="1"/>
      <c r="W1905" s="1"/>
      <c r="X1905" s="1">
        <v>92</v>
      </c>
      <c r="Y1905" s="1" t="s">
        <v>31</v>
      </c>
      <c r="Z1905" s="1" t="s">
        <v>33</v>
      </c>
      <c r="AA1905" s="1" t="s">
        <v>33</v>
      </c>
      <c r="AB1905" s="1" t="s">
        <v>34</v>
      </c>
      <c r="AC1905" t="str">
        <f>IF(A1905="Kumulatif",IFERROR(VLOOKUP(C1905,'[1]MASTER KONFIRMASI'!$C:$D,2,0),""),"")</f>
        <v/>
      </c>
      <c r="AD1905" t="str">
        <f>IF(A1905="Kumulatif",IFERROR(VLOOKUP(C1905,'[1]MASTER KONFIRMASI'!$C:$E,3,0),""),"")</f>
        <v/>
      </c>
      <c r="AE1905" t="str">
        <f t="shared" si="59"/>
        <v/>
      </c>
      <c r="AF1905" t="str">
        <f t="shared" si="60"/>
        <v>PER UoM-1204-QTY PER UoM SESUAI</v>
      </c>
    </row>
    <row r="1906" spans="1:32" x14ac:dyDescent="0.25">
      <c r="A1906" s="2" t="s">
        <v>35</v>
      </c>
      <c r="B1906" s="2" t="s">
        <v>804</v>
      </c>
      <c r="C1906" s="2" t="s">
        <v>883</v>
      </c>
      <c r="D1906" s="2" t="s">
        <v>884</v>
      </c>
      <c r="E1906" s="2" t="s">
        <v>25</v>
      </c>
      <c r="F1906" s="2" t="s">
        <v>26</v>
      </c>
      <c r="G1906" s="2">
        <v>601032</v>
      </c>
      <c r="H1906" s="2" t="s">
        <v>880</v>
      </c>
      <c r="I1906" s="2" t="s">
        <v>880</v>
      </c>
      <c r="J1906" s="2"/>
      <c r="K1906" s="2"/>
      <c r="L1906" s="2"/>
      <c r="M1906" s="2">
        <v>92</v>
      </c>
      <c r="N1906" s="2"/>
      <c r="O1906" s="2" t="s">
        <v>880</v>
      </c>
      <c r="P1906" s="2"/>
      <c r="Q1906" s="2"/>
      <c r="R1906" s="2"/>
      <c r="S1906" s="2">
        <v>92</v>
      </c>
      <c r="T1906" s="2"/>
      <c r="U1906" s="2" t="s">
        <v>880</v>
      </c>
      <c r="V1906" s="2"/>
      <c r="W1906" s="2"/>
      <c r="X1906" s="2">
        <v>92</v>
      </c>
      <c r="Y1906" s="2"/>
      <c r="Z1906" s="2" t="s">
        <v>33</v>
      </c>
      <c r="AA1906" s="2" t="s">
        <v>33</v>
      </c>
      <c r="AB1906" s="2" t="s">
        <v>36</v>
      </c>
      <c r="AC1906" t="str">
        <f>IF(A1906="Kumulatif",IFERROR(VLOOKUP(C1906,'[1]MASTER KONFIRMASI'!$C:$D,2,0),""),"")</f>
        <v/>
      </c>
      <c r="AD1906" t="str">
        <f>IF(A1906="Kumulatif",IFERROR(VLOOKUP(C1906,'[1]MASTER KONFIRMASI'!$C:$E,3,0),""),"")</f>
        <v/>
      </c>
      <c r="AE1906" t="str">
        <f t="shared" si="59"/>
        <v>SESUAI</v>
      </c>
      <c r="AF1906" t="str">
        <f t="shared" si="60"/>
        <v>Kumulatif-1204-SESUAI</v>
      </c>
    </row>
    <row r="1907" spans="1:32" x14ac:dyDescent="0.25">
      <c r="A1907" t="s">
        <v>21</v>
      </c>
      <c r="B1907" t="s">
        <v>804</v>
      </c>
      <c r="C1907" t="s">
        <v>887</v>
      </c>
      <c r="D1907" t="s">
        <v>888</v>
      </c>
      <c r="E1907" t="s">
        <v>25</v>
      </c>
      <c r="F1907" t="s">
        <v>26</v>
      </c>
      <c r="G1907">
        <v>601086</v>
      </c>
      <c r="H1907" t="s">
        <v>81</v>
      </c>
      <c r="I1907" t="s">
        <v>81</v>
      </c>
      <c r="J1907" t="s">
        <v>104</v>
      </c>
      <c r="K1907">
        <v>283875</v>
      </c>
      <c r="L1907" t="s">
        <v>115</v>
      </c>
      <c r="M1907">
        <v>19</v>
      </c>
      <c r="N1907" t="s">
        <v>31</v>
      </c>
      <c r="O1907" t="s">
        <v>81</v>
      </c>
      <c r="P1907" t="s">
        <v>104</v>
      </c>
      <c r="Q1907">
        <v>292913</v>
      </c>
      <c r="R1907" t="s">
        <v>854</v>
      </c>
      <c r="S1907">
        <v>11</v>
      </c>
      <c r="T1907" t="s">
        <v>31</v>
      </c>
      <c r="U1907" t="s">
        <v>81</v>
      </c>
      <c r="V1907">
        <v>295472</v>
      </c>
      <c r="W1907" t="s">
        <v>853</v>
      </c>
      <c r="X1907">
        <v>10</v>
      </c>
      <c r="Y1907" t="s">
        <v>31</v>
      </c>
      <c r="AC1907" t="str">
        <f>IF(A1907="Kumulatif",IFERROR(VLOOKUP(C1907,'[1]MASTER KONFIRMASI'!$C:$D,2,0),""),"")</f>
        <v/>
      </c>
      <c r="AD1907" t="str">
        <f>IF(A1907="Kumulatif",IFERROR(VLOOKUP(C1907,'[1]MASTER KONFIRMASI'!$C:$E,3,0),""),"")</f>
        <v/>
      </c>
      <c r="AE1907" t="str">
        <f t="shared" si="59"/>
        <v/>
      </c>
      <c r="AF1907" t="str">
        <f t="shared" si="60"/>
        <v>Detail-1204-</v>
      </c>
    </row>
    <row r="1908" spans="1:32" x14ac:dyDescent="0.25">
      <c r="A1908" t="s">
        <v>21</v>
      </c>
      <c r="B1908" t="s">
        <v>804</v>
      </c>
      <c r="C1908" t="s">
        <v>887</v>
      </c>
      <c r="D1908" t="s">
        <v>888</v>
      </c>
      <c r="E1908" t="s">
        <v>25</v>
      </c>
      <c r="F1908" t="s">
        <v>26</v>
      </c>
      <c r="G1908">
        <v>601086</v>
      </c>
      <c r="H1908" t="s">
        <v>81</v>
      </c>
      <c r="I1908" t="s">
        <v>81</v>
      </c>
      <c r="J1908" t="s">
        <v>104</v>
      </c>
      <c r="K1908">
        <v>281789</v>
      </c>
      <c r="L1908" t="s">
        <v>852</v>
      </c>
      <c r="M1908">
        <v>22</v>
      </c>
      <c r="N1908" t="s">
        <v>31</v>
      </c>
      <c r="O1908" t="s">
        <v>81</v>
      </c>
      <c r="P1908" t="s">
        <v>104</v>
      </c>
      <c r="Q1908">
        <v>281789</v>
      </c>
      <c r="R1908" t="s">
        <v>852</v>
      </c>
      <c r="S1908">
        <v>22</v>
      </c>
      <c r="T1908" t="s">
        <v>31</v>
      </c>
      <c r="U1908" t="s">
        <v>81</v>
      </c>
      <c r="V1908">
        <v>292913</v>
      </c>
      <c r="W1908" t="s">
        <v>854</v>
      </c>
      <c r="X1908">
        <v>11</v>
      </c>
      <c r="Y1908" t="s">
        <v>31</v>
      </c>
      <c r="AC1908" t="str">
        <f>IF(A1908="Kumulatif",IFERROR(VLOOKUP(C1908,'[1]MASTER KONFIRMASI'!$C:$D,2,0),""),"")</f>
        <v/>
      </c>
      <c r="AD1908" t="str">
        <f>IF(A1908="Kumulatif",IFERROR(VLOOKUP(C1908,'[1]MASTER KONFIRMASI'!$C:$E,3,0),""),"")</f>
        <v/>
      </c>
      <c r="AE1908" t="str">
        <f t="shared" si="59"/>
        <v/>
      </c>
      <c r="AF1908" t="str">
        <f t="shared" si="60"/>
        <v>Detail-1204-</v>
      </c>
    </row>
    <row r="1909" spans="1:32" x14ac:dyDescent="0.25">
      <c r="A1909" t="s">
        <v>21</v>
      </c>
      <c r="B1909" t="s">
        <v>804</v>
      </c>
      <c r="C1909" t="s">
        <v>887</v>
      </c>
      <c r="D1909" t="s">
        <v>888</v>
      </c>
      <c r="E1909" t="s">
        <v>25</v>
      </c>
      <c r="F1909" t="s">
        <v>26</v>
      </c>
      <c r="G1909">
        <v>601086</v>
      </c>
      <c r="H1909" t="s">
        <v>81</v>
      </c>
      <c r="I1909" t="s">
        <v>81</v>
      </c>
      <c r="J1909" t="s">
        <v>104</v>
      </c>
      <c r="K1909">
        <v>295472</v>
      </c>
      <c r="L1909" t="s">
        <v>853</v>
      </c>
      <c r="M1909">
        <v>10</v>
      </c>
      <c r="N1909" t="s">
        <v>31</v>
      </c>
      <c r="O1909" t="s">
        <v>81</v>
      </c>
      <c r="P1909" t="s">
        <v>104</v>
      </c>
      <c r="Q1909">
        <v>283875</v>
      </c>
      <c r="R1909" t="s">
        <v>115</v>
      </c>
      <c r="S1909">
        <v>19</v>
      </c>
      <c r="T1909" t="s">
        <v>31</v>
      </c>
      <c r="U1909" t="s">
        <v>81</v>
      </c>
      <c r="V1909">
        <v>281789</v>
      </c>
      <c r="W1909" t="s">
        <v>852</v>
      </c>
      <c r="X1909">
        <v>22</v>
      </c>
      <c r="Y1909" t="s">
        <v>31</v>
      </c>
      <c r="AC1909" t="str">
        <f>IF(A1909="Kumulatif",IFERROR(VLOOKUP(C1909,'[1]MASTER KONFIRMASI'!$C:$D,2,0),""),"")</f>
        <v/>
      </c>
      <c r="AD1909" t="str">
        <f>IF(A1909="Kumulatif",IFERROR(VLOOKUP(C1909,'[1]MASTER KONFIRMASI'!$C:$E,3,0),""),"")</f>
        <v/>
      </c>
      <c r="AE1909" t="str">
        <f t="shared" si="59"/>
        <v/>
      </c>
      <c r="AF1909" t="str">
        <f t="shared" si="60"/>
        <v>Detail-1204-</v>
      </c>
    </row>
    <row r="1910" spans="1:32" x14ac:dyDescent="0.25">
      <c r="A1910" t="s">
        <v>21</v>
      </c>
      <c r="B1910" t="s">
        <v>804</v>
      </c>
      <c r="C1910" t="s">
        <v>887</v>
      </c>
      <c r="D1910" t="s">
        <v>888</v>
      </c>
      <c r="E1910" t="s">
        <v>25</v>
      </c>
      <c r="F1910" t="s">
        <v>26</v>
      </c>
      <c r="G1910">
        <v>601086</v>
      </c>
      <c r="H1910" t="s">
        <v>81</v>
      </c>
      <c r="I1910" t="s">
        <v>81</v>
      </c>
      <c r="J1910" t="s">
        <v>104</v>
      </c>
      <c r="K1910">
        <v>288239</v>
      </c>
      <c r="L1910" t="s">
        <v>855</v>
      </c>
      <c r="M1910">
        <v>20</v>
      </c>
      <c r="N1910" t="s">
        <v>31</v>
      </c>
      <c r="O1910" t="s">
        <v>81</v>
      </c>
      <c r="P1910" t="s">
        <v>193</v>
      </c>
      <c r="Q1910">
        <v>284811</v>
      </c>
      <c r="R1910" t="s">
        <v>835</v>
      </c>
      <c r="S1910">
        <v>3</v>
      </c>
      <c r="T1910" t="s">
        <v>31</v>
      </c>
      <c r="U1910" t="s">
        <v>81</v>
      </c>
      <c r="V1910">
        <v>288239</v>
      </c>
      <c r="W1910" t="s">
        <v>855</v>
      </c>
      <c r="X1910">
        <v>20</v>
      </c>
      <c r="Y1910" t="s">
        <v>31</v>
      </c>
      <c r="AC1910" t="str">
        <f>IF(A1910="Kumulatif",IFERROR(VLOOKUP(C1910,'[1]MASTER KONFIRMASI'!$C:$D,2,0),""),"")</f>
        <v/>
      </c>
      <c r="AD1910" t="str">
        <f>IF(A1910="Kumulatif",IFERROR(VLOOKUP(C1910,'[1]MASTER KONFIRMASI'!$C:$E,3,0),""),"")</f>
        <v/>
      </c>
      <c r="AE1910" t="str">
        <f t="shared" si="59"/>
        <v/>
      </c>
      <c r="AF1910" t="str">
        <f t="shared" si="60"/>
        <v>Detail-1204-</v>
      </c>
    </row>
    <row r="1911" spans="1:32" x14ac:dyDescent="0.25">
      <c r="A1911" t="s">
        <v>21</v>
      </c>
      <c r="B1911" t="s">
        <v>804</v>
      </c>
      <c r="C1911" t="s">
        <v>887</v>
      </c>
      <c r="D1911" t="s">
        <v>888</v>
      </c>
      <c r="E1911" t="s">
        <v>25</v>
      </c>
      <c r="F1911" t="s">
        <v>26</v>
      </c>
      <c r="G1911">
        <v>601086</v>
      </c>
      <c r="H1911" t="s">
        <v>81</v>
      </c>
      <c r="I1911" t="s">
        <v>81</v>
      </c>
      <c r="J1911" t="s">
        <v>193</v>
      </c>
      <c r="K1911">
        <v>284811</v>
      </c>
      <c r="L1911" t="s">
        <v>835</v>
      </c>
      <c r="M1911">
        <v>3</v>
      </c>
      <c r="N1911" t="s">
        <v>31</v>
      </c>
      <c r="O1911" t="s">
        <v>81</v>
      </c>
      <c r="P1911" t="s">
        <v>104</v>
      </c>
      <c r="Q1911">
        <v>295472</v>
      </c>
      <c r="R1911" t="s">
        <v>853</v>
      </c>
      <c r="S1911">
        <v>10</v>
      </c>
      <c r="T1911" t="s">
        <v>31</v>
      </c>
      <c r="U1911" t="s">
        <v>81</v>
      </c>
      <c r="V1911">
        <v>283875</v>
      </c>
      <c r="W1911" t="s">
        <v>115</v>
      </c>
      <c r="X1911">
        <v>19</v>
      </c>
      <c r="Y1911" t="s">
        <v>31</v>
      </c>
      <c r="AC1911" t="str">
        <f>IF(A1911="Kumulatif",IFERROR(VLOOKUP(C1911,'[1]MASTER KONFIRMASI'!$C:$D,2,0),""),"")</f>
        <v/>
      </c>
      <c r="AD1911" t="str">
        <f>IF(A1911="Kumulatif",IFERROR(VLOOKUP(C1911,'[1]MASTER KONFIRMASI'!$C:$E,3,0),""),"")</f>
        <v/>
      </c>
      <c r="AE1911" t="str">
        <f t="shared" si="59"/>
        <v/>
      </c>
      <c r="AF1911" t="str">
        <f t="shared" si="60"/>
        <v>Detail-1204-</v>
      </c>
    </row>
    <row r="1912" spans="1:32" x14ac:dyDescent="0.25">
      <c r="A1912" t="s">
        <v>21</v>
      </c>
      <c r="B1912" t="s">
        <v>804</v>
      </c>
      <c r="C1912" t="s">
        <v>887</v>
      </c>
      <c r="D1912" t="s">
        <v>888</v>
      </c>
      <c r="E1912" t="s">
        <v>25</v>
      </c>
      <c r="F1912" t="s">
        <v>26</v>
      </c>
      <c r="G1912">
        <v>601086</v>
      </c>
      <c r="H1912" t="s">
        <v>81</v>
      </c>
      <c r="I1912" t="s">
        <v>81</v>
      </c>
      <c r="J1912" t="s">
        <v>193</v>
      </c>
      <c r="K1912">
        <v>284811</v>
      </c>
      <c r="L1912" t="s">
        <v>835</v>
      </c>
      <c r="M1912">
        <v>3</v>
      </c>
      <c r="N1912" t="s">
        <v>31</v>
      </c>
      <c r="O1912" t="s">
        <v>81</v>
      </c>
      <c r="P1912" t="s">
        <v>193</v>
      </c>
      <c r="Q1912">
        <v>284811</v>
      </c>
      <c r="R1912" t="s">
        <v>835</v>
      </c>
      <c r="S1912">
        <v>3</v>
      </c>
      <c r="T1912" t="s">
        <v>31</v>
      </c>
      <c r="U1912" t="s">
        <v>81</v>
      </c>
      <c r="V1912">
        <v>284811</v>
      </c>
      <c r="W1912" t="s">
        <v>835</v>
      </c>
      <c r="X1912">
        <v>6</v>
      </c>
      <c r="Y1912" t="s">
        <v>31</v>
      </c>
      <c r="AC1912" t="str">
        <f>IF(A1912="Kumulatif",IFERROR(VLOOKUP(C1912,'[1]MASTER KONFIRMASI'!$C:$D,2,0),""),"")</f>
        <v/>
      </c>
      <c r="AD1912" t="str">
        <f>IF(A1912="Kumulatif",IFERROR(VLOOKUP(C1912,'[1]MASTER KONFIRMASI'!$C:$E,3,0),""),"")</f>
        <v/>
      </c>
      <c r="AE1912" t="str">
        <f t="shared" si="59"/>
        <v/>
      </c>
      <c r="AF1912" t="str">
        <f t="shared" si="60"/>
        <v>Detail-1204-</v>
      </c>
    </row>
    <row r="1913" spans="1:32" x14ac:dyDescent="0.25">
      <c r="A1913" t="s">
        <v>21</v>
      </c>
      <c r="B1913" t="s">
        <v>804</v>
      </c>
      <c r="C1913" t="s">
        <v>887</v>
      </c>
      <c r="D1913" t="s">
        <v>888</v>
      </c>
      <c r="E1913" t="s">
        <v>25</v>
      </c>
      <c r="F1913" t="s">
        <v>26</v>
      </c>
      <c r="G1913">
        <v>601086</v>
      </c>
      <c r="H1913" t="s">
        <v>81</v>
      </c>
      <c r="I1913" t="s">
        <v>81</v>
      </c>
      <c r="J1913" t="s">
        <v>104</v>
      </c>
      <c r="K1913">
        <v>292913</v>
      </c>
      <c r="L1913" t="s">
        <v>854</v>
      </c>
      <c r="M1913">
        <v>11</v>
      </c>
      <c r="N1913" t="s">
        <v>31</v>
      </c>
      <c r="O1913" t="s">
        <v>81</v>
      </c>
      <c r="P1913" t="s">
        <v>104</v>
      </c>
      <c r="Q1913">
        <v>288239</v>
      </c>
      <c r="R1913" t="s">
        <v>855</v>
      </c>
      <c r="S1913">
        <v>20</v>
      </c>
      <c r="T1913" t="s">
        <v>31</v>
      </c>
      <c r="AC1913" t="str">
        <f>IF(A1913="Kumulatif",IFERROR(VLOOKUP(C1913,'[1]MASTER KONFIRMASI'!$C:$D,2,0),""),"")</f>
        <v/>
      </c>
      <c r="AD1913" t="str">
        <f>IF(A1913="Kumulatif",IFERROR(VLOOKUP(C1913,'[1]MASTER KONFIRMASI'!$C:$E,3,0),""),"")</f>
        <v/>
      </c>
      <c r="AE1913" t="str">
        <f t="shared" si="59"/>
        <v/>
      </c>
      <c r="AF1913" t="str">
        <f t="shared" si="60"/>
        <v>Detail-1204-</v>
      </c>
    </row>
    <row r="1914" spans="1:32" x14ac:dyDescent="0.25">
      <c r="A1914" s="1" t="s">
        <v>32</v>
      </c>
      <c r="B1914" s="1" t="s">
        <v>804</v>
      </c>
      <c r="C1914" s="1" t="s">
        <v>887</v>
      </c>
      <c r="D1914" s="1" t="s">
        <v>888</v>
      </c>
      <c r="E1914" s="1" t="s">
        <v>25</v>
      </c>
      <c r="F1914" s="1" t="s">
        <v>26</v>
      </c>
      <c r="G1914" s="1">
        <v>601086</v>
      </c>
      <c r="H1914" s="1" t="s">
        <v>81</v>
      </c>
      <c r="I1914" s="1" t="s">
        <v>81</v>
      </c>
      <c r="J1914" s="1"/>
      <c r="K1914" s="1"/>
      <c r="L1914" s="1"/>
      <c r="M1914" s="1">
        <v>88</v>
      </c>
      <c r="N1914" s="1" t="s">
        <v>31</v>
      </c>
      <c r="O1914" s="1" t="s">
        <v>81</v>
      </c>
      <c r="P1914" s="1"/>
      <c r="Q1914" s="1"/>
      <c r="R1914" s="1"/>
      <c r="S1914" s="1">
        <v>88</v>
      </c>
      <c r="T1914" s="1" t="s">
        <v>31</v>
      </c>
      <c r="U1914" s="1" t="s">
        <v>81</v>
      </c>
      <c r="V1914" s="1"/>
      <c r="W1914" s="1"/>
      <c r="X1914" s="1">
        <v>88</v>
      </c>
      <c r="Y1914" s="1" t="s">
        <v>31</v>
      </c>
      <c r="Z1914" s="1" t="s">
        <v>33</v>
      </c>
      <c r="AA1914" s="1" t="s">
        <v>33</v>
      </c>
      <c r="AB1914" s="1" t="s">
        <v>34</v>
      </c>
      <c r="AC1914" t="str">
        <f>IF(A1914="Kumulatif",IFERROR(VLOOKUP(C1914,'[1]MASTER KONFIRMASI'!$C:$D,2,0),""),"")</f>
        <v/>
      </c>
      <c r="AD1914" t="str">
        <f>IF(A1914="Kumulatif",IFERROR(VLOOKUP(C1914,'[1]MASTER KONFIRMASI'!$C:$E,3,0),""),"")</f>
        <v/>
      </c>
      <c r="AE1914" t="str">
        <f t="shared" si="59"/>
        <v/>
      </c>
      <c r="AF1914" t="str">
        <f t="shared" si="60"/>
        <v>PER UoM-1204-QTY PER UoM SESUAI</v>
      </c>
    </row>
    <row r="1915" spans="1:32" x14ac:dyDescent="0.25">
      <c r="A1915" s="2" t="s">
        <v>35</v>
      </c>
      <c r="B1915" s="2" t="s">
        <v>804</v>
      </c>
      <c r="C1915" s="2" t="s">
        <v>887</v>
      </c>
      <c r="D1915" s="2" t="s">
        <v>888</v>
      </c>
      <c r="E1915" s="2" t="s">
        <v>25</v>
      </c>
      <c r="F1915" s="2" t="s">
        <v>26</v>
      </c>
      <c r="G1915" s="2">
        <v>601086</v>
      </c>
      <c r="H1915" s="2" t="s">
        <v>81</v>
      </c>
      <c r="I1915" s="2" t="s">
        <v>81</v>
      </c>
      <c r="J1915" s="2"/>
      <c r="K1915" s="2"/>
      <c r="L1915" s="2"/>
      <c r="M1915" s="2">
        <v>88</v>
      </c>
      <c r="N1915" s="2"/>
      <c r="O1915" s="2" t="s">
        <v>81</v>
      </c>
      <c r="P1915" s="2"/>
      <c r="Q1915" s="2"/>
      <c r="R1915" s="2"/>
      <c r="S1915" s="2">
        <v>88</v>
      </c>
      <c r="T1915" s="2"/>
      <c r="U1915" s="2" t="s">
        <v>81</v>
      </c>
      <c r="V1915" s="2"/>
      <c r="W1915" s="2"/>
      <c r="X1915" s="2">
        <v>88</v>
      </c>
      <c r="Y1915" s="2"/>
      <c r="Z1915" s="2" t="s">
        <v>33</v>
      </c>
      <c r="AA1915" s="2" t="s">
        <v>33</v>
      </c>
      <c r="AB1915" s="2" t="s">
        <v>36</v>
      </c>
      <c r="AC1915" t="str">
        <f>IF(A1915="Kumulatif",IFERROR(VLOOKUP(C1915,'[1]MASTER KONFIRMASI'!$C:$D,2,0),""),"")</f>
        <v/>
      </c>
      <c r="AD1915" t="str">
        <f>IF(A1915="Kumulatif",IFERROR(VLOOKUP(C1915,'[1]MASTER KONFIRMASI'!$C:$E,3,0),""),"")</f>
        <v/>
      </c>
      <c r="AE1915" t="str">
        <f t="shared" si="59"/>
        <v>SESUAI</v>
      </c>
      <c r="AF1915" t="str">
        <f t="shared" si="60"/>
        <v>Kumulatif-1204-SESUAI</v>
      </c>
    </row>
    <row r="1916" spans="1:32" x14ac:dyDescent="0.25">
      <c r="A1916" t="s">
        <v>21</v>
      </c>
      <c r="B1916" t="s">
        <v>804</v>
      </c>
      <c r="C1916" t="s">
        <v>889</v>
      </c>
      <c r="D1916" t="s">
        <v>890</v>
      </c>
      <c r="E1916" t="s">
        <v>25</v>
      </c>
      <c r="F1916" t="s">
        <v>26</v>
      </c>
      <c r="G1916">
        <v>601110</v>
      </c>
      <c r="H1916" t="s">
        <v>81</v>
      </c>
      <c r="I1916" t="s">
        <v>81</v>
      </c>
      <c r="J1916" t="s">
        <v>193</v>
      </c>
      <c r="K1916">
        <v>295469</v>
      </c>
      <c r="L1916" t="s">
        <v>614</v>
      </c>
      <c r="M1916">
        <v>1</v>
      </c>
      <c r="N1916" t="s">
        <v>195</v>
      </c>
      <c r="O1916" t="s">
        <v>81</v>
      </c>
      <c r="P1916" t="s">
        <v>193</v>
      </c>
      <c r="Q1916">
        <v>295469</v>
      </c>
      <c r="R1916" t="s">
        <v>614</v>
      </c>
      <c r="S1916">
        <v>1</v>
      </c>
      <c r="T1916" t="s">
        <v>195</v>
      </c>
      <c r="U1916" t="s">
        <v>81</v>
      </c>
      <c r="V1916" t="s">
        <v>891</v>
      </c>
      <c r="W1916" t="s">
        <v>614</v>
      </c>
      <c r="X1916">
        <v>3</v>
      </c>
      <c r="Y1916" t="s">
        <v>195</v>
      </c>
      <c r="AC1916" t="str">
        <f>IF(A1916="Kumulatif",IFERROR(VLOOKUP(C1916,'[1]MASTER KONFIRMASI'!$C:$D,2,0),""),"")</f>
        <v/>
      </c>
      <c r="AD1916" t="str">
        <f>IF(A1916="Kumulatif",IFERROR(VLOOKUP(C1916,'[1]MASTER KONFIRMASI'!$C:$E,3,0),""),"")</f>
        <v/>
      </c>
      <c r="AE1916" t="str">
        <f t="shared" si="59"/>
        <v/>
      </c>
      <c r="AF1916" t="str">
        <f t="shared" si="60"/>
        <v>Detail-1204-</v>
      </c>
    </row>
    <row r="1917" spans="1:32" x14ac:dyDescent="0.25">
      <c r="A1917" t="s">
        <v>21</v>
      </c>
      <c r="B1917" t="s">
        <v>804</v>
      </c>
      <c r="C1917" t="s">
        <v>889</v>
      </c>
      <c r="D1917" t="s">
        <v>890</v>
      </c>
      <c r="E1917" t="s">
        <v>25</v>
      </c>
      <c r="F1917" t="s">
        <v>26</v>
      </c>
      <c r="G1917">
        <v>601110</v>
      </c>
      <c r="H1917" t="s">
        <v>81</v>
      </c>
      <c r="I1917" t="s">
        <v>81</v>
      </c>
      <c r="J1917" t="s">
        <v>193</v>
      </c>
      <c r="K1917">
        <v>295248</v>
      </c>
      <c r="L1917" t="s">
        <v>614</v>
      </c>
      <c r="M1917">
        <v>1</v>
      </c>
      <c r="N1917" t="s">
        <v>195</v>
      </c>
      <c r="O1917" t="s">
        <v>81</v>
      </c>
      <c r="P1917" t="s">
        <v>193</v>
      </c>
      <c r="Q1917">
        <v>295248</v>
      </c>
      <c r="R1917" t="s">
        <v>614</v>
      </c>
      <c r="S1917">
        <v>1</v>
      </c>
      <c r="T1917" t="s">
        <v>195</v>
      </c>
      <c r="AC1917" t="str">
        <f>IF(A1917="Kumulatif",IFERROR(VLOOKUP(C1917,'[1]MASTER KONFIRMASI'!$C:$D,2,0),""),"")</f>
        <v/>
      </c>
      <c r="AD1917" t="str">
        <f>IF(A1917="Kumulatif",IFERROR(VLOOKUP(C1917,'[1]MASTER KONFIRMASI'!$C:$E,3,0),""),"")</f>
        <v/>
      </c>
      <c r="AE1917" t="str">
        <f t="shared" si="59"/>
        <v/>
      </c>
      <c r="AF1917" t="str">
        <f t="shared" si="60"/>
        <v>Detail-1204-</v>
      </c>
    </row>
    <row r="1918" spans="1:32" x14ac:dyDescent="0.25">
      <c r="A1918" t="s">
        <v>21</v>
      </c>
      <c r="B1918" t="s">
        <v>804</v>
      </c>
      <c r="C1918" t="s">
        <v>889</v>
      </c>
      <c r="D1918" t="s">
        <v>890</v>
      </c>
      <c r="E1918" t="s">
        <v>25</v>
      </c>
      <c r="F1918" t="s">
        <v>26</v>
      </c>
      <c r="G1918">
        <v>601110</v>
      </c>
      <c r="H1918" t="s">
        <v>81</v>
      </c>
      <c r="I1918" t="s">
        <v>81</v>
      </c>
      <c r="J1918" t="s">
        <v>193</v>
      </c>
      <c r="K1918">
        <v>295468</v>
      </c>
      <c r="L1918" t="s">
        <v>614</v>
      </c>
      <c r="M1918">
        <v>1</v>
      </c>
      <c r="N1918" t="s">
        <v>195</v>
      </c>
      <c r="O1918" t="s">
        <v>81</v>
      </c>
      <c r="P1918" t="s">
        <v>193</v>
      </c>
      <c r="Q1918">
        <v>295468</v>
      </c>
      <c r="R1918" t="s">
        <v>614</v>
      </c>
      <c r="S1918">
        <v>1</v>
      </c>
      <c r="T1918" t="s">
        <v>195</v>
      </c>
      <c r="AC1918" t="str">
        <f>IF(A1918="Kumulatif",IFERROR(VLOOKUP(C1918,'[1]MASTER KONFIRMASI'!$C:$D,2,0),""),"")</f>
        <v/>
      </c>
      <c r="AD1918" t="str">
        <f>IF(A1918="Kumulatif",IFERROR(VLOOKUP(C1918,'[1]MASTER KONFIRMASI'!$C:$E,3,0),""),"")</f>
        <v/>
      </c>
      <c r="AE1918" t="str">
        <f t="shared" si="59"/>
        <v/>
      </c>
      <c r="AF1918" t="str">
        <f t="shared" si="60"/>
        <v>Detail-1204-</v>
      </c>
    </row>
    <row r="1919" spans="1:32" x14ac:dyDescent="0.25">
      <c r="A1919" s="1" t="s">
        <v>32</v>
      </c>
      <c r="B1919" s="1" t="s">
        <v>804</v>
      </c>
      <c r="C1919" s="1" t="s">
        <v>889</v>
      </c>
      <c r="D1919" s="1" t="s">
        <v>890</v>
      </c>
      <c r="E1919" s="1" t="s">
        <v>25</v>
      </c>
      <c r="F1919" s="1" t="s">
        <v>26</v>
      </c>
      <c r="G1919" s="1">
        <v>601110</v>
      </c>
      <c r="H1919" s="1" t="s">
        <v>81</v>
      </c>
      <c r="I1919" s="1" t="s">
        <v>81</v>
      </c>
      <c r="J1919" s="1"/>
      <c r="K1919" s="1"/>
      <c r="L1919" s="1"/>
      <c r="M1919" s="1">
        <v>3</v>
      </c>
      <c r="N1919" s="1" t="s">
        <v>195</v>
      </c>
      <c r="O1919" s="1" t="s">
        <v>81</v>
      </c>
      <c r="P1919" s="1"/>
      <c r="Q1919" s="1"/>
      <c r="R1919" s="1"/>
      <c r="S1919" s="1">
        <v>3</v>
      </c>
      <c r="T1919" s="1" t="s">
        <v>195</v>
      </c>
      <c r="U1919" s="1" t="s">
        <v>81</v>
      </c>
      <c r="V1919" s="1"/>
      <c r="W1919" s="1"/>
      <c r="X1919" s="1">
        <v>3</v>
      </c>
      <c r="Y1919" s="1" t="s">
        <v>195</v>
      </c>
      <c r="Z1919" s="1" t="s">
        <v>33</v>
      </c>
      <c r="AA1919" s="1" t="s">
        <v>33</v>
      </c>
      <c r="AB1919" s="1" t="s">
        <v>34</v>
      </c>
      <c r="AC1919" t="str">
        <f>IF(A1919="Kumulatif",IFERROR(VLOOKUP(C1919,'[1]MASTER KONFIRMASI'!$C:$D,2,0),""),"")</f>
        <v/>
      </c>
      <c r="AD1919" t="str">
        <f>IF(A1919="Kumulatif",IFERROR(VLOOKUP(C1919,'[1]MASTER KONFIRMASI'!$C:$E,3,0),""),"")</f>
        <v/>
      </c>
      <c r="AE1919" t="str">
        <f t="shared" si="59"/>
        <v/>
      </c>
      <c r="AF1919" t="str">
        <f t="shared" si="60"/>
        <v>PER UoM-1204-QTY PER UoM SESUAI</v>
      </c>
    </row>
    <row r="1920" spans="1:32" x14ac:dyDescent="0.25">
      <c r="A1920" t="s">
        <v>21</v>
      </c>
      <c r="B1920" t="s">
        <v>804</v>
      </c>
      <c r="C1920" t="s">
        <v>889</v>
      </c>
      <c r="D1920" t="s">
        <v>890</v>
      </c>
      <c r="E1920" t="s">
        <v>25</v>
      </c>
      <c r="F1920" t="s">
        <v>26</v>
      </c>
      <c r="G1920">
        <v>601110</v>
      </c>
      <c r="H1920" t="s">
        <v>81</v>
      </c>
      <c r="I1920" t="s">
        <v>81</v>
      </c>
      <c r="J1920" t="s">
        <v>193</v>
      </c>
      <c r="K1920">
        <v>295462</v>
      </c>
      <c r="L1920" t="s">
        <v>783</v>
      </c>
      <c r="M1920">
        <v>0.09</v>
      </c>
      <c r="N1920" t="s">
        <v>633</v>
      </c>
      <c r="O1920" t="s">
        <v>81</v>
      </c>
      <c r="P1920" t="s">
        <v>193</v>
      </c>
      <c r="Q1920">
        <v>295462</v>
      </c>
      <c r="R1920" t="s">
        <v>783</v>
      </c>
      <c r="S1920">
        <v>0.09</v>
      </c>
      <c r="T1920" t="s">
        <v>633</v>
      </c>
      <c r="U1920" t="s">
        <v>81</v>
      </c>
      <c r="V1920" t="s">
        <v>892</v>
      </c>
      <c r="W1920" t="s">
        <v>783</v>
      </c>
      <c r="X1920">
        <v>0.17</v>
      </c>
      <c r="Y1920" t="s">
        <v>633</v>
      </c>
      <c r="AC1920" t="str">
        <f>IF(A1920="Kumulatif",IFERROR(VLOOKUP(C1920,'[1]MASTER KONFIRMASI'!$C:$D,2,0),""),"")</f>
        <v/>
      </c>
      <c r="AD1920" t="str">
        <f>IF(A1920="Kumulatif",IFERROR(VLOOKUP(C1920,'[1]MASTER KONFIRMASI'!$C:$E,3,0),""),"")</f>
        <v/>
      </c>
      <c r="AE1920" t="str">
        <f t="shared" si="59"/>
        <v/>
      </c>
      <c r="AF1920" t="str">
        <f t="shared" si="60"/>
        <v>Detail-1204-</v>
      </c>
    </row>
    <row r="1921" spans="1:32" x14ac:dyDescent="0.25">
      <c r="A1921" t="s">
        <v>21</v>
      </c>
      <c r="B1921" t="s">
        <v>804</v>
      </c>
      <c r="C1921" t="s">
        <v>889</v>
      </c>
      <c r="D1921" t="s">
        <v>890</v>
      </c>
      <c r="E1921" t="s">
        <v>25</v>
      </c>
      <c r="F1921" t="s">
        <v>26</v>
      </c>
      <c r="G1921">
        <v>601110</v>
      </c>
      <c r="H1921" t="s">
        <v>81</v>
      </c>
      <c r="I1921" t="s">
        <v>81</v>
      </c>
      <c r="J1921" t="s">
        <v>193</v>
      </c>
      <c r="K1921">
        <v>295455</v>
      </c>
      <c r="L1921" t="s">
        <v>783</v>
      </c>
      <c r="M1921">
        <v>0.08</v>
      </c>
      <c r="N1921" t="s">
        <v>633</v>
      </c>
      <c r="O1921" t="s">
        <v>81</v>
      </c>
      <c r="P1921" t="s">
        <v>193</v>
      </c>
      <c r="Q1921">
        <v>295455</v>
      </c>
      <c r="R1921" t="s">
        <v>783</v>
      </c>
      <c r="S1921">
        <v>0.08</v>
      </c>
      <c r="T1921" t="s">
        <v>633</v>
      </c>
      <c r="AC1921" t="str">
        <f>IF(A1921="Kumulatif",IFERROR(VLOOKUP(C1921,'[1]MASTER KONFIRMASI'!$C:$D,2,0),""),"")</f>
        <v/>
      </c>
      <c r="AD1921" t="str">
        <f>IF(A1921="Kumulatif",IFERROR(VLOOKUP(C1921,'[1]MASTER KONFIRMASI'!$C:$E,3,0),""),"")</f>
        <v/>
      </c>
      <c r="AE1921" t="str">
        <f t="shared" si="59"/>
        <v/>
      </c>
      <c r="AF1921" t="str">
        <f t="shared" si="60"/>
        <v>Detail-1204-</v>
      </c>
    </row>
    <row r="1922" spans="1:32" x14ac:dyDescent="0.25">
      <c r="A1922" s="1" t="s">
        <v>32</v>
      </c>
      <c r="B1922" s="1" t="s">
        <v>804</v>
      </c>
      <c r="C1922" s="1" t="s">
        <v>889</v>
      </c>
      <c r="D1922" s="1" t="s">
        <v>890</v>
      </c>
      <c r="E1922" s="1" t="s">
        <v>25</v>
      </c>
      <c r="F1922" s="1" t="s">
        <v>26</v>
      </c>
      <c r="G1922" s="1">
        <v>601110</v>
      </c>
      <c r="H1922" s="1" t="s">
        <v>81</v>
      </c>
      <c r="I1922" s="1" t="s">
        <v>81</v>
      </c>
      <c r="J1922" s="1"/>
      <c r="K1922" s="1"/>
      <c r="L1922" s="1"/>
      <c r="M1922" s="1">
        <v>0.17</v>
      </c>
      <c r="N1922" s="1" t="s">
        <v>633</v>
      </c>
      <c r="O1922" s="1" t="s">
        <v>81</v>
      </c>
      <c r="P1922" s="1"/>
      <c r="Q1922" s="1"/>
      <c r="R1922" s="1"/>
      <c r="S1922" s="1">
        <v>0.17</v>
      </c>
      <c r="T1922" s="1" t="s">
        <v>633</v>
      </c>
      <c r="U1922" s="1" t="s">
        <v>81</v>
      </c>
      <c r="V1922" s="1"/>
      <c r="W1922" s="1"/>
      <c r="X1922" s="1">
        <v>0.17</v>
      </c>
      <c r="Y1922" s="1" t="s">
        <v>633</v>
      </c>
      <c r="Z1922" s="1" t="s">
        <v>33</v>
      </c>
      <c r="AA1922" s="1" t="s">
        <v>33</v>
      </c>
      <c r="AB1922" s="1" t="s">
        <v>34</v>
      </c>
      <c r="AC1922" t="str">
        <f>IF(A1922="Kumulatif",IFERROR(VLOOKUP(C1922,'[1]MASTER KONFIRMASI'!$C:$D,2,0),""),"")</f>
        <v/>
      </c>
      <c r="AD1922" t="str">
        <f>IF(A1922="Kumulatif",IFERROR(VLOOKUP(C1922,'[1]MASTER KONFIRMASI'!$C:$E,3,0),""),"")</f>
        <v/>
      </c>
      <c r="AE1922" t="str">
        <f t="shared" si="59"/>
        <v/>
      </c>
      <c r="AF1922" t="str">
        <f t="shared" si="60"/>
        <v>PER UoM-1204-QTY PER UoM SESUAI</v>
      </c>
    </row>
    <row r="1923" spans="1:32" x14ac:dyDescent="0.25">
      <c r="A1923" t="s">
        <v>21</v>
      </c>
      <c r="B1923" t="s">
        <v>804</v>
      </c>
      <c r="C1923" t="s">
        <v>889</v>
      </c>
      <c r="D1923" t="s">
        <v>890</v>
      </c>
      <c r="E1923" t="s">
        <v>25</v>
      </c>
      <c r="F1923" t="s">
        <v>26</v>
      </c>
      <c r="G1923">
        <v>601110</v>
      </c>
      <c r="H1923" t="s">
        <v>81</v>
      </c>
      <c r="I1923" t="s">
        <v>81</v>
      </c>
      <c r="J1923" t="s">
        <v>193</v>
      </c>
      <c r="K1923">
        <v>295796</v>
      </c>
      <c r="L1923" t="s">
        <v>873</v>
      </c>
      <c r="M1923">
        <v>3</v>
      </c>
      <c r="N1923" t="s">
        <v>31</v>
      </c>
      <c r="O1923" t="s">
        <v>81</v>
      </c>
      <c r="P1923" t="s">
        <v>104</v>
      </c>
      <c r="Q1923">
        <v>281789</v>
      </c>
      <c r="R1923" t="s">
        <v>852</v>
      </c>
      <c r="S1923">
        <v>1</v>
      </c>
      <c r="T1923" t="s">
        <v>31</v>
      </c>
      <c r="U1923" t="s">
        <v>81</v>
      </c>
      <c r="V1923">
        <v>284811</v>
      </c>
      <c r="W1923" t="s">
        <v>835</v>
      </c>
      <c r="X1923">
        <v>33</v>
      </c>
      <c r="Y1923" t="s">
        <v>31</v>
      </c>
      <c r="AC1923" t="str">
        <f>IF(A1923="Kumulatif",IFERROR(VLOOKUP(C1923,'[1]MASTER KONFIRMASI'!$C:$D,2,0),""),"")</f>
        <v/>
      </c>
      <c r="AD1923" t="str">
        <f>IF(A1923="Kumulatif",IFERROR(VLOOKUP(C1923,'[1]MASTER KONFIRMASI'!$C:$E,3,0),""),"")</f>
        <v/>
      </c>
      <c r="AE1923" t="str">
        <f t="shared" ref="AE1923:AE1986" si="61">IF(A1923&lt;&gt;"Kumulatif","",IF(AND(A1923="Kumulatif",AB1923="SESUAI"),"SESUAI",IF(AND(A1923="Kumulatif",AB1923&lt;&gt;"SESUAI",AD1923="KONFIRMASI DITERIMA"),"SESUAI",IF(AND(A1923="Kumulatif",AB1923&lt;&gt;"SESUAI",OR(AD1923&lt;&gt;"KONFIRMASI DITERIMA",AD1923="")),"TIDAK SESUAI","CEK"))))</f>
        <v/>
      </c>
      <c r="AF1923" t="str">
        <f t="shared" si="60"/>
        <v>Detail-1204-</v>
      </c>
    </row>
    <row r="1924" spans="1:32" x14ac:dyDescent="0.25">
      <c r="A1924" t="s">
        <v>21</v>
      </c>
      <c r="B1924" t="s">
        <v>804</v>
      </c>
      <c r="C1924" t="s">
        <v>889</v>
      </c>
      <c r="D1924" t="s">
        <v>890</v>
      </c>
      <c r="E1924" t="s">
        <v>25</v>
      </c>
      <c r="F1924" t="s">
        <v>26</v>
      </c>
      <c r="G1924">
        <v>601110</v>
      </c>
      <c r="H1924" t="s">
        <v>81</v>
      </c>
      <c r="I1924" t="s">
        <v>81</v>
      </c>
      <c r="J1924" t="s">
        <v>193</v>
      </c>
      <c r="K1924">
        <v>295796</v>
      </c>
      <c r="L1924" t="s">
        <v>873</v>
      </c>
      <c r="M1924">
        <v>3</v>
      </c>
      <c r="N1924" t="s">
        <v>31</v>
      </c>
      <c r="O1924" t="s">
        <v>81</v>
      </c>
      <c r="P1924" t="s">
        <v>193</v>
      </c>
      <c r="Q1924">
        <v>295796</v>
      </c>
      <c r="R1924" t="s">
        <v>873</v>
      </c>
      <c r="S1924">
        <v>3</v>
      </c>
      <c r="T1924" t="s">
        <v>31</v>
      </c>
      <c r="U1924" t="s">
        <v>81</v>
      </c>
      <c r="V1924">
        <v>295796</v>
      </c>
      <c r="W1924" t="s">
        <v>873</v>
      </c>
      <c r="X1924">
        <v>171</v>
      </c>
      <c r="Y1924" t="s">
        <v>31</v>
      </c>
      <c r="AC1924" t="str">
        <f>IF(A1924="Kumulatif",IFERROR(VLOOKUP(C1924,'[1]MASTER KONFIRMASI'!$C:$D,2,0),""),"")</f>
        <v/>
      </c>
      <c r="AD1924" t="str">
        <f>IF(A1924="Kumulatif",IFERROR(VLOOKUP(C1924,'[1]MASTER KONFIRMASI'!$C:$E,3,0),""),"")</f>
        <v/>
      </c>
      <c r="AE1924" t="str">
        <f t="shared" si="61"/>
        <v/>
      </c>
      <c r="AF1924" t="str">
        <f t="shared" ref="AF1924:AF1987" si="62">A1924&amp;"-"&amp;LEFT(TRIM(B1924),4)&amp;"-"&amp;AB1924</f>
        <v>Detail-1204-</v>
      </c>
    </row>
    <row r="1925" spans="1:32" x14ac:dyDescent="0.25">
      <c r="A1925" t="s">
        <v>21</v>
      </c>
      <c r="B1925" t="s">
        <v>804</v>
      </c>
      <c r="C1925" t="s">
        <v>889</v>
      </c>
      <c r="D1925" t="s">
        <v>890</v>
      </c>
      <c r="E1925" t="s">
        <v>25</v>
      </c>
      <c r="F1925" t="s">
        <v>26</v>
      </c>
      <c r="G1925">
        <v>601110</v>
      </c>
      <c r="H1925" t="s">
        <v>81</v>
      </c>
      <c r="I1925" t="s">
        <v>81</v>
      </c>
      <c r="J1925" t="s">
        <v>193</v>
      </c>
      <c r="K1925">
        <v>295796</v>
      </c>
      <c r="L1925" t="s">
        <v>873</v>
      </c>
      <c r="M1925">
        <v>138</v>
      </c>
      <c r="N1925" t="s">
        <v>31</v>
      </c>
      <c r="O1925" t="s">
        <v>81</v>
      </c>
      <c r="P1925" t="s">
        <v>193</v>
      </c>
      <c r="Q1925">
        <v>295796</v>
      </c>
      <c r="R1925" t="s">
        <v>873</v>
      </c>
      <c r="S1925">
        <v>3</v>
      </c>
      <c r="T1925" t="s">
        <v>31</v>
      </c>
      <c r="U1925" t="s">
        <v>81</v>
      </c>
      <c r="V1925">
        <v>281789</v>
      </c>
      <c r="W1925" t="s">
        <v>852</v>
      </c>
      <c r="X1925">
        <v>11</v>
      </c>
      <c r="Y1925" t="s">
        <v>31</v>
      </c>
      <c r="AC1925" t="str">
        <f>IF(A1925="Kumulatif",IFERROR(VLOOKUP(C1925,'[1]MASTER KONFIRMASI'!$C:$D,2,0),""),"")</f>
        <v/>
      </c>
      <c r="AD1925" t="str">
        <f>IF(A1925="Kumulatif",IFERROR(VLOOKUP(C1925,'[1]MASTER KONFIRMASI'!$C:$E,3,0),""),"")</f>
        <v/>
      </c>
      <c r="AE1925" t="str">
        <f t="shared" si="61"/>
        <v/>
      </c>
      <c r="AF1925" t="str">
        <f t="shared" si="62"/>
        <v>Detail-1204-</v>
      </c>
    </row>
    <row r="1926" spans="1:32" x14ac:dyDescent="0.25">
      <c r="A1926" t="s">
        <v>21</v>
      </c>
      <c r="B1926" t="s">
        <v>804</v>
      </c>
      <c r="C1926" t="s">
        <v>889</v>
      </c>
      <c r="D1926" t="s">
        <v>890</v>
      </c>
      <c r="E1926" t="s">
        <v>25</v>
      </c>
      <c r="F1926" t="s">
        <v>26</v>
      </c>
      <c r="G1926">
        <v>601110</v>
      </c>
      <c r="H1926" t="s">
        <v>81</v>
      </c>
      <c r="I1926" t="s">
        <v>81</v>
      </c>
      <c r="J1926" t="s">
        <v>193</v>
      </c>
      <c r="K1926">
        <v>284811</v>
      </c>
      <c r="L1926" t="s">
        <v>835</v>
      </c>
      <c r="M1926">
        <v>3</v>
      </c>
      <c r="N1926" t="s">
        <v>31</v>
      </c>
      <c r="O1926" t="s">
        <v>81</v>
      </c>
      <c r="P1926" t="s">
        <v>193</v>
      </c>
      <c r="Q1926">
        <v>295796</v>
      </c>
      <c r="R1926" t="s">
        <v>873</v>
      </c>
      <c r="S1926">
        <v>138</v>
      </c>
      <c r="T1926" t="s">
        <v>31</v>
      </c>
      <c r="U1926" t="s">
        <v>81</v>
      </c>
      <c r="V1926" t="s">
        <v>893</v>
      </c>
      <c r="W1926" t="s">
        <v>816</v>
      </c>
      <c r="X1926">
        <v>289</v>
      </c>
      <c r="Y1926" t="s">
        <v>31</v>
      </c>
      <c r="AC1926" t="str">
        <f>IF(A1926="Kumulatif",IFERROR(VLOOKUP(C1926,'[1]MASTER KONFIRMASI'!$C:$D,2,0),""),"")</f>
        <v/>
      </c>
      <c r="AD1926" t="str">
        <f>IF(A1926="Kumulatif",IFERROR(VLOOKUP(C1926,'[1]MASTER KONFIRMASI'!$C:$E,3,0),""),"")</f>
        <v/>
      </c>
      <c r="AE1926" t="str">
        <f t="shared" si="61"/>
        <v/>
      </c>
      <c r="AF1926" t="str">
        <f t="shared" si="62"/>
        <v>Detail-1204-</v>
      </c>
    </row>
    <row r="1927" spans="1:32" x14ac:dyDescent="0.25">
      <c r="A1927" t="s">
        <v>21</v>
      </c>
      <c r="B1927" t="s">
        <v>804</v>
      </c>
      <c r="C1927" t="s">
        <v>889</v>
      </c>
      <c r="D1927" t="s">
        <v>890</v>
      </c>
      <c r="E1927" t="s">
        <v>25</v>
      </c>
      <c r="F1927" t="s">
        <v>26</v>
      </c>
      <c r="G1927">
        <v>601110</v>
      </c>
      <c r="H1927" t="s">
        <v>81</v>
      </c>
      <c r="I1927" t="s">
        <v>81</v>
      </c>
      <c r="J1927" t="s">
        <v>104</v>
      </c>
      <c r="K1927">
        <v>295152</v>
      </c>
      <c r="L1927" t="s">
        <v>816</v>
      </c>
      <c r="M1927">
        <v>1</v>
      </c>
      <c r="N1927" t="s">
        <v>31</v>
      </c>
      <c r="O1927" t="s">
        <v>81</v>
      </c>
      <c r="P1927" t="s">
        <v>104</v>
      </c>
      <c r="Q1927">
        <v>295152</v>
      </c>
      <c r="R1927" t="s">
        <v>816</v>
      </c>
      <c r="S1927">
        <v>1</v>
      </c>
      <c r="T1927" t="s">
        <v>31</v>
      </c>
      <c r="AC1927" t="str">
        <f>IF(A1927="Kumulatif",IFERROR(VLOOKUP(C1927,'[1]MASTER KONFIRMASI'!$C:$D,2,0),""),"")</f>
        <v/>
      </c>
      <c r="AD1927" t="str">
        <f>IF(A1927="Kumulatif",IFERROR(VLOOKUP(C1927,'[1]MASTER KONFIRMASI'!$C:$E,3,0),""),"")</f>
        <v/>
      </c>
      <c r="AE1927" t="str">
        <f t="shared" si="61"/>
        <v/>
      </c>
      <c r="AF1927" t="str">
        <f t="shared" si="62"/>
        <v>Detail-1204-</v>
      </c>
    </row>
    <row r="1928" spans="1:32" x14ac:dyDescent="0.25">
      <c r="A1928" t="s">
        <v>21</v>
      </c>
      <c r="B1928" t="s">
        <v>804</v>
      </c>
      <c r="C1928" t="s">
        <v>889</v>
      </c>
      <c r="D1928" t="s">
        <v>890</v>
      </c>
      <c r="E1928" t="s">
        <v>25</v>
      </c>
      <c r="F1928" t="s">
        <v>26</v>
      </c>
      <c r="G1928">
        <v>601110</v>
      </c>
      <c r="H1928" t="s">
        <v>81</v>
      </c>
      <c r="I1928" t="s">
        <v>81</v>
      </c>
      <c r="J1928" t="s">
        <v>193</v>
      </c>
      <c r="K1928">
        <v>284811</v>
      </c>
      <c r="L1928" t="s">
        <v>835</v>
      </c>
      <c r="M1928">
        <v>3</v>
      </c>
      <c r="N1928" t="s">
        <v>31</v>
      </c>
      <c r="O1928" t="s">
        <v>81</v>
      </c>
      <c r="P1928" t="s">
        <v>193</v>
      </c>
      <c r="Q1928">
        <v>284811</v>
      </c>
      <c r="R1928" t="s">
        <v>835</v>
      </c>
      <c r="S1928">
        <v>3</v>
      </c>
      <c r="T1928" t="s">
        <v>31</v>
      </c>
      <c r="AC1928" t="str">
        <f>IF(A1928="Kumulatif",IFERROR(VLOOKUP(C1928,'[1]MASTER KONFIRMASI'!$C:$D,2,0),""),"")</f>
        <v/>
      </c>
      <c r="AD1928" t="str">
        <f>IF(A1928="Kumulatif",IFERROR(VLOOKUP(C1928,'[1]MASTER KONFIRMASI'!$C:$E,3,0),""),"")</f>
        <v/>
      </c>
      <c r="AE1928" t="str">
        <f t="shared" si="61"/>
        <v/>
      </c>
      <c r="AF1928" t="str">
        <f t="shared" si="62"/>
        <v>Detail-1204-</v>
      </c>
    </row>
    <row r="1929" spans="1:32" x14ac:dyDescent="0.25">
      <c r="A1929" t="s">
        <v>21</v>
      </c>
      <c r="B1929" t="s">
        <v>804</v>
      </c>
      <c r="C1929" t="s">
        <v>889</v>
      </c>
      <c r="D1929" t="s">
        <v>890</v>
      </c>
      <c r="E1929" t="s">
        <v>25</v>
      </c>
      <c r="F1929" t="s">
        <v>26</v>
      </c>
      <c r="G1929">
        <v>601110</v>
      </c>
      <c r="H1929" t="s">
        <v>81</v>
      </c>
      <c r="I1929" t="s">
        <v>81</v>
      </c>
      <c r="J1929" t="s">
        <v>104</v>
      </c>
      <c r="K1929">
        <v>295152</v>
      </c>
      <c r="L1929" t="s">
        <v>816</v>
      </c>
      <c r="M1929">
        <v>45</v>
      </c>
      <c r="N1929" t="s">
        <v>31</v>
      </c>
      <c r="O1929" t="s">
        <v>81</v>
      </c>
      <c r="P1929" t="s">
        <v>104</v>
      </c>
      <c r="Q1929">
        <v>295152</v>
      </c>
      <c r="R1929" t="s">
        <v>816</v>
      </c>
      <c r="S1929">
        <v>45</v>
      </c>
      <c r="T1929" t="s">
        <v>31</v>
      </c>
      <c r="AC1929" t="str">
        <f>IF(A1929="Kumulatif",IFERROR(VLOOKUP(C1929,'[1]MASTER KONFIRMASI'!$C:$D,2,0),""),"")</f>
        <v/>
      </c>
      <c r="AD1929" t="str">
        <f>IF(A1929="Kumulatif",IFERROR(VLOOKUP(C1929,'[1]MASTER KONFIRMASI'!$C:$E,3,0),""),"")</f>
        <v/>
      </c>
      <c r="AE1929" t="str">
        <f t="shared" si="61"/>
        <v/>
      </c>
      <c r="AF1929" t="str">
        <f t="shared" si="62"/>
        <v>Detail-1204-</v>
      </c>
    </row>
    <row r="1930" spans="1:32" x14ac:dyDescent="0.25">
      <c r="A1930" t="s">
        <v>21</v>
      </c>
      <c r="B1930" t="s">
        <v>804</v>
      </c>
      <c r="C1930" t="s">
        <v>889</v>
      </c>
      <c r="D1930" t="s">
        <v>890</v>
      </c>
      <c r="E1930" t="s">
        <v>25</v>
      </c>
      <c r="F1930" t="s">
        <v>26</v>
      </c>
      <c r="G1930">
        <v>601110</v>
      </c>
      <c r="H1930" t="s">
        <v>81</v>
      </c>
      <c r="I1930" t="s">
        <v>81</v>
      </c>
      <c r="J1930" t="s">
        <v>104</v>
      </c>
      <c r="K1930">
        <v>281789</v>
      </c>
      <c r="L1930" t="s">
        <v>852</v>
      </c>
      <c r="M1930">
        <v>1</v>
      </c>
      <c r="N1930" t="s">
        <v>31</v>
      </c>
      <c r="O1930" t="s">
        <v>81</v>
      </c>
      <c r="P1930" t="s">
        <v>104</v>
      </c>
      <c r="Q1930">
        <v>281789</v>
      </c>
      <c r="R1930" t="s">
        <v>852</v>
      </c>
      <c r="S1930">
        <v>1</v>
      </c>
      <c r="T1930" t="s">
        <v>31</v>
      </c>
      <c r="AC1930" t="str">
        <f>IF(A1930="Kumulatif",IFERROR(VLOOKUP(C1930,'[1]MASTER KONFIRMASI'!$C:$D,2,0),""),"")</f>
        <v/>
      </c>
      <c r="AD1930" t="str">
        <f>IF(A1930="Kumulatif",IFERROR(VLOOKUP(C1930,'[1]MASTER KONFIRMASI'!$C:$E,3,0),""),"")</f>
        <v/>
      </c>
      <c r="AE1930" t="str">
        <f t="shared" si="61"/>
        <v/>
      </c>
      <c r="AF1930" t="str">
        <f t="shared" si="62"/>
        <v>Detail-1204-</v>
      </c>
    </row>
    <row r="1931" spans="1:32" x14ac:dyDescent="0.25">
      <c r="A1931" t="s">
        <v>21</v>
      </c>
      <c r="B1931" t="s">
        <v>804</v>
      </c>
      <c r="C1931" t="s">
        <v>889</v>
      </c>
      <c r="D1931" t="s">
        <v>890</v>
      </c>
      <c r="E1931" t="s">
        <v>25</v>
      </c>
      <c r="F1931" t="s">
        <v>26</v>
      </c>
      <c r="G1931">
        <v>601110</v>
      </c>
      <c r="H1931" t="s">
        <v>81</v>
      </c>
      <c r="I1931" t="s">
        <v>81</v>
      </c>
      <c r="J1931" t="s">
        <v>193</v>
      </c>
      <c r="K1931">
        <v>284811</v>
      </c>
      <c r="L1931" t="s">
        <v>835</v>
      </c>
      <c r="M1931">
        <v>3</v>
      </c>
      <c r="N1931" t="s">
        <v>31</v>
      </c>
      <c r="O1931" t="s">
        <v>81</v>
      </c>
      <c r="P1931" t="s">
        <v>104</v>
      </c>
      <c r="Q1931">
        <v>281789</v>
      </c>
      <c r="R1931" t="s">
        <v>852</v>
      </c>
      <c r="S1931">
        <v>1</v>
      </c>
      <c r="T1931" t="s">
        <v>31</v>
      </c>
      <c r="AC1931" t="str">
        <f>IF(A1931="Kumulatif",IFERROR(VLOOKUP(C1931,'[1]MASTER KONFIRMASI'!$C:$D,2,0),""),"")</f>
        <v/>
      </c>
      <c r="AD1931" t="str">
        <f>IF(A1931="Kumulatif",IFERROR(VLOOKUP(C1931,'[1]MASTER KONFIRMASI'!$C:$E,3,0),""),"")</f>
        <v/>
      </c>
      <c r="AE1931" t="str">
        <f t="shared" si="61"/>
        <v/>
      </c>
      <c r="AF1931" t="str">
        <f t="shared" si="62"/>
        <v>Detail-1204-</v>
      </c>
    </row>
    <row r="1932" spans="1:32" x14ac:dyDescent="0.25">
      <c r="A1932" t="s">
        <v>21</v>
      </c>
      <c r="B1932" t="s">
        <v>804</v>
      </c>
      <c r="C1932" t="s">
        <v>889</v>
      </c>
      <c r="D1932" t="s">
        <v>890</v>
      </c>
      <c r="E1932" t="s">
        <v>25</v>
      </c>
      <c r="F1932" t="s">
        <v>26</v>
      </c>
      <c r="G1932">
        <v>601110</v>
      </c>
      <c r="H1932" t="s">
        <v>81</v>
      </c>
      <c r="I1932" t="s">
        <v>81</v>
      </c>
      <c r="J1932" t="s">
        <v>104</v>
      </c>
      <c r="K1932">
        <v>281789</v>
      </c>
      <c r="L1932" t="s">
        <v>852</v>
      </c>
      <c r="M1932">
        <v>1</v>
      </c>
      <c r="N1932" t="s">
        <v>31</v>
      </c>
      <c r="O1932" t="s">
        <v>81</v>
      </c>
      <c r="P1932" t="s">
        <v>193</v>
      </c>
      <c r="Q1932">
        <v>295796</v>
      </c>
      <c r="R1932" t="s">
        <v>873</v>
      </c>
      <c r="S1932">
        <v>3</v>
      </c>
      <c r="T1932" t="s">
        <v>31</v>
      </c>
      <c r="AC1932" t="str">
        <f>IF(A1932="Kumulatif",IFERROR(VLOOKUP(C1932,'[1]MASTER KONFIRMASI'!$C:$D,2,0),""),"")</f>
        <v/>
      </c>
      <c r="AD1932" t="str">
        <f>IF(A1932="Kumulatif",IFERROR(VLOOKUP(C1932,'[1]MASTER KONFIRMASI'!$C:$E,3,0),""),"")</f>
        <v/>
      </c>
      <c r="AE1932" t="str">
        <f t="shared" si="61"/>
        <v/>
      </c>
      <c r="AF1932" t="str">
        <f t="shared" si="62"/>
        <v>Detail-1204-</v>
      </c>
    </row>
    <row r="1933" spans="1:32" x14ac:dyDescent="0.25">
      <c r="A1933" t="s">
        <v>21</v>
      </c>
      <c r="B1933" t="s">
        <v>804</v>
      </c>
      <c r="C1933" t="s">
        <v>889</v>
      </c>
      <c r="D1933" t="s">
        <v>890</v>
      </c>
      <c r="E1933" t="s">
        <v>25</v>
      </c>
      <c r="F1933" t="s">
        <v>26</v>
      </c>
      <c r="G1933">
        <v>601110</v>
      </c>
      <c r="H1933" t="s">
        <v>81</v>
      </c>
      <c r="I1933" t="s">
        <v>81</v>
      </c>
      <c r="J1933" t="s">
        <v>193</v>
      </c>
      <c r="K1933">
        <v>295796</v>
      </c>
      <c r="L1933" t="s">
        <v>873</v>
      </c>
      <c r="M1933">
        <v>3</v>
      </c>
      <c r="N1933" t="s">
        <v>31</v>
      </c>
      <c r="O1933" t="s">
        <v>81</v>
      </c>
      <c r="P1933" t="s">
        <v>193</v>
      </c>
      <c r="Q1933">
        <v>295796</v>
      </c>
      <c r="R1933" t="s">
        <v>873</v>
      </c>
      <c r="S1933">
        <v>3</v>
      </c>
      <c r="T1933" t="s">
        <v>31</v>
      </c>
      <c r="AC1933" t="str">
        <f>IF(A1933="Kumulatif",IFERROR(VLOOKUP(C1933,'[1]MASTER KONFIRMASI'!$C:$D,2,0),""),"")</f>
        <v/>
      </c>
      <c r="AD1933" t="str">
        <f>IF(A1933="Kumulatif",IFERROR(VLOOKUP(C1933,'[1]MASTER KONFIRMASI'!$C:$E,3,0),""),"")</f>
        <v/>
      </c>
      <c r="AE1933" t="str">
        <f t="shared" si="61"/>
        <v/>
      </c>
      <c r="AF1933" t="str">
        <f t="shared" si="62"/>
        <v>Detail-1204-</v>
      </c>
    </row>
    <row r="1934" spans="1:32" x14ac:dyDescent="0.25">
      <c r="A1934" t="s">
        <v>21</v>
      </c>
      <c r="B1934" t="s">
        <v>804</v>
      </c>
      <c r="C1934" t="s">
        <v>889</v>
      </c>
      <c r="D1934" t="s">
        <v>890</v>
      </c>
      <c r="E1934" t="s">
        <v>25</v>
      </c>
      <c r="F1934" t="s">
        <v>26</v>
      </c>
      <c r="G1934">
        <v>601110</v>
      </c>
      <c r="H1934" t="s">
        <v>81</v>
      </c>
      <c r="I1934" t="s">
        <v>81</v>
      </c>
      <c r="J1934" t="s">
        <v>193</v>
      </c>
      <c r="K1934">
        <v>295796</v>
      </c>
      <c r="L1934" t="s">
        <v>873</v>
      </c>
      <c r="M1934">
        <v>3</v>
      </c>
      <c r="N1934" t="s">
        <v>31</v>
      </c>
      <c r="O1934" t="s">
        <v>81</v>
      </c>
      <c r="P1934" t="s">
        <v>193</v>
      </c>
      <c r="Q1934">
        <v>295796</v>
      </c>
      <c r="R1934" t="s">
        <v>873</v>
      </c>
      <c r="S1934">
        <v>3</v>
      </c>
      <c r="T1934" t="s">
        <v>31</v>
      </c>
      <c r="AC1934" t="str">
        <f>IF(A1934="Kumulatif",IFERROR(VLOOKUP(C1934,'[1]MASTER KONFIRMASI'!$C:$D,2,0),""),"")</f>
        <v/>
      </c>
      <c r="AD1934" t="str">
        <f>IF(A1934="Kumulatif",IFERROR(VLOOKUP(C1934,'[1]MASTER KONFIRMASI'!$C:$E,3,0),""),"")</f>
        <v/>
      </c>
      <c r="AE1934" t="str">
        <f t="shared" si="61"/>
        <v/>
      </c>
      <c r="AF1934" t="str">
        <f t="shared" si="62"/>
        <v>Detail-1204-</v>
      </c>
    </row>
    <row r="1935" spans="1:32" x14ac:dyDescent="0.25">
      <c r="A1935" t="s">
        <v>21</v>
      </c>
      <c r="B1935" t="s">
        <v>804</v>
      </c>
      <c r="C1935" t="s">
        <v>889</v>
      </c>
      <c r="D1935" t="s">
        <v>890</v>
      </c>
      <c r="E1935" t="s">
        <v>25</v>
      </c>
      <c r="F1935" t="s">
        <v>26</v>
      </c>
      <c r="G1935">
        <v>601110</v>
      </c>
      <c r="H1935" t="s">
        <v>81</v>
      </c>
      <c r="I1935" t="s">
        <v>81</v>
      </c>
      <c r="J1935" t="s">
        <v>193</v>
      </c>
      <c r="K1935">
        <v>295796</v>
      </c>
      <c r="L1935" t="s">
        <v>873</v>
      </c>
      <c r="M1935">
        <v>3</v>
      </c>
      <c r="N1935" t="s">
        <v>31</v>
      </c>
      <c r="O1935" t="s">
        <v>81</v>
      </c>
      <c r="P1935" t="s">
        <v>193</v>
      </c>
      <c r="Q1935">
        <v>284811</v>
      </c>
      <c r="R1935" t="s">
        <v>835</v>
      </c>
      <c r="S1935">
        <v>3</v>
      </c>
      <c r="T1935" t="s">
        <v>31</v>
      </c>
      <c r="AC1935" t="str">
        <f>IF(A1935="Kumulatif",IFERROR(VLOOKUP(C1935,'[1]MASTER KONFIRMASI'!$C:$D,2,0),""),"")</f>
        <v/>
      </c>
      <c r="AD1935" t="str">
        <f>IF(A1935="Kumulatif",IFERROR(VLOOKUP(C1935,'[1]MASTER KONFIRMASI'!$C:$E,3,0),""),"")</f>
        <v/>
      </c>
      <c r="AE1935" t="str">
        <f t="shared" si="61"/>
        <v/>
      </c>
      <c r="AF1935" t="str">
        <f t="shared" si="62"/>
        <v>Detail-1204-</v>
      </c>
    </row>
    <row r="1936" spans="1:32" x14ac:dyDescent="0.25">
      <c r="A1936" t="s">
        <v>21</v>
      </c>
      <c r="B1936" t="s">
        <v>804</v>
      </c>
      <c r="C1936" t="s">
        <v>889</v>
      </c>
      <c r="D1936" t="s">
        <v>890</v>
      </c>
      <c r="E1936" t="s">
        <v>25</v>
      </c>
      <c r="F1936" t="s">
        <v>26</v>
      </c>
      <c r="G1936">
        <v>601110</v>
      </c>
      <c r="H1936" t="s">
        <v>81</v>
      </c>
      <c r="I1936" t="s">
        <v>81</v>
      </c>
      <c r="J1936" t="s">
        <v>104</v>
      </c>
      <c r="K1936">
        <v>295152</v>
      </c>
      <c r="L1936" t="s">
        <v>816</v>
      </c>
      <c r="M1936">
        <v>1</v>
      </c>
      <c r="N1936" t="s">
        <v>31</v>
      </c>
      <c r="O1936" t="s">
        <v>81</v>
      </c>
      <c r="P1936" t="s">
        <v>104</v>
      </c>
      <c r="Q1936">
        <v>295152</v>
      </c>
      <c r="R1936" t="s">
        <v>816</v>
      </c>
      <c r="S1936">
        <v>45</v>
      </c>
      <c r="T1936" t="s">
        <v>31</v>
      </c>
      <c r="AC1936" t="str">
        <f>IF(A1936="Kumulatif",IFERROR(VLOOKUP(C1936,'[1]MASTER KONFIRMASI'!$C:$D,2,0),""),"")</f>
        <v/>
      </c>
      <c r="AD1936" t="str">
        <f>IF(A1936="Kumulatif",IFERROR(VLOOKUP(C1936,'[1]MASTER KONFIRMASI'!$C:$E,3,0),""),"")</f>
        <v/>
      </c>
      <c r="AE1936" t="str">
        <f t="shared" si="61"/>
        <v/>
      </c>
      <c r="AF1936" t="str">
        <f t="shared" si="62"/>
        <v>Detail-1204-</v>
      </c>
    </row>
    <row r="1937" spans="1:32" x14ac:dyDescent="0.25">
      <c r="A1937" t="s">
        <v>21</v>
      </c>
      <c r="B1937" t="s">
        <v>804</v>
      </c>
      <c r="C1937" t="s">
        <v>889</v>
      </c>
      <c r="D1937" t="s">
        <v>890</v>
      </c>
      <c r="E1937" t="s">
        <v>25</v>
      </c>
      <c r="F1937" t="s">
        <v>26</v>
      </c>
      <c r="G1937">
        <v>601110</v>
      </c>
      <c r="H1937" t="s">
        <v>81</v>
      </c>
      <c r="I1937" t="s">
        <v>81</v>
      </c>
      <c r="J1937" t="s">
        <v>104</v>
      </c>
      <c r="K1937">
        <v>295152</v>
      </c>
      <c r="L1937" t="s">
        <v>816</v>
      </c>
      <c r="M1937">
        <v>45</v>
      </c>
      <c r="N1937" t="s">
        <v>31</v>
      </c>
      <c r="O1937" t="s">
        <v>81</v>
      </c>
      <c r="P1937" t="s">
        <v>193</v>
      </c>
      <c r="Q1937">
        <v>284811</v>
      </c>
      <c r="R1937" t="s">
        <v>835</v>
      </c>
      <c r="S1937">
        <v>3</v>
      </c>
      <c r="T1937" t="s">
        <v>31</v>
      </c>
      <c r="AC1937" t="str">
        <f>IF(A1937="Kumulatif",IFERROR(VLOOKUP(C1937,'[1]MASTER KONFIRMASI'!$C:$D,2,0),""),"")</f>
        <v/>
      </c>
      <c r="AD1937" t="str">
        <f>IF(A1937="Kumulatif",IFERROR(VLOOKUP(C1937,'[1]MASTER KONFIRMASI'!$C:$E,3,0),""),"")</f>
        <v/>
      </c>
      <c r="AE1937" t="str">
        <f t="shared" si="61"/>
        <v/>
      </c>
      <c r="AF1937" t="str">
        <f t="shared" si="62"/>
        <v>Detail-1204-</v>
      </c>
    </row>
    <row r="1938" spans="1:32" x14ac:dyDescent="0.25">
      <c r="A1938" t="s">
        <v>21</v>
      </c>
      <c r="B1938" t="s">
        <v>804</v>
      </c>
      <c r="C1938" t="s">
        <v>889</v>
      </c>
      <c r="D1938" t="s">
        <v>890</v>
      </c>
      <c r="E1938" t="s">
        <v>25</v>
      </c>
      <c r="F1938" t="s">
        <v>26</v>
      </c>
      <c r="G1938">
        <v>601110</v>
      </c>
      <c r="H1938" t="s">
        <v>81</v>
      </c>
      <c r="I1938" t="s">
        <v>81</v>
      </c>
      <c r="J1938" t="s">
        <v>104</v>
      </c>
      <c r="K1938">
        <v>281789</v>
      </c>
      <c r="L1938" t="s">
        <v>852</v>
      </c>
      <c r="M1938">
        <v>1</v>
      </c>
      <c r="N1938" t="s">
        <v>31</v>
      </c>
      <c r="O1938" t="s">
        <v>81</v>
      </c>
      <c r="P1938" t="s">
        <v>104</v>
      </c>
      <c r="Q1938">
        <v>295193</v>
      </c>
      <c r="R1938" t="s">
        <v>816</v>
      </c>
      <c r="S1938">
        <v>14</v>
      </c>
      <c r="T1938" t="s">
        <v>31</v>
      </c>
      <c r="AC1938" t="str">
        <f>IF(A1938="Kumulatif",IFERROR(VLOOKUP(C1938,'[1]MASTER KONFIRMASI'!$C:$D,2,0),""),"")</f>
        <v/>
      </c>
      <c r="AD1938" t="str">
        <f>IF(A1938="Kumulatif",IFERROR(VLOOKUP(C1938,'[1]MASTER KONFIRMASI'!$C:$E,3,0),""),"")</f>
        <v/>
      </c>
      <c r="AE1938" t="str">
        <f t="shared" si="61"/>
        <v/>
      </c>
      <c r="AF1938" t="str">
        <f t="shared" si="62"/>
        <v>Detail-1204-</v>
      </c>
    </row>
    <row r="1939" spans="1:32" x14ac:dyDescent="0.25">
      <c r="A1939" t="s">
        <v>21</v>
      </c>
      <c r="B1939" t="s">
        <v>804</v>
      </c>
      <c r="C1939" t="s">
        <v>889</v>
      </c>
      <c r="D1939" t="s">
        <v>890</v>
      </c>
      <c r="E1939" t="s">
        <v>25</v>
      </c>
      <c r="F1939" t="s">
        <v>26</v>
      </c>
      <c r="G1939">
        <v>601110</v>
      </c>
      <c r="H1939" t="s">
        <v>81</v>
      </c>
      <c r="I1939" t="s">
        <v>81</v>
      </c>
      <c r="J1939" t="s">
        <v>193</v>
      </c>
      <c r="K1939">
        <v>284811</v>
      </c>
      <c r="L1939" t="s">
        <v>835</v>
      </c>
      <c r="M1939">
        <v>3</v>
      </c>
      <c r="N1939" t="s">
        <v>31</v>
      </c>
      <c r="O1939" t="s">
        <v>81</v>
      </c>
      <c r="P1939" t="s">
        <v>104</v>
      </c>
      <c r="Q1939">
        <v>295152</v>
      </c>
      <c r="R1939" t="s">
        <v>816</v>
      </c>
      <c r="S1939">
        <v>1</v>
      </c>
      <c r="T1939" t="s">
        <v>31</v>
      </c>
      <c r="AC1939" t="str">
        <f>IF(A1939="Kumulatif",IFERROR(VLOOKUP(C1939,'[1]MASTER KONFIRMASI'!$C:$D,2,0),""),"")</f>
        <v/>
      </c>
      <c r="AD1939" t="str">
        <f>IF(A1939="Kumulatif",IFERROR(VLOOKUP(C1939,'[1]MASTER KONFIRMASI'!$C:$E,3,0),""),"")</f>
        <v/>
      </c>
      <c r="AE1939" t="str">
        <f t="shared" si="61"/>
        <v/>
      </c>
      <c r="AF1939" t="str">
        <f t="shared" si="62"/>
        <v>Detail-1204-</v>
      </c>
    </row>
    <row r="1940" spans="1:32" x14ac:dyDescent="0.25">
      <c r="A1940" t="s">
        <v>21</v>
      </c>
      <c r="B1940" t="s">
        <v>804</v>
      </c>
      <c r="C1940" t="s">
        <v>889</v>
      </c>
      <c r="D1940" t="s">
        <v>890</v>
      </c>
      <c r="E1940" t="s">
        <v>25</v>
      </c>
      <c r="F1940" t="s">
        <v>26</v>
      </c>
      <c r="G1940">
        <v>601110</v>
      </c>
      <c r="H1940" t="s">
        <v>81</v>
      </c>
      <c r="I1940" t="s">
        <v>81</v>
      </c>
      <c r="J1940" t="s">
        <v>104</v>
      </c>
      <c r="K1940">
        <v>281789</v>
      </c>
      <c r="L1940" t="s">
        <v>852</v>
      </c>
      <c r="M1940">
        <v>1</v>
      </c>
      <c r="N1940" t="s">
        <v>31</v>
      </c>
      <c r="O1940" t="s">
        <v>81</v>
      </c>
      <c r="P1940" t="s">
        <v>104</v>
      </c>
      <c r="Q1940">
        <v>281789</v>
      </c>
      <c r="R1940" t="s">
        <v>852</v>
      </c>
      <c r="S1940">
        <v>1</v>
      </c>
      <c r="T1940" t="s">
        <v>31</v>
      </c>
      <c r="AC1940" t="str">
        <f>IF(A1940="Kumulatif",IFERROR(VLOOKUP(C1940,'[1]MASTER KONFIRMASI'!$C:$D,2,0),""),"")</f>
        <v/>
      </c>
      <c r="AD1940" t="str">
        <f>IF(A1940="Kumulatif",IFERROR(VLOOKUP(C1940,'[1]MASTER KONFIRMASI'!$C:$E,3,0),""),"")</f>
        <v/>
      </c>
      <c r="AE1940" t="str">
        <f t="shared" si="61"/>
        <v/>
      </c>
      <c r="AF1940" t="str">
        <f t="shared" si="62"/>
        <v>Detail-1204-</v>
      </c>
    </row>
    <row r="1941" spans="1:32" x14ac:dyDescent="0.25">
      <c r="A1941" t="s">
        <v>21</v>
      </c>
      <c r="B1941" t="s">
        <v>804</v>
      </c>
      <c r="C1941" t="s">
        <v>889</v>
      </c>
      <c r="D1941" t="s">
        <v>890</v>
      </c>
      <c r="E1941" t="s">
        <v>25</v>
      </c>
      <c r="F1941" t="s">
        <v>26</v>
      </c>
      <c r="G1941">
        <v>601110</v>
      </c>
      <c r="H1941" t="s">
        <v>81</v>
      </c>
      <c r="I1941" t="s">
        <v>81</v>
      </c>
      <c r="J1941" t="s">
        <v>193</v>
      </c>
      <c r="K1941">
        <v>284811</v>
      </c>
      <c r="L1941" t="s">
        <v>835</v>
      </c>
      <c r="M1941">
        <v>3</v>
      </c>
      <c r="N1941" t="s">
        <v>31</v>
      </c>
      <c r="O1941" t="s">
        <v>81</v>
      </c>
      <c r="P1941" t="s">
        <v>104</v>
      </c>
      <c r="Q1941">
        <v>281789</v>
      </c>
      <c r="R1941" t="s">
        <v>852</v>
      </c>
      <c r="S1941">
        <v>1</v>
      </c>
      <c r="T1941" t="s">
        <v>31</v>
      </c>
      <c r="AC1941" t="str">
        <f>IF(A1941="Kumulatif",IFERROR(VLOOKUP(C1941,'[1]MASTER KONFIRMASI'!$C:$D,2,0),""),"")</f>
        <v/>
      </c>
      <c r="AD1941" t="str">
        <f>IF(A1941="Kumulatif",IFERROR(VLOOKUP(C1941,'[1]MASTER KONFIRMASI'!$C:$E,3,0),""),"")</f>
        <v/>
      </c>
      <c r="AE1941" t="str">
        <f t="shared" si="61"/>
        <v/>
      </c>
      <c r="AF1941" t="str">
        <f t="shared" si="62"/>
        <v>Detail-1204-</v>
      </c>
    </row>
    <row r="1942" spans="1:32" x14ac:dyDescent="0.25">
      <c r="A1942" t="s">
        <v>21</v>
      </c>
      <c r="B1942" t="s">
        <v>804</v>
      </c>
      <c r="C1942" t="s">
        <v>889</v>
      </c>
      <c r="D1942" t="s">
        <v>890</v>
      </c>
      <c r="E1942" t="s">
        <v>25</v>
      </c>
      <c r="F1942" t="s">
        <v>26</v>
      </c>
      <c r="G1942">
        <v>601110</v>
      </c>
      <c r="H1942" t="s">
        <v>81</v>
      </c>
      <c r="I1942" t="s">
        <v>81</v>
      </c>
      <c r="J1942" t="s">
        <v>193</v>
      </c>
      <c r="K1942">
        <v>295796</v>
      </c>
      <c r="L1942" t="s">
        <v>873</v>
      </c>
      <c r="M1942">
        <v>3</v>
      </c>
      <c r="N1942" t="s">
        <v>31</v>
      </c>
      <c r="O1942" t="s">
        <v>81</v>
      </c>
      <c r="P1942" t="s">
        <v>193</v>
      </c>
      <c r="Q1942">
        <v>284811</v>
      </c>
      <c r="R1942" t="s">
        <v>835</v>
      </c>
      <c r="S1942">
        <v>3</v>
      </c>
      <c r="T1942" t="s">
        <v>31</v>
      </c>
      <c r="AC1942" t="str">
        <f>IF(A1942="Kumulatif",IFERROR(VLOOKUP(C1942,'[1]MASTER KONFIRMASI'!$C:$D,2,0),""),"")</f>
        <v/>
      </c>
      <c r="AD1942" t="str">
        <f>IF(A1942="Kumulatif",IFERROR(VLOOKUP(C1942,'[1]MASTER KONFIRMASI'!$C:$E,3,0),""),"")</f>
        <v/>
      </c>
      <c r="AE1942" t="str">
        <f t="shared" si="61"/>
        <v/>
      </c>
      <c r="AF1942" t="str">
        <f t="shared" si="62"/>
        <v>Detail-1204-</v>
      </c>
    </row>
    <row r="1943" spans="1:32" x14ac:dyDescent="0.25">
      <c r="A1943" t="s">
        <v>21</v>
      </c>
      <c r="B1943" t="s">
        <v>804</v>
      </c>
      <c r="C1943" t="s">
        <v>889</v>
      </c>
      <c r="D1943" t="s">
        <v>890</v>
      </c>
      <c r="E1943" t="s">
        <v>25</v>
      </c>
      <c r="F1943" t="s">
        <v>26</v>
      </c>
      <c r="G1943">
        <v>601110</v>
      </c>
      <c r="H1943" t="s">
        <v>81</v>
      </c>
      <c r="I1943" t="s">
        <v>81</v>
      </c>
      <c r="J1943" t="s">
        <v>104</v>
      </c>
      <c r="K1943">
        <v>295152</v>
      </c>
      <c r="L1943" t="s">
        <v>816</v>
      </c>
      <c r="M1943">
        <v>1</v>
      </c>
      <c r="N1943" t="s">
        <v>31</v>
      </c>
      <c r="O1943" t="s">
        <v>81</v>
      </c>
      <c r="P1943" t="s">
        <v>193</v>
      </c>
      <c r="Q1943">
        <v>295796</v>
      </c>
      <c r="R1943" t="s">
        <v>873</v>
      </c>
      <c r="S1943">
        <v>3</v>
      </c>
      <c r="T1943" t="s">
        <v>31</v>
      </c>
      <c r="AC1943" t="str">
        <f>IF(A1943="Kumulatif",IFERROR(VLOOKUP(C1943,'[1]MASTER KONFIRMASI'!$C:$D,2,0),""),"")</f>
        <v/>
      </c>
      <c r="AD1943" t="str">
        <f>IF(A1943="Kumulatif",IFERROR(VLOOKUP(C1943,'[1]MASTER KONFIRMASI'!$C:$E,3,0),""),"")</f>
        <v/>
      </c>
      <c r="AE1943" t="str">
        <f t="shared" si="61"/>
        <v/>
      </c>
      <c r="AF1943" t="str">
        <f t="shared" si="62"/>
        <v>Detail-1204-</v>
      </c>
    </row>
    <row r="1944" spans="1:32" x14ac:dyDescent="0.25">
      <c r="A1944" t="s">
        <v>21</v>
      </c>
      <c r="B1944" t="s">
        <v>804</v>
      </c>
      <c r="C1944" t="s">
        <v>889</v>
      </c>
      <c r="D1944" t="s">
        <v>890</v>
      </c>
      <c r="E1944" t="s">
        <v>25</v>
      </c>
      <c r="F1944" t="s">
        <v>26</v>
      </c>
      <c r="G1944">
        <v>601110</v>
      </c>
      <c r="H1944" t="s">
        <v>81</v>
      </c>
      <c r="I1944" t="s">
        <v>81</v>
      </c>
      <c r="J1944" t="s">
        <v>193</v>
      </c>
      <c r="K1944">
        <v>284811</v>
      </c>
      <c r="L1944" t="s">
        <v>835</v>
      </c>
      <c r="M1944">
        <v>3</v>
      </c>
      <c r="N1944" t="s">
        <v>31</v>
      </c>
      <c r="O1944" t="s">
        <v>81</v>
      </c>
      <c r="P1944" t="s">
        <v>193</v>
      </c>
      <c r="Q1944">
        <v>284811</v>
      </c>
      <c r="R1944" t="s">
        <v>835</v>
      </c>
      <c r="S1944">
        <v>3</v>
      </c>
      <c r="T1944" t="s">
        <v>31</v>
      </c>
      <c r="AC1944" t="str">
        <f>IF(A1944="Kumulatif",IFERROR(VLOOKUP(C1944,'[1]MASTER KONFIRMASI'!$C:$D,2,0),""),"")</f>
        <v/>
      </c>
      <c r="AD1944" t="str">
        <f>IF(A1944="Kumulatif",IFERROR(VLOOKUP(C1944,'[1]MASTER KONFIRMASI'!$C:$E,3,0),""),"")</f>
        <v/>
      </c>
      <c r="AE1944" t="str">
        <f t="shared" si="61"/>
        <v/>
      </c>
      <c r="AF1944" t="str">
        <f t="shared" si="62"/>
        <v>Detail-1204-</v>
      </c>
    </row>
    <row r="1945" spans="1:32" x14ac:dyDescent="0.25">
      <c r="A1945" t="s">
        <v>21</v>
      </c>
      <c r="B1945" t="s">
        <v>804</v>
      </c>
      <c r="C1945" t="s">
        <v>889</v>
      </c>
      <c r="D1945" t="s">
        <v>890</v>
      </c>
      <c r="E1945" t="s">
        <v>25</v>
      </c>
      <c r="F1945" t="s">
        <v>26</v>
      </c>
      <c r="G1945">
        <v>601110</v>
      </c>
      <c r="H1945" t="s">
        <v>81</v>
      </c>
      <c r="I1945" t="s">
        <v>81</v>
      </c>
      <c r="J1945" t="s">
        <v>104</v>
      </c>
      <c r="K1945">
        <v>295152</v>
      </c>
      <c r="L1945" t="s">
        <v>816</v>
      </c>
      <c r="M1945">
        <v>45</v>
      </c>
      <c r="N1945" t="s">
        <v>31</v>
      </c>
      <c r="O1945" t="s">
        <v>81</v>
      </c>
      <c r="P1945" t="s">
        <v>104</v>
      </c>
      <c r="Q1945">
        <v>295152</v>
      </c>
      <c r="R1945" t="s">
        <v>816</v>
      </c>
      <c r="S1945">
        <v>45</v>
      </c>
      <c r="T1945" t="s">
        <v>31</v>
      </c>
      <c r="AC1945" t="str">
        <f>IF(A1945="Kumulatif",IFERROR(VLOOKUP(C1945,'[1]MASTER KONFIRMASI'!$C:$D,2,0),""),"")</f>
        <v/>
      </c>
      <c r="AD1945" t="str">
        <f>IF(A1945="Kumulatif",IFERROR(VLOOKUP(C1945,'[1]MASTER KONFIRMASI'!$C:$E,3,0),""),"")</f>
        <v/>
      </c>
      <c r="AE1945" t="str">
        <f t="shared" si="61"/>
        <v/>
      </c>
      <c r="AF1945" t="str">
        <f t="shared" si="62"/>
        <v>Detail-1204-</v>
      </c>
    </row>
    <row r="1946" spans="1:32" x14ac:dyDescent="0.25">
      <c r="A1946" t="s">
        <v>21</v>
      </c>
      <c r="B1946" t="s">
        <v>804</v>
      </c>
      <c r="C1946" t="s">
        <v>889</v>
      </c>
      <c r="D1946" t="s">
        <v>890</v>
      </c>
      <c r="E1946" t="s">
        <v>25</v>
      </c>
      <c r="F1946" t="s">
        <v>26</v>
      </c>
      <c r="G1946">
        <v>601110</v>
      </c>
      <c r="H1946" t="s">
        <v>81</v>
      </c>
      <c r="I1946" t="s">
        <v>81</v>
      </c>
      <c r="J1946" t="s">
        <v>104</v>
      </c>
      <c r="K1946">
        <v>281789</v>
      </c>
      <c r="L1946" t="s">
        <v>852</v>
      </c>
      <c r="M1946">
        <v>1</v>
      </c>
      <c r="N1946" t="s">
        <v>31</v>
      </c>
      <c r="O1946" t="s">
        <v>81</v>
      </c>
      <c r="P1946" t="s">
        <v>104</v>
      </c>
      <c r="Q1946">
        <v>295152</v>
      </c>
      <c r="R1946" t="s">
        <v>816</v>
      </c>
      <c r="S1946">
        <v>1</v>
      </c>
      <c r="T1946" t="s">
        <v>31</v>
      </c>
      <c r="AC1946" t="str">
        <f>IF(A1946="Kumulatif",IFERROR(VLOOKUP(C1946,'[1]MASTER KONFIRMASI'!$C:$D,2,0),""),"")</f>
        <v/>
      </c>
      <c r="AD1946" t="str">
        <f>IF(A1946="Kumulatif",IFERROR(VLOOKUP(C1946,'[1]MASTER KONFIRMASI'!$C:$E,3,0),""),"")</f>
        <v/>
      </c>
      <c r="AE1946" t="str">
        <f t="shared" si="61"/>
        <v/>
      </c>
      <c r="AF1946" t="str">
        <f t="shared" si="62"/>
        <v>Detail-1204-</v>
      </c>
    </row>
    <row r="1947" spans="1:32" x14ac:dyDescent="0.25">
      <c r="A1947" t="s">
        <v>21</v>
      </c>
      <c r="B1947" t="s">
        <v>804</v>
      </c>
      <c r="C1947" t="s">
        <v>889</v>
      </c>
      <c r="D1947" t="s">
        <v>890</v>
      </c>
      <c r="E1947" t="s">
        <v>25</v>
      </c>
      <c r="F1947" t="s">
        <v>26</v>
      </c>
      <c r="G1947">
        <v>601110</v>
      </c>
      <c r="H1947" t="s">
        <v>81</v>
      </c>
      <c r="I1947" t="s">
        <v>81</v>
      </c>
      <c r="J1947" t="s">
        <v>104</v>
      </c>
      <c r="K1947">
        <v>295152</v>
      </c>
      <c r="L1947" t="s">
        <v>816</v>
      </c>
      <c r="M1947">
        <v>45</v>
      </c>
      <c r="N1947" t="s">
        <v>31</v>
      </c>
      <c r="O1947" t="s">
        <v>81</v>
      </c>
      <c r="P1947" t="s">
        <v>104</v>
      </c>
      <c r="Q1947">
        <v>281789</v>
      </c>
      <c r="R1947" t="s">
        <v>852</v>
      </c>
      <c r="S1947">
        <v>1</v>
      </c>
      <c r="T1947" t="s">
        <v>31</v>
      </c>
      <c r="AC1947" t="str">
        <f>IF(A1947="Kumulatif",IFERROR(VLOOKUP(C1947,'[1]MASTER KONFIRMASI'!$C:$D,2,0),""),"")</f>
        <v/>
      </c>
      <c r="AD1947" t="str">
        <f>IF(A1947="Kumulatif",IFERROR(VLOOKUP(C1947,'[1]MASTER KONFIRMASI'!$C:$E,3,0),""),"")</f>
        <v/>
      </c>
      <c r="AE1947" t="str">
        <f t="shared" si="61"/>
        <v/>
      </c>
      <c r="AF1947" t="str">
        <f t="shared" si="62"/>
        <v>Detail-1204-</v>
      </c>
    </row>
    <row r="1948" spans="1:32" x14ac:dyDescent="0.25">
      <c r="A1948" t="s">
        <v>21</v>
      </c>
      <c r="B1948" t="s">
        <v>804</v>
      </c>
      <c r="C1948" t="s">
        <v>889</v>
      </c>
      <c r="D1948" t="s">
        <v>890</v>
      </c>
      <c r="E1948" t="s">
        <v>25</v>
      </c>
      <c r="F1948" t="s">
        <v>26</v>
      </c>
      <c r="G1948">
        <v>601110</v>
      </c>
      <c r="H1948" t="s">
        <v>81</v>
      </c>
      <c r="I1948" t="s">
        <v>81</v>
      </c>
      <c r="J1948" t="s">
        <v>193</v>
      </c>
      <c r="K1948">
        <v>284811</v>
      </c>
      <c r="L1948" t="s">
        <v>835</v>
      </c>
      <c r="M1948">
        <v>3</v>
      </c>
      <c r="N1948" t="s">
        <v>31</v>
      </c>
      <c r="O1948" t="s">
        <v>81</v>
      </c>
      <c r="P1948" t="s">
        <v>104</v>
      </c>
      <c r="Q1948">
        <v>295152</v>
      </c>
      <c r="R1948" t="s">
        <v>816</v>
      </c>
      <c r="S1948">
        <v>45</v>
      </c>
      <c r="T1948" t="s">
        <v>31</v>
      </c>
      <c r="AC1948" t="str">
        <f>IF(A1948="Kumulatif",IFERROR(VLOOKUP(C1948,'[1]MASTER KONFIRMASI'!$C:$D,2,0),""),"")</f>
        <v/>
      </c>
      <c r="AD1948" t="str">
        <f>IF(A1948="Kumulatif",IFERROR(VLOOKUP(C1948,'[1]MASTER KONFIRMASI'!$C:$E,3,0),""),"")</f>
        <v/>
      </c>
      <c r="AE1948" t="str">
        <f t="shared" si="61"/>
        <v/>
      </c>
      <c r="AF1948" t="str">
        <f t="shared" si="62"/>
        <v>Detail-1204-</v>
      </c>
    </row>
    <row r="1949" spans="1:32" x14ac:dyDescent="0.25">
      <c r="A1949" t="s">
        <v>21</v>
      </c>
      <c r="B1949" t="s">
        <v>804</v>
      </c>
      <c r="C1949" t="s">
        <v>889</v>
      </c>
      <c r="D1949" t="s">
        <v>890</v>
      </c>
      <c r="E1949" t="s">
        <v>25</v>
      </c>
      <c r="F1949" t="s">
        <v>26</v>
      </c>
      <c r="G1949">
        <v>601110</v>
      </c>
      <c r="H1949" t="s">
        <v>81</v>
      </c>
      <c r="I1949" t="s">
        <v>81</v>
      </c>
      <c r="J1949" t="s">
        <v>104</v>
      </c>
      <c r="K1949">
        <v>295193</v>
      </c>
      <c r="L1949" t="s">
        <v>816</v>
      </c>
      <c r="M1949">
        <v>14</v>
      </c>
      <c r="N1949" t="s">
        <v>31</v>
      </c>
      <c r="O1949" t="s">
        <v>81</v>
      </c>
      <c r="P1949" t="s">
        <v>193</v>
      </c>
      <c r="Q1949">
        <v>284811</v>
      </c>
      <c r="R1949" t="s">
        <v>835</v>
      </c>
      <c r="S1949">
        <v>3</v>
      </c>
      <c r="T1949" t="s">
        <v>31</v>
      </c>
      <c r="AC1949" t="str">
        <f>IF(A1949="Kumulatif",IFERROR(VLOOKUP(C1949,'[1]MASTER KONFIRMASI'!$C:$D,2,0),""),"")</f>
        <v/>
      </c>
      <c r="AD1949" t="str">
        <f>IF(A1949="Kumulatif",IFERROR(VLOOKUP(C1949,'[1]MASTER KONFIRMASI'!$C:$E,3,0),""),"")</f>
        <v/>
      </c>
      <c r="AE1949" t="str">
        <f t="shared" si="61"/>
        <v/>
      </c>
      <c r="AF1949" t="str">
        <f t="shared" si="62"/>
        <v>Detail-1204-</v>
      </c>
    </row>
    <row r="1950" spans="1:32" x14ac:dyDescent="0.25">
      <c r="A1950" t="s">
        <v>21</v>
      </c>
      <c r="B1950" t="s">
        <v>804</v>
      </c>
      <c r="C1950" t="s">
        <v>889</v>
      </c>
      <c r="D1950" t="s">
        <v>890</v>
      </c>
      <c r="E1950" t="s">
        <v>25</v>
      </c>
      <c r="F1950" t="s">
        <v>26</v>
      </c>
      <c r="G1950">
        <v>601110</v>
      </c>
      <c r="H1950" t="s">
        <v>81</v>
      </c>
      <c r="I1950" t="s">
        <v>81</v>
      </c>
      <c r="J1950" t="s">
        <v>104</v>
      </c>
      <c r="K1950">
        <v>281789</v>
      </c>
      <c r="L1950" t="s">
        <v>852</v>
      </c>
      <c r="M1950">
        <v>1</v>
      </c>
      <c r="N1950" t="s">
        <v>31</v>
      </c>
      <c r="O1950" t="s">
        <v>81</v>
      </c>
      <c r="P1950" t="s">
        <v>104</v>
      </c>
      <c r="Q1950">
        <v>281789</v>
      </c>
      <c r="R1950" t="s">
        <v>852</v>
      </c>
      <c r="S1950">
        <v>1</v>
      </c>
      <c r="T1950" t="s">
        <v>31</v>
      </c>
      <c r="AC1950" t="str">
        <f>IF(A1950="Kumulatif",IFERROR(VLOOKUP(C1950,'[1]MASTER KONFIRMASI'!$C:$D,2,0),""),"")</f>
        <v/>
      </c>
      <c r="AD1950" t="str">
        <f>IF(A1950="Kumulatif",IFERROR(VLOOKUP(C1950,'[1]MASTER KONFIRMASI'!$C:$E,3,0),""),"")</f>
        <v/>
      </c>
      <c r="AE1950" t="str">
        <f t="shared" si="61"/>
        <v/>
      </c>
      <c r="AF1950" t="str">
        <f t="shared" si="62"/>
        <v>Detail-1204-</v>
      </c>
    </row>
    <row r="1951" spans="1:32" x14ac:dyDescent="0.25">
      <c r="A1951" t="s">
        <v>21</v>
      </c>
      <c r="B1951" t="s">
        <v>804</v>
      </c>
      <c r="C1951" t="s">
        <v>889</v>
      </c>
      <c r="D1951" t="s">
        <v>890</v>
      </c>
      <c r="E1951" t="s">
        <v>25</v>
      </c>
      <c r="F1951" t="s">
        <v>26</v>
      </c>
      <c r="G1951">
        <v>601110</v>
      </c>
      <c r="H1951" t="s">
        <v>81</v>
      </c>
      <c r="I1951" t="s">
        <v>81</v>
      </c>
      <c r="J1951" t="s">
        <v>193</v>
      </c>
      <c r="K1951">
        <v>295796</v>
      </c>
      <c r="L1951" t="s">
        <v>873</v>
      </c>
      <c r="M1951">
        <v>3</v>
      </c>
      <c r="N1951" t="s">
        <v>31</v>
      </c>
      <c r="O1951" t="s">
        <v>81</v>
      </c>
      <c r="P1951" t="s">
        <v>193</v>
      </c>
      <c r="Q1951">
        <v>295796</v>
      </c>
      <c r="R1951" t="s">
        <v>873</v>
      </c>
      <c r="S1951">
        <v>3</v>
      </c>
      <c r="T1951" t="s">
        <v>31</v>
      </c>
      <c r="AC1951" t="str">
        <f>IF(A1951="Kumulatif",IFERROR(VLOOKUP(C1951,'[1]MASTER KONFIRMASI'!$C:$D,2,0),""),"")</f>
        <v/>
      </c>
      <c r="AD1951" t="str">
        <f>IF(A1951="Kumulatif",IFERROR(VLOOKUP(C1951,'[1]MASTER KONFIRMASI'!$C:$E,3,0),""),"")</f>
        <v/>
      </c>
      <c r="AE1951" t="str">
        <f t="shared" si="61"/>
        <v/>
      </c>
      <c r="AF1951" t="str">
        <f t="shared" si="62"/>
        <v>Detail-1204-</v>
      </c>
    </row>
    <row r="1952" spans="1:32" x14ac:dyDescent="0.25">
      <c r="A1952" t="s">
        <v>21</v>
      </c>
      <c r="B1952" t="s">
        <v>804</v>
      </c>
      <c r="C1952" t="s">
        <v>889</v>
      </c>
      <c r="D1952" t="s">
        <v>890</v>
      </c>
      <c r="E1952" t="s">
        <v>25</v>
      </c>
      <c r="F1952" t="s">
        <v>26</v>
      </c>
      <c r="G1952">
        <v>601110</v>
      </c>
      <c r="H1952" t="s">
        <v>81</v>
      </c>
      <c r="I1952" t="s">
        <v>81</v>
      </c>
      <c r="J1952" t="s">
        <v>193</v>
      </c>
      <c r="K1952">
        <v>295796</v>
      </c>
      <c r="L1952" t="s">
        <v>873</v>
      </c>
      <c r="M1952">
        <v>3</v>
      </c>
      <c r="N1952" t="s">
        <v>31</v>
      </c>
      <c r="O1952" t="s">
        <v>81</v>
      </c>
      <c r="P1952" t="s">
        <v>193</v>
      </c>
      <c r="Q1952">
        <v>295796</v>
      </c>
      <c r="R1952" t="s">
        <v>873</v>
      </c>
      <c r="S1952">
        <v>3</v>
      </c>
      <c r="T1952" t="s">
        <v>31</v>
      </c>
      <c r="AC1952" t="str">
        <f>IF(A1952="Kumulatif",IFERROR(VLOOKUP(C1952,'[1]MASTER KONFIRMASI'!$C:$D,2,0),""),"")</f>
        <v/>
      </c>
      <c r="AD1952" t="str">
        <f>IF(A1952="Kumulatif",IFERROR(VLOOKUP(C1952,'[1]MASTER KONFIRMASI'!$C:$E,3,0),""),"")</f>
        <v/>
      </c>
      <c r="AE1952" t="str">
        <f t="shared" si="61"/>
        <v/>
      </c>
      <c r="AF1952" t="str">
        <f t="shared" si="62"/>
        <v>Detail-1204-</v>
      </c>
    </row>
    <row r="1953" spans="1:32" x14ac:dyDescent="0.25">
      <c r="A1953" t="s">
        <v>21</v>
      </c>
      <c r="B1953" t="s">
        <v>804</v>
      </c>
      <c r="C1953" t="s">
        <v>889</v>
      </c>
      <c r="D1953" t="s">
        <v>890</v>
      </c>
      <c r="E1953" t="s">
        <v>25</v>
      </c>
      <c r="F1953" t="s">
        <v>26</v>
      </c>
      <c r="G1953">
        <v>601110</v>
      </c>
      <c r="H1953" t="s">
        <v>81</v>
      </c>
      <c r="I1953" t="s">
        <v>81</v>
      </c>
      <c r="J1953" t="s">
        <v>193</v>
      </c>
      <c r="K1953">
        <v>295796</v>
      </c>
      <c r="L1953" t="s">
        <v>873</v>
      </c>
      <c r="M1953">
        <v>3</v>
      </c>
      <c r="N1953" t="s">
        <v>31</v>
      </c>
      <c r="O1953" t="s">
        <v>81</v>
      </c>
      <c r="P1953" t="s">
        <v>193</v>
      </c>
      <c r="Q1953">
        <v>295796</v>
      </c>
      <c r="R1953" t="s">
        <v>873</v>
      </c>
      <c r="S1953">
        <v>3</v>
      </c>
      <c r="T1953" t="s">
        <v>31</v>
      </c>
      <c r="AC1953" t="str">
        <f>IF(A1953="Kumulatif",IFERROR(VLOOKUP(C1953,'[1]MASTER KONFIRMASI'!$C:$D,2,0),""),"")</f>
        <v/>
      </c>
      <c r="AD1953" t="str">
        <f>IF(A1953="Kumulatif",IFERROR(VLOOKUP(C1953,'[1]MASTER KONFIRMASI'!$C:$E,3,0),""),"")</f>
        <v/>
      </c>
      <c r="AE1953" t="str">
        <f t="shared" si="61"/>
        <v/>
      </c>
      <c r="AF1953" t="str">
        <f t="shared" si="62"/>
        <v>Detail-1204-</v>
      </c>
    </row>
    <row r="1954" spans="1:32" x14ac:dyDescent="0.25">
      <c r="A1954" t="s">
        <v>21</v>
      </c>
      <c r="B1954" t="s">
        <v>804</v>
      </c>
      <c r="C1954" t="s">
        <v>889</v>
      </c>
      <c r="D1954" t="s">
        <v>890</v>
      </c>
      <c r="E1954" t="s">
        <v>25</v>
      </c>
      <c r="F1954" t="s">
        <v>26</v>
      </c>
      <c r="G1954">
        <v>601110</v>
      </c>
      <c r="H1954" t="s">
        <v>81</v>
      </c>
      <c r="I1954" t="s">
        <v>81</v>
      </c>
      <c r="J1954" t="s">
        <v>193</v>
      </c>
      <c r="K1954">
        <v>284811</v>
      </c>
      <c r="L1954" t="s">
        <v>835</v>
      </c>
      <c r="M1954">
        <v>3</v>
      </c>
      <c r="N1954" t="s">
        <v>31</v>
      </c>
      <c r="O1954" t="s">
        <v>81</v>
      </c>
      <c r="P1954" t="s">
        <v>104</v>
      </c>
      <c r="Q1954">
        <v>281789</v>
      </c>
      <c r="R1954" t="s">
        <v>852</v>
      </c>
      <c r="S1954">
        <v>1</v>
      </c>
      <c r="T1954" t="s">
        <v>31</v>
      </c>
      <c r="AC1954" t="str">
        <f>IF(A1954="Kumulatif",IFERROR(VLOOKUP(C1954,'[1]MASTER KONFIRMASI'!$C:$D,2,0),""),"")</f>
        <v/>
      </c>
      <c r="AD1954" t="str">
        <f>IF(A1954="Kumulatif",IFERROR(VLOOKUP(C1954,'[1]MASTER KONFIRMASI'!$C:$E,3,0),""),"")</f>
        <v/>
      </c>
      <c r="AE1954" t="str">
        <f t="shared" si="61"/>
        <v/>
      </c>
      <c r="AF1954" t="str">
        <f t="shared" si="62"/>
        <v>Detail-1204-</v>
      </c>
    </row>
    <row r="1955" spans="1:32" x14ac:dyDescent="0.25">
      <c r="A1955" t="s">
        <v>21</v>
      </c>
      <c r="B1955" t="s">
        <v>804</v>
      </c>
      <c r="C1955" t="s">
        <v>889</v>
      </c>
      <c r="D1955" t="s">
        <v>890</v>
      </c>
      <c r="E1955" t="s">
        <v>25</v>
      </c>
      <c r="F1955" t="s">
        <v>26</v>
      </c>
      <c r="G1955">
        <v>601110</v>
      </c>
      <c r="H1955" t="s">
        <v>81</v>
      </c>
      <c r="I1955" t="s">
        <v>81</v>
      </c>
      <c r="J1955" t="s">
        <v>104</v>
      </c>
      <c r="K1955">
        <v>295152</v>
      </c>
      <c r="L1955" t="s">
        <v>816</v>
      </c>
      <c r="M1955">
        <v>1</v>
      </c>
      <c r="N1955" t="s">
        <v>31</v>
      </c>
      <c r="O1955" t="s">
        <v>81</v>
      </c>
      <c r="P1955" t="s">
        <v>193</v>
      </c>
      <c r="Q1955">
        <v>284811</v>
      </c>
      <c r="R1955" t="s">
        <v>835</v>
      </c>
      <c r="S1955">
        <v>3</v>
      </c>
      <c r="T1955" t="s">
        <v>31</v>
      </c>
      <c r="AC1955" t="str">
        <f>IF(A1955="Kumulatif",IFERROR(VLOOKUP(C1955,'[1]MASTER KONFIRMASI'!$C:$D,2,0),""),"")</f>
        <v/>
      </c>
      <c r="AD1955" t="str">
        <f>IF(A1955="Kumulatif",IFERROR(VLOOKUP(C1955,'[1]MASTER KONFIRMASI'!$C:$E,3,0),""),"")</f>
        <v/>
      </c>
      <c r="AE1955" t="str">
        <f t="shared" si="61"/>
        <v/>
      </c>
      <c r="AF1955" t="str">
        <f t="shared" si="62"/>
        <v>Detail-1204-</v>
      </c>
    </row>
    <row r="1956" spans="1:32" x14ac:dyDescent="0.25">
      <c r="A1956" t="s">
        <v>21</v>
      </c>
      <c r="B1956" t="s">
        <v>804</v>
      </c>
      <c r="C1956" t="s">
        <v>889</v>
      </c>
      <c r="D1956" t="s">
        <v>890</v>
      </c>
      <c r="E1956" t="s">
        <v>25</v>
      </c>
      <c r="F1956" t="s">
        <v>26</v>
      </c>
      <c r="G1956">
        <v>601110</v>
      </c>
      <c r="H1956" t="s">
        <v>81</v>
      </c>
      <c r="I1956" t="s">
        <v>81</v>
      </c>
      <c r="J1956" t="s">
        <v>104</v>
      </c>
      <c r="K1956">
        <v>281789</v>
      </c>
      <c r="L1956" t="s">
        <v>852</v>
      </c>
      <c r="M1956">
        <v>1</v>
      </c>
      <c r="N1956" t="s">
        <v>31</v>
      </c>
      <c r="O1956" t="s">
        <v>81</v>
      </c>
      <c r="P1956" t="s">
        <v>104</v>
      </c>
      <c r="Q1956">
        <v>295152</v>
      </c>
      <c r="R1956" t="s">
        <v>816</v>
      </c>
      <c r="S1956">
        <v>1</v>
      </c>
      <c r="T1956" t="s">
        <v>31</v>
      </c>
      <c r="AC1956" t="str">
        <f>IF(A1956="Kumulatif",IFERROR(VLOOKUP(C1956,'[1]MASTER KONFIRMASI'!$C:$D,2,0),""),"")</f>
        <v/>
      </c>
      <c r="AD1956" t="str">
        <f>IF(A1956="Kumulatif",IFERROR(VLOOKUP(C1956,'[1]MASTER KONFIRMASI'!$C:$E,3,0),""),"")</f>
        <v/>
      </c>
      <c r="AE1956" t="str">
        <f t="shared" si="61"/>
        <v/>
      </c>
      <c r="AF1956" t="str">
        <f t="shared" si="62"/>
        <v>Detail-1204-</v>
      </c>
    </row>
    <row r="1957" spans="1:32" x14ac:dyDescent="0.25">
      <c r="A1957" t="s">
        <v>21</v>
      </c>
      <c r="B1957" t="s">
        <v>804</v>
      </c>
      <c r="C1957" t="s">
        <v>889</v>
      </c>
      <c r="D1957" t="s">
        <v>890</v>
      </c>
      <c r="E1957" t="s">
        <v>25</v>
      </c>
      <c r="F1957" t="s">
        <v>26</v>
      </c>
      <c r="G1957">
        <v>601110</v>
      </c>
      <c r="H1957" t="s">
        <v>81</v>
      </c>
      <c r="I1957" t="s">
        <v>81</v>
      </c>
      <c r="J1957" t="s">
        <v>104</v>
      </c>
      <c r="K1957">
        <v>295152</v>
      </c>
      <c r="L1957" t="s">
        <v>816</v>
      </c>
      <c r="M1957">
        <v>45</v>
      </c>
      <c r="N1957" t="s">
        <v>31</v>
      </c>
      <c r="O1957" t="s">
        <v>81</v>
      </c>
      <c r="P1957" t="s">
        <v>193</v>
      </c>
      <c r="Q1957">
        <v>284811</v>
      </c>
      <c r="R1957" t="s">
        <v>835</v>
      </c>
      <c r="S1957">
        <v>3</v>
      </c>
      <c r="T1957" t="s">
        <v>31</v>
      </c>
      <c r="AC1957" t="str">
        <f>IF(A1957="Kumulatif",IFERROR(VLOOKUP(C1957,'[1]MASTER KONFIRMASI'!$C:$D,2,0),""),"")</f>
        <v/>
      </c>
      <c r="AD1957" t="str">
        <f>IF(A1957="Kumulatif",IFERROR(VLOOKUP(C1957,'[1]MASTER KONFIRMASI'!$C:$E,3,0),""),"")</f>
        <v/>
      </c>
      <c r="AE1957" t="str">
        <f t="shared" si="61"/>
        <v/>
      </c>
      <c r="AF1957" t="str">
        <f t="shared" si="62"/>
        <v>Detail-1204-</v>
      </c>
    </row>
    <row r="1958" spans="1:32" x14ac:dyDescent="0.25">
      <c r="A1958" t="s">
        <v>21</v>
      </c>
      <c r="B1958" t="s">
        <v>804</v>
      </c>
      <c r="C1958" t="s">
        <v>889</v>
      </c>
      <c r="D1958" t="s">
        <v>890</v>
      </c>
      <c r="E1958" t="s">
        <v>25</v>
      </c>
      <c r="F1958" t="s">
        <v>26</v>
      </c>
      <c r="G1958">
        <v>601110</v>
      </c>
      <c r="H1958" t="s">
        <v>81</v>
      </c>
      <c r="I1958" t="s">
        <v>81</v>
      </c>
      <c r="J1958" t="s">
        <v>193</v>
      </c>
      <c r="K1958">
        <v>284811</v>
      </c>
      <c r="L1958" t="s">
        <v>835</v>
      </c>
      <c r="M1958">
        <v>3</v>
      </c>
      <c r="N1958" t="s">
        <v>31</v>
      </c>
      <c r="O1958" t="s">
        <v>81</v>
      </c>
      <c r="P1958" t="s">
        <v>104</v>
      </c>
      <c r="Q1958">
        <v>281789</v>
      </c>
      <c r="R1958" t="s">
        <v>852</v>
      </c>
      <c r="S1958">
        <v>1</v>
      </c>
      <c r="T1958" t="s">
        <v>31</v>
      </c>
      <c r="AC1958" t="str">
        <f>IF(A1958="Kumulatif",IFERROR(VLOOKUP(C1958,'[1]MASTER KONFIRMASI'!$C:$D,2,0),""),"")</f>
        <v/>
      </c>
      <c r="AD1958" t="str">
        <f>IF(A1958="Kumulatif",IFERROR(VLOOKUP(C1958,'[1]MASTER KONFIRMASI'!$C:$E,3,0),""),"")</f>
        <v/>
      </c>
      <c r="AE1958" t="str">
        <f t="shared" si="61"/>
        <v/>
      </c>
      <c r="AF1958" t="str">
        <f t="shared" si="62"/>
        <v>Detail-1204-</v>
      </c>
    </row>
    <row r="1959" spans="1:32" x14ac:dyDescent="0.25">
      <c r="A1959" t="s">
        <v>21</v>
      </c>
      <c r="B1959" t="s">
        <v>804</v>
      </c>
      <c r="C1959" t="s">
        <v>889</v>
      </c>
      <c r="D1959" t="s">
        <v>890</v>
      </c>
      <c r="E1959" t="s">
        <v>25</v>
      </c>
      <c r="F1959" t="s">
        <v>26</v>
      </c>
      <c r="G1959">
        <v>601110</v>
      </c>
      <c r="H1959" t="s">
        <v>81</v>
      </c>
      <c r="I1959" t="s">
        <v>81</v>
      </c>
      <c r="J1959" t="s">
        <v>104</v>
      </c>
      <c r="K1959">
        <v>281789</v>
      </c>
      <c r="L1959" t="s">
        <v>852</v>
      </c>
      <c r="M1959">
        <v>1</v>
      </c>
      <c r="N1959" t="s">
        <v>31</v>
      </c>
      <c r="O1959" t="s">
        <v>81</v>
      </c>
      <c r="P1959" t="s">
        <v>193</v>
      </c>
      <c r="Q1959">
        <v>295796</v>
      </c>
      <c r="R1959" t="s">
        <v>873</v>
      </c>
      <c r="S1959">
        <v>3</v>
      </c>
      <c r="T1959" t="s">
        <v>31</v>
      </c>
      <c r="AC1959" t="str">
        <f>IF(A1959="Kumulatif",IFERROR(VLOOKUP(C1959,'[1]MASTER KONFIRMASI'!$C:$D,2,0),""),"")</f>
        <v/>
      </c>
      <c r="AD1959" t="str">
        <f>IF(A1959="Kumulatif",IFERROR(VLOOKUP(C1959,'[1]MASTER KONFIRMASI'!$C:$E,3,0),""),"")</f>
        <v/>
      </c>
      <c r="AE1959" t="str">
        <f t="shared" si="61"/>
        <v/>
      </c>
      <c r="AF1959" t="str">
        <f t="shared" si="62"/>
        <v>Detail-1204-</v>
      </c>
    </row>
    <row r="1960" spans="1:32" x14ac:dyDescent="0.25">
      <c r="A1960" t="s">
        <v>21</v>
      </c>
      <c r="B1960" t="s">
        <v>804</v>
      </c>
      <c r="C1960" t="s">
        <v>889</v>
      </c>
      <c r="D1960" t="s">
        <v>890</v>
      </c>
      <c r="E1960" t="s">
        <v>25</v>
      </c>
      <c r="F1960" t="s">
        <v>26</v>
      </c>
      <c r="G1960">
        <v>601110</v>
      </c>
      <c r="H1960" t="s">
        <v>81</v>
      </c>
      <c r="I1960" t="s">
        <v>81</v>
      </c>
      <c r="J1960" t="s">
        <v>104</v>
      </c>
      <c r="K1960">
        <v>281789</v>
      </c>
      <c r="L1960" t="s">
        <v>852</v>
      </c>
      <c r="M1960">
        <v>1</v>
      </c>
      <c r="N1960" t="s">
        <v>31</v>
      </c>
      <c r="O1960" t="s">
        <v>81</v>
      </c>
      <c r="P1960" t="s">
        <v>193</v>
      </c>
      <c r="Q1960">
        <v>295796</v>
      </c>
      <c r="R1960" t="s">
        <v>873</v>
      </c>
      <c r="S1960">
        <v>3</v>
      </c>
      <c r="T1960" t="s">
        <v>31</v>
      </c>
      <c r="AC1960" t="str">
        <f>IF(A1960="Kumulatif",IFERROR(VLOOKUP(C1960,'[1]MASTER KONFIRMASI'!$C:$D,2,0),""),"")</f>
        <v/>
      </c>
      <c r="AD1960" t="str">
        <f>IF(A1960="Kumulatif",IFERROR(VLOOKUP(C1960,'[1]MASTER KONFIRMASI'!$C:$E,3,0),""),"")</f>
        <v/>
      </c>
      <c r="AE1960" t="str">
        <f t="shared" si="61"/>
        <v/>
      </c>
      <c r="AF1960" t="str">
        <f t="shared" si="62"/>
        <v>Detail-1204-</v>
      </c>
    </row>
    <row r="1961" spans="1:32" x14ac:dyDescent="0.25">
      <c r="A1961" t="s">
        <v>21</v>
      </c>
      <c r="B1961" t="s">
        <v>804</v>
      </c>
      <c r="C1961" t="s">
        <v>889</v>
      </c>
      <c r="D1961" t="s">
        <v>890</v>
      </c>
      <c r="E1961" t="s">
        <v>25</v>
      </c>
      <c r="F1961" t="s">
        <v>26</v>
      </c>
      <c r="G1961">
        <v>601110</v>
      </c>
      <c r="H1961" t="s">
        <v>81</v>
      </c>
      <c r="I1961" t="s">
        <v>81</v>
      </c>
      <c r="J1961" t="s">
        <v>193</v>
      </c>
      <c r="K1961">
        <v>295796</v>
      </c>
      <c r="L1961" t="s">
        <v>873</v>
      </c>
      <c r="M1961">
        <v>3</v>
      </c>
      <c r="N1961" t="s">
        <v>31</v>
      </c>
      <c r="O1961" t="s">
        <v>81</v>
      </c>
      <c r="P1961" t="s">
        <v>193</v>
      </c>
      <c r="Q1961">
        <v>284811</v>
      </c>
      <c r="R1961" t="s">
        <v>835</v>
      </c>
      <c r="S1961">
        <v>3</v>
      </c>
      <c r="T1961" t="s">
        <v>31</v>
      </c>
      <c r="AC1961" t="str">
        <f>IF(A1961="Kumulatif",IFERROR(VLOOKUP(C1961,'[1]MASTER KONFIRMASI'!$C:$D,2,0),""),"")</f>
        <v/>
      </c>
      <c r="AD1961" t="str">
        <f>IF(A1961="Kumulatif",IFERROR(VLOOKUP(C1961,'[1]MASTER KONFIRMASI'!$C:$E,3,0),""),"")</f>
        <v/>
      </c>
      <c r="AE1961" t="str">
        <f t="shared" si="61"/>
        <v/>
      </c>
      <c r="AF1961" t="str">
        <f t="shared" si="62"/>
        <v>Detail-1204-</v>
      </c>
    </row>
    <row r="1962" spans="1:32" x14ac:dyDescent="0.25">
      <c r="A1962" t="s">
        <v>21</v>
      </c>
      <c r="B1962" t="s">
        <v>804</v>
      </c>
      <c r="C1962" t="s">
        <v>889</v>
      </c>
      <c r="D1962" t="s">
        <v>890</v>
      </c>
      <c r="E1962" t="s">
        <v>25</v>
      </c>
      <c r="F1962" t="s">
        <v>26</v>
      </c>
      <c r="G1962">
        <v>601110</v>
      </c>
      <c r="H1962" t="s">
        <v>81</v>
      </c>
      <c r="I1962" t="s">
        <v>81</v>
      </c>
      <c r="J1962" t="s">
        <v>193</v>
      </c>
      <c r="K1962">
        <v>295796</v>
      </c>
      <c r="L1962" t="s">
        <v>873</v>
      </c>
      <c r="M1962">
        <v>3</v>
      </c>
      <c r="N1962" t="s">
        <v>31</v>
      </c>
      <c r="O1962" t="s">
        <v>81</v>
      </c>
      <c r="P1962" t="s">
        <v>104</v>
      </c>
      <c r="Q1962">
        <v>295152</v>
      </c>
      <c r="R1962" t="s">
        <v>816</v>
      </c>
      <c r="S1962">
        <v>45</v>
      </c>
      <c r="T1962" t="s">
        <v>31</v>
      </c>
      <c r="AC1962" t="str">
        <f>IF(A1962="Kumulatif",IFERROR(VLOOKUP(C1962,'[1]MASTER KONFIRMASI'!$C:$D,2,0),""),"")</f>
        <v/>
      </c>
      <c r="AD1962" t="str">
        <f>IF(A1962="Kumulatif",IFERROR(VLOOKUP(C1962,'[1]MASTER KONFIRMASI'!$C:$E,3,0),""),"")</f>
        <v/>
      </c>
      <c r="AE1962" t="str">
        <f t="shared" si="61"/>
        <v/>
      </c>
      <c r="AF1962" t="str">
        <f t="shared" si="62"/>
        <v>Detail-1204-</v>
      </c>
    </row>
    <row r="1963" spans="1:32" x14ac:dyDescent="0.25">
      <c r="A1963" t="s">
        <v>21</v>
      </c>
      <c r="B1963" t="s">
        <v>804</v>
      </c>
      <c r="C1963" t="s">
        <v>889</v>
      </c>
      <c r="D1963" t="s">
        <v>890</v>
      </c>
      <c r="E1963" t="s">
        <v>25</v>
      </c>
      <c r="F1963" t="s">
        <v>26</v>
      </c>
      <c r="G1963">
        <v>601110</v>
      </c>
      <c r="H1963" t="s">
        <v>81</v>
      </c>
      <c r="I1963" t="s">
        <v>81</v>
      </c>
      <c r="J1963" t="s">
        <v>104</v>
      </c>
      <c r="K1963">
        <v>295152</v>
      </c>
      <c r="L1963" t="s">
        <v>816</v>
      </c>
      <c r="M1963">
        <v>1</v>
      </c>
      <c r="N1963" t="s">
        <v>31</v>
      </c>
      <c r="O1963" t="s">
        <v>81</v>
      </c>
      <c r="P1963" t="s">
        <v>104</v>
      </c>
      <c r="Q1963">
        <v>281789</v>
      </c>
      <c r="R1963" t="s">
        <v>852</v>
      </c>
      <c r="S1963">
        <v>1</v>
      </c>
      <c r="T1963" t="s">
        <v>31</v>
      </c>
      <c r="AC1963" t="str">
        <f>IF(A1963="Kumulatif",IFERROR(VLOOKUP(C1963,'[1]MASTER KONFIRMASI'!$C:$D,2,0),""),"")</f>
        <v/>
      </c>
      <c r="AD1963" t="str">
        <f>IF(A1963="Kumulatif",IFERROR(VLOOKUP(C1963,'[1]MASTER KONFIRMASI'!$C:$E,3,0),""),"")</f>
        <v/>
      </c>
      <c r="AE1963" t="str">
        <f t="shared" si="61"/>
        <v/>
      </c>
      <c r="AF1963" t="str">
        <f t="shared" si="62"/>
        <v>Detail-1204-</v>
      </c>
    </row>
    <row r="1964" spans="1:32" x14ac:dyDescent="0.25">
      <c r="A1964" t="s">
        <v>21</v>
      </c>
      <c r="B1964" t="s">
        <v>804</v>
      </c>
      <c r="C1964" t="s">
        <v>889</v>
      </c>
      <c r="D1964" t="s">
        <v>890</v>
      </c>
      <c r="E1964" t="s">
        <v>25</v>
      </c>
      <c r="F1964" t="s">
        <v>26</v>
      </c>
      <c r="G1964">
        <v>601110</v>
      </c>
      <c r="H1964" t="s">
        <v>81</v>
      </c>
      <c r="I1964" t="s">
        <v>81</v>
      </c>
      <c r="J1964" t="s">
        <v>104</v>
      </c>
      <c r="K1964">
        <v>295152</v>
      </c>
      <c r="L1964" t="s">
        <v>816</v>
      </c>
      <c r="M1964">
        <v>45</v>
      </c>
      <c r="N1964" t="s">
        <v>31</v>
      </c>
      <c r="O1964" t="s">
        <v>81</v>
      </c>
      <c r="P1964" t="s">
        <v>193</v>
      </c>
      <c r="Q1964">
        <v>284811</v>
      </c>
      <c r="R1964" t="s">
        <v>835</v>
      </c>
      <c r="S1964">
        <v>3</v>
      </c>
      <c r="T1964" t="s">
        <v>31</v>
      </c>
      <c r="AC1964" t="str">
        <f>IF(A1964="Kumulatif",IFERROR(VLOOKUP(C1964,'[1]MASTER KONFIRMASI'!$C:$D,2,0),""),"")</f>
        <v/>
      </c>
      <c r="AD1964" t="str">
        <f>IF(A1964="Kumulatif",IFERROR(VLOOKUP(C1964,'[1]MASTER KONFIRMASI'!$C:$E,3,0),""),"")</f>
        <v/>
      </c>
      <c r="AE1964" t="str">
        <f t="shared" si="61"/>
        <v/>
      </c>
      <c r="AF1964" t="str">
        <f t="shared" si="62"/>
        <v>Detail-1204-</v>
      </c>
    </row>
    <row r="1965" spans="1:32" x14ac:dyDescent="0.25">
      <c r="A1965" t="s">
        <v>21</v>
      </c>
      <c r="B1965" t="s">
        <v>804</v>
      </c>
      <c r="C1965" t="s">
        <v>889</v>
      </c>
      <c r="D1965" t="s">
        <v>890</v>
      </c>
      <c r="E1965" t="s">
        <v>25</v>
      </c>
      <c r="F1965" t="s">
        <v>26</v>
      </c>
      <c r="G1965">
        <v>601110</v>
      </c>
      <c r="H1965" t="s">
        <v>81</v>
      </c>
      <c r="I1965" t="s">
        <v>81</v>
      </c>
      <c r="J1965" t="s">
        <v>193</v>
      </c>
      <c r="K1965">
        <v>284811</v>
      </c>
      <c r="L1965" t="s">
        <v>835</v>
      </c>
      <c r="M1965">
        <v>3</v>
      </c>
      <c r="N1965" t="s">
        <v>31</v>
      </c>
      <c r="O1965" t="s">
        <v>81</v>
      </c>
      <c r="P1965" t="s">
        <v>104</v>
      </c>
      <c r="Q1965">
        <v>295152</v>
      </c>
      <c r="R1965" t="s">
        <v>816</v>
      </c>
      <c r="S1965">
        <v>1</v>
      </c>
      <c r="T1965" t="s">
        <v>31</v>
      </c>
      <c r="AC1965" t="str">
        <f>IF(A1965="Kumulatif",IFERROR(VLOOKUP(C1965,'[1]MASTER KONFIRMASI'!$C:$D,2,0),""),"")</f>
        <v/>
      </c>
      <c r="AD1965" t="str">
        <f>IF(A1965="Kumulatif",IFERROR(VLOOKUP(C1965,'[1]MASTER KONFIRMASI'!$C:$E,3,0),""),"")</f>
        <v/>
      </c>
      <c r="AE1965" t="str">
        <f t="shared" si="61"/>
        <v/>
      </c>
      <c r="AF1965" t="str">
        <f t="shared" si="62"/>
        <v>Detail-1204-</v>
      </c>
    </row>
    <row r="1966" spans="1:32" x14ac:dyDescent="0.25">
      <c r="A1966" t="s">
        <v>21</v>
      </c>
      <c r="B1966" t="s">
        <v>804</v>
      </c>
      <c r="C1966" t="s">
        <v>889</v>
      </c>
      <c r="D1966" t="s">
        <v>890</v>
      </c>
      <c r="E1966" t="s">
        <v>25</v>
      </c>
      <c r="F1966" t="s">
        <v>26</v>
      </c>
      <c r="G1966">
        <v>601110</v>
      </c>
      <c r="H1966" t="s">
        <v>81</v>
      </c>
      <c r="I1966" t="s">
        <v>81</v>
      </c>
      <c r="J1966" t="s">
        <v>104</v>
      </c>
      <c r="K1966">
        <v>281789</v>
      </c>
      <c r="L1966" t="s">
        <v>852</v>
      </c>
      <c r="M1966">
        <v>1</v>
      </c>
      <c r="N1966" t="s">
        <v>31</v>
      </c>
      <c r="O1966" t="s">
        <v>81</v>
      </c>
      <c r="P1966" t="s">
        <v>193</v>
      </c>
      <c r="Q1966">
        <v>284811</v>
      </c>
      <c r="R1966" t="s">
        <v>835</v>
      </c>
      <c r="S1966">
        <v>3</v>
      </c>
      <c r="T1966" t="s">
        <v>31</v>
      </c>
      <c r="AC1966" t="str">
        <f>IF(A1966="Kumulatif",IFERROR(VLOOKUP(C1966,'[1]MASTER KONFIRMASI'!$C:$D,2,0),""),"")</f>
        <v/>
      </c>
      <c r="AD1966" t="str">
        <f>IF(A1966="Kumulatif",IFERROR(VLOOKUP(C1966,'[1]MASTER KONFIRMASI'!$C:$E,3,0),""),"")</f>
        <v/>
      </c>
      <c r="AE1966" t="str">
        <f t="shared" si="61"/>
        <v/>
      </c>
      <c r="AF1966" t="str">
        <f t="shared" si="62"/>
        <v>Detail-1204-</v>
      </c>
    </row>
    <row r="1967" spans="1:32" x14ac:dyDescent="0.25">
      <c r="A1967" t="s">
        <v>21</v>
      </c>
      <c r="B1967" t="s">
        <v>804</v>
      </c>
      <c r="C1967" t="s">
        <v>889</v>
      </c>
      <c r="D1967" t="s">
        <v>890</v>
      </c>
      <c r="E1967" t="s">
        <v>25</v>
      </c>
      <c r="F1967" t="s">
        <v>26</v>
      </c>
      <c r="G1967">
        <v>601110</v>
      </c>
      <c r="H1967" t="s">
        <v>81</v>
      </c>
      <c r="I1967" t="s">
        <v>81</v>
      </c>
      <c r="J1967" t="s">
        <v>193</v>
      </c>
      <c r="K1967">
        <v>284811</v>
      </c>
      <c r="L1967" t="s">
        <v>835</v>
      </c>
      <c r="M1967">
        <v>3</v>
      </c>
      <c r="N1967" t="s">
        <v>31</v>
      </c>
      <c r="O1967" t="s">
        <v>81</v>
      </c>
      <c r="P1967" t="s">
        <v>104</v>
      </c>
      <c r="Q1967">
        <v>295152</v>
      </c>
      <c r="R1967" t="s">
        <v>816</v>
      </c>
      <c r="S1967">
        <v>45</v>
      </c>
      <c r="T1967" t="s">
        <v>31</v>
      </c>
      <c r="AC1967" t="str">
        <f>IF(A1967="Kumulatif",IFERROR(VLOOKUP(C1967,'[1]MASTER KONFIRMASI'!$C:$D,2,0),""),"")</f>
        <v/>
      </c>
      <c r="AD1967" t="str">
        <f>IF(A1967="Kumulatif",IFERROR(VLOOKUP(C1967,'[1]MASTER KONFIRMASI'!$C:$E,3,0),""),"")</f>
        <v/>
      </c>
      <c r="AE1967" t="str">
        <f t="shared" si="61"/>
        <v/>
      </c>
      <c r="AF1967" t="str">
        <f t="shared" si="62"/>
        <v>Detail-1204-</v>
      </c>
    </row>
    <row r="1968" spans="1:32" x14ac:dyDescent="0.25">
      <c r="A1968" t="s">
        <v>21</v>
      </c>
      <c r="B1968" t="s">
        <v>804</v>
      </c>
      <c r="C1968" t="s">
        <v>889</v>
      </c>
      <c r="D1968" t="s">
        <v>890</v>
      </c>
      <c r="E1968" t="s">
        <v>25</v>
      </c>
      <c r="F1968" t="s">
        <v>26</v>
      </c>
      <c r="G1968">
        <v>601110</v>
      </c>
      <c r="H1968" t="s">
        <v>81</v>
      </c>
      <c r="I1968" t="s">
        <v>81</v>
      </c>
      <c r="J1968" t="s">
        <v>104</v>
      </c>
      <c r="K1968">
        <v>281789</v>
      </c>
      <c r="L1968" t="s">
        <v>852</v>
      </c>
      <c r="M1968">
        <v>1</v>
      </c>
      <c r="N1968" t="s">
        <v>31</v>
      </c>
      <c r="O1968" t="s">
        <v>81</v>
      </c>
      <c r="P1968" t="s">
        <v>104</v>
      </c>
      <c r="Q1968">
        <v>281789</v>
      </c>
      <c r="R1968" t="s">
        <v>852</v>
      </c>
      <c r="S1968">
        <v>1</v>
      </c>
      <c r="T1968" t="s">
        <v>31</v>
      </c>
      <c r="AC1968" t="str">
        <f>IF(A1968="Kumulatif",IFERROR(VLOOKUP(C1968,'[1]MASTER KONFIRMASI'!$C:$D,2,0),""),"")</f>
        <v/>
      </c>
      <c r="AD1968" t="str">
        <f>IF(A1968="Kumulatif",IFERROR(VLOOKUP(C1968,'[1]MASTER KONFIRMASI'!$C:$E,3,0),""),"")</f>
        <v/>
      </c>
      <c r="AE1968" t="str">
        <f t="shared" si="61"/>
        <v/>
      </c>
      <c r="AF1968" t="str">
        <f t="shared" si="62"/>
        <v>Detail-1204-</v>
      </c>
    </row>
    <row r="1969" spans="1:32" x14ac:dyDescent="0.25">
      <c r="A1969" s="1" t="s">
        <v>32</v>
      </c>
      <c r="B1969" s="1" t="s">
        <v>804</v>
      </c>
      <c r="C1969" s="1" t="s">
        <v>889</v>
      </c>
      <c r="D1969" s="1" t="s">
        <v>890</v>
      </c>
      <c r="E1969" s="1" t="s">
        <v>25</v>
      </c>
      <c r="F1969" s="1" t="s">
        <v>26</v>
      </c>
      <c r="G1969" s="1">
        <v>601110</v>
      </c>
      <c r="H1969" s="1" t="s">
        <v>81</v>
      </c>
      <c r="I1969" s="1" t="s">
        <v>81</v>
      </c>
      <c r="J1969" s="1"/>
      <c r="K1969" s="1"/>
      <c r="L1969" s="1"/>
      <c r="M1969" s="1">
        <v>504</v>
      </c>
      <c r="N1969" s="1" t="s">
        <v>31</v>
      </c>
      <c r="O1969" s="1" t="s">
        <v>81</v>
      </c>
      <c r="P1969" s="1"/>
      <c r="Q1969" s="1"/>
      <c r="R1969" s="1"/>
      <c r="S1969" s="1">
        <v>504</v>
      </c>
      <c r="T1969" s="1" t="s">
        <v>31</v>
      </c>
      <c r="U1969" s="1" t="s">
        <v>81</v>
      </c>
      <c r="V1969" s="1"/>
      <c r="W1969" s="1"/>
      <c r="X1969" s="1">
        <v>504</v>
      </c>
      <c r="Y1969" s="1" t="s">
        <v>31</v>
      </c>
      <c r="Z1969" s="1" t="s">
        <v>33</v>
      </c>
      <c r="AA1969" s="1" t="s">
        <v>33</v>
      </c>
      <c r="AB1969" s="1" t="s">
        <v>34</v>
      </c>
      <c r="AC1969" t="str">
        <f>IF(A1969="Kumulatif",IFERROR(VLOOKUP(C1969,'[1]MASTER KONFIRMASI'!$C:$D,2,0),""),"")</f>
        <v/>
      </c>
      <c r="AD1969" t="str">
        <f>IF(A1969="Kumulatif",IFERROR(VLOOKUP(C1969,'[1]MASTER KONFIRMASI'!$C:$E,3,0),""),"")</f>
        <v/>
      </c>
      <c r="AE1969" t="str">
        <f t="shared" si="61"/>
        <v/>
      </c>
      <c r="AF1969" t="str">
        <f t="shared" si="62"/>
        <v>PER UoM-1204-QTY PER UoM SESUAI</v>
      </c>
    </row>
    <row r="1970" spans="1:32" x14ac:dyDescent="0.25">
      <c r="A1970" s="2" t="s">
        <v>35</v>
      </c>
      <c r="B1970" s="2" t="s">
        <v>804</v>
      </c>
      <c r="C1970" s="2" t="s">
        <v>889</v>
      </c>
      <c r="D1970" s="2" t="s">
        <v>890</v>
      </c>
      <c r="E1970" s="2" t="s">
        <v>25</v>
      </c>
      <c r="F1970" s="2" t="s">
        <v>26</v>
      </c>
      <c r="G1970" s="2">
        <v>601110</v>
      </c>
      <c r="H1970" s="2" t="s">
        <v>81</v>
      </c>
      <c r="I1970" s="2" t="s">
        <v>81</v>
      </c>
      <c r="J1970" s="2"/>
      <c r="K1970" s="2"/>
      <c r="L1970" s="2"/>
      <c r="M1970" s="2">
        <v>507.17</v>
      </c>
      <c r="N1970" s="2"/>
      <c r="O1970" s="2" t="s">
        <v>81</v>
      </c>
      <c r="P1970" s="2"/>
      <c r="Q1970" s="2"/>
      <c r="R1970" s="2"/>
      <c r="S1970" s="2">
        <v>507.17</v>
      </c>
      <c r="T1970" s="2"/>
      <c r="U1970" s="2" t="s">
        <v>81</v>
      </c>
      <c r="V1970" s="2"/>
      <c r="W1970" s="2"/>
      <c r="X1970" s="2">
        <v>507.17</v>
      </c>
      <c r="Y1970" s="2"/>
      <c r="Z1970" s="2" t="s">
        <v>33</v>
      </c>
      <c r="AA1970" s="2" t="s">
        <v>33</v>
      </c>
      <c r="AB1970" s="2" t="s">
        <v>36</v>
      </c>
      <c r="AC1970" t="str">
        <f>IF(A1970="Kumulatif",IFERROR(VLOOKUP(C1970,'[1]MASTER KONFIRMASI'!$C:$D,2,0),""),"")</f>
        <v/>
      </c>
      <c r="AD1970" t="str">
        <f>IF(A1970="Kumulatif",IFERROR(VLOOKUP(C1970,'[1]MASTER KONFIRMASI'!$C:$E,3,0),""),"")</f>
        <v/>
      </c>
      <c r="AE1970" t="str">
        <f t="shared" si="61"/>
        <v>SESUAI</v>
      </c>
      <c r="AF1970" t="str">
        <f t="shared" si="62"/>
        <v>Kumulatif-1204-SESUAI</v>
      </c>
    </row>
    <row r="1971" spans="1:32" x14ac:dyDescent="0.25">
      <c r="A1971" t="s">
        <v>21</v>
      </c>
      <c r="B1971" t="s">
        <v>804</v>
      </c>
      <c r="C1971" t="s">
        <v>894</v>
      </c>
      <c r="D1971" t="s">
        <v>895</v>
      </c>
      <c r="E1971" t="s">
        <v>25</v>
      </c>
      <c r="F1971" t="s">
        <v>26</v>
      </c>
      <c r="G1971">
        <v>601226</v>
      </c>
      <c r="H1971" t="s">
        <v>85</v>
      </c>
      <c r="I1971" t="s">
        <v>85</v>
      </c>
      <c r="J1971" t="s">
        <v>171</v>
      </c>
      <c r="K1971">
        <v>273597</v>
      </c>
      <c r="L1971" t="s">
        <v>742</v>
      </c>
      <c r="M1971">
        <v>0.5</v>
      </c>
      <c r="N1971" t="s">
        <v>181</v>
      </c>
      <c r="O1971" t="s">
        <v>85</v>
      </c>
      <c r="P1971" t="s">
        <v>171</v>
      </c>
      <c r="Q1971">
        <v>273597</v>
      </c>
      <c r="R1971" t="s">
        <v>742</v>
      </c>
      <c r="S1971">
        <v>0.5</v>
      </c>
      <c r="T1971" t="s">
        <v>181</v>
      </c>
      <c r="U1971" t="s">
        <v>85</v>
      </c>
      <c r="V1971">
        <v>273597</v>
      </c>
      <c r="W1971" t="s">
        <v>896</v>
      </c>
      <c r="X1971">
        <v>0.5</v>
      </c>
      <c r="Y1971" t="s">
        <v>181</v>
      </c>
      <c r="AC1971" t="str">
        <f>IF(A1971="Kumulatif",IFERROR(VLOOKUP(C1971,'[1]MASTER KONFIRMASI'!$C:$D,2,0),""),"")</f>
        <v/>
      </c>
      <c r="AD1971" t="str">
        <f>IF(A1971="Kumulatif",IFERROR(VLOOKUP(C1971,'[1]MASTER KONFIRMASI'!$C:$E,3,0),""),"")</f>
        <v/>
      </c>
      <c r="AE1971" t="str">
        <f t="shared" si="61"/>
        <v/>
      </c>
      <c r="AF1971" t="str">
        <f t="shared" si="62"/>
        <v>Detail-1204-</v>
      </c>
    </row>
    <row r="1972" spans="1:32" x14ac:dyDescent="0.25">
      <c r="A1972" s="1" t="s">
        <v>32</v>
      </c>
      <c r="B1972" s="1" t="s">
        <v>804</v>
      </c>
      <c r="C1972" s="1" t="s">
        <v>894</v>
      </c>
      <c r="D1972" s="1" t="s">
        <v>895</v>
      </c>
      <c r="E1972" s="1" t="s">
        <v>25</v>
      </c>
      <c r="F1972" s="1" t="s">
        <v>26</v>
      </c>
      <c r="G1972" s="1">
        <v>601226</v>
      </c>
      <c r="H1972" s="1" t="s">
        <v>85</v>
      </c>
      <c r="I1972" s="1" t="s">
        <v>85</v>
      </c>
      <c r="J1972" s="1"/>
      <c r="K1972" s="1"/>
      <c r="L1972" s="1"/>
      <c r="M1972" s="1">
        <v>0.5</v>
      </c>
      <c r="N1972" s="1" t="s">
        <v>181</v>
      </c>
      <c r="O1972" s="1" t="s">
        <v>85</v>
      </c>
      <c r="P1972" s="1"/>
      <c r="Q1972" s="1"/>
      <c r="R1972" s="1"/>
      <c r="S1972" s="1">
        <v>0.5</v>
      </c>
      <c r="T1972" s="1" t="s">
        <v>181</v>
      </c>
      <c r="U1972" s="1" t="s">
        <v>85</v>
      </c>
      <c r="V1972" s="1"/>
      <c r="W1972" s="1"/>
      <c r="X1972" s="1">
        <v>0.5</v>
      </c>
      <c r="Y1972" s="1" t="s">
        <v>181</v>
      </c>
      <c r="Z1972" s="1" t="s">
        <v>33</v>
      </c>
      <c r="AA1972" s="1" t="s">
        <v>33</v>
      </c>
      <c r="AB1972" s="1" t="s">
        <v>34</v>
      </c>
      <c r="AC1972" t="str">
        <f>IF(A1972="Kumulatif",IFERROR(VLOOKUP(C1972,'[1]MASTER KONFIRMASI'!$C:$D,2,0),""),"")</f>
        <v/>
      </c>
      <c r="AD1972" t="str">
        <f>IF(A1972="Kumulatif",IFERROR(VLOOKUP(C1972,'[1]MASTER KONFIRMASI'!$C:$E,3,0),""),"")</f>
        <v/>
      </c>
      <c r="AE1972" t="str">
        <f t="shared" si="61"/>
        <v/>
      </c>
      <c r="AF1972" t="str">
        <f t="shared" si="62"/>
        <v>PER UoM-1204-QTY PER UoM SESUAI</v>
      </c>
    </row>
    <row r="1973" spans="1:32" x14ac:dyDescent="0.25">
      <c r="A1973" t="s">
        <v>21</v>
      </c>
      <c r="B1973" t="s">
        <v>804</v>
      </c>
      <c r="C1973" t="s">
        <v>894</v>
      </c>
      <c r="D1973" t="s">
        <v>895</v>
      </c>
      <c r="E1973" t="s">
        <v>25</v>
      </c>
      <c r="F1973" t="s">
        <v>26</v>
      </c>
      <c r="G1973">
        <v>601226</v>
      </c>
      <c r="H1973" t="s">
        <v>85</v>
      </c>
      <c r="I1973" t="s">
        <v>85</v>
      </c>
      <c r="J1973" t="s">
        <v>381</v>
      </c>
      <c r="K1973">
        <v>159672</v>
      </c>
      <c r="L1973" t="s">
        <v>897</v>
      </c>
      <c r="M1973">
        <v>0.5</v>
      </c>
      <c r="N1973" t="s">
        <v>173</v>
      </c>
      <c r="O1973" t="s">
        <v>85</v>
      </c>
      <c r="P1973" t="s">
        <v>381</v>
      </c>
      <c r="Q1973">
        <v>159672</v>
      </c>
      <c r="R1973" t="s">
        <v>897</v>
      </c>
      <c r="S1973">
        <v>0.5</v>
      </c>
      <c r="T1973" t="s">
        <v>173</v>
      </c>
      <c r="U1973" t="s">
        <v>85</v>
      </c>
      <c r="V1973">
        <v>159672</v>
      </c>
      <c r="W1973" t="s">
        <v>898</v>
      </c>
      <c r="X1973">
        <v>0.5</v>
      </c>
      <c r="Y1973" t="s">
        <v>173</v>
      </c>
      <c r="AC1973" t="str">
        <f>IF(A1973="Kumulatif",IFERROR(VLOOKUP(C1973,'[1]MASTER KONFIRMASI'!$C:$D,2,0),""),"")</f>
        <v/>
      </c>
      <c r="AD1973" t="str">
        <f>IF(A1973="Kumulatif",IFERROR(VLOOKUP(C1973,'[1]MASTER KONFIRMASI'!$C:$E,3,0),""),"")</f>
        <v/>
      </c>
      <c r="AE1973" t="str">
        <f t="shared" si="61"/>
        <v/>
      </c>
      <c r="AF1973" t="str">
        <f t="shared" si="62"/>
        <v>Detail-1204-</v>
      </c>
    </row>
    <row r="1974" spans="1:32" x14ac:dyDescent="0.25">
      <c r="A1974" s="1" t="s">
        <v>32</v>
      </c>
      <c r="B1974" s="1" t="s">
        <v>804</v>
      </c>
      <c r="C1974" s="1" t="s">
        <v>894</v>
      </c>
      <c r="D1974" s="1" t="s">
        <v>895</v>
      </c>
      <c r="E1974" s="1" t="s">
        <v>25</v>
      </c>
      <c r="F1974" s="1" t="s">
        <v>26</v>
      </c>
      <c r="G1974" s="1">
        <v>601226</v>
      </c>
      <c r="H1974" s="1" t="s">
        <v>85</v>
      </c>
      <c r="I1974" s="1" t="s">
        <v>85</v>
      </c>
      <c r="J1974" s="1"/>
      <c r="K1974" s="1"/>
      <c r="L1974" s="1"/>
      <c r="M1974" s="1">
        <v>0.5</v>
      </c>
      <c r="N1974" s="1" t="s">
        <v>173</v>
      </c>
      <c r="O1974" s="1" t="s">
        <v>85</v>
      </c>
      <c r="P1974" s="1"/>
      <c r="Q1974" s="1"/>
      <c r="R1974" s="1"/>
      <c r="S1974" s="1">
        <v>0.5</v>
      </c>
      <c r="T1974" s="1" t="s">
        <v>173</v>
      </c>
      <c r="U1974" s="1" t="s">
        <v>85</v>
      </c>
      <c r="V1974" s="1"/>
      <c r="W1974" s="1"/>
      <c r="X1974" s="1">
        <v>0.5</v>
      </c>
      <c r="Y1974" s="1" t="s">
        <v>173</v>
      </c>
      <c r="Z1974" s="1" t="s">
        <v>33</v>
      </c>
      <c r="AA1974" s="1" t="s">
        <v>33</v>
      </c>
      <c r="AB1974" s="1" t="s">
        <v>34</v>
      </c>
      <c r="AC1974" t="str">
        <f>IF(A1974="Kumulatif",IFERROR(VLOOKUP(C1974,'[1]MASTER KONFIRMASI'!$C:$D,2,0),""),"")</f>
        <v/>
      </c>
      <c r="AD1974" t="str">
        <f>IF(A1974="Kumulatif",IFERROR(VLOOKUP(C1974,'[1]MASTER KONFIRMASI'!$C:$E,3,0),""),"")</f>
        <v/>
      </c>
      <c r="AE1974" t="str">
        <f t="shared" si="61"/>
        <v/>
      </c>
      <c r="AF1974" t="str">
        <f t="shared" si="62"/>
        <v>PER UoM-1204-QTY PER UoM SESUAI</v>
      </c>
    </row>
    <row r="1975" spans="1:32" x14ac:dyDescent="0.25">
      <c r="A1975" s="2" t="s">
        <v>35</v>
      </c>
      <c r="B1975" s="2" t="s">
        <v>804</v>
      </c>
      <c r="C1975" s="2" t="s">
        <v>894</v>
      </c>
      <c r="D1975" s="2" t="s">
        <v>895</v>
      </c>
      <c r="E1975" s="2" t="s">
        <v>25</v>
      </c>
      <c r="F1975" s="2" t="s">
        <v>26</v>
      </c>
      <c r="G1975" s="2">
        <v>601226</v>
      </c>
      <c r="H1975" s="2" t="s">
        <v>85</v>
      </c>
      <c r="I1975" s="2" t="s">
        <v>85</v>
      </c>
      <c r="J1975" s="2"/>
      <c r="K1975" s="2"/>
      <c r="L1975" s="2"/>
      <c r="M1975" s="2">
        <v>1</v>
      </c>
      <c r="N1975" s="2"/>
      <c r="O1975" s="2" t="s">
        <v>85</v>
      </c>
      <c r="P1975" s="2"/>
      <c r="Q1975" s="2"/>
      <c r="R1975" s="2"/>
      <c r="S1975" s="2">
        <v>1</v>
      </c>
      <c r="T1975" s="2"/>
      <c r="U1975" s="2" t="s">
        <v>85</v>
      </c>
      <c r="V1975" s="2"/>
      <c r="W1975" s="2"/>
      <c r="X1975" s="2">
        <v>1</v>
      </c>
      <c r="Y1975" s="2"/>
      <c r="Z1975" s="2" t="s">
        <v>33</v>
      </c>
      <c r="AA1975" s="2" t="s">
        <v>33</v>
      </c>
      <c r="AB1975" s="2" t="s">
        <v>36</v>
      </c>
      <c r="AC1975" t="str">
        <f>IF(A1975="Kumulatif",IFERROR(VLOOKUP(C1975,'[1]MASTER KONFIRMASI'!$C:$D,2,0),""),"")</f>
        <v/>
      </c>
      <c r="AD1975" t="str">
        <f>IF(A1975="Kumulatif",IFERROR(VLOOKUP(C1975,'[1]MASTER KONFIRMASI'!$C:$E,3,0),""),"")</f>
        <v/>
      </c>
      <c r="AE1975" t="str">
        <f t="shared" si="61"/>
        <v>SESUAI</v>
      </c>
      <c r="AF1975" t="str">
        <f t="shared" si="62"/>
        <v>Kumulatif-1204-SESUAI</v>
      </c>
    </row>
    <row r="1976" spans="1:32" x14ac:dyDescent="0.25">
      <c r="A1976" t="s">
        <v>21</v>
      </c>
      <c r="B1976" t="s">
        <v>804</v>
      </c>
      <c r="C1976" t="s">
        <v>899</v>
      </c>
      <c r="D1976" t="s">
        <v>900</v>
      </c>
      <c r="E1976" t="s">
        <v>25</v>
      </c>
      <c r="F1976" t="s">
        <v>26</v>
      </c>
      <c r="G1976">
        <v>601247</v>
      </c>
      <c r="H1976" t="s">
        <v>89</v>
      </c>
      <c r="I1976" t="s">
        <v>89</v>
      </c>
      <c r="J1976" t="s">
        <v>171</v>
      </c>
      <c r="K1976">
        <v>263102</v>
      </c>
      <c r="L1976" t="s">
        <v>640</v>
      </c>
      <c r="M1976">
        <v>5</v>
      </c>
      <c r="N1976" t="s">
        <v>181</v>
      </c>
      <c r="O1976" t="s">
        <v>89</v>
      </c>
      <c r="P1976" t="s">
        <v>171</v>
      </c>
      <c r="Q1976">
        <v>263238</v>
      </c>
      <c r="R1976" t="s">
        <v>324</v>
      </c>
      <c r="S1976">
        <v>0.5</v>
      </c>
      <c r="T1976" t="s">
        <v>181</v>
      </c>
      <c r="U1976" t="s">
        <v>89</v>
      </c>
      <c r="V1976">
        <v>273596</v>
      </c>
      <c r="W1976" t="s">
        <v>59</v>
      </c>
      <c r="X1976">
        <v>6</v>
      </c>
      <c r="Y1976" t="s">
        <v>181</v>
      </c>
      <c r="AC1976" t="str">
        <f>IF(A1976="Kumulatif",IFERROR(VLOOKUP(C1976,'[1]MASTER KONFIRMASI'!$C:$D,2,0),""),"")</f>
        <v/>
      </c>
      <c r="AD1976" t="str">
        <f>IF(A1976="Kumulatif",IFERROR(VLOOKUP(C1976,'[1]MASTER KONFIRMASI'!$C:$E,3,0),""),"")</f>
        <v/>
      </c>
      <c r="AE1976" t="str">
        <f t="shared" si="61"/>
        <v/>
      </c>
      <c r="AF1976" t="str">
        <f t="shared" si="62"/>
        <v>Detail-1204-</v>
      </c>
    </row>
    <row r="1977" spans="1:32" x14ac:dyDescent="0.25">
      <c r="A1977" t="s">
        <v>21</v>
      </c>
      <c r="B1977" t="s">
        <v>804</v>
      </c>
      <c r="C1977" t="s">
        <v>899</v>
      </c>
      <c r="D1977" t="s">
        <v>900</v>
      </c>
      <c r="E1977" t="s">
        <v>25</v>
      </c>
      <c r="F1977" t="s">
        <v>26</v>
      </c>
      <c r="G1977">
        <v>601247</v>
      </c>
      <c r="H1977" t="s">
        <v>89</v>
      </c>
      <c r="I1977" t="s">
        <v>89</v>
      </c>
      <c r="J1977" t="s">
        <v>171</v>
      </c>
      <c r="K1977">
        <v>263238</v>
      </c>
      <c r="L1977" t="s">
        <v>324</v>
      </c>
      <c r="M1977">
        <v>0.5</v>
      </c>
      <c r="N1977" t="s">
        <v>181</v>
      </c>
      <c r="O1977" t="s">
        <v>89</v>
      </c>
      <c r="P1977" t="s">
        <v>171</v>
      </c>
      <c r="Q1977">
        <v>273596</v>
      </c>
      <c r="R1977" t="s">
        <v>59</v>
      </c>
      <c r="S1977">
        <v>6</v>
      </c>
      <c r="T1977" t="s">
        <v>181</v>
      </c>
      <c r="U1977" t="s">
        <v>89</v>
      </c>
      <c r="V1977">
        <v>263255</v>
      </c>
      <c r="W1977" t="s">
        <v>495</v>
      </c>
      <c r="X1977">
        <v>1</v>
      </c>
      <c r="Y1977" t="s">
        <v>181</v>
      </c>
      <c r="AC1977" t="str">
        <f>IF(A1977="Kumulatif",IFERROR(VLOOKUP(C1977,'[1]MASTER KONFIRMASI'!$C:$D,2,0),""),"")</f>
        <v/>
      </c>
      <c r="AD1977" t="str">
        <f>IF(A1977="Kumulatif",IFERROR(VLOOKUP(C1977,'[1]MASTER KONFIRMASI'!$C:$E,3,0),""),"")</f>
        <v/>
      </c>
      <c r="AE1977" t="str">
        <f t="shared" si="61"/>
        <v/>
      </c>
      <c r="AF1977" t="str">
        <f t="shared" si="62"/>
        <v>Detail-1204-</v>
      </c>
    </row>
    <row r="1978" spans="1:32" x14ac:dyDescent="0.25">
      <c r="A1978" t="s">
        <v>21</v>
      </c>
      <c r="B1978" t="s">
        <v>804</v>
      </c>
      <c r="C1978" t="s">
        <v>899</v>
      </c>
      <c r="D1978" t="s">
        <v>900</v>
      </c>
      <c r="E1978" t="s">
        <v>25</v>
      </c>
      <c r="F1978" t="s">
        <v>26</v>
      </c>
      <c r="G1978">
        <v>601247</v>
      </c>
      <c r="H1978" t="s">
        <v>89</v>
      </c>
      <c r="I1978" t="s">
        <v>89</v>
      </c>
      <c r="J1978" t="s">
        <v>171</v>
      </c>
      <c r="K1978">
        <v>273596</v>
      </c>
      <c r="L1978" t="s">
        <v>59</v>
      </c>
      <c r="M1978">
        <v>6</v>
      </c>
      <c r="N1978" t="s">
        <v>181</v>
      </c>
      <c r="O1978" t="s">
        <v>89</v>
      </c>
      <c r="P1978" t="s">
        <v>171</v>
      </c>
      <c r="Q1978">
        <v>263099</v>
      </c>
      <c r="R1978" t="s">
        <v>640</v>
      </c>
      <c r="S1978">
        <v>1</v>
      </c>
      <c r="T1978" t="s">
        <v>181</v>
      </c>
      <c r="U1978" t="s">
        <v>89</v>
      </c>
      <c r="V1978" t="s">
        <v>901</v>
      </c>
      <c r="W1978" t="s">
        <v>324</v>
      </c>
      <c r="X1978">
        <v>1.5</v>
      </c>
      <c r="Y1978" t="s">
        <v>181</v>
      </c>
      <c r="AC1978" t="str">
        <f>IF(A1978="Kumulatif",IFERROR(VLOOKUP(C1978,'[1]MASTER KONFIRMASI'!$C:$D,2,0),""),"")</f>
        <v/>
      </c>
      <c r="AD1978" t="str">
        <f>IF(A1978="Kumulatif",IFERROR(VLOOKUP(C1978,'[1]MASTER KONFIRMASI'!$C:$E,3,0),""),"")</f>
        <v/>
      </c>
      <c r="AE1978" t="str">
        <f t="shared" si="61"/>
        <v/>
      </c>
      <c r="AF1978" t="str">
        <f t="shared" si="62"/>
        <v>Detail-1204-</v>
      </c>
    </row>
    <row r="1979" spans="1:32" x14ac:dyDescent="0.25">
      <c r="A1979" t="s">
        <v>21</v>
      </c>
      <c r="B1979" t="s">
        <v>804</v>
      </c>
      <c r="C1979" t="s">
        <v>899</v>
      </c>
      <c r="D1979" t="s">
        <v>900</v>
      </c>
      <c r="E1979" t="s">
        <v>25</v>
      </c>
      <c r="F1979" t="s">
        <v>26</v>
      </c>
      <c r="G1979">
        <v>601247</v>
      </c>
      <c r="H1979" t="s">
        <v>89</v>
      </c>
      <c r="I1979" t="s">
        <v>89</v>
      </c>
      <c r="J1979" t="s">
        <v>171</v>
      </c>
      <c r="K1979">
        <v>263099</v>
      </c>
      <c r="L1979" t="s">
        <v>640</v>
      </c>
      <c r="M1979">
        <v>1</v>
      </c>
      <c r="N1979" t="s">
        <v>181</v>
      </c>
      <c r="O1979" t="s">
        <v>89</v>
      </c>
      <c r="P1979" t="s">
        <v>171</v>
      </c>
      <c r="Q1979">
        <v>283081</v>
      </c>
      <c r="R1979" t="s">
        <v>323</v>
      </c>
      <c r="S1979">
        <v>1</v>
      </c>
      <c r="T1979" t="s">
        <v>181</v>
      </c>
      <c r="U1979" t="s">
        <v>89</v>
      </c>
      <c r="V1979" t="s">
        <v>902</v>
      </c>
      <c r="W1979" t="s">
        <v>640</v>
      </c>
      <c r="X1979">
        <v>6</v>
      </c>
      <c r="Y1979" t="s">
        <v>181</v>
      </c>
      <c r="AC1979" t="str">
        <f>IF(A1979="Kumulatif",IFERROR(VLOOKUP(C1979,'[1]MASTER KONFIRMASI'!$C:$D,2,0),""),"")</f>
        <v/>
      </c>
      <c r="AD1979" t="str">
        <f>IF(A1979="Kumulatif",IFERROR(VLOOKUP(C1979,'[1]MASTER KONFIRMASI'!$C:$E,3,0),""),"")</f>
        <v/>
      </c>
      <c r="AE1979" t="str">
        <f t="shared" si="61"/>
        <v/>
      </c>
      <c r="AF1979" t="str">
        <f t="shared" si="62"/>
        <v>Detail-1204-</v>
      </c>
    </row>
    <row r="1980" spans="1:32" x14ac:dyDescent="0.25">
      <c r="A1980" t="s">
        <v>21</v>
      </c>
      <c r="B1980" t="s">
        <v>804</v>
      </c>
      <c r="C1980" t="s">
        <v>899</v>
      </c>
      <c r="D1980" t="s">
        <v>900</v>
      </c>
      <c r="E1980" t="s">
        <v>25</v>
      </c>
      <c r="F1980" t="s">
        <v>26</v>
      </c>
      <c r="G1980">
        <v>601247</v>
      </c>
      <c r="H1980" t="s">
        <v>89</v>
      </c>
      <c r="I1980" t="s">
        <v>89</v>
      </c>
      <c r="J1980" t="s">
        <v>171</v>
      </c>
      <c r="K1980">
        <v>283081</v>
      </c>
      <c r="L1980" t="s">
        <v>323</v>
      </c>
      <c r="M1980">
        <v>1</v>
      </c>
      <c r="N1980" t="s">
        <v>181</v>
      </c>
      <c r="O1980" t="s">
        <v>89</v>
      </c>
      <c r="P1980" t="s">
        <v>171</v>
      </c>
      <c r="Q1980">
        <v>268188</v>
      </c>
      <c r="R1980" t="s">
        <v>324</v>
      </c>
      <c r="S1980">
        <v>1</v>
      </c>
      <c r="T1980" t="s">
        <v>181</v>
      </c>
      <c r="U1980" t="s">
        <v>89</v>
      </c>
      <c r="V1980">
        <v>283081</v>
      </c>
      <c r="W1980" t="s">
        <v>323</v>
      </c>
      <c r="X1980">
        <v>1</v>
      </c>
      <c r="Y1980" t="s">
        <v>181</v>
      </c>
      <c r="AC1980" t="str">
        <f>IF(A1980="Kumulatif",IFERROR(VLOOKUP(C1980,'[1]MASTER KONFIRMASI'!$C:$D,2,0),""),"")</f>
        <v/>
      </c>
      <c r="AD1980" t="str">
        <f>IF(A1980="Kumulatif",IFERROR(VLOOKUP(C1980,'[1]MASTER KONFIRMASI'!$C:$E,3,0),""),"")</f>
        <v/>
      </c>
      <c r="AE1980" t="str">
        <f t="shared" si="61"/>
        <v/>
      </c>
      <c r="AF1980" t="str">
        <f t="shared" si="62"/>
        <v>Detail-1204-</v>
      </c>
    </row>
    <row r="1981" spans="1:32" x14ac:dyDescent="0.25">
      <c r="A1981" t="s">
        <v>21</v>
      </c>
      <c r="B1981" t="s">
        <v>804</v>
      </c>
      <c r="C1981" t="s">
        <v>899</v>
      </c>
      <c r="D1981" t="s">
        <v>900</v>
      </c>
      <c r="E1981" t="s">
        <v>25</v>
      </c>
      <c r="F1981" t="s">
        <v>26</v>
      </c>
      <c r="G1981">
        <v>601247</v>
      </c>
      <c r="H1981" t="s">
        <v>89</v>
      </c>
      <c r="I1981" t="s">
        <v>89</v>
      </c>
      <c r="J1981" t="s">
        <v>171</v>
      </c>
      <c r="K1981">
        <v>268188</v>
      </c>
      <c r="L1981" t="s">
        <v>324</v>
      </c>
      <c r="M1981">
        <v>1</v>
      </c>
      <c r="N1981" t="s">
        <v>181</v>
      </c>
      <c r="O1981" t="s">
        <v>89</v>
      </c>
      <c r="P1981" t="s">
        <v>171</v>
      </c>
      <c r="Q1981">
        <v>263255</v>
      </c>
      <c r="R1981" t="s">
        <v>495</v>
      </c>
      <c r="S1981">
        <v>1</v>
      </c>
      <c r="T1981" t="s">
        <v>181</v>
      </c>
      <c r="AC1981" t="str">
        <f>IF(A1981="Kumulatif",IFERROR(VLOOKUP(C1981,'[1]MASTER KONFIRMASI'!$C:$D,2,0),""),"")</f>
        <v/>
      </c>
      <c r="AD1981" t="str">
        <f>IF(A1981="Kumulatif",IFERROR(VLOOKUP(C1981,'[1]MASTER KONFIRMASI'!$C:$E,3,0),""),"")</f>
        <v/>
      </c>
      <c r="AE1981" t="str">
        <f t="shared" si="61"/>
        <v/>
      </c>
      <c r="AF1981" t="str">
        <f t="shared" si="62"/>
        <v>Detail-1204-</v>
      </c>
    </row>
    <row r="1982" spans="1:32" x14ac:dyDescent="0.25">
      <c r="A1982" t="s">
        <v>21</v>
      </c>
      <c r="B1982" t="s">
        <v>804</v>
      </c>
      <c r="C1982" t="s">
        <v>899</v>
      </c>
      <c r="D1982" t="s">
        <v>900</v>
      </c>
      <c r="E1982" t="s">
        <v>25</v>
      </c>
      <c r="F1982" t="s">
        <v>26</v>
      </c>
      <c r="G1982">
        <v>601247</v>
      </c>
      <c r="H1982" t="s">
        <v>89</v>
      </c>
      <c r="I1982" t="s">
        <v>89</v>
      </c>
      <c r="J1982" t="s">
        <v>171</v>
      </c>
      <c r="K1982">
        <v>263255</v>
      </c>
      <c r="L1982" t="s">
        <v>495</v>
      </c>
      <c r="M1982">
        <v>1</v>
      </c>
      <c r="N1982" t="s">
        <v>181</v>
      </c>
      <c r="O1982" t="s">
        <v>89</v>
      </c>
      <c r="P1982" t="s">
        <v>171</v>
      </c>
      <c r="Q1982">
        <v>263102</v>
      </c>
      <c r="R1982" t="s">
        <v>640</v>
      </c>
      <c r="S1982">
        <v>5</v>
      </c>
      <c r="T1982" t="s">
        <v>181</v>
      </c>
      <c r="AC1982" t="str">
        <f>IF(A1982="Kumulatif",IFERROR(VLOOKUP(C1982,'[1]MASTER KONFIRMASI'!$C:$D,2,0),""),"")</f>
        <v/>
      </c>
      <c r="AD1982" t="str">
        <f>IF(A1982="Kumulatif",IFERROR(VLOOKUP(C1982,'[1]MASTER KONFIRMASI'!$C:$E,3,0),""),"")</f>
        <v/>
      </c>
      <c r="AE1982" t="str">
        <f t="shared" si="61"/>
        <v/>
      </c>
      <c r="AF1982" t="str">
        <f t="shared" si="62"/>
        <v>Detail-1204-</v>
      </c>
    </row>
    <row r="1983" spans="1:32" x14ac:dyDescent="0.25">
      <c r="A1983" s="1" t="s">
        <v>32</v>
      </c>
      <c r="B1983" s="1" t="s">
        <v>804</v>
      </c>
      <c r="C1983" s="1" t="s">
        <v>899</v>
      </c>
      <c r="D1983" s="1" t="s">
        <v>900</v>
      </c>
      <c r="E1983" s="1" t="s">
        <v>25</v>
      </c>
      <c r="F1983" s="1" t="s">
        <v>26</v>
      </c>
      <c r="G1983" s="1">
        <v>601247</v>
      </c>
      <c r="H1983" s="1" t="s">
        <v>89</v>
      </c>
      <c r="I1983" s="1" t="s">
        <v>89</v>
      </c>
      <c r="J1983" s="1"/>
      <c r="K1983" s="1"/>
      <c r="L1983" s="1"/>
      <c r="M1983" s="1">
        <v>15.5</v>
      </c>
      <c r="N1983" s="1" t="s">
        <v>181</v>
      </c>
      <c r="O1983" s="1" t="s">
        <v>89</v>
      </c>
      <c r="P1983" s="1"/>
      <c r="Q1983" s="1"/>
      <c r="R1983" s="1"/>
      <c r="S1983" s="1">
        <v>15.5</v>
      </c>
      <c r="T1983" s="1" t="s">
        <v>181</v>
      </c>
      <c r="U1983" s="1" t="s">
        <v>89</v>
      </c>
      <c r="V1983" s="1"/>
      <c r="W1983" s="1"/>
      <c r="X1983" s="1">
        <v>15.5</v>
      </c>
      <c r="Y1983" s="1" t="s">
        <v>181</v>
      </c>
      <c r="Z1983" s="1" t="s">
        <v>33</v>
      </c>
      <c r="AA1983" s="1" t="s">
        <v>33</v>
      </c>
      <c r="AB1983" s="1" t="s">
        <v>34</v>
      </c>
      <c r="AC1983" t="str">
        <f>IF(A1983="Kumulatif",IFERROR(VLOOKUP(C1983,'[1]MASTER KONFIRMASI'!$C:$D,2,0),""),"")</f>
        <v/>
      </c>
      <c r="AD1983" t="str">
        <f>IF(A1983="Kumulatif",IFERROR(VLOOKUP(C1983,'[1]MASTER KONFIRMASI'!$C:$E,3,0),""),"")</f>
        <v/>
      </c>
      <c r="AE1983" t="str">
        <f t="shared" si="61"/>
        <v/>
      </c>
      <c r="AF1983" t="str">
        <f t="shared" si="62"/>
        <v>PER UoM-1204-QTY PER UoM SESUAI</v>
      </c>
    </row>
    <row r="1984" spans="1:32" x14ac:dyDescent="0.25">
      <c r="A1984" t="s">
        <v>21</v>
      </c>
      <c r="B1984" t="s">
        <v>804</v>
      </c>
      <c r="C1984" t="s">
        <v>899</v>
      </c>
      <c r="D1984" t="s">
        <v>900</v>
      </c>
      <c r="E1984" t="s">
        <v>25</v>
      </c>
      <c r="F1984" t="s">
        <v>26</v>
      </c>
      <c r="G1984">
        <v>601247</v>
      </c>
      <c r="H1984" t="s">
        <v>89</v>
      </c>
      <c r="I1984" t="s">
        <v>89</v>
      </c>
      <c r="J1984" t="s">
        <v>381</v>
      </c>
      <c r="K1984">
        <v>269477</v>
      </c>
      <c r="L1984" t="s">
        <v>382</v>
      </c>
      <c r="M1984">
        <v>0.5</v>
      </c>
      <c r="N1984" t="s">
        <v>173</v>
      </c>
      <c r="O1984" t="s">
        <v>89</v>
      </c>
      <c r="P1984" t="s">
        <v>381</v>
      </c>
      <c r="Q1984">
        <v>269477</v>
      </c>
      <c r="R1984" t="s">
        <v>382</v>
      </c>
      <c r="S1984">
        <v>0.5</v>
      </c>
      <c r="T1984" t="s">
        <v>173</v>
      </c>
      <c r="U1984" t="s">
        <v>89</v>
      </c>
      <c r="V1984">
        <v>269477</v>
      </c>
      <c r="W1984" t="s">
        <v>382</v>
      </c>
      <c r="X1984">
        <v>0.5</v>
      </c>
      <c r="Y1984" t="s">
        <v>173</v>
      </c>
      <c r="AC1984" t="str">
        <f>IF(A1984="Kumulatif",IFERROR(VLOOKUP(C1984,'[1]MASTER KONFIRMASI'!$C:$D,2,0),""),"")</f>
        <v/>
      </c>
      <c r="AD1984" t="str">
        <f>IF(A1984="Kumulatif",IFERROR(VLOOKUP(C1984,'[1]MASTER KONFIRMASI'!$C:$E,3,0),""),"")</f>
        <v/>
      </c>
      <c r="AE1984" t="str">
        <f t="shared" si="61"/>
        <v/>
      </c>
      <c r="AF1984" t="str">
        <f t="shared" si="62"/>
        <v>Detail-1204-</v>
      </c>
    </row>
    <row r="1985" spans="1:32" x14ac:dyDescent="0.25">
      <c r="A1985" s="1" t="s">
        <v>32</v>
      </c>
      <c r="B1985" s="1" t="s">
        <v>804</v>
      </c>
      <c r="C1985" s="1" t="s">
        <v>899</v>
      </c>
      <c r="D1985" s="1" t="s">
        <v>900</v>
      </c>
      <c r="E1985" s="1" t="s">
        <v>25</v>
      </c>
      <c r="F1985" s="1" t="s">
        <v>26</v>
      </c>
      <c r="G1985" s="1">
        <v>601247</v>
      </c>
      <c r="H1985" s="1" t="s">
        <v>89</v>
      </c>
      <c r="I1985" s="1" t="s">
        <v>89</v>
      </c>
      <c r="J1985" s="1"/>
      <c r="K1985" s="1"/>
      <c r="L1985" s="1"/>
      <c r="M1985" s="1">
        <v>0.5</v>
      </c>
      <c r="N1985" s="1" t="s">
        <v>173</v>
      </c>
      <c r="O1985" s="1" t="s">
        <v>89</v>
      </c>
      <c r="P1985" s="1"/>
      <c r="Q1985" s="1"/>
      <c r="R1985" s="1"/>
      <c r="S1985" s="1">
        <v>0.5</v>
      </c>
      <c r="T1985" s="1" t="s">
        <v>173</v>
      </c>
      <c r="U1985" s="1" t="s">
        <v>89</v>
      </c>
      <c r="V1985" s="1"/>
      <c r="W1985" s="1"/>
      <c r="X1985" s="1">
        <v>0.5</v>
      </c>
      <c r="Y1985" s="1" t="s">
        <v>173</v>
      </c>
      <c r="Z1985" s="1" t="s">
        <v>33</v>
      </c>
      <c r="AA1985" s="1" t="s">
        <v>33</v>
      </c>
      <c r="AB1985" s="1" t="s">
        <v>34</v>
      </c>
      <c r="AC1985" t="str">
        <f>IF(A1985="Kumulatif",IFERROR(VLOOKUP(C1985,'[1]MASTER KONFIRMASI'!$C:$D,2,0),""),"")</f>
        <v/>
      </c>
      <c r="AD1985" t="str">
        <f>IF(A1985="Kumulatif",IFERROR(VLOOKUP(C1985,'[1]MASTER KONFIRMASI'!$C:$E,3,0),""),"")</f>
        <v/>
      </c>
      <c r="AE1985" t="str">
        <f t="shared" si="61"/>
        <v/>
      </c>
      <c r="AF1985" t="str">
        <f t="shared" si="62"/>
        <v>PER UoM-1204-QTY PER UoM SESUAI</v>
      </c>
    </row>
    <row r="1986" spans="1:32" x14ac:dyDescent="0.25">
      <c r="A1986" s="2" t="s">
        <v>35</v>
      </c>
      <c r="B1986" s="2" t="s">
        <v>804</v>
      </c>
      <c r="C1986" s="2" t="s">
        <v>899</v>
      </c>
      <c r="D1986" s="2" t="s">
        <v>900</v>
      </c>
      <c r="E1986" s="2" t="s">
        <v>25</v>
      </c>
      <c r="F1986" s="2" t="s">
        <v>26</v>
      </c>
      <c r="G1986" s="2">
        <v>601247</v>
      </c>
      <c r="H1986" s="2" t="s">
        <v>89</v>
      </c>
      <c r="I1986" s="2" t="s">
        <v>89</v>
      </c>
      <c r="J1986" s="2"/>
      <c r="K1986" s="2"/>
      <c r="L1986" s="2"/>
      <c r="M1986" s="2">
        <v>16</v>
      </c>
      <c r="N1986" s="2"/>
      <c r="O1986" s="2" t="s">
        <v>89</v>
      </c>
      <c r="P1986" s="2"/>
      <c r="Q1986" s="2"/>
      <c r="R1986" s="2"/>
      <c r="S1986" s="2">
        <v>16</v>
      </c>
      <c r="T1986" s="2"/>
      <c r="U1986" s="2" t="s">
        <v>89</v>
      </c>
      <c r="V1986" s="2"/>
      <c r="W1986" s="2"/>
      <c r="X1986" s="2">
        <v>16</v>
      </c>
      <c r="Y1986" s="2"/>
      <c r="Z1986" s="2" t="s">
        <v>33</v>
      </c>
      <c r="AA1986" s="2" t="s">
        <v>33</v>
      </c>
      <c r="AB1986" s="2" t="s">
        <v>36</v>
      </c>
      <c r="AC1986" t="str">
        <f>IF(A1986="Kumulatif",IFERROR(VLOOKUP(C1986,'[1]MASTER KONFIRMASI'!$C:$D,2,0),""),"")</f>
        <v/>
      </c>
      <c r="AD1986" t="str">
        <f>IF(A1986="Kumulatif",IFERROR(VLOOKUP(C1986,'[1]MASTER KONFIRMASI'!$C:$E,3,0),""),"")</f>
        <v/>
      </c>
      <c r="AE1986" t="str">
        <f t="shared" si="61"/>
        <v>SESUAI</v>
      </c>
      <c r="AF1986" t="str">
        <f t="shared" si="62"/>
        <v>Kumulatif-1204-SESUAI</v>
      </c>
    </row>
    <row r="1987" spans="1:32" x14ac:dyDescent="0.25">
      <c r="A1987" t="s">
        <v>21</v>
      </c>
      <c r="B1987" t="s">
        <v>804</v>
      </c>
      <c r="C1987" t="s">
        <v>903</v>
      </c>
      <c r="D1987" t="s">
        <v>904</v>
      </c>
      <c r="E1987" t="s">
        <v>25</v>
      </c>
      <c r="F1987" t="s">
        <v>26</v>
      </c>
      <c r="G1987">
        <v>601258</v>
      </c>
      <c r="H1987" t="s">
        <v>89</v>
      </c>
      <c r="I1987" t="s">
        <v>89</v>
      </c>
      <c r="J1987" t="s">
        <v>171</v>
      </c>
      <c r="K1987">
        <v>263100</v>
      </c>
      <c r="L1987" t="s">
        <v>640</v>
      </c>
      <c r="M1987">
        <v>1</v>
      </c>
      <c r="N1987" t="s">
        <v>181</v>
      </c>
      <c r="O1987" t="s">
        <v>89</v>
      </c>
      <c r="P1987" t="s">
        <v>171</v>
      </c>
      <c r="Q1987">
        <v>268188</v>
      </c>
      <c r="R1987" t="s">
        <v>324</v>
      </c>
      <c r="S1987">
        <v>1</v>
      </c>
      <c r="T1987" t="s">
        <v>181</v>
      </c>
      <c r="U1987" t="s">
        <v>89</v>
      </c>
      <c r="V1987">
        <v>263100</v>
      </c>
      <c r="W1987" t="s">
        <v>905</v>
      </c>
      <c r="X1987">
        <v>1</v>
      </c>
      <c r="Y1987" t="s">
        <v>181</v>
      </c>
      <c r="AC1987" t="str">
        <f>IF(A1987="Kumulatif",IFERROR(VLOOKUP(C1987,'[1]MASTER KONFIRMASI'!$C:$D,2,0),""),"")</f>
        <v/>
      </c>
      <c r="AD1987" t="str">
        <f>IF(A1987="Kumulatif",IFERROR(VLOOKUP(C1987,'[1]MASTER KONFIRMASI'!$C:$E,3,0),""),"")</f>
        <v/>
      </c>
      <c r="AE1987" t="str">
        <f t="shared" ref="AE1987:AE2050" si="63">IF(A1987&lt;&gt;"Kumulatif","",IF(AND(A1987="Kumulatif",AB1987="SESUAI"),"SESUAI",IF(AND(A1987="Kumulatif",AB1987&lt;&gt;"SESUAI",AD1987="KONFIRMASI DITERIMA"),"SESUAI",IF(AND(A1987="Kumulatif",AB1987&lt;&gt;"SESUAI",OR(AD1987&lt;&gt;"KONFIRMASI DITERIMA",AD1987="")),"TIDAK SESUAI","CEK"))))</f>
        <v/>
      </c>
      <c r="AF1987" t="str">
        <f t="shared" si="62"/>
        <v>Detail-1204-</v>
      </c>
    </row>
    <row r="1988" spans="1:32" x14ac:dyDescent="0.25">
      <c r="A1988" t="s">
        <v>21</v>
      </c>
      <c r="B1988" t="s">
        <v>804</v>
      </c>
      <c r="C1988" t="s">
        <v>903</v>
      </c>
      <c r="D1988" t="s">
        <v>904</v>
      </c>
      <c r="E1988" t="s">
        <v>25</v>
      </c>
      <c r="F1988" t="s">
        <v>26</v>
      </c>
      <c r="G1988">
        <v>601258</v>
      </c>
      <c r="H1988" t="s">
        <v>89</v>
      </c>
      <c r="I1988" t="s">
        <v>89</v>
      </c>
      <c r="J1988" t="s">
        <v>171</v>
      </c>
      <c r="K1988">
        <v>263238</v>
      </c>
      <c r="L1988" t="s">
        <v>324</v>
      </c>
      <c r="M1988">
        <v>0.5</v>
      </c>
      <c r="N1988" t="s">
        <v>181</v>
      </c>
      <c r="O1988" t="s">
        <v>89</v>
      </c>
      <c r="P1988" t="s">
        <v>171</v>
      </c>
      <c r="Q1988">
        <v>263099</v>
      </c>
      <c r="R1988" t="s">
        <v>640</v>
      </c>
      <c r="S1988">
        <v>76</v>
      </c>
      <c r="T1988" t="s">
        <v>181</v>
      </c>
      <c r="U1988" t="s">
        <v>89</v>
      </c>
      <c r="V1988" t="s">
        <v>901</v>
      </c>
      <c r="W1988" t="s">
        <v>906</v>
      </c>
      <c r="X1988">
        <v>2</v>
      </c>
      <c r="Y1988" t="s">
        <v>181</v>
      </c>
      <c r="AC1988" t="str">
        <f>IF(A1988="Kumulatif",IFERROR(VLOOKUP(C1988,'[1]MASTER KONFIRMASI'!$C:$D,2,0),""),"")</f>
        <v/>
      </c>
      <c r="AD1988" t="str">
        <f>IF(A1988="Kumulatif",IFERROR(VLOOKUP(C1988,'[1]MASTER KONFIRMASI'!$C:$E,3,0),""),"")</f>
        <v/>
      </c>
      <c r="AE1988" t="str">
        <f t="shared" si="63"/>
        <v/>
      </c>
      <c r="AF1988" t="str">
        <f t="shared" ref="AF1988:AF2051" si="64">A1988&amp;"-"&amp;LEFT(TRIM(B1988),4)&amp;"-"&amp;AB1988</f>
        <v>Detail-1204-</v>
      </c>
    </row>
    <row r="1989" spans="1:32" x14ac:dyDescent="0.25">
      <c r="A1989" t="s">
        <v>21</v>
      </c>
      <c r="B1989" t="s">
        <v>804</v>
      </c>
      <c r="C1989" t="s">
        <v>903</v>
      </c>
      <c r="D1989" t="s">
        <v>904</v>
      </c>
      <c r="E1989" t="s">
        <v>25</v>
      </c>
      <c r="F1989" t="s">
        <v>26</v>
      </c>
      <c r="G1989">
        <v>601258</v>
      </c>
      <c r="H1989" t="s">
        <v>89</v>
      </c>
      <c r="I1989" t="s">
        <v>89</v>
      </c>
      <c r="J1989" t="s">
        <v>171</v>
      </c>
      <c r="K1989">
        <v>268188</v>
      </c>
      <c r="L1989" t="s">
        <v>324</v>
      </c>
      <c r="M1989">
        <v>1</v>
      </c>
      <c r="N1989" t="s">
        <v>181</v>
      </c>
      <c r="O1989" t="s">
        <v>89</v>
      </c>
      <c r="P1989" t="s">
        <v>171</v>
      </c>
      <c r="Q1989">
        <v>263238</v>
      </c>
      <c r="R1989" t="s">
        <v>324</v>
      </c>
      <c r="S1989">
        <v>0.5</v>
      </c>
      <c r="T1989" t="s">
        <v>181</v>
      </c>
      <c r="U1989" t="s">
        <v>89</v>
      </c>
      <c r="V1989">
        <v>263099</v>
      </c>
      <c r="W1989" t="s">
        <v>907</v>
      </c>
      <c r="X1989">
        <v>76</v>
      </c>
      <c r="Y1989" t="s">
        <v>181</v>
      </c>
      <c r="AC1989" t="str">
        <f>IF(A1989="Kumulatif",IFERROR(VLOOKUP(C1989,'[1]MASTER KONFIRMASI'!$C:$D,2,0),""),"")</f>
        <v/>
      </c>
      <c r="AD1989" t="str">
        <f>IF(A1989="Kumulatif",IFERROR(VLOOKUP(C1989,'[1]MASTER KONFIRMASI'!$C:$E,3,0),""),"")</f>
        <v/>
      </c>
      <c r="AE1989" t="str">
        <f t="shared" si="63"/>
        <v/>
      </c>
      <c r="AF1989" t="str">
        <f t="shared" si="64"/>
        <v>Detail-1204-</v>
      </c>
    </row>
    <row r="1990" spans="1:32" x14ac:dyDescent="0.25">
      <c r="A1990" t="s">
        <v>21</v>
      </c>
      <c r="B1990" t="s">
        <v>804</v>
      </c>
      <c r="C1990" t="s">
        <v>903</v>
      </c>
      <c r="D1990" t="s">
        <v>904</v>
      </c>
      <c r="E1990" t="s">
        <v>25</v>
      </c>
      <c r="F1990" t="s">
        <v>26</v>
      </c>
      <c r="G1990">
        <v>601258</v>
      </c>
      <c r="H1990" t="s">
        <v>89</v>
      </c>
      <c r="I1990" t="s">
        <v>89</v>
      </c>
      <c r="J1990" t="s">
        <v>171</v>
      </c>
      <c r="K1990">
        <v>263099</v>
      </c>
      <c r="L1990" t="s">
        <v>640</v>
      </c>
      <c r="M1990">
        <v>76</v>
      </c>
      <c r="N1990" t="s">
        <v>181</v>
      </c>
      <c r="O1990" t="s">
        <v>89</v>
      </c>
      <c r="P1990" t="s">
        <v>171</v>
      </c>
      <c r="Q1990">
        <v>263100</v>
      </c>
      <c r="R1990" t="s">
        <v>640</v>
      </c>
      <c r="S1990">
        <v>1</v>
      </c>
      <c r="T1990" t="s">
        <v>181</v>
      </c>
      <c r="AC1990" t="str">
        <f>IF(A1990="Kumulatif",IFERROR(VLOOKUP(C1990,'[1]MASTER KONFIRMASI'!$C:$D,2,0),""),"")</f>
        <v/>
      </c>
      <c r="AD1990" t="str">
        <f>IF(A1990="Kumulatif",IFERROR(VLOOKUP(C1990,'[1]MASTER KONFIRMASI'!$C:$E,3,0),""),"")</f>
        <v/>
      </c>
      <c r="AE1990" t="str">
        <f t="shared" si="63"/>
        <v/>
      </c>
      <c r="AF1990" t="str">
        <f t="shared" si="64"/>
        <v>Detail-1204-</v>
      </c>
    </row>
    <row r="1991" spans="1:32" x14ac:dyDescent="0.25">
      <c r="A1991" t="s">
        <v>21</v>
      </c>
      <c r="B1991" t="s">
        <v>804</v>
      </c>
      <c r="C1991" t="s">
        <v>903</v>
      </c>
      <c r="D1991" t="s">
        <v>904</v>
      </c>
      <c r="E1991" t="s">
        <v>25</v>
      </c>
      <c r="F1991" t="s">
        <v>26</v>
      </c>
      <c r="G1991">
        <v>601258</v>
      </c>
      <c r="H1991" t="s">
        <v>89</v>
      </c>
      <c r="I1991" t="s">
        <v>89</v>
      </c>
      <c r="J1991" t="s">
        <v>171</v>
      </c>
      <c r="K1991">
        <v>263238</v>
      </c>
      <c r="L1991" t="s">
        <v>324</v>
      </c>
      <c r="M1991">
        <v>0.5</v>
      </c>
      <c r="N1991" t="s">
        <v>181</v>
      </c>
      <c r="O1991" t="s">
        <v>89</v>
      </c>
      <c r="P1991" t="s">
        <v>171</v>
      </c>
      <c r="Q1991">
        <v>263238</v>
      </c>
      <c r="R1991" t="s">
        <v>324</v>
      </c>
      <c r="S1991">
        <v>0.5</v>
      </c>
      <c r="T1991" t="s">
        <v>181</v>
      </c>
      <c r="AC1991" t="str">
        <f>IF(A1991="Kumulatif",IFERROR(VLOOKUP(C1991,'[1]MASTER KONFIRMASI'!$C:$D,2,0),""),"")</f>
        <v/>
      </c>
      <c r="AD1991" t="str">
        <f>IF(A1991="Kumulatif",IFERROR(VLOOKUP(C1991,'[1]MASTER KONFIRMASI'!$C:$E,3,0),""),"")</f>
        <v/>
      </c>
      <c r="AE1991" t="str">
        <f t="shared" si="63"/>
        <v/>
      </c>
      <c r="AF1991" t="str">
        <f t="shared" si="64"/>
        <v>Detail-1204-</v>
      </c>
    </row>
    <row r="1992" spans="1:32" x14ac:dyDescent="0.25">
      <c r="A1992" s="1" t="s">
        <v>32</v>
      </c>
      <c r="B1992" s="1" t="s">
        <v>804</v>
      </c>
      <c r="C1992" s="1" t="s">
        <v>903</v>
      </c>
      <c r="D1992" s="1" t="s">
        <v>904</v>
      </c>
      <c r="E1992" s="1" t="s">
        <v>25</v>
      </c>
      <c r="F1992" s="1" t="s">
        <v>26</v>
      </c>
      <c r="G1992" s="1">
        <v>601258</v>
      </c>
      <c r="H1992" s="1" t="s">
        <v>89</v>
      </c>
      <c r="I1992" s="1" t="s">
        <v>89</v>
      </c>
      <c r="J1992" s="1"/>
      <c r="K1992" s="1"/>
      <c r="L1992" s="1"/>
      <c r="M1992" s="1">
        <v>79</v>
      </c>
      <c r="N1992" s="1" t="s">
        <v>181</v>
      </c>
      <c r="O1992" s="1" t="s">
        <v>89</v>
      </c>
      <c r="P1992" s="1"/>
      <c r="Q1992" s="1"/>
      <c r="R1992" s="1"/>
      <c r="S1992" s="1">
        <v>79</v>
      </c>
      <c r="T1992" s="1" t="s">
        <v>181</v>
      </c>
      <c r="U1992" s="1" t="s">
        <v>89</v>
      </c>
      <c r="V1992" s="1"/>
      <c r="W1992" s="1"/>
      <c r="X1992" s="1">
        <v>79</v>
      </c>
      <c r="Y1992" s="1" t="s">
        <v>181</v>
      </c>
      <c r="Z1992" s="1" t="s">
        <v>33</v>
      </c>
      <c r="AA1992" s="1" t="s">
        <v>33</v>
      </c>
      <c r="AB1992" s="1" t="s">
        <v>34</v>
      </c>
      <c r="AC1992" t="str">
        <f>IF(A1992="Kumulatif",IFERROR(VLOOKUP(C1992,'[1]MASTER KONFIRMASI'!$C:$D,2,0),""),"")</f>
        <v/>
      </c>
      <c r="AD1992" t="str">
        <f>IF(A1992="Kumulatif",IFERROR(VLOOKUP(C1992,'[1]MASTER KONFIRMASI'!$C:$E,3,0),""),"")</f>
        <v/>
      </c>
      <c r="AE1992" t="str">
        <f t="shared" si="63"/>
        <v/>
      </c>
      <c r="AF1992" t="str">
        <f t="shared" si="64"/>
        <v>PER UoM-1204-QTY PER UoM SESUAI</v>
      </c>
    </row>
    <row r="1993" spans="1:32" x14ac:dyDescent="0.25">
      <c r="A1993" s="2" t="s">
        <v>35</v>
      </c>
      <c r="B1993" s="2" t="s">
        <v>804</v>
      </c>
      <c r="C1993" s="2" t="s">
        <v>903</v>
      </c>
      <c r="D1993" s="2" t="s">
        <v>904</v>
      </c>
      <c r="E1993" s="2" t="s">
        <v>25</v>
      </c>
      <c r="F1993" s="2" t="s">
        <v>26</v>
      </c>
      <c r="G1993" s="2">
        <v>601258</v>
      </c>
      <c r="H1993" s="2" t="s">
        <v>89</v>
      </c>
      <c r="I1993" s="2" t="s">
        <v>89</v>
      </c>
      <c r="J1993" s="2"/>
      <c r="K1993" s="2"/>
      <c r="L1993" s="2"/>
      <c r="M1993" s="2">
        <v>79</v>
      </c>
      <c r="N1993" s="2"/>
      <c r="O1993" s="2" t="s">
        <v>89</v>
      </c>
      <c r="P1993" s="2"/>
      <c r="Q1993" s="2"/>
      <c r="R1993" s="2"/>
      <c r="S1993" s="2">
        <v>79</v>
      </c>
      <c r="T1993" s="2"/>
      <c r="U1993" s="2" t="s">
        <v>89</v>
      </c>
      <c r="V1993" s="2"/>
      <c r="W1993" s="2"/>
      <c r="X1993" s="2">
        <v>79</v>
      </c>
      <c r="Y1993" s="2"/>
      <c r="Z1993" s="2" t="s">
        <v>33</v>
      </c>
      <c r="AA1993" s="2" t="s">
        <v>33</v>
      </c>
      <c r="AB1993" s="2" t="s">
        <v>36</v>
      </c>
      <c r="AC1993" t="str">
        <f>IF(A1993="Kumulatif",IFERROR(VLOOKUP(C1993,'[1]MASTER KONFIRMASI'!$C:$D,2,0),""),"")</f>
        <v/>
      </c>
      <c r="AD1993" t="str">
        <f>IF(A1993="Kumulatif",IFERROR(VLOOKUP(C1993,'[1]MASTER KONFIRMASI'!$C:$E,3,0),""),"")</f>
        <v/>
      </c>
      <c r="AE1993" t="str">
        <f t="shared" si="63"/>
        <v>SESUAI</v>
      </c>
      <c r="AF1993" t="str">
        <f t="shared" si="64"/>
        <v>Kumulatif-1204-SESUAI</v>
      </c>
    </row>
    <row r="1994" spans="1:32" x14ac:dyDescent="0.25">
      <c r="A1994" t="s">
        <v>21</v>
      </c>
      <c r="B1994" t="s">
        <v>804</v>
      </c>
      <c r="C1994" t="s">
        <v>908</v>
      </c>
      <c r="D1994" t="s">
        <v>909</v>
      </c>
      <c r="E1994" t="s">
        <v>25</v>
      </c>
      <c r="F1994" t="s">
        <v>26</v>
      </c>
      <c r="G1994">
        <v>601265</v>
      </c>
      <c r="H1994" t="s">
        <v>89</v>
      </c>
      <c r="I1994" t="s">
        <v>89</v>
      </c>
      <c r="J1994" t="s">
        <v>104</v>
      </c>
      <c r="K1994">
        <v>272842</v>
      </c>
      <c r="L1994" t="s">
        <v>617</v>
      </c>
      <c r="M1994">
        <v>3</v>
      </c>
      <c r="N1994" t="s">
        <v>31</v>
      </c>
      <c r="O1994" t="s">
        <v>89</v>
      </c>
      <c r="P1994" t="s">
        <v>104</v>
      </c>
      <c r="Q1994">
        <v>272842</v>
      </c>
      <c r="R1994" t="s">
        <v>617</v>
      </c>
      <c r="S1994">
        <v>3</v>
      </c>
      <c r="T1994" t="s">
        <v>31</v>
      </c>
      <c r="U1994" t="s">
        <v>89</v>
      </c>
      <c r="V1994">
        <v>272842</v>
      </c>
      <c r="W1994" t="s">
        <v>619</v>
      </c>
      <c r="X1994">
        <v>970</v>
      </c>
      <c r="Y1994" t="s">
        <v>31</v>
      </c>
      <c r="AC1994" t="str">
        <f>IF(A1994="Kumulatif",IFERROR(VLOOKUP(C1994,'[1]MASTER KONFIRMASI'!$C:$D,2,0),""),"")</f>
        <v/>
      </c>
      <c r="AD1994" t="str">
        <f>IF(A1994="Kumulatif",IFERROR(VLOOKUP(C1994,'[1]MASTER KONFIRMASI'!$C:$E,3,0),""),"")</f>
        <v/>
      </c>
      <c r="AE1994" t="str">
        <f t="shared" si="63"/>
        <v/>
      </c>
      <c r="AF1994" t="str">
        <f t="shared" si="64"/>
        <v>Detail-1204-</v>
      </c>
    </row>
    <row r="1995" spans="1:32" x14ac:dyDescent="0.25">
      <c r="A1995" t="s">
        <v>21</v>
      </c>
      <c r="B1995" t="s">
        <v>804</v>
      </c>
      <c r="C1995" t="s">
        <v>908</v>
      </c>
      <c r="D1995" t="s">
        <v>909</v>
      </c>
      <c r="E1995" t="s">
        <v>25</v>
      </c>
      <c r="F1995" t="s">
        <v>26</v>
      </c>
      <c r="G1995">
        <v>601265</v>
      </c>
      <c r="H1995" t="s">
        <v>89</v>
      </c>
      <c r="I1995" t="s">
        <v>89</v>
      </c>
      <c r="J1995" t="s">
        <v>104</v>
      </c>
      <c r="K1995">
        <v>272842</v>
      </c>
      <c r="L1995" t="s">
        <v>617</v>
      </c>
      <c r="M1995">
        <v>135</v>
      </c>
      <c r="N1995" t="s">
        <v>31</v>
      </c>
      <c r="O1995" t="s">
        <v>89</v>
      </c>
      <c r="P1995" t="s">
        <v>104</v>
      </c>
      <c r="Q1995">
        <v>272842</v>
      </c>
      <c r="R1995" t="s">
        <v>617</v>
      </c>
      <c r="S1995">
        <v>135</v>
      </c>
      <c r="T1995" t="s">
        <v>31</v>
      </c>
      <c r="AC1995" t="str">
        <f>IF(A1995="Kumulatif",IFERROR(VLOOKUP(C1995,'[1]MASTER KONFIRMASI'!$C:$D,2,0),""),"")</f>
        <v/>
      </c>
      <c r="AD1995" t="str">
        <f>IF(A1995="Kumulatif",IFERROR(VLOOKUP(C1995,'[1]MASTER KONFIRMASI'!$C:$E,3,0),""),"")</f>
        <v/>
      </c>
      <c r="AE1995" t="str">
        <f t="shared" si="63"/>
        <v/>
      </c>
      <c r="AF1995" t="str">
        <f t="shared" si="64"/>
        <v>Detail-1204-</v>
      </c>
    </row>
    <row r="1996" spans="1:32" x14ac:dyDescent="0.25">
      <c r="A1996" t="s">
        <v>21</v>
      </c>
      <c r="B1996" t="s">
        <v>804</v>
      </c>
      <c r="C1996" t="s">
        <v>908</v>
      </c>
      <c r="D1996" t="s">
        <v>909</v>
      </c>
      <c r="E1996" t="s">
        <v>25</v>
      </c>
      <c r="F1996" t="s">
        <v>26</v>
      </c>
      <c r="G1996">
        <v>601265</v>
      </c>
      <c r="H1996" t="s">
        <v>89</v>
      </c>
      <c r="I1996" t="s">
        <v>89</v>
      </c>
      <c r="J1996" t="s">
        <v>104</v>
      </c>
      <c r="K1996">
        <v>272842</v>
      </c>
      <c r="L1996" t="s">
        <v>617</v>
      </c>
      <c r="M1996">
        <v>79</v>
      </c>
      <c r="N1996" t="s">
        <v>31</v>
      </c>
      <c r="O1996" t="s">
        <v>89</v>
      </c>
      <c r="P1996" t="s">
        <v>104</v>
      </c>
      <c r="Q1996">
        <v>272842</v>
      </c>
      <c r="R1996" t="s">
        <v>617</v>
      </c>
      <c r="S1996">
        <v>3</v>
      </c>
      <c r="T1996" t="s">
        <v>31</v>
      </c>
      <c r="AC1996" t="str">
        <f>IF(A1996="Kumulatif",IFERROR(VLOOKUP(C1996,'[1]MASTER KONFIRMASI'!$C:$D,2,0),""),"")</f>
        <v/>
      </c>
      <c r="AD1996" t="str">
        <f>IF(A1996="Kumulatif",IFERROR(VLOOKUP(C1996,'[1]MASTER KONFIRMASI'!$C:$E,3,0),""),"")</f>
        <v/>
      </c>
      <c r="AE1996" t="str">
        <f t="shared" si="63"/>
        <v/>
      </c>
      <c r="AF1996" t="str">
        <f t="shared" si="64"/>
        <v>Detail-1204-</v>
      </c>
    </row>
    <row r="1997" spans="1:32" x14ac:dyDescent="0.25">
      <c r="A1997" t="s">
        <v>21</v>
      </c>
      <c r="B1997" t="s">
        <v>804</v>
      </c>
      <c r="C1997" t="s">
        <v>908</v>
      </c>
      <c r="D1997" t="s">
        <v>909</v>
      </c>
      <c r="E1997" t="s">
        <v>25</v>
      </c>
      <c r="F1997" t="s">
        <v>26</v>
      </c>
      <c r="G1997">
        <v>601265</v>
      </c>
      <c r="H1997" t="s">
        <v>89</v>
      </c>
      <c r="I1997" t="s">
        <v>89</v>
      </c>
      <c r="J1997" t="s">
        <v>104</v>
      </c>
      <c r="K1997">
        <v>272842</v>
      </c>
      <c r="L1997" t="s">
        <v>617</v>
      </c>
      <c r="M1997">
        <v>3</v>
      </c>
      <c r="N1997" t="s">
        <v>31</v>
      </c>
      <c r="O1997" t="s">
        <v>89</v>
      </c>
      <c r="P1997" t="s">
        <v>104</v>
      </c>
      <c r="Q1997">
        <v>272842</v>
      </c>
      <c r="R1997" t="s">
        <v>617</v>
      </c>
      <c r="S1997">
        <v>3</v>
      </c>
      <c r="T1997" t="s">
        <v>31</v>
      </c>
      <c r="AC1997" t="str">
        <f>IF(A1997="Kumulatif",IFERROR(VLOOKUP(C1997,'[1]MASTER KONFIRMASI'!$C:$D,2,0),""),"")</f>
        <v/>
      </c>
      <c r="AD1997" t="str">
        <f>IF(A1997="Kumulatif",IFERROR(VLOOKUP(C1997,'[1]MASTER KONFIRMASI'!$C:$E,3,0),""),"")</f>
        <v/>
      </c>
      <c r="AE1997" t="str">
        <f t="shared" si="63"/>
        <v/>
      </c>
      <c r="AF1997" t="str">
        <f t="shared" si="64"/>
        <v>Detail-1204-</v>
      </c>
    </row>
    <row r="1998" spans="1:32" x14ac:dyDescent="0.25">
      <c r="A1998" t="s">
        <v>21</v>
      </c>
      <c r="B1998" t="s">
        <v>804</v>
      </c>
      <c r="C1998" t="s">
        <v>908</v>
      </c>
      <c r="D1998" t="s">
        <v>909</v>
      </c>
      <c r="E1998" t="s">
        <v>25</v>
      </c>
      <c r="F1998" t="s">
        <v>26</v>
      </c>
      <c r="G1998">
        <v>601265</v>
      </c>
      <c r="H1998" t="s">
        <v>89</v>
      </c>
      <c r="I1998" t="s">
        <v>89</v>
      </c>
      <c r="J1998" t="s">
        <v>104</v>
      </c>
      <c r="K1998">
        <v>272842</v>
      </c>
      <c r="L1998" t="s">
        <v>617</v>
      </c>
      <c r="M1998">
        <v>3</v>
      </c>
      <c r="N1998" t="s">
        <v>31</v>
      </c>
      <c r="O1998" t="s">
        <v>89</v>
      </c>
      <c r="P1998" t="s">
        <v>104</v>
      </c>
      <c r="Q1998">
        <v>272842</v>
      </c>
      <c r="R1998" t="s">
        <v>617</v>
      </c>
      <c r="S1998">
        <v>3</v>
      </c>
      <c r="T1998" t="s">
        <v>31</v>
      </c>
      <c r="AC1998" t="str">
        <f>IF(A1998="Kumulatif",IFERROR(VLOOKUP(C1998,'[1]MASTER KONFIRMASI'!$C:$D,2,0),""),"")</f>
        <v/>
      </c>
      <c r="AD1998" t="str">
        <f>IF(A1998="Kumulatif",IFERROR(VLOOKUP(C1998,'[1]MASTER KONFIRMASI'!$C:$E,3,0),""),"")</f>
        <v/>
      </c>
      <c r="AE1998" t="str">
        <f t="shared" si="63"/>
        <v/>
      </c>
      <c r="AF1998" t="str">
        <f t="shared" si="64"/>
        <v>Detail-1204-</v>
      </c>
    </row>
    <row r="1999" spans="1:32" x14ac:dyDescent="0.25">
      <c r="A1999" t="s">
        <v>21</v>
      </c>
      <c r="B1999" t="s">
        <v>804</v>
      </c>
      <c r="C1999" t="s">
        <v>908</v>
      </c>
      <c r="D1999" t="s">
        <v>909</v>
      </c>
      <c r="E1999" t="s">
        <v>25</v>
      </c>
      <c r="F1999" t="s">
        <v>26</v>
      </c>
      <c r="G1999">
        <v>601265</v>
      </c>
      <c r="H1999" t="s">
        <v>89</v>
      </c>
      <c r="I1999" t="s">
        <v>89</v>
      </c>
      <c r="J1999" t="s">
        <v>104</v>
      </c>
      <c r="K1999">
        <v>272842</v>
      </c>
      <c r="L1999" t="s">
        <v>617</v>
      </c>
      <c r="M1999">
        <v>135</v>
      </c>
      <c r="N1999" t="s">
        <v>31</v>
      </c>
      <c r="O1999" t="s">
        <v>89</v>
      </c>
      <c r="P1999" t="s">
        <v>104</v>
      </c>
      <c r="Q1999">
        <v>272842</v>
      </c>
      <c r="R1999" t="s">
        <v>617</v>
      </c>
      <c r="S1999">
        <v>135</v>
      </c>
      <c r="T1999" t="s">
        <v>31</v>
      </c>
      <c r="AC1999" t="str">
        <f>IF(A1999="Kumulatif",IFERROR(VLOOKUP(C1999,'[1]MASTER KONFIRMASI'!$C:$D,2,0),""),"")</f>
        <v/>
      </c>
      <c r="AD1999" t="str">
        <f>IF(A1999="Kumulatif",IFERROR(VLOOKUP(C1999,'[1]MASTER KONFIRMASI'!$C:$E,3,0),""),"")</f>
        <v/>
      </c>
      <c r="AE1999" t="str">
        <f t="shared" si="63"/>
        <v/>
      </c>
      <c r="AF1999" t="str">
        <f t="shared" si="64"/>
        <v>Detail-1204-</v>
      </c>
    </row>
    <row r="2000" spans="1:32" x14ac:dyDescent="0.25">
      <c r="A2000" t="s">
        <v>21</v>
      </c>
      <c r="B2000" t="s">
        <v>804</v>
      </c>
      <c r="C2000" t="s">
        <v>908</v>
      </c>
      <c r="D2000" t="s">
        <v>909</v>
      </c>
      <c r="E2000" t="s">
        <v>25</v>
      </c>
      <c r="F2000" t="s">
        <v>26</v>
      </c>
      <c r="G2000">
        <v>601265</v>
      </c>
      <c r="H2000" t="s">
        <v>89</v>
      </c>
      <c r="I2000" t="s">
        <v>89</v>
      </c>
      <c r="J2000" t="s">
        <v>104</v>
      </c>
      <c r="K2000">
        <v>272842</v>
      </c>
      <c r="L2000" t="s">
        <v>617</v>
      </c>
      <c r="M2000">
        <v>3</v>
      </c>
      <c r="N2000" t="s">
        <v>31</v>
      </c>
      <c r="O2000" t="s">
        <v>89</v>
      </c>
      <c r="P2000" t="s">
        <v>104</v>
      </c>
      <c r="Q2000">
        <v>272842</v>
      </c>
      <c r="R2000" t="s">
        <v>617</v>
      </c>
      <c r="S2000">
        <v>79</v>
      </c>
      <c r="T2000" t="s">
        <v>31</v>
      </c>
      <c r="AC2000" t="str">
        <f>IF(A2000="Kumulatif",IFERROR(VLOOKUP(C2000,'[1]MASTER KONFIRMASI'!$C:$D,2,0),""),"")</f>
        <v/>
      </c>
      <c r="AD2000" t="str">
        <f>IF(A2000="Kumulatif",IFERROR(VLOOKUP(C2000,'[1]MASTER KONFIRMASI'!$C:$E,3,0),""),"")</f>
        <v/>
      </c>
      <c r="AE2000" t="str">
        <f t="shared" si="63"/>
        <v/>
      </c>
      <c r="AF2000" t="str">
        <f t="shared" si="64"/>
        <v>Detail-1204-</v>
      </c>
    </row>
    <row r="2001" spans="1:32" x14ac:dyDescent="0.25">
      <c r="A2001" t="s">
        <v>21</v>
      </c>
      <c r="B2001" t="s">
        <v>804</v>
      </c>
      <c r="C2001" t="s">
        <v>908</v>
      </c>
      <c r="D2001" t="s">
        <v>909</v>
      </c>
      <c r="E2001" t="s">
        <v>25</v>
      </c>
      <c r="F2001" t="s">
        <v>26</v>
      </c>
      <c r="G2001">
        <v>601265</v>
      </c>
      <c r="H2001" t="s">
        <v>89</v>
      </c>
      <c r="I2001" t="s">
        <v>89</v>
      </c>
      <c r="J2001" t="s">
        <v>104</v>
      </c>
      <c r="K2001">
        <v>272842</v>
      </c>
      <c r="L2001" t="s">
        <v>617</v>
      </c>
      <c r="M2001">
        <v>3</v>
      </c>
      <c r="N2001" t="s">
        <v>31</v>
      </c>
      <c r="O2001" t="s">
        <v>89</v>
      </c>
      <c r="P2001" t="s">
        <v>104</v>
      </c>
      <c r="Q2001">
        <v>272842</v>
      </c>
      <c r="R2001" t="s">
        <v>617</v>
      </c>
      <c r="S2001">
        <v>3</v>
      </c>
      <c r="T2001" t="s">
        <v>31</v>
      </c>
      <c r="AC2001" t="str">
        <f>IF(A2001="Kumulatif",IFERROR(VLOOKUP(C2001,'[1]MASTER KONFIRMASI'!$C:$D,2,0),""),"")</f>
        <v/>
      </c>
      <c r="AD2001" t="str">
        <f>IF(A2001="Kumulatif",IFERROR(VLOOKUP(C2001,'[1]MASTER KONFIRMASI'!$C:$E,3,0),""),"")</f>
        <v/>
      </c>
      <c r="AE2001" t="str">
        <f t="shared" si="63"/>
        <v/>
      </c>
      <c r="AF2001" t="str">
        <f t="shared" si="64"/>
        <v>Detail-1204-</v>
      </c>
    </row>
    <row r="2002" spans="1:32" x14ac:dyDescent="0.25">
      <c r="A2002" t="s">
        <v>21</v>
      </c>
      <c r="B2002" t="s">
        <v>804</v>
      </c>
      <c r="C2002" t="s">
        <v>908</v>
      </c>
      <c r="D2002" t="s">
        <v>909</v>
      </c>
      <c r="E2002" t="s">
        <v>25</v>
      </c>
      <c r="F2002" t="s">
        <v>26</v>
      </c>
      <c r="G2002">
        <v>601265</v>
      </c>
      <c r="H2002" t="s">
        <v>89</v>
      </c>
      <c r="I2002" t="s">
        <v>89</v>
      </c>
      <c r="J2002" t="s">
        <v>104</v>
      </c>
      <c r="K2002">
        <v>272842</v>
      </c>
      <c r="L2002" t="s">
        <v>617</v>
      </c>
      <c r="M2002">
        <v>3</v>
      </c>
      <c r="N2002" t="s">
        <v>31</v>
      </c>
      <c r="O2002" t="s">
        <v>89</v>
      </c>
      <c r="P2002" t="s">
        <v>104</v>
      </c>
      <c r="Q2002">
        <v>272842</v>
      </c>
      <c r="R2002" t="s">
        <v>617</v>
      </c>
      <c r="S2002">
        <v>3</v>
      </c>
      <c r="T2002" t="s">
        <v>31</v>
      </c>
      <c r="AC2002" t="str">
        <f>IF(A2002="Kumulatif",IFERROR(VLOOKUP(C2002,'[1]MASTER KONFIRMASI'!$C:$D,2,0),""),"")</f>
        <v/>
      </c>
      <c r="AD2002" t="str">
        <f>IF(A2002="Kumulatif",IFERROR(VLOOKUP(C2002,'[1]MASTER KONFIRMASI'!$C:$E,3,0),""),"")</f>
        <v/>
      </c>
      <c r="AE2002" t="str">
        <f t="shared" si="63"/>
        <v/>
      </c>
      <c r="AF2002" t="str">
        <f t="shared" si="64"/>
        <v>Detail-1204-</v>
      </c>
    </row>
    <row r="2003" spans="1:32" x14ac:dyDescent="0.25">
      <c r="A2003" t="s">
        <v>21</v>
      </c>
      <c r="B2003" t="s">
        <v>804</v>
      </c>
      <c r="C2003" t="s">
        <v>908</v>
      </c>
      <c r="D2003" t="s">
        <v>909</v>
      </c>
      <c r="E2003" t="s">
        <v>25</v>
      </c>
      <c r="F2003" t="s">
        <v>26</v>
      </c>
      <c r="G2003">
        <v>601265</v>
      </c>
      <c r="H2003" t="s">
        <v>89</v>
      </c>
      <c r="I2003" t="s">
        <v>89</v>
      </c>
      <c r="J2003" t="s">
        <v>104</v>
      </c>
      <c r="K2003">
        <v>272842</v>
      </c>
      <c r="L2003" t="s">
        <v>617</v>
      </c>
      <c r="M2003">
        <v>135</v>
      </c>
      <c r="N2003" t="s">
        <v>31</v>
      </c>
      <c r="O2003" t="s">
        <v>89</v>
      </c>
      <c r="P2003" t="s">
        <v>104</v>
      </c>
      <c r="Q2003">
        <v>272842</v>
      </c>
      <c r="R2003" t="s">
        <v>617</v>
      </c>
      <c r="S2003">
        <v>135</v>
      </c>
      <c r="T2003" t="s">
        <v>31</v>
      </c>
      <c r="AC2003" t="str">
        <f>IF(A2003="Kumulatif",IFERROR(VLOOKUP(C2003,'[1]MASTER KONFIRMASI'!$C:$D,2,0),""),"")</f>
        <v/>
      </c>
      <c r="AD2003" t="str">
        <f>IF(A2003="Kumulatif",IFERROR(VLOOKUP(C2003,'[1]MASTER KONFIRMASI'!$C:$E,3,0),""),"")</f>
        <v/>
      </c>
      <c r="AE2003" t="str">
        <f t="shared" si="63"/>
        <v/>
      </c>
      <c r="AF2003" t="str">
        <f t="shared" si="64"/>
        <v>Detail-1204-</v>
      </c>
    </row>
    <row r="2004" spans="1:32" x14ac:dyDescent="0.25">
      <c r="A2004" t="s">
        <v>21</v>
      </c>
      <c r="B2004" t="s">
        <v>804</v>
      </c>
      <c r="C2004" t="s">
        <v>908</v>
      </c>
      <c r="D2004" t="s">
        <v>909</v>
      </c>
      <c r="E2004" t="s">
        <v>25</v>
      </c>
      <c r="F2004" t="s">
        <v>26</v>
      </c>
      <c r="G2004">
        <v>601265</v>
      </c>
      <c r="H2004" t="s">
        <v>89</v>
      </c>
      <c r="I2004" t="s">
        <v>89</v>
      </c>
      <c r="J2004" t="s">
        <v>104</v>
      </c>
      <c r="K2004">
        <v>272842</v>
      </c>
      <c r="L2004" t="s">
        <v>617</v>
      </c>
      <c r="M2004">
        <v>42</v>
      </c>
      <c r="N2004" t="s">
        <v>31</v>
      </c>
      <c r="O2004" t="s">
        <v>89</v>
      </c>
      <c r="P2004" t="s">
        <v>104</v>
      </c>
      <c r="Q2004">
        <v>272842</v>
      </c>
      <c r="R2004" t="s">
        <v>617</v>
      </c>
      <c r="S2004">
        <v>3</v>
      </c>
      <c r="T2004" t="s">
        <v>31</v>
      </c>
      <c r="AC2004" t="str">
        <f>IF(A2004="Kumulatif",IFERROR(VLOOKUP(C2004,'[1]MASTER KONFIRMASI'!$C:$D,2,0),""),"")</f>
        <v/>
      </c>
      <c r="AD2004" t="str">
        <f>IF(A2004="Kumulatif",IFERROR(VLOOKUP(C2004,'[1]MASTER KONFIRMASI'!$C:$E,3,0),""),"")</f>
        <v/>
      </c>
      <c r="AE2004" t="str">
        <f t="shared" si="63"/>
        <v/>
      </c>
      <c r="AF2004" t="str">
        <f t="shared" si="64"/>
        <v>Detail-1204-</v>
      </c>
    </row>
    <row r="2005" spans="1:32" x14ac:dyDescent="0.25">
      <c r="A2005" t="s">
        <v>21</v>
      </c>
      <c r="B2005" t="s">
        <v>804</v>
      </c>
      <c r="C2005" t="s">
        <v>908</v>
      </c>
      <c r="D2005" t="s">
        <v>909</v>
      </c>
      <c r="E2005" t="s">
        <v>25</v>
      </c>
      <c r="F2005" t="s">
        <v>26</v>
      </c>
      <c r="G2005">
        <v>601265</v>
      </c>
      <c r="H2005" t="s">
        <v>89</v>
      </c>
      <c r="I2005" t="s">
        <v>89</v>
      </c>
      <c r="J2005" t="s">
        <v>104</v>
      </c>
      <c r="K2005">
        <v>272842</v>
      </c>
      <c r="L2005" t="s">
        <v>617</v>
      </c>
      <c r="M2005">
        <v>3</v>
      </c>
      <c r="N2005" t="s">
        <v>31</v>
      </c>
      <c r="O2005" t="s">
        <v>89</v>
      </c>
      <c r="P2005" t="s">
        <v>104</v>
      </c>
      <c r="Q2005">
        <v>272842</v>
      </c>
      <c r="R2005" t="s">
        <v>617</v>
      </c>
      <c r="S2005">
        <v>3</v>
      </c>
      <c r="T2005" t="s">
        <v>31</v>
      </c>
      <c r="AC2005" t="str">
        <f>IF(A2005="Kumulatif",IFERROR(VLOOKUP(C2005,'[1]MASTER KONFIRMASI'!$C:$D,2,0),""),"")</f>
        <v/>
      </c>
      <c r="AD2005" t="str">
        <f>IF(A2005="Kumulatif",IFERROR(VLOOKUP(C2005,'[1]MASTER KONFIRMASI'!$C:$E,3,0),""),"")</f>
        <v/>
      </c>
      <c r="AE2005" t="str">
        <f t="shared" si="63"/>
        <v/>
      </c>
      <c r="AF2005" t="str">
        <f t="shared" si="64"/>
        <v>Detail-1204-</v>
      </c>
    </row>
    <row r="2006" spans="1:32" x14ac:dyDescent="0.25">
      <c r="A2006" t="s">
        <v>21</v>
      </c>
      <c r="B2006" t="s">
        <v>804</v>
      </c>
      <c r="C2006" t="s">
        <v>908</v>
      </c>
      <c r="D2006" t="s">
        <v>909</v>
      </c>
      <c r="E2006" t="s">
        <v>25</v>
      </c>
      <c r="F2006" t="s">
        <v>26</v>
      </c>
      <c r="G2006">
        <v>601265</v>
      </c>
      <c r="H2006" t="s">
        <v>89</v>
      </c>
      <c r="I2006" t="s">
        <v>89</v>
      </c>
      <c r="J2006" t="s">
        <v>104</v>
      </c>
      <c r="K2006">
        <v>272842</v>
      </c>
      <c r="L2006" t="s">
        <v>617</v>
      </c>
      <c r="M2006">
        <v>3</v>
      </c>
      <c r="N2006" t="s">
        <v>31</v>
      </c>
      <c r="O2006" t="s">
        <v>89</v>
      </c>
      <c r="P2006" t="s">
        <v>104</v>
      </c>
      <c r="Q2006">
        <v>272842</v>
      </c>
      <c r="R2006" t="s">
        <v>617</v>
      </c>
      <c r="S2006">
        <v>135</v>
      </c>
      <c r="T2006" t="s">
        <v>31</v>
      </c>
      <c r="AC2006" t="str">
        <f>IF(A2006="Kumulatif",IFERROR(VLOOKUP(C2006,'[1]MASTER KONFIRMASI'!$C:$D,2,0),""),"")</f>
        <v/>
      </c>
      <c r="AD2006" t="str">
        <f>IF(A2006="Kumulatif",IFERROR(VLOOKUP(C2006,'[1]MASTER KONFIRMASI'!$C:$E,3,0),""),"")</f>
        <v/>
      </c>
      <c r="AE2006" t="str">
        <f t="shared" si="63"/>
        <v/>
      </c>
      <c r="AF2006" t="str">
        <f t="shared" si="64"/>
        <v>Detail-1204-</v>
      </c>
    </row>
    <row r="2007" spans="1:32" x14ac:dyDescent="0.25">
      <c r="A2007" t="s">
        <v>21</v>
      </c>
      <c r="B2007" t="s">
        <v>804</v>
      </c>
      <c r="C2007" t="s">
        <v>908</v>
      </c>
      <c r="D2007" t="s">
        <v>909</v>
      </c>
      <c r="E2007" t="s">
        <v>25</v>
      </c>
      <c r="F2007" t="s">
        <v>26</v>
      </c>
      <c r="G2007">
        <v>601265</v>
      </c>
      <c r="H2007" t="s">
        <v>89</v>
      </c>
      <c r="I2007" t="s">
        <v>89</v>
      </c>
      <c r="J2007" t="s">
        <v>104</v>
      </c>
      <c r="K2007">
        <v>272842</v>
      </c>
      <c r="L2007" t="s">
        <v>617</v>
      </c>
      <c r="M2007">
        <v>135</v>
      </c>
      <c r="N2007" t="s">
        <v>31</v>
      </c>
      <c r="O2007" t="s">
        <v>89</v>
      </c>
      <c r="P2007" t="s">
        <v>104</v>
      </c>
      <c r="Q2007">
        <v>272842</v>
      </c>
      <c r="R2007" t="s">
        <v>617</v>
      </c>
      <c r="S2007">
        <v>42</v>
      </c>
      <c r="T2007" t="s">
        <v>31</v>
      </c>
      <c r="AC2007" t="str">
        <f>IF(A2007="Kumulatif",IFERROR(VLOOKUP(C2007,'[1]MASTER KONFIRMASI'!$C:$D,2,0),""),"")</f>
        <v/>
      </c>
      <c r="AD2007" t="str">
        <f>IF(A2007="Kumulatif",IFERROR(VLOOKUP(C2007,'[1]MASTER KONFIRMASI'!$C:$E,3,0),""),"")</f>
        <v/>
      </c>
      <c r="AE2007" t="str">
        <f t="shared" si="63"/>
        <v/>
      </c>
      <c r="AF2007" t="str">
        <f t="shared" si="64"/>
        <v>Detail-1204-</v>
      </c>
    </row>
    <row r="2008" spans="1:32" x14ac:dyDescent="0.25">
      <c r="A2008" t="s">
        <v>21</v>
      </c>
      <c r="B2008" t="s">
        <v>804</v>
      </c>
      <c r="C2008" t="s">
        <v>908</v>
      </c>
      <c r="D2008" t="s">
        <v>909</v>
      </c>
      <c r="E2008" t="s">
        <v>25</v>
      </c>
      <c r="F2008" t="s">
        <v>26</v>
      </c>
      <c r="G2008">
        <v>601265</v>
      </c>
      <c r="H2008" t="s">
        <v>89</v>
      </c>
      <c r="I2008" t="s">
        <v>89</v>
      </c>
      <c r="J2008" t="s">
        <v>104</v>
      </c>
      <c r="K2008">
        <v>272842</v>
      </c>
      <c r="L2008" t="s">
        <v>617</v>
      </c>
      <c r="M2008">
        <v>135</v>
      </c>
      <c r="N2008" t="s">
        <v>31</v>
      </c>
      <c r="O2008" t="s">
        <v>89</v>
      </c>
      <c r="P2008" t="s">
        <v>104</v>
      </c>
      <c r="Q2008">
        <v>272842</v>
      </c>
      <c r="R2008" t="s">
        <v>617</v>
      </c>
      <c r="S2008">
        <v>3</v>
      </c>
      <c r="T2008" t="s">
        <v>31</v>
      </c>
      <c r="AC2008" t="str">
        <f>IF(A2008="Kumulatif",IFERROR(VLOOKUP(C2008,'[1]MASTER KONFIRMASI'!$C:$D,2,0),""),"")</f>
        <v/>
      </c>
      <c r="AD2008" t="str">
        <f>IF(A2008="Kumulatif",IFERROR(VLOOKUP(C2008,'[1]MASTER KONFIRMASI'!$C:$E,3,0),""),"")</f>
        <v/>
      </c>
      <c r="AE2008" t="str">
        <f t="shared" si="63"/>
        <v/>
      </c>
      <c r="AF2008" t="str">
        <f t="shared" si="64"/>
        <v>Detail-1204-</v>
      </c>
    </row>
    <row r="2009" spans="1:32" x14ac:dyDescent="0.25">
      <c r="A2009" t="s">
        <v>21</v>
      </c>
      <c r="B2009" t="s">
        <v>804</v>
      </c>
      <c r="C2009" t="s">
        <v>908</v>
      </c>
      <c r="D2009" t="s">
        <v>909</v>
      </c>
      <c r="E2009" t="s">
        <v>25</v>
      </c>
      <c r="F2009" t="s">
        <v>26</v>
      </c>
      <c r="G2009">
        <v>601265</v>
      </c>
      <c r="H2009" t="s">
        <v>89</v>
      </c>
      <c r="I2009" t="s">
        <v>89</v>
      </c>
      <c r="J2009" t="s">
        <v>104</v>
      </c>
      <c r="K2009">
        <v>272842</v>
      </c>
      <c r="L2009" t="s">
        <v>617</v>
      </c>
      <c r="M2009">
        <v>3</v>
      </c>
      <c r="N2009" t="s">
        <v>31</v>
      </c>
      <c r="O2009" t="s">
        <v>89</v>
      </c>
      <c r="P2009" t="s">
        <v>104</v>
      </c>
      <c r="Q2009">
        <v>272842</v>
      </c>
      <c r="R2009" t="s">
        <v>617</v>
      </c>
      <c r="S2009">
        <v>3</v>
      </c>
      <c r="T2009" t="s">
        <v>31</v>
      </c>
      <c r="AC2009" t="str">
        <f>IF(A2009="Kumulatif",IFERROR(VLOOKUP(C2009,'[1]MASTER KONFIRMASI'!$C:$D,2,0),""),"")</f>
        <v/>
      </c>
      <c r="AD2009" t="str">
        <f>IF(A2009="Kumulatif",IFERROR(VLOOKUP(C2009,'[1]MASTER KONFIRMASI'!$C:$E,3,0),""),"")</f>
        <v/>
      </c>
      <c r="AE2009" t="str">
        <f t="shared" si="63"/>
        <v/>
      </c>
      <c r="AF2009" t="str">
        <f t="shared" si="64"/>
        <v>Detail-1204-</v>
      </c>
    </row>
    <row r="2010" spans="1:32" x14ac:dyDescent="0.25">
      <c r="A2010" t="s">
        <v>21</v>
      </c>
      <c r="B2010" t="s">
        <v>804</v>
      </c>
      <c r="C2010" t="s">
        <v>908</v>
      </c>
      <c r="D2010" t="s">
        <v>909</v>
      </c>
      <c r="E2010" t="s">
        <v>25</v>
      </c>
      <c r="F2010" t="s">
        <v>26</v>
      </c>
      <c r="G2010">
        <v>601265</v>
      </c>
      <c r="H2010" t="s">
        <v>89</v>
      </c>
      <c r="I2010" t="s">
        <v>89</v>
      </c>
      <c r="J2010" t="s">
        <v>104</v>
      </c>
      <c r="K2010">
        <v>272842</v>
      </c>
      <c r="L2010" t="s">
        <v>617</v>
      </c>
      <c r="M2010">
        <v>3</v>
      </c>
      <c r="N2010" t="s">
        <v>31</v>
      </c>
      <c r="O2010" t="s">
        <v>89</v>
      </c>
      <c r="P2010" t="s">
        <v>104</v>
      </c>
      <c r="Q2010">
        <v>272842</v>
      </c>
      <c r="R2010" t="s">
        <v>617</v>
      </c>
      <c r="S2010">
        <v>3</v>
      </c>
      <c r="T2010" t="s">
        <v>31</v>
      </c>
      <c r="AC2010" t="str">
        <f>IF(A2010="Kumulatif",IFERROR(VLOOKUP(C2010,'[1]MASTER KONFIRMASI'!$C:$D,2,0),""),"")</f>
        <v/>
      </c>
      <c r="AD2010" t="str">
        <f>IF(A2010="Kumulatif",IFERROR(VLOOKUP(C2010,'[1]MASTER KONFIRMASI'!$C:$E,3,0),""),"")</f>
        <v/>
      </c>
      <c r="AE2010" t="str">
        <f t="shared" si="63"/>
        <v/>
      </c>
      <c r="AF2010" t="str">
        <f t="shared" si="64"/>
        <v>Detail-1204-</v>
      </c>
    </row>
    <row r="2011" spans="1:32" x14ac:dyDescent="0.25">
      <c r="A2011" t="s">
        <v>21</v>
      </c>
      <c r="B2011" t="s">
        <v>804</v>
      </c>
      <c r="C2011" t="s">
        <v>908</v>
      </c>
      <c r="D2011" t="s">
        <v>909</v>
      </c>
      <c r="E2011" t="s">
        <v>25</v>
      </c>
      <c r="F2011" t="s">
        <v>26</v>
      </c>
      <c r="G2011">
        <v>601265</v>
      </c>
      <c r="H2011" t="s">
        <v>89</v>
      </c>
      <c r="I2011" t="s">
        <v>89</v>
      </c>
      <c r="J2011" t="s">
        <v>104</v>
      </c>
      <c r="K2011">
        <v>272842</v>
      </c>
      <c r="L2011" t="s">
        <v>617</v>
      </c>
      <c r="M2011">
        <v>3</v>
      </c>
      <c r="N2011" t="s">
        <v>31</v>
      </c>
      <c r="O2011" t="s">
        <v>89</v>
      </c>
      <c r="P2011" t="s">
        <v>104</v>
      </c>
      <c r="Q2011">
        <v>272842</v>
      </c>
      <c r="R2011" t="s">
        <v>617</v>
      </c>
      <c r="S2011">
        <v>135</v>
      </c>
      <c r="T2011" t="s">
        <v>31</v>
      </c>
      <c r="AC2011" t="str">
        <f>IF(A2011="Kumulatif",IFERROR(VLOOKUP(C2011,'[1]MASTER KONFIRMASI'!$C:$D,2,0),""),"")</f>
        <v/>
      </c>
      <c r="AD2011" t="str">
        <f>IF(A2011="Kumulatif",IFERROR(VLOOKUP(C2011,'[1]MASTER KONFIRMASI'!$C:$E,3,0),""),"")</f>
        <v/>
      </c>
      <c r="AE2011" t="str">
        <f t="shared" si="63"/>
        <v/>
      </c>
      <c r="AF2011" t="str">
        <f t="shared" si="64"/>
        <v>Detail-1204-</v>
      </c>
    </row>
    <row r="2012" spans="1:32" x14ac:dyDescent="0.25">
      <c r="A2012" t="s">
        <v>21</v>
      </c>
      <c r="B2012" t="s">
        <v>804</v>
      </c>
      <c r="C2012" t="s">
        <v>908</v>
      </c>
      <c r="D2012" t="s">
        <v>909</v>
      </c>
      <c r="E2012" t="s">
        <v>25</v>
      </c>
      <c r="F2012" t="s">
        <v>26</v>
      </c>
      <c r="G2012">
        <v>601265</v>
      </c>
      <c r="H2012" t="s">
        <v>89</v>
      </c>
      <c r="I2012" t="s">
        <v>89</v>
      </c>
      <c r="J2012" t="s">
        <v>104</v>
      </c>
      <c r="K2012">
        <v>272842</v>
      </c>
      <c r="L2012" t="s">
        <v>617</v>
      </c>
      <c r="M2012">
        <v>135</v>
      </c>
      <c r="N2012" t="s">
        <v>31</v>
      </c>
      <c r="O2012" t="s">
        <v>89</v>
      </c>
      <c r="P2012" t="s">
        <v>104</v>
      </c>
      <c r="Q2012">
        <v>272842</v>
      </c>
      <c r="R2012" t="s">
        <v>617</v>
      </c>
      <c r="S2012">
        <v>135</v>
      </c>
      <c r="T2012" t="s">
        <v>31</v>
      </c>
      <c r="AC2012" t="str">
        <f>IF(A2012="Kumulatif",IFERROR(VLOOKUP(C2012,'[1]MASTER KONFIRMASI'!$C:$D,2,0),""),"")</f>
        <v/>
      </c>
      <c r="AD2012" t="str">
        <f>IF(A2012="Kumulatif",IFERROR(VLOOKUP(C2012,'[1]MASTER KONFIRMASI'!$C:$E,3,0),""),"")</f>
        <v/>
      </c>
      <c r="AE2012" t="str">
        <f t="shared" si="63"/>
        <v/>
      </c>
      <c r="AF2012" t="str">
        <f t="shared" si="64"/>
        <v>Detail-1204-</v>
      </c>
    </row>
    <row r="2013" spans="1:32" x14ac:dyDescent="0.25">
      <c r="A2013" t="s">
        <v>21</v>
      </c>
      <c r="B2013" t="s">
        <v>804</v>
      </c>
      <c r="C2013" t="s">
        <v>908</v>
      </c>
      <c r="D2013" t="s">
        <v>909</v>
      </c>
      <c r="E2013" t="s">
        <v>25</v>
      </c>
      <c r="F2013" t="s">
        <v>26</v>
      </c>
      <c r="G2013">
        <v>601265</v>
      </c>
      <c r="H2013" t="s">
        <v>89</v>
      </c>
      <c r="I2013" t="s">
        <v>89</v>
      </c>
      <c r="J2013" t="s">
        <v>104</v>
      </c>
      <c r="K2013">
        <v>272842</v>
      </c>
      <c r="L2013" t="s">
        <v>617</v>
      </c>
      <c r="M2013">
        <v>3</v>
      </c>
      <c r="N2013" t="s">
        <v>31</v>
      </c>
      <c r="O2013" t="s">
        <v>89</v>
      </c>
      <c r="P2013" t="s">
        <v>104</v>
      </c>
      <c r="Q2013">
        <v>272842</v>
      </c>
      <c r="R2013" t="s">
        <v>617</v>
      </c>
      <c r="S2013">
        <v>3</v>
      </c>
      <c r="T2013" t="s">
        <v>31</v>
      </c>
      <c r="AC2013" t="str">
        <f>IF(A2013="Kumulatif",IFERROR(VLOOKUP(C2013,'[1]MASTER KONFIRMASI'!$C:$D,2,0),""),"")</f>
        <v/>
      </c>
      <c r="AD2013" t="str">
        <f>IF(A2013="Kumulatif",IFERROR(VLOOKUP(C2013,'[1]MASTER KONFIRMASI'!$C:$E,3,0),""),"")</f>
        <v/>
      </c>
      <c r="AE2013" t="str">
        <f t="shared" si="63"/>
        <v/>
      </c>
      <c r="AF2013" t="str">
        <f t="shared" si="64"/>
        <v>Detail-1204-</v>
      </c>
    </row>
    <row r="2014" spans="1:32" x14ac:dyDescent="0.25">
      <c r="A2014" t="s">
        <v>21</v>
      </c>
      <c r="B2014" t="s">
        <v>804</v>
      </c>
      <c r="C2014" t="s">
        <v>908</v>
      </c>
      <c r="D2014" t="s">
        <v>909</v>
      </c>
      <c r="E2014" t="s">
        <v>25</v>
      </c>
      <c r="F2014" t="s">
        <v>26</v>
      </c>
      <c r="G2014">
        <v>601265</v>
      </c>
      <c r="H2014" t="s">
        <v>89</v>
      </c>
      <c r="I2014" t="s">
        <v>89</v>
      </c>
      <c r="J2014" t="s">
        <v>104</v>
      </c>
      <c r="K2014">
        <v>272842</v>
      </c>
      <c r="L2014" t="s">
        <v>617</v>
      </c>
      <c r="M2014">
        <v>3</v>
      </c>
      <c r="N2014" t="s">
        <v>31</v>
      </c>
      <c r="O2014" t="s">
        <v>89</v>
      </c>
      <c r="P2014" t="s">
        <v>104</v>
      </c>
      <c r="Q2014">
        <v>272842</v>
      </c>
      <c r="R2014" t="s">
        <v>617</v>
      </c>
      <c r="S2014">
        <v>3</v>
      </c>
      <c r="T2014" t="s">
        <v>31</v>
      </c>
      <c r="AC2014" t="str">
        <f>IF(A2014="Kumulatif",IFERROR(VLOOKUP(C2014,'[1]MASTER KONFIRMASI'!$C:$D,2,0),""),"")</f>
        <v/>
      </c>
      <c r="AD2014" t="str">
        <f>IF(A2014="Kumulatif",IFERROR(VLOOKUP(C2014,'[1]MASTER KONFIRMASI'!$C:$E,3,0),""),"")</f>
        <v/>
      </c>
      <c r="AE2014" t="str">
        <f t="shared" si="63"/>
        <v/>
      </c>
      <c r="AF2014" t="str">
        <f t="shared" si="64"/>
        <v>Detail-1204-</v>
      </c>
    </row>
    <row r="2015" spans="1:32" x14ac:dyDescent="0.25">
      <c r="A2015" s="1" t="s">
        <v>32</v>
      </c>
      <c r="B2015" s="1" t="s">
        <v>804</v>
      </c>
      <c r="C2015" s="1" t="s">
        <v>908</v>
      </c>
      <c r="D2015" s="1" t="s">
        <v>909</v>
      </c>
      <c r="E2015" s="1" t="s">
        <v>25</v>
      </c>
      <c r="F2015" s="1" t="s">
        <v>26</v>
      </c>
      <c r="G2015" s="1">
        <v>601265</v>
      </c>
      <c r="H2015" s="1" t="s">
        <v>89</v>
      </c>
      <c r="I2015" s="1" t="s">
        <v>89</v>
      </c>
      <c r="J2015" s="1"/>
      <c r="K2015" s="1"/>
      <c r="L2015" s="1"/>
      <c r="M2015" s="1">
        <v>970</v>
      </c>
      <c r="N2015" s="1" t="s">
        <v>31</v>
      </c>
      <c r="O2015" s="1" t="s">
        <v>89</v>
      </c>
      <c r="P2015" s="1"/>
      <c r="Q2015" s="1"/>
      <c r="R2015" s="1"/>
      <c r="S2015" s="1">
        <v>970</v>
      </c>
      <c r="T2015" s="1" t="s">
        <v>31</v>
      </c>
      <c r="U2015" s="1" t="s">
        <v>89</v>
      </c>
      <c r="V2015" s="1"/>
      <c r="W2015" s="1"/>
      <c r="X2015" s="1">
        <v>970</v>
      </c>
      <c r="Y2015" s="1" t="s">
        <v>31</v>
      </c>
      <c r="Z2015" s="1" t="s">
        <v>33</v>
      </c>
      <c r="AA2015" s="1" t="s">
        <v>33</v>
      </c>
      <c r="AB2015" s="1" t="s">
        <v>34</v>
      </c>
      <c r="AC2015" t="str">
        <f>IF(A2015="Kumulatif",IFERROR(VLOOKUP(C2015,'[1]MASTER KONFIRMASI'!$C:$D,2,0),""),"")</f>
        <v/>
      </c>
      <c r="AD2015" t="str">
        <f>IF(A2015="Kumulatif",IFERROR(VLOOKUP(C2015,'[1]MASTER KONFIRMASI'!$C:$E,3,0),""),"")</f>
        <v/>
      </c>
      <c r="AE2015" t="str">
        <f t="shared" si="63"/>
        <v/>
      </c>
      <c r="AF2015" t="str">
        <f t="shared" si="64"/>
        <v>PER UoM-1204-QTY PER UoM SESUAI</v>
      </c>
    </row>
    <row r="2016" spans="1:32" x14ac:dyDescent="0.25">
      <c r="A2016" s="2" t="s">
        <v>35</v>
      </c>
      <c r="B2016" s="2" t="s">
        <v>804</v>
      </c>
      <c r="C2016" s="2" t="s">
        <v>908</v>
      </c>
      <c r="D2016" s="2" t="s">
        <v>909</v>
      </c>
      <c r="E2016" s="2" t="s">
        <v>25</v>
      </c>
      <c r="F2016" s="2" t="s">
        <v>26</v>
      </c>
      <c r="G2016" s="2">
        <v>601265</v>
      </c>
      <c r="H2016" s="2" t="s">
        <v>89</v>
      </c>
      <c r="I2016" s="2" t="s">
        <v>89</v>
      </c>
      <c r="J2016" s="2"/>
      <c r="K2016" s="2"/>
      <c r="L2016" s="2"/>
      <c r="M2016" s="2">
        <v>970</v>
      </c>
      <c r="N2016" s="2"/>
      <c r="O2016" s="2" t="s">
        <v>89</v>
      </c>
      <c r="P2016" s="2"/>
      <c r="Q2016" s="2"/>
      <c r="R2016" s="2"/>
      <c r="S2016" s="2">
        <v>970</v>
      </c>
      <c r="T2016" s="2"/>
      <c r="U2016" s="2" t="s">
        <v>89</v>
      </c>
      <c r="V2016" s="2"/>
      <c r="W2016" s="2"/>
      <c r="X2016" s="2">
        <v>970</v>
      </c>
      <c r="Y2016" s="2"/>
      <c r="Z2016" s="2" t="s">
        <v>33</v>
      </c>
      <c r="AA2016" s="2" t="s">
        <v>33</v>
      </c>
      <c r="AB2016" s="2" t="s">
        <v>36</v>
      </c>
      <c r="AC2016" t="str">
        <f>IF(A2016="Kumulatif",IFERROR(VLOOKUP(C2016,'[1]MASTER KONFIRMASI'!$C:$D,2,0),""),"")</f>
        <v/>
      </c>
      <c r="AD2016" t="str">
        <f>IF(A2016="Kumulatif",IFERROR(VLOOKUP(C2016,'[1]MASTER KONFIRMASI'!$C:$E,3,0),""),"")</f>
        <v/>
      </c>
      <c r="AE2016" t="str">
        <f t="shared" si="63"/>
        <v>SESUAI</v>
      </c>
      <c r="AF2016" t="str">
        <f t="shared" si="64"/>
        <v>Kumulatif-1204-SESUAI</v>
      </c>
    </row>
    <row r="2017" spans="1:32" x14ac:dyDescent="0.25">
      <c r="A2017" t="s">
        <v>21</v>
      </c>
      <c r="B2017" t="s">
        <v>804</v>
      </c>
      <c r="C2017" t="s">
        <v>910</v>
      </c>
      <c r="D2017" t="s">
        <v>911</v>
      </c>
      <c r="E2017" t="s">
        <v>25</v>
      </c>
      <c r="F2017" t="s">
        <v>26</v>
      </c>
      <c r="G2017">
        <v>601283</v>
      </c>
      <c r="H2017" t="s">
        <v>89</v>
      </c>
      <c r="I2017" t="s">
        <v>89</v>
      </c>
      <c r="J2017" t="s">
        <v>193</v>
      </c>
      <c r="K2017">
        <v>295483</v>
      </c>
      <c r="L2017" t="s">
        <v>862</v>
      </c>
      <c r="M2017">
        <v>0.72</v>
      </c>
      <c r="N2017" t="s">
        <v>633</v>
      </c>
      <c r="O2017" t="s">
        <v>89</v>
      </c>
      <c r="P2017" t="s">
        <v>193</v>
      </c>
      <c r="Q2017">
        <v>295482</v>
      </c>
      <c r="R2017" t="s">
        <v>862</v>
      </c>
      <c r="S2017">
        <v>0.27</v>
      </c>
      <c r="T2017" t="s">
        <v>633</v>
      </c>
      <c r="U2017" t="s">
        <v>89</v>
      </c>
      <c r="V2017">
        <v>295240</v>
      </c>
      <c r="W2017" t="s">
        <v>632</v>
      </c>
      <c r="X2017">
        <v>1</v>
      </c>
      <c r="Y2017" t="s">
        <v>633</v>
      </c>
      <c r="AC2017" t="str">
        <f>IF(A2017="Kumulatif",IFERROR(VLOOKUP(C2017,'[1]MASTER KONFIRMASI'!$C:$D,2,0),""),"")</f>
        <v/>
      </c>
      <c r="AD2017" t="str">
        <f>IF(A2017="Kumulatif",IFERROR(VLOOKUP(C2017,'[1]MASTER KONFIRMASI'!$C:$E,3,0),""),"")</f>
        <v/>
      </c>
      <c r="AE2017" t="str">
        <f t="shared" si="63"/>
        <v/>
      </c>
      <c r="AF2017" t="str">
        <f t="shared" si="64"/>
        <v>Detail-1204-</v>
      </c>
    </row>
    <row r="2018" spans="1:32" x14ac:dyDescent="0.25">
      <c r="A2018" t="s">
        <v>21</v>
      </c>
      <c r="B2018" t="s">
        <v>804</v>
      </c>
      <c r="C2018" t="s">
        <v>910</v>
      </c>
      <c r="D2018" t="s">
        <v>911</v>
      </c>
      <c r="E2018" t="s">
        <v>25</v>
      </c>
      <c r="F2018" t="s">
        <v>26</v>
      </c>
      <c r="G2018">
        <v>601283</v>
      </c>
      <c r="H2018" t="s">
        <v>89</v>
      </c>
      <c r="I2018" t="s">
        <v>89</v>
      </c>
      <c r="J2018" t="s">
        <v>193</v>
      </c>
      <c r="K2018">
        <v>295483</v>
      </c>
      <c r="L2018" t="s">
        <v>862</v>
      </c>
      <c r="M2018">
        <v>0.27</v>
      </c>
      <c r="N2018" t="s">
        <v>633</v>
      </c>
      <c r="O2018" t="s">
        <v>89</v>
      </c>
      <c r="P2018" t="s">
        <v>193</v>
      </c>
      <c r="Q2018">
        <v>295481</v>
      </c>
      <c r="R2018" t="s">
        <v>862</v>
      </c>
      <c r="S2018">
        <v>0.02</v>
      </c>
      <c r="T2018" t="s">
        <v>633</v>
      </c>
      <c r="U2018" t="s">
        <v>89</v>
      </c>
      <c r="V2018" t="s">
        <v>634</v>
      </c>
      <c r="W2018" t="s">
        <v>635</v>
      </c>
      <c r="X2018">
        <v>2</v>
      </c>
      <c r="Y2018" t="s">
        <v>633</v>
      </c>
      <c r="AC2018" t="str">
        <f>IF(A2018="Kumulatif",IFERROR(VLOOKUP(C2018,'[1]MASTER KONFIRMASI'!$C:$D,2,0),""),"")</f>
        <v/>
      </c>
      <c r="AD2018" t="str">
        <f>IF(A2018="Kumulatif",IFERROR(VLOOKUP(C2018,'[1]MASTER KONFIRMASI'!$C:$E,3,0),""),"")</f>
        <v/>
      </c>
      <c r="AE2018" t="str">
        <f t="shared" si="63"/>
        <v/>
      </c>
      <c r="AF2018" t="str">
        <f t="shared" si="64"/>
        <v>Detail-1204-</v>
      </c>
    </row>
    <row r="2019" spans="1:32" x14ac:dyDescent="0.25">
      <c r="A2019" t="s">
        <v>21</v>
      </c>
      <c r="B2019" t="s">
        <v>804</v>
      </c>
      <c r="C2019" t="s">
        <v>910</v>
      </c>
      <c r="D2019" t="s">
        <v>911</v>
      </c>
      <c r="E2019" t="s">
        <v>25</v>
      </c>
      <c r="F2019" t="s">
        <v>26</v>
      </c>
      <c r="G2019">
        <v>601283</v>
      </c>
      <c r="H2019" t="s">
        <v>89</v>
      </c>
      <c r="I2019" t="s">
        <v>89</v>
      </c>
      <c r="J2019" t="s">
        <v>193</v>
      </c>
      <c r="K2019">
        <v>295482</v>
      </c>
      <c r="L2019" t="s">
        <v>862</v>
      </c>
      <c r="M2019">
        <v>0.01</v>
      </c>
      <c r="N2019" t="s">
        <v>633</v>
      </c>
      <c r="O2019" t="s">
        <v>89</v>
      </c>
      <c r="P2019" t="s">
        <v>193</v>
      </c>
      <c r="Q2019">
        <v>295488</v>
      </c>
      <c r="R2019" t="s">
        <v>627</v>
      </c>
      <c r="S2019">
        <v>0.5</v>
      </c>
      <c r="T2019" t="s">
        <v>633</v>
      </c>
      <c r="U2019" t="s">
        <v>89</v>
      </c>
      <c r="V2019" t="s">
        <v>912</v>
      </c>
      <c r="W2019" t="s">
        <v>868</v>
      </c>
      <c r="X2019">
        <v>3</v>
      </c>
      <c r="Y2019" t="s">
        <v>633</v>
      </c>
      <c r="AC2019" t="str">
        <f>IF(A2019="Kumulatif",IFERROR(VLOOKUP(C2019,'[1]MASTER KONFIRMASI'!$C:$D,2,0),""),"")</f>
        <v/>
      </c>
      <c r="AD2019" t="str">
        <f>IF(A2019="Kumulatif",IFERROR(VLOOKUP(C2019,'[1]MASTER KONFIRMASI'!$C:$E,3,0),""),"")</f>
        <v/>
      </c>
      <c r="AE2019" t="str">
        <f t="shared" si="63"/>
        <v/>
      </c>
      <c r="AF2019" t="str">
        <f t="shared" si="64"/>
        <v>Detail-1204-</v>
      </c>
    </row>
    <row r="2020" spans="1:32" x14ac:dyDescent="0.25">
      <c r="A2020" t="s">
        <v>21</v>
      </c>
      <c r="B2020" t="s">
        <v>804</v>
      </c>
      <c r="C2020" t="s">
        <v>910</v>
      </c>
      <c r="D2020" t="s">
        <v>911</v>
      </c>
      <c r="E2020" t="s">
        <v>25</v>
      </c>
      <c r="F2020" t="s">
        <v>26</v>
      </c>
      <c r="G2020">
        <v>601283</v>
      </c>
      <c r="H2020" t="s">
        <v>89</v>
      </c>
      <c r="I2020" t="s">
        <v>89</v>
      </c>
      <c r="J2020" t="s">
        <v>193</v>
      </c>
      <c r="K2020">
        <v>295481</v>
      </c>
      <c r="L2020" t="s">
        <v>862</v>
      </c>
      <c r="M2020">
        <v>0.44</v>
      </c>
      <c r="N2020" t="s">
        <v>633</v>
      </c>
      <c r="O2020" t="s">
        <v>89</v>
      </c>
      <c r="P2020" t="s">
        <v>193</v>
      </c>
      <c r="Q2020">
        <v>295240</v>
      </c>
      <c r="R2020" t="s">
        <v>628</v>
      </c>
      <c r="S2020">
        <v>0.28999999999999998</v>
      </c>
      <c r="T2020" t="s">
        <v>633</v>
      </c>
      <c r="AC2020" t="str">
        <f>IF(A2020="Kumulatif",IFERROR(VLOOKUP(C2020,'[1]MASTER KONFIRMASI'!$C:$D,2,0),""),"")</f>
        <v/>
      </c>
      <c r="AD2020" t="str">
        <f>IF(A2020="Kumulatif",IFERROR(VLOOKUP(C2020,'[1]MASTER KONFIRMASI'!$C:$E,3,0),""),"")</f>
        <v/>
      </c>
      <c r="AE2020" t="str">
        <f t="shared" si="63"/>
        <v/>
      </c>
      <c r="AF2020" t="str">
        <f t="shared" si="64"/>
        <v>Detail-1204-</v>
      </c>
    </row>
    <row r="2021" spans="1:32" x14ac:dyDescent="0.25">
      <c r="A2021" t="s">
        <v>21</v>
      </c>
      <c r="B2021" t="s">
        <v>804</v>
      </c>
      <c r="C2021" t="s">
        <v>910</v>
      </c>
      <c r="D2021" t="s">
        <v>911</v>
      </c>
      <c r="E2021" t="s">
        <v>25</v>
      </c>
      <c r="F2021" t="s">
        <v>26</v>
      </c>
      <c r="G2021">
        <v>601283</v>
      </c>
      <c r="H2021" t="s">
        <v>89</v>
      </c>
      <c r="I2021" t="s">
        <v>89</v>
      </c>
      <c r="J2021" t="s">
        <v>193</v>
      </c>
      <c r="K2021">
        <v>295488</v>
      </c>
      <c r="L2021" t="s">
        <v>627</v>
      </c>
      <c r="M2021">
        <v>0.28999999999999998</v>
      </c>
      <c r="N2021" t="s">
        <v>633</v>
      </c>
      <c r="O2021" t="s">
        <v>89</v>
      </c>
      <c r="P2021" t="s">
        <v>193</v>
      </c>
      <c r="Q2021">
        <v>295487</v>
      </c>
      <c r="R2021" t="s">
        <v>627</v>
      </c>
      <c r="S2021">
        <v>0.21</v>
      </c>
      <c r="T2021" t="s">
        <v>633</v>
      </c>
      <c r="AC2021" t="str">
        <f>IF(A2021="Kumulatif",IFERROR(VLOOKUP(C2021,'[1]MASTER KONFIRMASI'!$C:$D,2,0),""),"")</f>
        <v/>
      </c>
      <c r="AD2021" t="str">
        <f>IF(A2021="Kumulatif",IFERROR(VLOOKUP(C2021,'[1]MASTER KONFIRMASI'!$C:$E,3,0),""),"")</f>
        <v/>
      </c>
      <c r="AE2021" t="str">
        <f t="shared" si="63"/>
        <v/>
      </c>
      <c r="AF2021" t="str">
        <f t="shared" si="64"/>
        <v>Detail-1204-</v>
      </c>
    </row>
    <row r="2022" spans="1:32" x14ac:dyDescent="0.25">
      <c r="A2022" t="s">
        <v>21</v>
      </c>
      <c r="B2022" t="s">
        <v>804</v>
      </c>
      <c r="C2022" t="s">
        <v>910</v>
      </c>
      <c r="D2022" t="s">
        <v>911</v>
      </c>
      <c r="E2022" t="s">
        <v>25</v>
      </c>
      <c r="F2022" t="s">
        <v>26</v>
      </c>
      <c r="G2022">
        <v>601283</v>
      </c>
      <c r="H2022" t="s">
        <v>89</v>
      </c>
      <c r="I2022" t="s">
        <v>89</v>
      </c>
      <c r="J2022" t="s">
        <v>193</v>
      </c>
      <c r="K2022">
        <v>295481</v>
      </c>
      <c r="L2022" t="s">
        <v>862</v>
      </c>
      <c r="M2022">
        <v>0.54</v>
      </c>
      <c r="N2022" t="s">
        <v>633</v>
      </c>
      <c r="O2022" t="s">
        <v>89</v>
      </c>
      <c r="P2022" t="s">
        <v>193</v>
      </c>
      <c r="Q2022">
        <v>295240</v>
      </c>
      <c r="R2022" t="s">
        <v>628</v>
      </c>
      <c r="S2022">
        <v>0.5</v>
      </c>
      <c r="T2022" t="s">
        <v>633</v>
      </c>
      <c r="AC2022" t="str">
        <f>IF(A2022="Kumulatif",IFERROR(VLOOKUP(C2022,'[1]MASTER KONFIRMASI'!$C:$D,2,0),""),"")</f>
        <v/>
      </c>
      <c r="AD2022" t="str">
        <f>IF(A2022="Kumulatif",IFERROR(VLOOKUP(C2022,'[1]MASTER KONFIRMASI'!$C:$E,3,0),""),"")</f>
        <v/>
      </c>
      <c r="AE2022" t="str">
        <f t="shared" si="63"/>
        <v/>
      </c>
      <c r="AF2022" t="str">
        <f t="shared" si="64"/>
        <v>Detail-1204-</v>
      </c>
    </row>
    <row r="2023" spans="1:32" x14ac:dyDescent="0.25">
      <c r="A2023" t="s">
        <v>21</v>
      </c>
      <c r="B2023" t="s">
        <v>804</v>
      </c>
      <c r="C2023" t="s">
        <v>910</v>
      </c>
      <c r="D2023" t="s">
        <v>911</v>
      </c>
      <c r="E2023" t="s">
        <v>25</v>
      </c>
      <c r="F2023" t="s">
        <v>26</v>
      </c>
      <c r="G2023">
        <v>601283</v>
      </c>
      <c r="H2023" t="s">
        <v>89</v>
      </c>
      <c r="I2023" t="s">
        <v>89</v>
      </c>
      <c r="J2023" t="s">
        <v>193</v>
      </c>
      <c r="K2023">
        <v>295488</v>
      </c>
      <c r="L2023" t="s">
        <v>627</v>
      </c>
      <c r="M2023">
        <v>0.21</v>
      </c>
      <c r="N2023" t="s">
        <v>633</v>
      </c>
      <c r="O2023" t="s">
        <v>89</v>
      </c>
      <c r="P2023" t="s">
        <v>193</v>
      </c>
      <c r="Q2023">
        <v>295482</v>
      </c>
      <c r="R2023" t="s">
        <v>862</v>
      </c>
      <c r="S2023">
        <v>0.72</v>
      </c>
      <c r="T2023" t="s">
        <v>633</v>
      </c>
      <c r="AC2023" t="str">
        <f>IF(A2023="Kumulatif",IFERROR(VLOOKUP(C2023,'[1]MASTER KONFIRMASI'!$C:$D,2,0),""),"")</f>
        <v/>
      </c>
      <c r="AD2023" t="str">
        <f>IF(A2023="Kumulatif",IFERROR(VLOOKUP(C2023,'[1]MASTER KONFIRMASI'!$C:$E,3,0),""),"")</f>
        <v/>
      </c>
      <c r="AE2023" t="str">
        <f t="shared" si="63"/>
        <v/>
      </c>
      <c r="AF2023" t="str">
        <f t="shared" si="64"/>
        <v>Detail-1204-</v>
      </c>
    </row>
    <row r="2024" spans="1:32" x14ac:dyDescent="0.25">
      <c r="A2024" t="s">
        <v>21</v>
      </c>
      <c r="B2024" t="s">
        <v>804</v>
      </c>
      <c r="C2024" t="s">
        <v>910</v>
      </c>
      <c r="D2024" t="s">
        <v>911</v>
      </c>
      <c r="E2024" t="s">
        <v>25</v>
      </c>
      <c r="F2024" t="s">
        <v>26</v>
      </c>
      <c r="G2024">
        <v>601283</v>
      </c>
      <c r="H2024" t="s">
        <v>89</v>
      </c>
      <c r="I2024" t="s">
        <v>89</v>
      </c>
      <c r="J2024" t="s">
        <v>193</v>
      </c>
      <c r="K2024">
        <v>295487</v>
      </c>
      <c r="L2024" t="s">
        <v>627</v>
      </c>
      <c r="M2024">
        <v>0.5</v>
      </c>
      <c r="N2024" t="s">
        <v>633</v>
      </c>
      <c r="O2024" t="s">
        <v>89</v>
      </c>
      <c r="P2024" t="s">
        <v>193</v>
      </c>
      <c r="Q2024">
        <v>295483</v>
      </c>
      <c r="R2024" t="s">
        <v>862</v>
      </c>
      <c r="S2024">
        <v>0.27</v>
      </c>
      <c r="T2024" t="s">
        <v>633</v>
      </c>
      <c r="AC2024" t="str">
        <f>IF(A2024="Kumulatif",IFERROR(VLOOKUP(C2024,'[1]MASTER KONFIRMASI'!$C:$D,2,0),""),"")</f>
        <v/>
      </c>
      <c r="AD2024" t="str">
        <f>IF(A2024="Kumulatif",IFERROR(VLOOKUP(C2024,'[1]MASTER KONFIRMASI'!$C:$E,3,0),""),"")</f>
        <v/>
      </c>
      <c r="AE2024" t="str">
        <f t="shared" si="63"/>
        <v/>
      </c>
      <c r="AF2024" t="str">
        <f t="shared" si="64"/>
        <v>Detail-1204-</v>
      </c>
    </row>
    <row r="2025" spans="1:32" x14ac:dyDescent="0.25">
      <c r="A2025" t="s">
        <v>21</v>
      </c>
      <c r="B2025" t="s">
        <v>804</v>
      </c>
      <c r="C2025" t="s">
        <v>910</v>
      </c>
      <c r="D2025" t="s">
        <v>911</v>
      </c>
      <c r="E2025" t="s">
        <v>25</v>
      </c>
      <c r="F2025" t="s">
        <v>26</v>
      </c>
      <c r="G2025">
        <v>601283</v>
      </c>
      <c r="H2025" t="s">
        <v>89</v>
      </c>
      <c r="I2025" t="s">
        <v>89</v>
      </c>
      <c r="J2025" t="s">
        <v>193</v>
      </c>
      <c r="K2025">
        <v>295240</v>
      </c>
      <c r="L2025" t="s">
        <v>628</v>
      </c>
      <c r="M2025">
        <v>0.28999999999999998</v>
      </c>
      <c r="N2025" t="s">
        <v>633</v>
      </c>
      <c r="O2025" t="s">
        <v>89</v>
      </c>
      <c r="P2025" t="s">
        <v>193</v>
      </c>
      <c r="Q2025">
        <v>295482</v>
      </c>
      <c r="R2025" t="s">
        <v>862</v>
      </c>
      <c r="S2025">
        <v>0.01</v>
      </c>
      <c r="T2025" t="s">
        <v>633</v>
      </c>
      <c r="AC2025" t="str">
        <f>IF(A2025="Kumulatif",IFERROR(VLOOKUP(C2025,'[1]MASTER KONFIRMASI'!$C:$D,2,0),""),"")</f>
        <v/>
      </c>
      <c r="AD2025" t="str">
        <f>IF(A2025="Kumulatif",IFERROR(VLOOKUP(C2025,'[1]MASTER KONFIRMASI'!$C:$E,3,0),""),"")</f>
        <v/>
      </c>
      <c r="AE2025" t="str">
        <f t="shared" si="63"/>
        <v/>
      </c>
      <c r="AF2025" t="str">
        <f t="shared" si="64"/>
        <v>Detail-1204-</v>
      </c>
    </row>
    <row r="2026" spans="1:32" x14ac:dyDescent="0.25">
      <c r="A2026" t="s">
        <v>21</v>
      </c>
      <c r="B2026" t="s">
        <v>804</v>
      </c>
      <c r="C2026" t="s">
        <v>910</v>
      </c>
      <c r="D2026" t="s">
        <v>911</v>
      </c>
      <c r="E2026" t="s">
        <v>25</v>
      </c>
      <c r="F2026" t="s">
        <v>26</v>
      </c>
      <c r="G2026">
        <v>601283</v>
      </c>
      <c r="H2026" t="s">
        <v>89</v>
      </c>
      <c r="I2026" t="s">
        <v>89</v>
      </c>
      <c r="J2026" t="s">
        <v>193</v>
      </c>
      <c r="K2026">
        <v>295240</v>
      </c>
      <c r="L2026" t="s">
        <v>628</v>
      </c>
      <c r="M2026">
        <v>0.21</v>
      </c>
      <c r="N2026" t="s">
        <v>633</v>
      </c>
      <c r="O2026" t="s">
        <v>89</v>
      </c>
      <c r="P2026" t="s">
        <v>193</v>
      </c>
      <c r="Q2026">
        <v>295481</v>
      </c>
      <c r="R2026" t="s">
        <v>862</v>
      </c>
      <c r="S2026">
        <v>0.44</v>
      </c>
      <c r="T2026" t="s">
        <v>633</v>
      </c>
      <c r="AC2026" t="str">
        <f>IF(A2026="Kumulatif",IFERROR(VLOOKUP(C2026,'[1]MASTER KONFIRMASI'!$C:$D,2,0),""),"")</f>
        <v/>
      </c>
      <c r="AD2026" t="str">
        <f>IF(A2026="Kumulatif",IFERROR(VLOOKUP(C2026,'[1]MASTER KONFIRMASI'!$C:$E,3,0),""),"")</f>
        <v/>
      </c>
      <c r="AE2026" t="str">
        <f t="shared" si="63"/>
        <v/>
      </c>
      <c r="AF2026" t="str">
        <f t="shared" si="64"/>
        <v>Detail-1204-</v>
      </c>
    </row>
    <row r="2027" spans="1:32" x14ac:dyDescent="0.25">
      <c r="A2027" t="s">
        <v>21</v>
      </c>
      <c r="B2027" t="s">
        <v>804</v>
      </c>
      <c r="C2027" t="s">
        <v>910</v>
      </c>
      <c r="D2027" t="s">
        <v>911</v>
      </c>
      <c r="E2027" t="s">
        <v>25</v>
      </c>
      <c r="F2027" t="s">
        <v>26</v>
      </c>
      <c r="G2027">
        <v>601283</v>
      </c>
      <c r="H2027" t="s">
        <v>89</v>
      </c>
      <c r="I2027" t="s">
        <v>89</v>
      </c>
      <c r="J2027" t="s">
        <v>193</v>
      </c>
      <c r="K2027">
        <v>295483</v>
      </c>
      <c r="L2027" t="s">
        <v>862</v>
      </c>
      <c r="M2027">
        <v>0.01</v>
      </c>
      <c r="N2027" t="s">
        <v>633</v>
      </c>
      <c r="O2027" t="s">
        <v>89</v>
      </c>
      <c r="P2027" t="s">
        <v>193</v>
      </c>
      <c r="Q2027">
        <v>295487</v>
      </c>
      <c r="R2027" t="s">
        <v>627</v>
      </c>
      <c r="S2027">
        <v>0.28999999999999998</v>
      </c>
      <c r="T2027" t="s">
        <v>633</v>
      </c>
      <c r="AC2027" t="str">
        <f>IF(A2027="Kumulatif",IFERROR(VLOOKUP(C2027,'[1]MASTER KONFIRMASI'!$C:$D,2,0),""),"")</f>
        <v/>
      </c>
      <c r="AD2027" t="str">
        <f>IF(A2027="Kumulatif",IFERROR(VLOOKUP(C2027,'[1]MASTER KONFIRMASI'!$C:$E,3,0),""),"")</f>
        <v/>
      </c>
      <c r="AE2027" t="str">
        <f t="shared" si="63"/>
        <v/>
      </c>
      <c r="AF2027" t="str">
        <f t="shared" si="64"/>
        <v>Detail-1204-</v>
      </c>
    </row>
    <row r="2028" spans="1:32" x14ac:dyDescent="0.25">
      <c r="A2028" t="s">
        <v>21</v>
      </c>
      <c r="B2028" t="s">
        <v>804</v>
      </c>
      <c r="C2028" t="s">
        <v>910</v>
      </c>
      <c r="D2028" t="s">
        <v>911</v>
      </c>
      <c r="E2028" t="s">
        <v>25</v>
      </c>
      <c r="F2028" t="s">
        <v>26</v>
      </c>
      <c r="G2028">
        <v>601283</v>
      </c>
      <c r="H2028" t="s">
        <v>89</v>
      </c>
      <c r="I2028" t="s">
        <v>89</v>
      </c>
      <c r="J2028" t="s">
        <v>193</v>
      </c>
      <c r="K2028">
        <v>295482</v>
      </c>
      <c r="L2028" t="s">
        <v>862</v>
      </c>
      <c r="M2028">
        <v>0.72</v>
      </c>
      <c r="N2028" t="s">
        <v>633</v>
      </c>
      <c r="O2028" t="s">
        <v>89</v>
      </c>
      <c r="P2028" t="s">
        <v>193</v>
      </c>
      <c r="Q2028">
        <v>295481</v>
      </c>
      <c r="R2028" t="s">
        <v>862</v>
      </c>
      <c r="S2028">
        <v>0.54</v>
      </c>
      <c r="T2028" t="s">
        <v>633</v>
      </c>
      <c r="AC2028" t="str">
        <f>IF(A2028="Kumulatif",IFERROR(VLOOKUP(C2028,'[1]MASTER KONFIRMASI'!$C:$D,2,0),""),"")</f>
        <v/>
      </c>
      <c r="AD2028" t="str">
        <f>IF(A2028="Kumulatif",IFERROR(VLOOKUP(C2028,'[1]MASTER KONFIRMASI'!$C:$E,3,0),""),"")</f>
        <v/>
      </c>
      <c r="AE2028" t="str">
        <f t="shared" si="63"/>
        <v/>
      </c>
      <c r="AF2028" t="str">
        <f t="shared" si="64"/>
        <v>Detail-1204-</v>
      </c>
    </row>
    <row r="2029" spans="1:32" x14ac:dyDescent="0.25">
      <c r="A2029" t="s">
        <v>21</v>
      </c>
      <c r="B2029" t="s">
        <v>804</v>
      </c>
      <c r="C2029" t="s">
        <v>910</v>
      </c>
      <c r="D2029" t="s">
        <v>911</v>
      </c>
      <c r="E2029" t="s">
        <v>25</v>
      </c>
      <c r="F2029" t="s">
        <v>26</v>
      </c>
      <c r="G2029">
        <v>601283</v>
      </c>
      <c r="H2029" t="s">
        <v>89</v>
      </c>
      <c r="I2029" t="s">
        <v>89</v>
      </c>
      <c r="J2029" t="s">
        <v>193</v>
      </c>
      <c r="K2029">
        <v>295482</v>
      </c>
      <c r="L2029" t="s">
        <v>862</v>
      </c>
      <c r="M2029">
        <v>0.27</v>
      </c>
      <c r="N2029" t="s">
        <v>633</v>
      </c>
      <c r="O2029" t="s">
        <v>89</v>
      </c>
      <c r="P2029" t="s">
        <v>193</v>
      </c>
      <c r="Q2029">
        <v>295488</v>
      </c>
      <c r="R2029" t="s">
        <v>627</v>
      </c>
      <c r="S2029">
        <v>0.21</v>
      </c>
      <c r="T2029" t="s">
        <v>633</v>
      </c>
      <c r="AC2029" t="str">
        <f>IF(A2029="Kumulatif",IFERROR(VLOOKUP(C2029,'[1]MASTER KONFIRMASI'!$C:$D,2,0),""),"")</f>
        <v/>
      </c>
      <c r="AD2029" t="str">
        <f>IF(A2029="Kumulatif",IFERROR(VLOOKUP(C2029,'[1]MASTER KONFIRMASI'!$C:$E,3,0),""),"")</f>
        <v/>
      </c>
      <c r="AE2029" t="str">
        <f t="shared" si="63"/>
        <v/>
      </c>
      <c r="AF2029" t="str">
        <f t="shared" si="64"/>
        <v>Detail-1204-</v>
      </c>
    </row>
    <row r="2030" spans="1:32" x14ac:dyDescent="0.25">
      <c r="A2030" t="s">
        <v>21</v>
      </c>
      <c r="B2030" t="s">
        <v>804</v>
      </c>
      <c r="C2030" t="s">
        <v>910</v>
      </c>
      <c r="D2030" t="s">
        <v>911</v>
      </c>
      <c r="E2030" t="s">
        <v>25</v>
      </c>
      <c r="F2030" t="s">
        <v>26</v>
      </c>
      <c r="G2030">
        <v>601283</v>
      </c>
      <c r="H2030" t="s">
        <v>89</v>
      </c>
      <c r="I2030" t="s">
        <v>89</v>
      </c>
      <c r="J2030" t="s">
        <v>193</v>
      </c>
      <c r="K2030">
        <v>295481</v>
      </c>
      <c r="L2030" t="s">
        <v>862</v>
      </c>
      <c r="M2030">
        <v>0.02</v>
      </c>
      <c r="N2030" t="s">
        <v>633</v>
      </c>
      <c r="O2030" t="s">
        <v>89</v>
      </c>
      <c r="P2030" t="s">
        <v>193</v>
      </c>
      <c r="Q2030">
        <v>295487</v>
      </c>
      <c r="R2030" t="s">
        <v>627</v>
      </c>
      <c r="S2030">
        <v>0.5</v>
      </c>
      <c r="T2030" t="s">
        <v>633</v>
      </c>
      <c r="AC2030" t="str">
        <f>IF(A2030="Kumulatif",IFERROR(VLOOKUP(C2030,'[1]MASTER KONFIRMASI'!$C:$D,2,0),""),"")</f>
        <v/>
      </c>
      <c r="AD2030" t="str">
        <f>IF(A2030="Kumulatif",IFERROR(VLOOKUP(C2030,'[1]MASTER KONFIRMASI'!$C:$E,3,0),""),"")</f>
        <v/>
      </c>
      <c r="AE2030" t="str">
        <f t="shared" si="63"/>
        <v/>
      </c>
      <c r="AF2030" t="str">
        <f t="shared" si="64"/>
        <v>Detail-1204-</v>
      </c>
    </row>
    <row r="2031" spans="1:32" x14ac:dyDescent="0.25">
      <c r="A2031" t="s">
        <v>21</v>
      </c>
      <c r="B2031" t="s">
        <v>804</v>
      </c>
      <c r="C2031" t="s">
        <v>910</v>
      </c>
      <c r="D2031" t="s">
        <v>911</v>
      </c>
      <c r="E2031" t="s">
        <v>25</v>
      </c>
      <c r="F2031" t="s">
        <v>26</v>
      </c>
      <c r="G2031">
        <v>601283</v>
      </c>
      <c r="H2031" t="s">
        <v>89</v>
      </c>
      <c r="I2031" t="s">
        <v>89</v>
      </c>
      <c r="J2031" t="s">
        <v>193</v>
      </c>
      <c r="K2031">
        <v>295488</v>
      </c>
      <c r="L2031" t="s">
        <v>627</v>
      </c>
      <c r="M2031">
        <v>0.5</v>
      </c>
      <c r="N2031" t="s">
        <v>633</v>
      </c>
      <c r="O2031" t="s">
        <v>89</v>
      </c>
      <c r="P2031" t="s">
        <v>193</v>
      </c>
      <c r="Q2031">
        <v>295483</v>
      </c>
      <c r="R2031" t="s">
        <v>862</v>
      </c>
      <c r="S2031">
        <v>0.72</v>
      </c>
      <c r="T2031" t="s">
        <v>633</v>
      </c>
      <c r="AC2031" t="str">
        <f>IF(A2031="Kumulatif",IFERROR(VLOOKUP(C2031,'[1]MASTER KONFIRMASI'!$C:$D,2,0),""),"")</f>
        <v/>
      </c>
      <c r="AD2031" t="str">
        <f>IF(A2031="Kumulatif",IFERROR(VLOOKUP(C2031,'[1]MASTER KONFIRMASI'!$C:$E,3,0),""),"")</f>
        <v/>
      </c>
      <c r="AE2031" t="str">
        <f t="shared" si="63"/>
        <v/>
      </c>
      <c r="AF2031" t="str">
        <f t="shared" si="64"/>
        <v>Detail-1204-</v>
      </c>
    </row>
    <row r="2032" spans="1:32" x14ac:dyDescent="0.25">
      <c r="A2032" t="s">
        <v>21</v>
      </c>
      <c r="B2032" t="s">
        <v>804</v>
      </c>
      <c r="C2032" t="s">
        <v>910</v>
      </c>
      <c r="D2032" t="s">
        <v>911</v>
      </c>
      <c r="E2032" t="s">
        <v>25</v>
      </c>
      <c r="F2032" t="s">
        <v>26</v>
      </c>
      <c r="G2032">
        <v>601283</v>
      </c>
      <c r="H2032" t="s">
        <v>89</v>
      </c>
      <c r="I2032" t="s">
        <v>89</v>
      </c>
      <c r="J2032" t="s">
        <v>193</v>
      </c>
      <c r="K2032">
        <v>295487</v>
      </c>
      <c r="L2032" t="s">
        <v>627</v>
      </c>
      <c r="M2032">
        <v>0.28999999999999998</v>
      </c>
      <c r="N2032" t="s">
        <v>633</v>
      </c>
      <c r="O2032" t="s">
        <v>89</v>
      </c>
      <c r="P2032" t="s">
        <v>193</v>
      </c>
      <c r="Q2032">
        <v>295240</v>
      </c>
      <c r="R2032" t="s">
        <v>628</v>
      </c>
      <c r="S2032">
        <v>0.21</v>
      </c>
      <c r="T2032" t="s">
        <v>633</v>
      </c>
      <c r="AC2032" t="str">
        <f>IF(A2032="Kumulatif",IFERROR(VLOOKUP(C2032,'[1]MASTER KONFIRMASI'!$C:$D,2,0),""),"")</f>
        <v/>
      </c>
      <c r="AD2032" t="str">
        <f>IF(A2032="Kumulatif",IFERROR(VLOOKUP(C2032,'[1]MASTER KONFIRMASI'!$C:$E,3,0),""),"")</f>
        <v/>
      </c>
      <c r="AE2032" t="str">
        <f t="shared" si="63"/>
        <v/>
      </c>
      <c r="AF2032" t="str">
        <f t="shared" si="64"/>
        <v>Detail-1204-</v>
      </c>
    </row>
    <row r="2033" spans="1:32" x14ac:dyDescent="0.25">
      <c r="A2033" t="s">
        <v>21</v>
      </c>
      <c r="B2033" t="s">
        <v>804</v>
      </c>
      <c r="C2033" t="s">
        <v>910</v>
      </c>
      <c r="D2033" t="s">
        <v>911</v>
      </c>
      <c r="E2033" t="s">
        <v>25</v>
      </c>
      <c r="F2033" t="s">
        <v>26</v>
      </c>
      <c r="G2033">
        <v>601283</v>
      </c>
      <c r="H2033" t="s">
        <v>89</v>
      </c>
      <c r="I2033" t="s">
        <v>89</v>
      </c>
      <c r="J2033" t="s">
        <v>193</v>
      </c>
      <c r="K2033">
        <v>295487</v>
      </c>
      <c r="L2033" t="s">
        <v>627</v>
      </c>
      <c r="M2033">
        <v>0.21</v>
      </c>
      <c r="N2033" t="s">
        <v>633</v>
      </c>
      <c r="O2033" t="s">
        <v>89</v>
      </c>
      <c r="P2033" t="s">
        <v>193</v>
      </c>
      <c r="Q2033">
        <v>295483</v>
      </c>
      <c r="R2033" t="s">
        <v>862</v>
      </c>
      <c r="S2033">
        <v>0.01</v>
      </c>
      <c r="T2033" t="s">
        <v>633</v>
      </c>
      <c r="AC2033" t="str">
        <f>IF(A2033="Kumulatif",IFERROR(VLOOKUP(C2033,'[1]MASTER KONFIRMASI'!$C:$D,2,0),""),"")</f>
        <v/>
      </c>
      <c r="AD2033" t="str">
        <f>IF(A2033="Kumulatif",IFERROR(VLOOKUP(C2033,'[1]MASTER KONFIRMASI'!$C:$E,3,0),""),"")</f>
        <v/>
      </c>
      <c r="AE2033" t="str">
        <f t="shared" si="63"/>
        <v/>
      </c>
      <c r="AF2033" t="str">
        <f t="shared" si="64"/>
        <v>Detail-1204-</v>
      </c>
    </row>
    <row r="2034" spans="1:32" x14ac:dyDescent="0.25">
      <c r="A2034" t="s">
        <v>21</v>
      </c>
      <c r="B2034" t="s">
        <v>804</v>
      </c>
      <c r="C2034" t="s">
        <v>910</v>
      </c>
      <c r="D2034" t="s">
        <v>911</v>
      </c>
      <c r="E2034" t="s">
        <v>25</v>
      </c>
      <c r="F2034" t="s">
        <v>26</v>
      </c>
      <c r="G2034">
        <v>601283</v>
      </c>
      <c r="H2034" t="s">
        <v>89</v>
      </c>
      <c r="I2034" t="s">
        <v>89</v>
      </c>
      <c r="J2034" t="s">
        <v>193</v>
      </c>
      <c r="K2034">
        <v>295240</v>
      </c>
      <c r="L2034" t="s">
        <v>628</v>
      </c>
      <c r="M2034">
        <v>0.5</v>
      </c>
      <c r="N2034" t="s">
        <v>633</v>
      </c>
      <c r="O2034" t="s">
        <v>89</v>
      </c>
      <c r="P2034" t="s">
        <v>193</v>
      </c>
      <c r="Q2034">
        <v>295488</v>
      </c>
      <c r="R2034" t="s">
        <v>627</v>
      </c>
      <c r="S2034">
        <v>0.28999999999999998</v>
      </c>
      <c r="T2034" t="s">
        <v>633</v>
      </c>
      <c r="AC2034" t="str">
        <f>IF(A2034="Kumulatif",IFERROR(VLOOKUP(C2034,'[1]MASTER KONFIRMASI'!$C:$D,2,0),""),"")</f>
        <v/>
      </c>
      <c r="AD2034" t="str">
        <f>IF(A2034="Kumulatif",IFERROR(VLOOKUP(C2034,'[1]MASTER KONFIRMASI'!$C:$E,3,0),""),"")</f>
        <v/>
      </c>
      <c r="AE2034" t="str">
        <f t="shared" si="63"/>
        <v/>
      </c>
      <c r="AF2034" t="str">
        <f t="shared" si="64"/>
        <v>Detail-1204-</v>
      </c>
    </row>
    <row r="2035" spans="1:32" x14ac:dyDescent="0.25">
      <c r="A2035" s="1" t="s">
        <v>32</v>
      </c>
      <c r="B2035" s="1" t="s">
        <v>804</v>
      </c>
      <c r="C2035" s="1" t="s">
        <v>910</v>
      </c>
      <c r="D2035" s="1" t="s">
        <v>911</v>
      </c>
      <c r="E2035" s="1" t="s">
        <v>25</v>
      </c>
      <c r="F2035" s="1" t="s">
        <v>26</v>
      </c>
      <c r="G2035" s="1">
        <v>601283</v>
      </c>
      <c r="H2035" s="1" t="s">
        <v>89</v>
      </c>
      <c r="I2035" s="1" t="s">
        <v>89</v>
      </c>
      <c r="J2035" s="1"/>
      <c r="K2035" s="1"/>
      <c r="L2035" s="1"/>
      <c r="M2035" s="1">
        <v>6</v>
      </c>
      <c r="N2035" s="1" t="s">
        <v>633</v>
      </c>
      <c r="O2035" s="1" t="s">
        <v>89</v>
      </c>
      <c r="P2035" s="1"/>
      <c r="Q2035" s="1"/>
      <c r="R2035" s="1"/>
      <c r="S2035" s="1">
        <v>6</v>
      </c>
      <c r="T2035" s="1" t="s">
        <v>633</v>
      </c>
      <c r="U2035" s="1" t="s">
        <v>89</v>
      </c>
      <c r="V2035" s="1"/>
      <c r="W2035" s="1"/>
      <c r="X2035" s="1">
        <v>6</v>
      </c>
      <c r="Y2035" s="1" t="s">
        <v>633</v>
      </c>
      <c r="Z2035" s="1" t="s">
        <v>33</v>
      </c>
      <c r="AA2035" s="1" t="s">
        <v>33</v>
      </c>
      <c r="AB2035" s="1" t="s">
        <v>34</v>
      </c>
      <c r="AC2035" t="str">
        <f>IF(A2035="Kumulatif",IFERROR(VLOOKUP(C2035,'[1]MASTER KONFIRMASI'!$C:$D,2,0),""),"")</f>
        <v/>
      </c>
      <c r="AD2035" t="str">
        <f>IF(A2035="Kumulatif",IFERROR(VLOOKUP(C2035,'[1]MASTER KONFIRMASI'!$C:$E,3,0),""),"")</f>
        <v/>
      </c>
      <c r="AE2035" t="str">
        <f t="shared" si="63"/>
        <v/>
      </c>
      <c r="AF2035" t="str">
        <f t="shared" si="64"/>
        <v>PER UoM-1204-QTY PER UoM SESUAI</v>
      </c>
    </row>
    <row r="2036" spans="1:32" x14ac:dyDescent="0.25">
      <c r="A2036" t="s">
        <v>21</v>
      </c>
      <c r="B2036" t="s">
        <v>804</v>
      </c>
      <c r="C2036" t="s">
        <v>910</v>
      </c>
      <c r="D2036" t="s">
        <v>911</v>
      </c>
      <c r="E2036" t="s">
        <v>25</v>
      </c>
      <c r="F2036" t="s">
        <v>26</v>
      </c>
      <c r="G2036">
        <v>601283</v>
      </c>
      <c r="H2036" t="s">
        <v>89</v>
      </c>
      <c r="I2036" t="s">
        <v>89</v>
      </c>
      <c r="J2036" t="s">
        <v>104</v>
      </c>
      <c r="K2036">
        <v>272842</v>
      </c>
      <c r="L2036" t="s">
        <v>617</v>
      </c>
      <c r="M2036">
        <v>4</v>
      </c>
      <c r="N2036" t="s">
        <v>31</v>
      </c>
      <c r="O2036" t="s">
        <v>89</v>
      </c>
      <c r="P2036" t="s">
        <v>104</v>
      </c>
      <c r="Q2036">
        <v>272842</v>
      </c>
      <c r="R2036" t="s">
        <v>617</v>
      </c>
      <c r="S2036">
        <v>3</v>
      </c>
      <c r="T2036" t="s">
        <v>31</v>
      </c>
      <c r="U2036" t="s">
        <v>89</v>
      </c>
      <c r="V2036">
        <v>272842</v>
      </c>
      <c r="W2036" t="s">
        <v>619</v>
      </c>
      <c r="X2036">
        <v>621</v>
      </c>
      <c r="Y2036" t="s">
        <v>31</v>
      </c>
      <c r="AC2036" t="str">
        <f>IF(A2036="Kumulatif",IFERROR(VLOOKUP(C2036,'[1]MASTER KONFIRMASI'!$C:$D,2,0),""),"")</f>
        <v/>
      </c>
      <c r="AD2036" t="str">
        <f>IF(A2036="Kumulatif",IFERROR(VLOOKUP(C2036,'[1]MASTER KONFIRMASI'!$C:$E,3,0),""),"")</f>
        <v/>
      </c>
      <c r="AE2036" t="str">
        <f t="shared" si="63"/>
        <v/>
      </c>
      <c r="AF2036" t="str">
        <f t="shared" si="64"/>
        <v>Detail-1204-</v>
      </c>
    </row>
    <row r="2037" spans="1:32" x14ac:dyDescent="0.25">
      <c r="A2037" t="s">
        <v>21</v>
      </c>
      <c r="B2037" t="s">
        <v>804</v>
      </c>
      <c r="C2037" t="s">
        <v>910</v>
      </c>
      <c r="D2037" t="s">
        <v>911</v>
      </c>
      <c r="E2037" t="s">
        <v>25</v>
      </c>
      <c r="F2037" t="s">
        <v>26</v>
      </c>
      <c r="G2037">
        <v>601283</v>
      </c>
      <c r="H2037" t="s">
        <v>89</v>
      </c>
      <c r="I2037" t="s">
        <v>89</v>
      </c>
      <c r="J2037" t="s">
        <v>104</v>
      </c>
      <c r="K2037">
        <v>272842</v>
      </c>
      <c r="L2037" t="s">
        <v>617</v>
      </c>
      <c r="M2037">
        <v>3</v>
      </c>
      <c r="N2037" t="s">
        <v>31</v>
      </c>
      <c r="O2037" t="s">
        <v>89</v>
      </c>
      <c r="P2037" t="s">
        <v>104</v>
      </c>
      <c r="Q2037">
        <v>272842</v>
      </c>
      <c r="R2037" t="s">
        <v>617</v>
      </c>
      <c r="S2037">
        <v>135</v>
      </c>
      <c r="T2037" t="s">
        <v>31</v>
      </c>
      <c r="AC2037" t="str">
        <f>IF(A2037="Kumulatif",IFERROR(VLOOKUP(C2037,'[1]MASTER KONFIRMASI'!$C:$D,2,0),""),"")</f>
        <v/>
      </c>
      <c r="AD2037" t="str">
        <f>IF(A2037="Kumulatif",IFERROR(VLOOKUP(C2037,'[1]MASTER KONFIRMASI'!$C:$E,3,0),""),"")</f>
        <v/>
      </c>
      <c r="AE2037" t="str">
        <f t="shared" si="63"/>
        <v/>
      </c>
      <c r="AF2037" t="str">
        <f t="shared" si="64"/>
        <v>Detail-1204-</v>
      </c>
    </row>
    <row r="2038" spans="1:32" x14ac:dyDescent="0.25">
      <c r="A2038" t="s">
        <v>21</v>
      </c>
      <c r="B2038" t="s">
        <v>804</v>
      </c>
      <c r="C2038" t="s">
        <v>910</v>
      </c>
      <c r="D2038" t="s">
        <v>911</v>
      </c>
      <c r="E2038" t="s">
        <v>25</v>
      </c>
      <c r="F2038" t="s">
        <v>26</v>
      </c>
      <c r="G2038">
        <v>601283</v>
      </c>
      <c r="H2038" t="s">
        <v>89</v>
      </c>
      <c r="I2038" t="s">
        <v>89</v>
      </c>
      <c r="J2038" t="s">
        <v>104</v>
      </c>
      <c r="K2038">
        <v>272842</v>
      </c>
      <c r="L2038" t="s">
        <v>617</v>
      </c>
      <c r="M2038">
        <v>135</v>
      </c>
      <c r="N2038" t="s">
        <v>31</v>
      </c>
      <c r="O2038" t="s">
        <v>89</v>
      </c>
      <c r="P2038" t="s">
        <v>104</v>
      </c>
      <c r="Q2038">
        <v>272842</v>
      </c>
      <c r="R2038" t="s">
        <v>617</v>
      </c>
      <c r="S2038">
        <v>4</v>
      </c>
      <c r="T2038" t="s">
        <v>31</v>
      </c>
      <c r="AC2038" t="str">
        <f>IF(A2038="Kumulatif",IFERROR(VLOOKUP(C2038,'[1]MASTER KONFIRMASI'!$C:$D,2,0),""),"")</f>
        <v/>
      </c>
      <c r="AD2038" t="str">
        <f>IF(A2038="Kumulatif",IFERROR(VLOOKUP(C2038,'[1]MASTER KONFIRMASI'!$C:$E,3,0),""),"")</f>
        <v/>
      </c>
      <c r="AE2038" t="str">
        <f t="shared" si="63"/>
        <v/>
      </c>
      <c r="AF2038" t="str">
        <f t="shared" si="64"/>
        <v>Detail-1204-</v>
      </c>
    </row>
    <row r="2039" spans="1:32" x14ac:dyDescent="0.25">
      <c r="A2039" t="s">
        <v>21</v>
      </c>
      <c r="B2039" t="s">
        <v>804</v>
      </c>
      <c r="C2039" t="s">
        <v>910</v>
      </c>
      <c r="D2039" t="s">
        <v>911</v>
      </c>
      <c r="E2039" t="s">
        <v>25</v>
      </c>
      <c r="F2039" t="s">
        <v>26</v>
      </c>
      <c r="G2039">
        <v>601283</v>
      </c>
      <c r="H2039" t="s">
        <v>89</v>
      </c>
      <c r="I2039" t="s">
        <v>89</v>
      </c>
      <c r="J2039" t="s">
        <v>104</v>
      </c>
      <c r="K2039">
        <v>272842</v>
      </c>
      <c r="L2039" t="s">
        <v>617</v>
      </c>
      <c r="M2039">
        <v>3</v>
      </c>
      <c r="N2039" t="s">
        <v>31</v>
      </c>
      <c r="O2039" t="s">
        <v>89</v>
      </c>
      <c r="P2039" t="s">
        <v>104</v>
      </c>
      <c r="Q2039">
        <v>272842</v>
      </c>
      <c r="R2039" t="s">
        <v>617</v>
      </c>
      <c r="S2039">
        <v>3</v>
      </c>
      <c r="T2039" t="s">
        <v>31</v>
      </c>
      <c r="AC2039" t="str">
        <f>IF(A2039="Kumulatif",IFERROR(VLOOKUP(C2039,'[1]MASTER KONFIRMASI'!$C:$D,2,0),""),"")</f>
        <v/>
      </c>
      <c r="AD2039" t="str">
        <f>IF(A2039="Kumulatif",IFERROR(VLOOKUP(C2039,'[1]MASTER KONFIRMASI'!$C:$E,3,0),""),"")</f>
        <v/>
      </c>
      <c r="AE2039" t="str">
        <f t="shared" si="63"/>
        <v/>
      </c>
      <c r="AF2039" t="str">
        <f t="shared" si="64"/>
        <v>Detail-1204-</v>
      </c>
    </row>
    <row r="2040" spans="1:32" x14ac:dyDescent="0.25">
      <c r="A2040" t="s">
        <v>21</v>
      </c>
      <c r="B2040" t="s">
        <v>804</v>
      </c>
      <c r="C2040" t="s">
        <v>910</v>
      </c>
      <c r="D2040" t="s">
        <v>911</v>
      </c>
      <c r="E2040" t="s">
        <v>25</v>
      </c>
      <c r="F2040" t="s">
        <v>26</v>
      </c>
      <c r="G2040">
        <v>601283</v>
      </c>
      <c r="H2040" t="s">
        <v>89</v>
      </c>
      <c r="I2040" t="s">
        <v>89</v>
      </c>
      <c r="J2040" t="s">
        <v>104</v>
      </c>
      <c r="K2040">
        <v>272842</v>
      </c>
      <c r="L2040" t="s">
        <v>617</v>
      </c>
      <c r="M2040">
        <v>190</v>
      </c>
      <c r="N2040" t="s">
        <v>31</v>
      </c>
      <c r="O2040" t="s">
        <v>89</v>
      </c>
      <c r="P2040" t="s">
        <v>104</v>
      </c>
      <c r="Q2040">
        <v>272842</v>
      </c>
      <c r="R2040" t="s">
        <v>617</v>
      </c>
      <c r="S2040">
        <v>190</v>
      </c>
      <c r="T2040" t="s">
        <v>31</v>
      </c>
      <c r="AC2040" t="str">
        <f>IF(A2040="Kumulatif",IFERROR(VLOOKUP(C2040,'[1]MASTER KONFIRMASI'!$C:$D,2,0),""),"")</f>
        <v/>
      </c>
      <c r="AD2040" t="str">
        <f>IF(A2040="Kumulatif",IFERROR(VLOOKUP(C2040,'[1]MASTER KONFIRMASI'!$C:$E,3,0),""),"")</f>
        <v/>
      </c>
      <c r="AE2040" t="str">
        <f t="shared" si="63"/>
        <v/>
      </c>
      <c r="AF2040" t="str">
        <f t="shared" si="64"/>
        <v>Detail-1204-</v>
      </c>
    </row>
    <row r="2041" spans="1:32" x14ac:dyDescent="0.25">
      <c r="A2041" t="s">
        <v>21</v>
      </c>
      <c r="B2041" t="s">
        <v>804</v>
      </c>
      <c r="C2041" t="s">
        <v>910</v>
      </c>
      <c r="D2041" t="s">
        <v>911</v>
      </c>
      <c r="E2041" t="s">
        <v>25</v>
      </c>
      <c r="F2041" t="s">
        <v>26</v>
      </c>
      <c r="G2041">
        <v>601283</v>
      </c>
      <c r="H2041" t="s">
        <v>89</v>
      </c>
      <c r="I2041" t="s">
        <v>89</v>
      </c>
      <c r="J2041" t="s">
        <v>104</v>
      </c>
      <c r="K2041">
        <v>272842</v>
      </c>
      <c r="L2041" t="s">
        <v>617</v>
      </c>
      <c r="M2041">
        <v>4</v>
      </c>
      <c r="N2041" t="s">
        <v>31</v>
      </c>
      <c r="O2041" t="s">
        <v>89</v>
      </c>
      <c r="P2041" t="s">
        <v>104</v>
      </c>
      <c r="Q2041">
        <v>272842</v>
      </c>
      <c r="R2041" t="s">
        <v>617</v>
      </c>
      <c r="S2041">
        <v>3</v>
      </c>
      <c r="T2041" t="s">
        <v>31</v>
      </c>
      <c r="AC2041" t="str">
        <f>IF(A2041="Kumulatif",IFERROR(VLOOKUP(C2041,'[1]MASTER KONFIRMASI'!$C:$D,2,0),""),"")</f>
        <v/>
      </c>
      <c r="AD2041" t="str">
        <f>IF(A2041="Kumulatif",IFERROR(VLOOKUP(C2041,'[1]MASTER KONFIRMASI'!$C:$E,3,0),""),"")</f>
        <v/>
      </c>
      <c r="AE2041" t="str">
        <f t="shared" si="63"/>
        <v/>
      </c>
      <c r="AF2041" t="str">
        <f t="shared" si="64"/>
        <v>Detail-1204-</v>
      </c>
    </row>
    <row r="2042" spans="1:32" x14ac:dyDescent="0.25">
      <c r="A2042" t="s">
        <v>21</v>
      </c>
      <c r="B2042" t="s">
        <v>804</v>
      </c>
      <c r="C2042" t="s">
        <v>910</v>
      </c>
      <c r="D2042" t="s">
        <v>911</v>
      </c>
      <c r="E2042" t="s">
        <v>25</v>
      </c>
      <c r="F2042" t="s">
        <v>26</v>
      </c>
      <c r="G2042">
        <v>601283</v>
      </c>
      <c r="H2042" t="s">
        <v>89</v>
      </c>
      <c r="I2042" t="s">
        <v>89</v>
      </c>
      <c r="J2042" t="s">
        <v>104</v>
      </c>
      <c r="K2042">
        <v>272842</v>
      </c>
      <c r="L2042" t="s">
        <v>617</v>
      </c>
      <c r="M2042">
        <v>3</v>
      </c>
      <c r="N2042" t="s">
        <v>31</v>
      </c>
      <c r="O2042" t="s">
        <v>89</v>
      </c>
      <c r="P2042" t="s">
        <v>104</v>
      </c>
      <c r="Q2042">
        <v>272842</v>
      </c>
      <c r="R2042" t="s">
        <v>617</v>
      </c>
      <c r="S2042">
        <v>3</v>
      </c>
      <c r="T2042" t="s">
        <v>31</v>
      </c>
      <c r="AC2042" t="str">
        <f>IF(A2042="Kumulatif",IFERROR(VLOOKUP(C2042,'[1]MASTER KONFIRMASI'!$C:$D,2,0),""),"")</f>
        <v/>
      </c>
      <c r="AD2042" t="str">
        <f>IF(A2042="Kumulatif",IFERROR(VLOOKUP(C2042,'[1]MASTER KONFIRMASI'!$C:$E,3,0),""),"")</f>
        <v/>
      </c>
      <c r="AE2042" t="str">
        <f t="shared" si="63"/>
        <v/>
      </c>
      <c r="AF2042" t="str">
        <f t="shared" si="64"/>
        <v>Detail-1204-</v>
      </c>
    </row>
    <row r="2043" spans="1:32" x14ac:dyDescent="0.25">
      <c r="A2043" t="s">
        <v>21</v>
      </c>
      <c r="B2043" t="s">
        <v>804</v>
      </c>
      <c r="C2043" t="s">
        <v>910</v>
      </c>
      <c r="D2043" t="s">
        <v>911</v>
      </c>
      <c r="E2043" t="s">
        <v>25</v>
      </c>
      <c r="F2043" t="s">
        <v>26</v>
      </c>
      <c r="G2043">
        <v>601283</v>
      </c>
      <c r="H2043" t="s">
        <v>89</v>
      </c>
      <c r="I2043" t="s">
        <v>89</v>
      </c>
      <c r="J2043" t="s">
        <v>104</v>
      </c>
      <c r="K2043">
        <v>272842</v>
      </c>
      <c r="L2043" t="s">
        <v>617</v>
      </c>
      <c r="M2043">
        <v>135</v>
      </c>
      <c r="N2043" t="s">
        <v>31</v>
      </c>
      <c r="O2043" t="s">
        <v>89</v>
      </c>
      <c r="P2043" t="s">
        <v>104</v>
      </c>
      <c r="Q2043">
        <v>272842</v>
      </c>
      <c r="R2043" t="s">
        <v>617</v>
      </c>
      <c r="S2043">
        <v>135</v>
      </c>
      <c r="T2043" t="s">
        <v>31</v>
      </c>
      <c r="AC2043" t="str">
        <f>IF(A2043="Kumulatif",IFERROR(VLOOKUP(C2043,'[1]MASTER KONFIRMASI'!$C:$D,2,0),""),"")</f>
        <v/>
      </c>
      <c r="AD2043" t="str">
        <f>IF(A2043="Kumulatif",IFERROR(VLOOKUP(C2043,'[1]MASTER KONFIRMASI'!$C:$E,3,0),""),"")</f>
        <v/>
      </c>
      <c r="AE2043" t="str">
        <f t="shared" si="63"/>
        <v/>
      </c>
      <c r="AF2043" t="str">
        <f t="shared" si="64"/>
        <v>Detail-1204-</v>
      </c>
    </row>
    <row r="2044" spans="1:32" x14ac:dyDescent="0.25">
      <c r="A2044" t="s">
        <v>21</v>
      </c>
      <c r="B2044" t="s">
        <v>804</v>
      </c>
      <c r="C2044" t="s">
        <v>910</v>
      </c>
      <c r="D2044" t="s">
        <v>911</v>
      </c>
      <c r="E2044" t="s">
        <v>25</v>
      </c>
      <c r="F2044" t="s">
        <v>26</v>
      </c>
      <c r="G2044">
        <v>601283</v>
      </c>
      <c r="H2044" t="s">
        <v>89</v>
      </c>
      <c r="I2044" t="s">
        <v>89</v>
      </c>
      <c r="J2044" t="s">
        <v>104</v>
      </c>
      <c r="K2044">
        <v>272842</v>
      </c>
      <c r="L2044" t="s">
        <v>617</v>
      </c>
      <c r="M2044">
        <v>3</v>
      </c>
      <c r="N2044" t="s">
        <v>31</v>
      </c>
      <c r="O2044" t="s">
        <v>89</v>
      </c>
      <c r="P2044" t="s">
        <v>104</v>
      </c>
      <c r="Q2044">
        <v>272842</v>
      </c>
      <c r="R2044" t="s">
        <v>617</v>
      </c>
      <c r="S2044">
        <v>4</v>
      </c>
      <c r="T2044" t="s">
        <v>31</v>
      </c>
      <c r="AC2044" t="str">
        <f>IF(A2044="Kumulatif",IFERROR(VLOOKUP(C2044,'[1]MASTER KONFIRMASI'!$C:$D,2,0),""),"")</f>
        <v/>
      </c>
      <c r="AD2044" t="str">
        <f>IF(A2044="Kumulatif",IFERROR(VLOOKUP(C2044,'[1]MASTER KONFIRMASI'!$C:$E,3,0),""),"")</f>
        <v/>
      </c>
      <c r="AE2044" t="str">
        <f t="shared" si="63"/>
        <v/>
      </c>
      <c r="AF2044" t="str">
        <f t="shared" si="64"/>
        <v>Detail-1204-</v>
      </c>
    </row>
    <row r="2045" spans="1:32" x14ac:dyDescent="0.25">
      <c r="A2045" t="s">
        <v>21</v>
      </c>
      <c r="B2045" t="s">
        <v>804</v>
      </c>
      <c r="C2045" t="s">
        <v>910</v>
      </c>
      <c r="D2045" t="s">
        <v>911</v>
      </c>
      <c r="E2045" t="s">
        <v>25</v>
      </c>
      <c r="F2045" t="s">
        <v>26</v>
      </c>
      <c r="G2045">
        <v>601283</v>
      </c>
      <c r="H2045" t="s">
        <v>89</v>
      </c>
      <c r="I2045" t="s">
        <v>89</v>
      </c>
      <c r="J2045" t="s">
        <v>104</v>
      </c>
      <c r="K2045">
        <v>272842</v>
      </c>
      <c r="L2045" t="s">
        <v>617</v>
      </c>
      <c r="M2045">
        <v>135</v>
      </c>
      <c r="N2045" t="s">
        <v>31</v>
      </c>
      <c r="O2045" t="s">
        <v>89</v>
      </c>
      <c r="P2045" t="s">
        <v>104</v>
      </c>
      <c r="Q2045">
        <v>272842</v>
      </c>
      <c r="R2045" t="s">
        <v>617</v>
      </c>
      <c r="S2045">
        <v>3</v>
      </c>
      <c r="T2045" t="s">
        <v>31</v>
      </c>
      <c r="AC2045" t="str">
        <f>IF(A2045="Kumulatif",IFERROR(VLOOKUP(C2045,'[1]MASTER KONFIRMASI'!$C:$D,2,0),""),"")</f>
        <v/>
      </c>
      <c r="AD2045" t="str">
        <f>IF(A2045="Kumulatif",IFERROR(VLOOKUP(C2045,'[1]MASTER KONFIRMASI'!$C:$E,3,0),""),"")</f>
        <v/>
      </c>
      <c r="AE2045" t="str">
        <f t="shared" si="63"/>
        <v/>
      </c>
      <c r="AF2045" t="str">
        <f t="shared" si="64"/>
        <v>Detail-1204-</v>
      </c>
    </row>
    <row r="2046" spans="1:32" x14ac:dyDescent="0.25">
      <c r="A2046" t="s">
        <v>21</v>
      </c>
      <c r="B2046" t="s">
        <v>804</v>
      </c>
      <c r="C2046" t="s">
        <v>910</v>
      </c>
      <c r="D2046" t="s">
        <v>911</v>
      </c>
      <c r="E2046" t="s">
        <v>25</v>
      </c>
      <c r="F2046" t="s">
        <v>26</v>
      </c>
      <c r="G2046">
        <v>601283</v>
      </c>
      <c r="H2046" t="s">
        <v>89</v>
      </c>
      <c r="I2046" t="s">
        <v>89</v>
      </c>
      <c r="J2046" t="s">
        <v>104</v>
      </c>
      <c r="K2046">
        <v>272842</v>
      </c>
      <c r="L2046" t="s">
        <v>617</v>
      </c>
      <c r="M2046">
        <v>3</v>
      </c>
      <c r="N2046" t="s">
        <v>31</v>
      </c>
      <c r="O2046" t="s">
        <v>89</v>
      </c>
      <c r="P2046" t="s">
        <v>104</v>
      </c>
      <c r="Q2046">
        <v>272842</v>
      </c>
      <c r="R2046" t="s">
        <v>617</v>
      </c>
      <c r="S2046">
        <v>135</v>
      </c>
      <c r="T2046" t="s">
        <v>31</v>
      </c>
      <c r="AC2046" t="str">
        <f>IF(A2046="Kumulatif",IFERROR(VLOOKUP(C2046,'[1]MASTER KONFIRMASI'!$C:$D,2,0),""),"")</f>
        <v/>
      </c>
      <c r="AD2046" t="str">
        <f>IF(A2046="Kumulatif",IFERROR(VLOOKUP(C2046,'[1]MASTER KONFIRMASI'!$C:$E,3,0),""),"")</f>
        <v/>
      </c>
      <c r="AE2046" t="str">
        <f t="shared" si="63"/>
        <v/>
      </c>
      <c r="AF2046" t="str">
        <f t="shared" si="64"/>
        <v>Detail-1204-</v>
      </c>
    </row>
    <row r="2047" spans="1:32" x14ac:dyDescent="0.25">
      <c r="A2047" t="s">
        <v>21</v>
      </c>
      <c r="B2047" t="s">
        <v>804</v>
      </c>
      <c r="C2047" t="s">
        <v>910</v>
      </c>
      <c r="D2047" t="s">
        <v>911</v>
      </c>
      <c r="E2047" t="s">
        <v>25</v>
      </c>
      <c r="F2047" t="s">
        <v>26</v>
      </c>
      <c r="G2047">
        <v>601283</v>
      </c>
      <c r="H2047" t="s">
        <v>89</v>
      </c>
      <c r="I2047" t="s">
        <v>89</v>
      </c>
      <c r="J2047" t="s">
        <v>104</v>
      </c>
      <c r="K2047">
        <v>272842</v>
      </c>
      <c r="L2047" t="s">
        <v>617</v>
      </c>
      <c r="M2047">
        <v>3</v>
      </c>
      <c r="N2047" t="s">
        <v>31</v>
      </c>
      <c r="O2047" t="s">
        <v>89</v>
      </c>
      <c r="P2047" t="s">
        <v>104</v>
      </c>
      <c r="Q2047">
        <v>272842</v>
      </c>
      <c r="R2047" t="s">
        <v>617</v>
      </c>
      <c r="S2047">
        <v>3</v>
      </c>
      <c r="T2047" t="s">
        <v>31</v>
      </c>
      <c r="AC2047" t="str">
        <f>IF(A2047="Kumulatif",IFERROR(VLOOKUP(C2047,'[1]MASTER KONFIRMASI'!$C:$D,2,0),""),"")</f>
        <v/>
      </c>
      <c r="AD2047" t="str">
        <f>IF(A2047="Kumulatif",IFERROR(VLOOKUP(C2047,'[1]MASTER KONFIRMASI'!$C:$E,3,0),""),"")</f>
        <v/>
      </c>
      <c r="AE2047" t="str">
        <f t="shared" si="63"/>
        <v/>
      </c>
      <c r="AF2047" t="str">
        <f t="shared" si="64"/>
        <v>Detail-1204-</v>
      </c>
    </row>
    <row r="2048" spans="1:32" x14ac:dyDescent="0.25">
      <c r="A2048" s="1" t="s">
        <v>32</v>
      </c>
      <c r="B2048" s="1" t="s">
        <v>804</v>
      </c>
      <c r="C2048" s="1" t="s">
        <v>910</v>
      </c>
      <c r="D2048" s="1" t="s">
        <v>911</v>
      </c>
      <c r="E2048" s="1" t="s">
        <v>25</v>
      </c>
      <c r="F2048" s="1" t="s">
        <v>26</v>
      </c>
      <c r="G2048" s="1">
        <v>601283</v>
      </c>
      <c r="H2048" s="1" t="s">
        <v>89</v>
      </c>
      <c r="I2048" s="1" t="s">
        <v>89</v>
      </c>
      <c r="J2048" s="1"/>
      <c r="K2048" s="1"/>
      <c r="L2048" s="1"/>
      <c r="M2048" s="1">
        <v>621</v>
      </c>
      <c r="N2048" s="1" t="s">
        <v>31</v>
      </c>
      <c r="O2048" s="1" t="s">
        <v>89</v>
      </c>
      <c r="P2048" s="1"/>
      <c r="Q2048" s="1"/>
      <c r="R2048" s="1"/>
      <c r="S2048" s="1">
        <v>621</v>
      </c>
      <c r="T2048" s="1" t="s">
        <v>31</v>
      </c>
      <c r="U2048" s="1" t="s">
        <v>89</v>
      </c>
      <c r="V2048" s="1"/>
      <c r="W2048" s="1"/>
      <c r="X2048" s="1">
        <v>621</v>
      </c>
      <c r="Y2048" s="1" t="s">
        <v>31</v>
      </c>
      <c r="Z2048" s="1" t="s">
        <v>33</v>
      </c>
      <c r="AA2048" s="1" t="s">
        <v>33</v>
      </c>
      <c r="AB2048" s="1" t="s">
        <v>34</v>
      </c>
      <c r="AC2048" t="str">
        <f>IF(A2048="Kumulatif",IFERROR(VLOOKUP(C2048,'[1]MASTER KONFIRMASI'!$C:$D,2,0),""),"")</f>
        <v/>
      </c>
      <c r="AD2048" t="str">
        <f>IF(A2048="Kumulatif",IFERROR(VLOOKUP(C2048,'[1]MASTER KONFIRMASI'!$C:$E,3,0),""),"")</f>
        <v/>
      </c>
      <c r="AE2048" t="str">
        <f t="shared" si="63"/>
        <v/>
      </c>
      <c r="AF2048" t="str">
        <f t="shared" si="64"/>
        <v>PER UoM-1204-QTY PER UoM SESUAI</v>
      </c>
    </row>
    <row r="2049" spans="1:32" x14ac:dyDescent="0.25">
      <c r="A2049" t="s">
        <v>21</v>
      </c>
      <c r="B2049" t="s">
        <v>804</v>
      </c>
      <c r="C2049" t="s">
        <v>910</v>
      </c>
      <c r="D2049" t="s">
        <v>911</v>
      </c>
      <c r="E2049" t="s">
        <v>25</v>
      </c>
      <c r="F2049" t="s">
        <v>26</v>
      </c>
      <c r="G2049">
        <v>601283</v>
      </c>
      <c r="H2049" t="s">
        <v>89</v>
      </c>
      <c r="I2049" t="s">
        <v>89</v>
      </c>
      <c r="J2049" t="s">
        <v>171</v>
      </c>
      <c r="K2049">
        <v>290061</v>
      </c>
      <c r="L2049" t="s">
        <v>172</v>
      </c>
      <c r="M2049">
        <v>0.3</v>
      </c>
      <c r="N2049" t="s">
        <v>173</v>
      </c>
      <c r="O2049" t="s">
        <v>89</v>
      </c>
      <c r="P2049" t="s">
        <v>171</v>
      </c>
      <c r="Q2049">
        <v>290061</v>
      </c>
      <c r="R2049" t="s">
        <v>172</v>
      </c>
      <c r="S2049">
        <v>13.5</v>
      </c>
      <c r="T2049" t="s">
        <v>173</v>
      </c>
      <c r="U2049" t="s">
        <v>89</v>
      </c>
      <c r="V2049">
        <v>290061</v>
      </c>
      <c r="W2049" t="s">
        <v>913</v>
      </c>
      <c r="X2049">
        <v>14.1</v>
      </c>
      <c r="Y2049" t="s">
        <v>173</v>
      </c>
      <c r="AC2049" t="str">
        <f>IF(A2049="Kumulatif",IFERROR(VLOOKUP(C2049,'[1]MASTER KONFIRMASI'!$C:$D,2,0),""),"")</f>
        <v/>
      </c>
      <c r="AD2049" t="str">
        <f>IF(A2049="Kumulatif",IFERROR(VLOOKUP(C2049,'[1]MASTER KONFIRMASI'!$C:$E,3,0),""),"")</f>
        <v/>
      </c>
      <c r="AE2049" t="str">
        <f t="shared" si="63"/>
        <v/>
      </c>
      <c r="AF2049" t="str">
        <f t="shared" si="64"/>
        <v>Detail-1204-</v>
      </c>
    </row>
    <row r="2050" spans="1:32" x14ac:dyDescent="0.25">
      <c r="A2050" t="s">
        <v>21</v>
      </c>
      <c r="B2050" t="s">
        <v>804</v>
      </c>
      <c r="C2050" t="s">
        <v>910</v>
      </c>
      <c r="D2050" t="s">
        <v>911</v>
      </c>
      <c r="E2050" t="s">
        <v>25</v>
      </c>
      <c r="F2050" t="s">
        <v>26</v>
      </c>
      <c r="G2050">
        <v>601283</v>
      </c>
      <c r="H2050" t="s">
        <v>89</v>
      </c>
      <c r="I2050" t="s">
        <v>89</v>
      </c>
      <c r="J2050" t="s">
        <v>171</v>
      </c>
      <c r="K2050">
        <v>290061</v>
      </c>
      <c r="L2050" t="s">
        <v>172</v>
      </c>
      <c r="M2050">
        <v>13.5</v>
      </c>
      <c r="N2050" t="s">
        <v>173</v>
      </c>
      <c r="O2050" t="s">
        <v>89</v>
      </c>
      <c r="P2050" t="s">
        <v>171</v>
      </c>
      <c r="Q2050">
        <v>290061</v>
      </c>
      <c r="R2050" t="s">
        <v>172</v>
      </c>
      <c r="S2050">
        <v>0.3</v>
      </c>
      <c r="T2050" t="s">
        <v>173</v>
      </c>
      <c r="AC2050" t="str">
        <f>IF(A2050="Kumulatif",IFERROR(VLOOKUP(C2050,'[1]MASTER KONFIRMASI'!$C:$D,2,0),""),"")</f>
        <v/>
      </c>
      <c r="AD2050" t="str">
        <f>IF(A2050="Kumulatif",IFERROR(VLOOKUP(C2050,'[1]MASTER KONFIRMASI'!$C:$E,3,0),""),"")</f>
        <v/>
      </c>
      <c r="AE2050" t="str">
        <f t="shared" si="63"/>
        <v/>
      </c>
      <c r="AF2050" t="str">
        <f t="shared" si="64"/>
        <v>Detail-1204-</v>
      </c>
    </row>
    <row r="2051" spans="1:32" x14ac:dyDescent="0.25">
      <c r="A2051" t="s">
        <v>21</v>
      </c>
      <c r="B2051" t="s">
        <v>804</v>
      </c>
      <c r="C2051" t="s">
        <v>910</v>
      </c>
      <c r="D2051" t="s">
        <v>911</v>
      </c>
      <c r="E2051" t="s">
        <v>25</v>
      </c>
      <c r="F2051" t="s">
        <v>26</v>
      </c>
      <c r="G2051">
        <v>601283</v>
      </c>
      <c r="H2051" t="s">
        <v>89</v>
      </c>
      <c r="I2051" t="s">
        <v>89</v>
      </c>
      <c r="J2051" t="s">
        <v>171</v>
      </c>
      <c r="K2051">
        <v>290061</v>
      </c>
      <c r="L2051" t="s">
        <v>172</v>
      </c>
      <c r="M2051">
        <v>0.3</v>
      </c>
      <c r="N2051" t="s">
        <v>173</v>
      </c>
      <c r="O2051" t="s">
        <v>89</v>
      </c>
      <c r="P2051" t="s">
        <v>171</v>
      </c>
      <c r="Q2051">
        <v>290061</v>
      </c>
      <c r="R2051" t="s">
        <v>172</v>
      </c>
      <c r="S2051">
        <v>0.3</v>
      </c>
      <c r="T2051" t="s">
        <v>173</v>
      </c>
      <c r="AC2051" t="str">
        <f>IF(A2051="Kumulatif",IFERROR(VLOOKUP(C2051,'[1]MASTER KONFIRMASI'!$C:$D,2,0),""),"")</f>
        <v/>
      </c>
      <c r="AD2051" t="str">
        <f>IF(A2051="Kumulatif",IFERROR(VLOOKUP(C2051,'[1]MASTER KONFIRMASI'!$C:$E,3,0),""),"")</f>
        <v/>
      </c>
      <c r="AE2051" t="str">
        <f t="shared" ref="AE2051:AE2114" si="65">IF(A2051&lt;&gt;"Kumulatif","",IF(AND(A2051="Kumulatif",AB2051="SESUAI"),"SESUAI",IF(AND(A2051="Kumulatif",AB2051&lt;&gt;"SESUAI",AD2051="KONFIRMASI DITERIMA"),"SESUAI",IF(AND(A2051="Kumulatif",AB2051&lt;&gt;"SESUAI",OR(AD2051&lt;&gt;"KONFIRMASI DITERIMA",AD2051="")),"TIDAK SESUAI","CEK"))))</f>
        <v/>
      </c>
      <c r="AF2051" t="str">
        <f t="shared" si="64"/>
        <v>Detail-1204-</v>
      </c>
    </row>
    <row r="2052" spans="1:32" x14ac:dyDescent="0.25">
      <c r="A2052" s="1" t="s">
        <v>32</v>
      </c>
      <c r="B2052" s="1" t="s">
        <v>804</v>
      </c>
      <c r="C2052" s="1" t="s">
        <v>910</v>
      </c>
      <c r="D2052" s="1" t="s">
        <v>911</v>
      </c>
      <c r="E2052" s="1" t="s">
        <v>25</v>
      </c>
      <c r="F2052" s="1" t="s">
        <v>26</v>
      </c>
      <c r="G2052" s="1">
        <v>601283</v>
      </c>
      <c r="H2052" s="1" t="s">
        <v>89</v>
      </c>
      <c r="I2052" s="1" t="s">
        <v>89</v>
      </c>
      <c r="J2052" s="1"/>
      <c r="K2052" s="1"/>
      <c r="L2052" s="1"/>
      <c r="M2052" s="1">
        <v>14.1</v>
      </c>
      <c r="N2052" s="1" t="s">
        <v>173</v>
      </c>
      <c r="O2052" s="1" t="s">
        <v>89</v>
      </c>
      <c r="P2052" s="1"/>
      <c r="Q2052" s="1"/>
      <c r="R2052" s="1"/>
      <c r="S2052" s="1">
        <v>14.1</v>
      </c>
      <c r="T2052" s="1" t="s">
        <v>173</v>
      </c>
      <c r="U2052" s="1" t="s">
        <v>89</v>
      </c>
      <c r="V2052" s="1"/>
      <c r="W2052" s="1"/>
      <c r="X2052" s="1">
        <v>14.1</v>
      </c>
      <c r="Y2052" s="1" t="s">
        <v>173</v>
      </c>
      <c r="Z2052" s="1" t="s">
        <v>33</v>
      </c>
      <c r="AA2052" s="1" t="s">
        <v>33</v>
      </c>
      <c r="AB2052" s="1" t="s">
        <v>34</v>
      </c>
      <c r="AC2052" t="str">
        <f>IF(A2052="Kumulatif",IFERROR(VLOOKUP(C2052,'[1]MASTER KONFIRMASI'!$C:$D,2,0),""),"")</f>
        <v/>
      </c>
      <c r="AD2052" t="str">
        <f>IF(A2052="Kumulatif",IFERROR(VLOOKUP(C2052,'[1]MASTER KONFIRMASI'!$C:$E,3,0),""),"")</f>
        <v/>
      </c>
      <c r="AE2052" t="str">
        <f t="shared" si="65"/>
        <v/>
      </c>
      <c r="AF2052" t="str">
        <f t="shared" ref="AF2052:AF2115" si="66">A2052&amp;"-"&amp;LEFT(TRIM(B2052),4)&amp;"-"&amp;AB2052</f>
        <v>PER UoM-1204-QTY PER UoM SESUAI</v>
      </c>
    </row>
    <row r="2053" spans="1:32" x14ac:dyDescent="0.25">
      <c r="A2053" s="2" t="s">
        <v>35</v>
      </c>
      <c r="B2053" s="2" t="s">
        <v>804</v>
      </c>
      <c r="C2053" s="2" t="s">
        <v>910</v>
      </c>
      <c r="D2053" s="2" t="s">
        <v>911</v>
      </c>
      <c r="E2053" s="2" t="s">
        <v>25</v>
      </c>
      <c r="F2053" s="2" t="s">
        <v>26</v>
      </c>
      <c r="G2053" s="2">
        <v>601283</v>
      </c>
      <c r="H2053" s="2" t="s">
        <v>89</v>
      </c>
      <c r="I2053" s="2" t="s">
        <v>89</v>
      </c>
      <c r="J2053" s="2"/>
      <c r="K2053" s="2"/>
      <c r="L2053" s="2"/>
      <c r="M2053" s="2">
        <v>641.1</v>
      </c>
      <c r="N2053" s="2"/>
      <c r="O2053" s="2" t="s">
        <v>89</v>
      </c>
      <c r="P2053" s="2"/>
      <c r="Q2053" s="2"/>
      <c r="R2053" s="2"/>
      <c r="S2053" s="2">
        <v>641.1</v>
      </c>
      <c r="T2053" s="2"/>
      <c r="U2053" s="2" t="s">
        <v>89</v>
      </c>
      <c r="V2053" s="2"/>
      <c r="W2053" s="2"/>
      <c r="X2053" s="2">
        <v>641.1</v>
      </c>
      <c r="Y2053" s="2"/>
      <c r="Z2053" s="2" t="s">
        <v>33</v>
      </c>
      <c r="AA2053" s="2" t="s">
        <v>33</v>
      </c>
      <c r="AB2053" s="2" t="s">
        <v>36</v>
      </c>
      <c r="AC2053" t="str">
        <f>IF(A2053="Kumulatif",IFERROR(VLOOKUP(C2053,'[1]MASTER KONFIRMASI'!$C:$D,2,0),""),"")</f>
        <v/>
      </c>
      <c r="AD2053" t="str">
        <f>IF(A2053="Kumulatif",IFERROR(VLOOKUP(C2053,'[1]MASTER KONFIRMASI'!$C:$E,3,0),""),"")</f>
        <v/>
      </c>
      <c r="AE2053" t="str">
        <f t="shared" si="65"/>
        <v>SESUAI</v>
      </c>
      <c r="AF2053" t="str">
        <f t="shared" si="66"/>
        <v>Kumulatif-1204-SESUAI</v>
      </c>
    </row>
    <row r="2054" spans="1:32" x14ac:dyDescent="0.25">
      <c r="A2054" t="s">
        <v>21</v>
      </c>
      <c r="B2054" t="s">
        <v>804</v>
      </c>
      <c r="C2054" t="s">
        <v>914</v>
      </c>
      <c r="D2054" t="s">
        <v>915</v>
      </c>
      <c r="E2054" t="s">
        <v>25</v>
      </c>
      <c r="F2054" t="s">
        <v>26</v>
      </c>
      <c r="G2054">
        <v>601357</v>
      </c>
      <c r="H2054" t="s">
        <v>93</v>
      </c>
      <c r="I2054" t="s">
        <v>93</v>
      </c>
      <c r="J2054" t="s">
        <v>171</v>
      </c>
      <c r="K2054">
        <v>290060</v>
      </c>
      <c r="L2054" t="s">
        <v>172</v>
      </c>
      <c r="M2054">
        <v>0.3</v>
      </c>
      <c r="N2054" t="s">
        <v>173</v>
      </c>
      <c r="O2054" t="s">
        <v>93</v>
      </c>
      <c r="P2054" t="s">
        <v>171</v>
      </c>
      <c r="Q2054">
        <v>290060</v>
      </c>
      <c r="R2054" t="s">
        <v>172</v>
      </c>
      <c r="S2054">
        <v>0.3</v>
      </c>
      <c r="T2054" t="s">
        <v>173</v>
      </c>
      <c r="U2054" t="s">
        <v>93</v>
      </c>
      <c r="V2054" t="s">
        <v>916</v>
      </c>
      <c r="W2054" t="s">
        <v>913</v>
      </c>
      <c r="X2054">
        <v>28.2</v>
      </c>
      <c r="Y2054" t="s">
        <v>173</v>
      </c>
      <c r="AC2054" t="str">
        <f>IF(A2054="Kumulatif",IFERROR(VLOOKUP(C2054,'[1]MASTER KONFIRMASI'!$C:$D,2,0),""),"")</f>
        <v/>
      </c>
      <c r="AD2054" t="str">
        <f>IF(A2054="Kumulatif",IFERROR(VLOOKUP(C2054,'[1]MASTER KONFIRMASI'!$C:$E,3,0),""),"")</f>
        <v/>
      </c>
      <c r="AE2054" t="str">
        <f t="shared" si="65"/>
        <v/>
      </c>
      <c r="AF2054" t="str">
        <f t="shared" si="66"/>
        <v>Detail-1204-</v>
      </c>
    </row>
    <row r="2055" spans="1:32" x14ac:dyDescent="0.25">
      <c r="A2055" t="s">
        <v>21</v>
      </c>
      <c r="B2055" t="s">
        <v>804</v>
      </c>
      <c r="C2055" t="s">
        <v>914</v>
      </c>
      <c r="D2055" t="s">
        <v>915</v>
      </c>
      <c r="E2055" t="s">
        <v>25</v>
      </c>
      <c r="F2055" t="s">
        <v>26</v>
      </c>
      <c r="G2055">
        <v>601357</v>
      </c>
      <c r="H2055" t="s">
        <v>93</v>
      </c>
      <c r="I2055" t="s">
        <v>93</v>
      </c>
      <c r="J2055" t="s">
        <v>171</v>
      </c>
      <c r="K2055">
        <v>290059</v>
      </c>
      <c r="L2055" t="s">
        <v>172</v>
      </c>
      <c r="M2055">
        <v>0.3</v>
      </c>
      <c r="N2055" t="s">
        <v>173</v>
      </c>
      <c r="O2055" t="s">
        <v>93</v>
      </c>
      <c r="P2055" t="s">
        <v>171</v>
      </c>
      <c r="Q2055">
        <v>290059</v>
      </c>
      <c r="R2055" t="s">
        <v>172</v>
      </c>
      <c r="S2055">
        <v>0.3</v>
      </c>
      <c r="T2055" t="s">
        <v>173</v>
      </c>
      <c r="AC2055" t="str">
        <f>IF(A2055="Kumulatif",IFERROR(VLOOKUP(C2055,'[1]MASTER KONFIRMASI'!$C:$D,2,0),""),"")</f>
        <v/>
      </c>
      <c r="AD2055" t="str">
        <f>IF(A2055="Kumulatif",IFERROR(VLOOKUP(C2055,'[1]MASTER KONFIRMASI'!$C:$E,3,0),""),"")</f>
        <v/>
      </c>
      <c r="AE2055" t="str">
        <f t="shared" si="65"/>
        <v/>
      </c>
      <c r="AF2055" t="str">
        <f t="shared" si="66"/>
        <v>Detail-1204-</v>
      </c>
    </row>
    <row r="2056" spans="1:32" x14ac:dyDescent="0.25">
      <c r="A2056" t="s">
        <v>21</v>
      </c>
      <c r="B2056" t="s">
        <v>804</v>
      </c>
      <c r="C2056" t="s">
        <v>914</v>
      </c>
      <c r="D2056" t="s">
        <v>915</v>
      </c>
      <c r="E2056" t="s">
        <v>25</v>
      </c>
      <c r="F2056" t="s">
        <v>26</v>
      </c>
      <c r="G2056">
        <v>601357</v>
      </c>
      <c r="H2056" t="s">
        <v>93</v>
      </c>
      <c r="I2056" t="s">
        <v>93</v>
      </c>
      <c r="J2056" t="s">
        <v>171</v>
      </c>
      <c r="K2056">
        <v>290060</v>
      </c>
      <c r="L2056" t="s">
        <v>172</v>
      </c>
      <c r="M2056">
        <v>0.3</v>
      </c>
      <c r="N2056" t="s">
        <v>173</v>
      </c>
      <c r="O2056" t="s">
        <v>93</v>
      </c>
      <c r="P2056" t="s">
        <v>171</v>
      </c>
      <c r="Q2056">
        <v>290060</v>
      </c>
      <c r="R2056" t="s">
        <v>172</v>
      </c>
      <c r="S2056">
        <v>0.3</v>
      </c>
      <c r="T2056" t="s">
        <v>173</v>
      </c>
      <c r="AC2056" t="str">
        <f>IF(A2056="Kumulatif",IFERROR(VLOOKUP(C2056,'[1]MASTER KONFIRMASI'!$C:$D,2,0),""),"")</f>
        <v/>
      </c>
      <c r="AD2056" t="str">
        <f>IF(A2056="Kumulatif",IFERROR(VLOOKUP(C2056,'[1]MASTER KONFIRMASI'!$C:$E,3,0),""),"")</f>
        <v/>
      </c>
      <c r="AE2056" t="str">
        <f t="shared" si="65"/>
        <v/>
      </c>
      <c r="AF2056" t="str">
        <f t="shared" si="66"/>
        <v>Detail-1204-</v>
      </c>
    </row>
    <row r="2057" spans="1:32" x14ac:dyDescent="0.25">
      <c r="A2057" t="s">
        <v>21</v>
      </c>
      <c r="B2057" t="s">
        <v>804</v>
      </c>
      <c r="C2057" t="s">
        <v>914</v>
      </c>
      <c r="D2057" t="s">
        <v>915</v>
      </c>
      <c r="E2057" t="s">
        <v>25</v>
      </c>
      <c r="F2057" t="s">
        <v>26</v>
      </c>
      <c r="G2057">
        <v>601357</v>
      </c>
      <c r="H2057" t="s">
        <v>93</v>
      </c>
      <c r="I2057" t="s">
        <v>93</v>
      </c>
      <c r="J2057" t="s">
        <v>171</v>
      </c>
      <c r="K2057">
        <v>290059</v>
      </c>
      <c r="L2057" t="s">
        <v>172</v>
      </c>
      <c r="M2057">
        <v>0.3</v>
      </c>
      <c r="N2057" t="s">
        <v>173</v>
      </c>
      <c r="O2057" t="s">
        <v>93</v>
      </c>
      <c r="P2057" t="s">
        <v>171</v>
      </c>
      <c r="Q2057">
        <v>290059</v>
      </c>
      <c r="R2057" t="s">
        <v>172</v>
      </c>
      <c r="S2057">
        <v>0.3</v>
      </c>
      <c r="T2057" t="s">
        <v>173</v>
      </c>
      <c r="AC2057" t="str">
        <f>IF(A2057="Kumulatif",IFERROR(VLOOKUP(C2057,'[1]MASTER KONFIRMASI'!$C:$D,2,0),""),"")</f>
        <v/>
      </c>
      <c r="AD2057" t="str">
        <f>IF(A2057="Kumulatif",IFERROR(VLOOKUP(C2057,'[1]MASTER KONFIRMASI'!$C:$E,3,0),""),"")</f>
        <v/>
      </c>
      <c r="AE2057" t="str">
        <f t="shared" si="65"/>
        <v/>
      </c>
      <c r="AF2057" t="str">
        <f t="shared" si="66"/>
        <v>Detail-1204-</v>
      </c>
    </row>
    <row r="2058" spans="1:32" x14ac:dyDescent="0.25">
      <c r="A2058" t="s">
        <v>21</v>
      </c>
      <c r="B2058" t="s">
        <v>804</v>
      </c>
      <c r="C2058" t="s">
        <v>914</v>
      </c>
      <c r="D2058" t="s">
        <v>915</v>
      </c>
      <c r="E2058" t="s">
        <v>25</v>
      </c>
      <c r="F2058" t="s">
        <v>26</v>
      </c>
      <c r="G2058">
        <v>601357</v>
      </c>
      <c r="H2058" t="s">
        <v>93</v>
      </c>
      <c r="I2058" t="s">
        <v>93</v>
      </c>
      <c r="J2058" t="s">
        <v>171</v>
      </c>
      <c r="K2058">
        <v>290059</v>
      </c>
      <c r="L2058" t="s">
        <v>172</v>
      </c>
      <c r="M2058">
        <v>13.5</v>
      </c>
      <c r="N2058" t="s">
        <v>173</v>
      </c>
      <c r="O2058" t="s">
        <v>93</v>
      </c>
      <c r="P2058" t="s">
        <v>171</v>
      </c>
      <c r="Q2058">
        <v>290059</v>
      </c>
      <c r="R2058" t="s">
        <v>172</v>
      </c>
      <c r="S2058">
        <v>13.5</v>
      </c>
      <c r="T2058" t="s">
        <v>173</v>
      </c>
      <c r="AC2058" t="str">
        <f>IF(A2058="Kumulatif",IFERROR(VLOOKUP(C2058,'[1]MASTER KONFIRMASI'!$C:$D,2,0),""),"")</f>
        <v/>
      </c>
      <c r="AD2058" t="str">
        <f>IF(A2058="Kumulatif",IFERROR(VLOOKUP(C2058,'[1]MASTER KONFIRMASI'!$C:$E,3,0),""),"")</f>
        <v/>
      </c>
      <c r="AE2058" t="str">
        <f t="shared" si="65"/>
        <v/>
      </c>
      <c r="AF2058" t="str">
        <f t="shared" si="66"/>
        <v>Detail-1204-</v>
      </c>
    </row>
    <row r="2059" spans="1:32" x14ac:dyDescent="0.25">
      <c r="A2059" t="s">
        <v>21</v>
      </c>
      <c r="B2059" t="s">
        <v>804</v>
      </c>
      <c r="C2059" t="s">
        <v>914</v>
      </c>
      <c r="D2059" t="s">
        <v>915</v>
      </c>
      <c r="E2059" t="s">
        <v>25</v>
      </c>
      <c r="F2059" t="s">
        <v>26</v>
      </c>
      <c r="G2059">
        <v>601357</v>
      </c>
      <c r="H2059" t="s">
        <v>93</v>
      </c>
      <c r="I2059" t="s">
        <v>93</v>
      </c>
      <c r="J2059" t="s">
        <v>171</v>
      </c>
      <c r="K2059">
        <v>290060</v>
      </c>
      <c r="L2059" t="s">
        <v>172</v>
      </c>
      <c r="M2059">
        <v>13.5</v>
      </c>
      <c r="N2059" t="s">
        <v>173</v>
      </c>
      <c r="O2059" t="s">
        <v>93</v>
      </c>
      <c r="P2059" t="s">
        <v>171</v>
      </c>
      <c r="Q2059">
        <v>290060</v>
      </c>
      <c r="R2059" t="s">
        <v>172</v>
      </c>
      <c r="S2059">
        <v>13.5</v>
      </c>
      <c r="T2059" t="s">
        <v>173</v>
      </c>
      <c r="AC2059" t="str">
        <f>IF(A2059="Kumulatif",IFERROR(VLOOKUP(C2059,'[1]MASTER KONFIRMASI'!$C:$D,2,0),""),"")</f>
        <v/>
      </c>
      <c r="AD2059" t="str">
        <f>IF(A2059="Kumulatif",IFERROR(VLOOKUP(C2059,'[1]MASTER KONFIRMASI'!$C:$E,3,0),""),"")</f>
        <v/>
      </c>
      <c r="AE2059" t="str">
        <f t="shared" si="65"/>
        <v/>
      </c>
      <c r="AF2059" t="str">
        <f t="shared" si="66"/>
        <v>Detail-1204-</v>
      </c>
    </row>
    <row r="2060" spans="1:32" x14ac:dyDescent="0.25">
      <c r="A2060" s="1" t="s">
        <v>32</v>
      </c>
      <c r="B2060" s="1" t="s">
        <v>804</v>
      </c>
      <c r="C2060" s="1" t="s">
        <v>914</v>
      </c>
      <c r="D2060" s="1" t="s">
        <v>915</v>
      </c>
      <c r="E2060" s="1" t="s">
        <v>25</v>
      </c>
      <c r="F2060" s="1" t="s">
        <v>26</v>
      </c>
      <c r="G2060" s="1">
        <v>601357</v>
      </c>
      <c r="H2060" s="1" t="s">
        <v>93</v>
      </c>
      <c r="I2060" s="1" t="s">
        <v>93</v>
      </c>
      <c r="J2060" s="1"/>
      <c r="K2060" s="1"/>
      <c r="L2060" s="1"/>
      <c r="M2060" s="1">
        <v>28.2</v>
      </c>
      <c r="N2060" s="1" t="s">
        <v>173</v>
      </c>
      <c r="O2060" s="1" t="s">
        <v>93</v>
      </c>
      <c r="P2060" s="1"/>
      <c r="Q2060" s="1"/>
      <c r="R2060" s="1"/>
      <c r="S2060" s="1">
        <v>28.2</v>
      </c>
      <c r="T2060" s="1" t="s">
        <v>173</v>
      </c>
      <c r="U2060" s="1" t="s">
        <v>93</v>
      </c>
      <c r="V2060" s="1"/>
      <c r="W2060" s="1"/>
      <c r="X2060" s="1">
        <v>28.2</v>
      </c>
      <c r="Y2060" s="1" t="s">
        <v>173</v>
      </c>
      <c r="Z2060" s="1" t="s">
        <v>33</v>
      </c>
      <c r="AA2060" s="1" t="s">
        <v>33</v>
      </c>
      <c r="AB2060" s="1" t="s">
        <v>34</v>
      </c>
      <c r="AC2060" t="str">
        <f>IF(A2060="Kumulatif",IFERROR(VLOOKUP(C2060,'[1]MASTER KONFIRMASI'!$C:$D,2,0),""),"")</f>
        <v/>
      </c>
      <c r="AD2060" t="str">
        <f>IF(A2060="Kumulatif",IFERROR(VLOOKUP(C2060,'[1]MASTER KONFIRMASI'!$C:$E,3,0),""),"")</f>
        <v/>
      </c>
      <c r="AE2060" t="str">
        <f t="shared" si="65"/>
        <v/>
      </c>
      <c r="AF2060" t="str">
        <f t="shared" si="66"/>
        <v>PER UoM-1204-QTY PER UoM SESUAI</v>
      </c>
    </row>
    <row r="2061" spans="1:32" x14ac:dyDescent="0.25">
      <c r="A2061" s="2" t="s">
        <v>35</v>
      </c>
      <c r="B2061" s="2" t="s">
        <v>804</v>
      </c>
      <c r="C2061" s="2" t="s">
        <v>914</v>
      </c>
      <c r="D2061" s="2" t="s">
        <v>915</v>
      </c>
      <c r="E2061" s="2" t="s">
        <v>25</v>
      </c>
      <c r="F2061" s="2" t="s">
        <v>26</v>
      </c>
      <c r="G2061" s="2">
        <v>601357</v>
      </c>
      <c r="H2061" s="2" t="s">
        <v>93</v>
      </c>
      <c r="I2061" s="2" t="s">
        <v>93</v>
      </c>
      <c r="J2061" s="2"/>
      <c r="K2061" s="2"/>
      <c r="L2061" s="2"/>
      <c r="M2061" s="2">
        <v>28.2</v>
      </c>
      <c r="N2061" s="2"/>
      <c r="O2061" s="2" t="s">
        <v>93</v>
      </c>
      <c r="P2061" s="2"/>
      <c r="Q2061" s="2"/>
      <c r="R2061" s="2"/>
      <c r="S2061" s="2">
        <v>28.2</v>
      </c>
      <c r="T2061" s="2"/>
      <c r="U2061" s="2" t="s">
        <v>93</v>
      </c>
      <c r="V2061" s="2"/>
      <c r="W2061" s="2"/>
      <c r="X2061" s="2">
        <v>28.2</v>
      </c>
      <c r="Y2061" s="2"/>
      <c r="Z2061" s="2" t="s">
        <v>33</v>
      </c>
      <c r="AA2061" s="2" t="s">
        <v>33</v>
      </c>
      <c r="AB2061" s="2" t="s">
        <v>36</v>
      </c>
      <c r="AC2061" t="str">
        <f>IF(A2061="Kumulatif",IFERROR(VLOOKUP(C2061,'[1]MASTER KONFIRMASI'!$C:$D,2,0),""),"")</f>
        <v/>
      </c>
      <c r="AD2061" t="str">
        <f>IF(A2061="Kumulatif",IFERROR(VLOOKUP(C2061,'[1]MASTER KONFIRMASI'!$C:$E,3,0),""),"")</f>
        <v/>
      </c>
      <c r="AE2061" t="str">
        <f t="shared" si="65"/>
        <v>SESUAI</v>
      </c>
      <c r="AF2061" t="str">
        <f t="shared" si="66"/>
        <v>Kumulatif-1204-SESUAI</v>
      </c>
    </row>
    <row r="2062" spans="1:32" x14ac:dyDescent="0.25">
      <c r="A2062" t="s">
        <v>21</v>
      </c>
      <c r="B2062" t="s">
        <v>804</v>
      </c>
      <c r="C2062" t="s">
        <v>917</v>
      </c>
      <c r="D2062" t="s">
        <v>918</v>
      </c>
      <c r="E2062" t="s">
        <v>25</v>
      </c>
      <c r="F2062" t="s">
        <v>26</v>
      </c>
      <c r="G2062">
        <v>601364</v>
      </c>
      <c r="H2062" t="s">
        <v>93</v>
      </c>
      <c r="I2062" t="s">
        <v>93</v>
      </c>
      <c r="J2062" t="s">
        <v>193</v>
      </c>
      <c r="K2062">
        <v>295464</v>
      </c>
      <c r="L2062" t="s">
        <v>783</v>
      </c>
      <c r="M2062">
        <v>0.3</v>
      </c>
      <c r="N2062" t="s">
        <v>633</v>
      </c>
      <c r="O2062" t="s">
        <v>93</v>
      </c>
      <c r="P2062" t="s">
        <v>193</v>
      </c>
      <c r="Q2062">
        <v>295464</v>
      </c>
      <c r="R2062" t="s">
        <v>783</v>
      </c>
      <c r="S2062">
        <v>0.44</v>
      </c>
      <c r="T2062" t="s">
        <v>633</v>
      </c>
      <c r="U2062" t="s">
        <v>93</v>
      </c>
      <c r="V2062" t="s">
        <v>919</v>
      </c>
      <c r="W2062" t="s">
        <v>920</v>
      </c>
      <c r="X2062">
        <v>1.4</v>
      </c>
      <c r="Y2062" t="s">
        <v>633</v>
      </c>
      <c r="AC2062" t="str">
        <f>IF(A2062="Kumulatif",IFERROR(VLOOKUP(C2062,'[1]MASTER KONFIRMASI'!$C:$D,2,0),""),"")</f>
        <v/>
      </c>
      <c r="AD2062" t="str">
        <f>IF(A2062="Kumulatif",IFERROR(VLOOKUP(C2062,'[1]MASTER KONFIRMASI'!$C:$E,3,0),""),"")</f>
        <v/>
      </c>
      <c r="AE2062" t="str">
        <f t="shared" si="65"/>
        <v/>
      </c>
      <c r="AF2062" t="str">
        <f t="shared" si="66"/>
        <v>Detail-1204-</v>
      </c>
    </row>
    <row r="2063" spans="1:32" x14ac:dyDescent="0.25">
      <c r="A2063" t="s">
        <v>21</v>
      </c>
      <c r="B2063" t="s">
        <v>804</v>
      </c>
      <c r="C2063" t="s">
        <v>917</v>
      </c>
      <c r="D2063" t="s">
        <v>918</v>
      </c>
      <c r="E2063" t="s">
        <v>25</v>
      </c>
      <c r="F2063" t="s">
        <v>26</v>
      </c>
      <c r="G2063">
        <v>601364</v>
      </c>
      <c r="H2063" t="s">
        <v>93</v>
      </c>
      <c r="I2063" t="s">
        <v>93</v>
      </c>
      <c r="J2063" t="s">
        <v>193</v>
      </c>
      <c r="K2063">
        <v>295466</v>
      </c>
      <c r="L2063" t="s">
        <v>783</v>
      </c>
      <c r="M2063">
        <v>0.14000000000000001</v>
      </c>
      <c r="N2063" t="s">
        <v>633</v>
      </c>
      <c r="O2063" t="s">
        <v>93</v>
      </c>
      <c r="P2063" t="s">
        <v>193</v>
      </c>
      <c r="Q2063">
        <v>295464</v>
      </c>
      <c r="R2063" t="s">
        <v>783</v>
      </c>
      <c r="S2063">
        <v>0.26</v>
      </c>
      <c r="T2063" t="s">
        <v>633</v>
      </c>
      <c r="AC2063" t="str">
        <f>IF(A2063="Kumulatif",IFERROR(VLOOKUP(C2063,'[1]MASTER KONFIRMASI'!$C:$D,2,0),""),"")</f>
        <v/>
      </c>
      <c r="AD2063" t="str">
        <f>IF(A2063="Kumulatif",IFERROR(VLOOKUP(C2063,'[1]MASTER KONFIRMASI'!$C:$E,3,0),""),"")</f>
        <v/>
      </c>
      <c r="AE2063" t="str">
        <f t="shared" si="65"/>
        <v/>
      </c>
      <c r="AF2063" t="str">
        <f t="shared" si="66"/>
        <v>Detail-1204-</v>
      </c>
    </row>
    <row r="2064" spans="1:32" x14ac:dyDescent="0.25">
      <c r="A2064" t="s">
        <v>21</v>
      </c>
      <c r="B2064" t="s">
        <v>804</v>
      </c>
      <c r="C2064" t="s">
        <v>917</v>
      </c>
      <c r="D2064" t="s">
        <v>918</v>
      </c>
      <c r="E2064" t="s">
        <v>25</v>
      </c>
      <c r="F2064" t="s">
        <v>26</v>
      </c>
      <c r="G2064">
        <v>601364</v>
      </c>
      <c r="H2064" t="s">
        <v>93</v>
      </c>
      <c r="I2064" t="s">
        <v>93</v>
      </c>
      <c r="J2064" t="s">
        <v>193</v>
      </c>
      <c r="K2064">
        <v>295464</v>
      </c>
      <c r="L2064" t="s">
        <v>783</v>
      </c>
      <c r="M2064">
        <v>0.44</v>
      </c>
      <c r="N2064" t="s">
        <v>633</v>
      </c>
      <c r="O2064" t="s">
        <v>93</v>
      </c>
      <c r="P2064" t="s">
        <v>193</v>
      </c>
      <c r="Q2064">
        <v>295466</v>
      </c>
      <c r="R2064" t="s">
        <v>783</v>
      </c>
      <c r="S2064">
        <v>0.26</v>
      </c>
      <c r="T2064" t="s">
        <v>633</v>
      </c>
      <c r="AC2064" t="str">
        <f>IF(A2064="Kumulatif",IFERROR(VLOOKUP(C2064,'[1]MASTER KONFIRMASI'!$C:$D,2,0),""),"")</f>
        <v/>
      </c>
      <c r="AD2064" t="str">
        <f>IF(A2064="Kumulatif",IFERROR(VLOOKUP(C2064,'[1]MASTER KONFIRMASI'!$C:$E,3,0),""),"")</f>
        <v/>
      </c>
      <c r="AE2064" t="str">
        <f t="shared" si="65"/>
        <v/>
      </c>
      <c r="AF2064" t="str">
        <f t="shared" si="66"/>
        <v>Detail-1204-</v>
      </c>
    </row>
    <row r="2065" spans="1:32" x14ac:dyDescent="0.25">
      <c r="A2065" t="s">
        <v>21</v>
      </c>
      <c r="B2065" t="s">
        <v>804</v>
      </c>
      <c r="C2065" t="s">
        <v>917</v>
      </c>
      <c r="D2065" t="s">
        <v>918</v>
      </c>
      <c r="E2065" t="s">
        <v>25</v>
      </c>
      <c r="F2065" t="s">
        <v>26</v>
      </c>
      <c r="G2065">
        <v>601364</v>
      </c>
      <c r="H2065" t="s">
        <v>93</v>
      </c>
      <c r="I2065" t="s">
        <v>93</v>
      </c>
      <c r="J2065" t="s">
        <v>193</v>
      </c>
      <c r="K2065">
        <v>295464</v>
      </c>
      <c r="L2065" t="s">
        <v>783</v>
      </c>
      <c r="M2065">
        <v>0.26</v>
      </c>
      <c r="N2065" t="s">
        <v>633</v>
      </c>
      <c r="O2065" t="s">
        <v>93</v>
      </c>
      <c r="P2065" t="s">
        <v>193</v>
      </c>
      <c r="Q2065">
        <v>295464</v>
      </c>
      <c r="R2065" t="s">
        <v>783</v>
      </c>
      <c r="S2065">
        <v>0.3</v>
      </c>
      <c r="T2065" t="s">
        <v>633</v>
      </c>
      <c r="AC2065" t="str">
        <f>IF(A2065="Kumulatif",IFERROR(VLOOKUP(C2065,'[1]MASTER KONFIRMASI'!$C:$D,2,0),""),"")</f>
        <v/>
      </c>
      <c r="AD2065" t="str">
        <f>IF(A2065="Kumulatif",IFERROR(VLOOKUP(C2065,'[1]MASTER KONFIRMASI'!$C:$E,3,0),""),"")</f>
        <v/>
      </c>
      <c r="AE2065" t="str">
        <f t="shared" si="65"/>
        <v/>
      </c>
      <c r="AF2065" t="str">
        <f t="shared" si="66"/>
        <v>Detail-1204-</v>
      </c>
    </row>
    <row r="2066" spans="1:32" x14ac:dyDescent="0.25">
      <c r="A2066" t="s">
        <v>21</v>
      </c>
      <c r="B2066" t="s">
        <v>804</v>
      </c>
      <c r="C2066" t="s">
        <v>917</v>
      </c>
      <c r="D2066" t="s">
        <v>918</v>
      </c>
      <c r="E2066" t="s">
        <v>25</v>
      </c>
      <c r="F2066" t="s">
        <v>26</v>
      </c>
      <c r="G2066">
        <v>601364</v>
      </c>
      <c r="H2066" t="s">
        <v>93</v>
      </c>
      <c r="I2066" t="s">
        <v>93</v>
      </c>
      <c r="J2066" t="s">
        <v>193</v>
      </c>
      <c r="K2066">
        <v>295466</v>
      </c>
      <c r="L2066" t="s">
        <v>783</v>
      </c>
      <c r="M2066">
        <v>0.26</v>
      </c>
      <c r="N2066" t="s">
        <v>633</v>
      </c>
      <c r="O2066" t="s">
        <v>93</v>
      </c>
      <c r="P2066" t="s">
        <v>193</v>
      </c>
      <c r="Q2066">
        <v>295466</v>
      </c>
      <c r="R2066" t="s">
        <v>783</v>
      </c>
      <c r="S2066">
        <v>0.14000000000000001</v>
      </c>
      <c r="T2066" t="s">
        <v>633</v>
      </c>
      <c r="AC2066" t="str">
        <f>IF(A2066="Kumulatif",IFERROR(VLOOKUP(C2066,'[1]MASTER KONFIRMASI'!$C:$D,2,0),""),"")</f>
        <v/>
      </c>
      <c r="AD2066" t="str">
        <f>IF(A2066="Kumulatif",IFERROR(VLOOKUP(C2066,'[1]MASTER KONFIRMASI'!$C:$E,3,0),""),"")</f>
        <v/>
      </c>
      <c r="AE2066" t="str">
        <f t="shared" si="65"/>
        <v/>
      </c>
      <c r="AF2066" t="str">
        <f t="shared" si="66"/>
        <v>Detail-1204-</v>
      </c>
    </row>
    <row r="2067" spans="1:32" x14ac:dyDescent="0.25">
      <c r="A2067" s="1" t="s">
        <v>32</v>
      </c>
      <c r="B2067" s="1" t="s">
        <v>804</v>
      </c>
      <c r="C2067" s="1" t="s">
        <v>917</v>
      </c>
      <c r="D2067" s="1" t="s">
        <v>918</v>
      </c>
      <c r="E2067" s="1" t="s">
        <v>25</v>
      </c>
      <c r="F2067" s="1" t="s">
        <v>26</v>
      </c>
      <c r="G2067" s="1">
        <v>601364</v>
      </c>
      <c r="H2067" s="1" t="s">
        <v>93</v>
      </c>
      <c r="I2067" s="1" t="s">
        <v>93</v>
      </c>
      <c r="J2067" s="1"/>
      <c r="K2067" s="1"/>
      <c r="L2067" s="1"/>
      <c r="M2067" s="1">
        <v>1.4</v>
      </c>
      <c r="N2067" s="1" t="s">
        <v>633</v>
      </c>
      <c r="O2067" s="1" t="s">
        <v>93</v>
      </c>
      <c r="P2067" s="1"/>
      <c r="Q2067" s="1"/>
      <c r="R2067" s="1"/>
      <c r="S2067" s="1">
        <v>1.4</v>
      </c>
      <c r="T2067" s="1" t="s">
        <v>633</v>
      </c>
      <c r="U2067" s="1" t="s">
        <v>93</v>
      </c>
      <c r="V2067" s="1"/>
      <c r="W2067" s="1"/>
      <c r="X2067" s="1">
        <v>1.4</v>
      </c>
      <c r="Y2067" s="1" t="s">
        <v>633</v>
      </c>
      <c r="Z2067" s="1" t="s">
        <v>33</v>
      </c>
      <c r="AA2067" s="1" t="s">
        <v>33</v>
      </c>
      <c r="AB2067" s="1" t="s">
        <v>34</v>
      </c>
      <c r="AC2067" t="str">
        <f>IF(A2067="Kumulatif",IFERROR(VLOOKUP(C2067,'[1]MASTER KONFIRMASI'!$C:$D,2,0),""),"")</f>
        <v/>
      </c>
      <c r="AD2067" t="str">
        <f>IF(A2067="Kumulatif",IFERROR(VLOOKUP(C2067,'[1]MASTER KONFIRMASI'!$C:$E,3,0),""),"")</f>
        <v/>
      </c>
      <c r="AE2067" t="str">
        <f t="shared" si="65"/>
        <v/>
      </c>
      <c r="AF2067" t="str">
        <f t="shared" si="66"/>
        <v>PER UoM-1204-QTY PER UoM SESUAI</v>
      </c>
    </row>
    <row r="2068" spans="1:32" x14ac:dyDescent="0.25">
      <c r="A2068" t="s">
        <v>21</v>
      </c>
      <c r="B2068" t="s">
        <v>804</v>
      </c>
      <c r="C2068" t="s">
        <v>917</v>
      </c>
      <c r="D2068" t="s">
        <v>918</v>
      </c>
      <c r="E2068" t="s">
        <v>25</v>
      </c>
      <c r="F2068" t="s">
        <v>26</v>
      </c>
      <c r="G2068">
        <v>601364</v>
      </c>
      <c r="H2068" t="s">
        <v>93</v>
      </c>
      <c r="I2068" t="s">
        <v>93</v>
      </c>
      <c r="J2068" t="s">
        <v>104</v>
      </c>
      <c r="K2068">
        <v>296013</v>
      </c>
      <c r="L2068" t="s">
        <v>921</v>
      </c>
      <c r="M2068">
        <v>45</v>
      </c>
      <c r="N2068" t="s">
        <v>31</v>
      </c>
      <c r="O2068" t="s">
        <v>93</v>
      </c>
      <c r="P2068" t="s">
        <v>104</v>
      </c>
      <c r="Q2068">
        <v>296013</v>
      </c>
      <c r="R2068" t="s">
        <v>921</v>
      </c>
      <c r="S2068">
        <v>45</v>
      </c>
      <c r="T2068" t="s">
        <v>31</v>
      </c>
      <c r="U2068" t="s">
        <v>93</v>
      </c>
      <c r="V2068">
        <v>296013</v>
      </c>
      <c r="W2068" t="s">
        <v>922</v>
      </c>
      <c r="X2068">
        <v>276</v>
      </c>
      <c r="Y2068" t="s">
        <v>31</v>
      </c>
      <c r="AC2068" t="str">
        <f>IF(A2068="Kumulatif",IFERROR(VLOOKUP(C2068,'[1]MASTER KONFIRMASI'!$C:$D,2,0),""),"")</f>
        <v/>
      </c>
      <c r="AD2068" t="str">
        <f>IF(A2068="Kumulatif",IFERROR(VLOOKUP(C2068,'[1]MASTER KONFIRMASI'!$C:$E,3,0),""),"")</f>
        <v/>
      </c>
      <c r="AE2068" t="str">
        <f t="shared" si="65"/>
        <v/>
      </c>
      <c r="AF2068" t="str">
        <f t="shared" si="66"/>
        <v>Detail-1204-</v>
      </c>
    </row>
    <row r="2069" spans="1:32" x14ac:dyDescent="0.25">
      <c r="A2069" t="s">
        <v>21</v>
      </c>
      <c r="B2069" t="s">
        <v>804</v>
      </c>
      <c r="C2069" t="s">
        <v>917</v>
      </c>
      <c r="D2069" t="s">
        <v>918</v>
      </c>
      <c r="E2069" t="s">
        <v>25</v>
      </c>
      <c r="F2069" t="s">
        <v>26</v>
      </c>
      <c r="G2069">
        <v>601364</v>
      </c>
      <c r="H2069" t="s">
        <v>93</v>
      </c>
      <c r="I2069" t="s">
        <v>93</v>
      </c>
      <c r="J2069" t="s">
        <v>104</v>
      </c>
      <c r="K2069">
        <v>296014</v>
      </c>
      <c r="L2069" t="s">
        <v>923</v>
      </c>
      <c r="M2069">
        <v>14</v>
      </c>
      <c r="N2069" t="s">
        <v>31</v>
      </c>
      <c r="O2069" t="s">
        <v>93</v>
      </c>
      <c r="P2069" t="s">
        <v>104</v>
      </c>
      <c r="Q2069">
        <v>296013</v>
      </c>
      <c r="R2069" t="s">
        <v>921</v>
      </c>
      <c r="S2069">
        <v>1</v>
      </c>
      <c r="T2069" t="s">
        <v>31</v>
      </c>
      <c r="U2069" t="s">
        <v>93</v>
      </c>
      <c r="V2069">
        <v>296014</v>
      </c>
      <c r="W2069" t="s">
        <v>924</v>
      </c>
      <c r="X2069">
        <v>14</v>
      </c>
      <c r="Y2069" t="s">
        <v>31</v>
      </c>
      <c r="AC2069" t="str">
        <f>IF(A2069="Kumulatif",IFERROR(VLOOKUP(C2069,'[1]MASTER KONFIRMASI'!$C:$D,2,0),""),"")</f>
        <v/>
      </c>
      <c r="AD2069" t="str">
        <f>IF(A2069="Kumulatif",IFERROR(VLOOKUP(C2069,'[1]MASTER KONFIRMASI'!$C:$E,3,0),""),"")</f>
        <v/>
      </c>
      <c r="AE2069" t="str">
        <f t="shared" si="65"/>
        <v/>
      </c>
      <c r="AF2069" t="str">
        <f t="shared" si="66"/>
        <v>Detail-1204-</v>
      </c>
    </row>
    <row r="2070" spans="1:32" x14ac:dyDescent="0.25">
      <c r="A2070" t="s">
        <v>21</v>
      </c>
      <c r="B2070" t="s">
        <v>804</v>
      </c>
      <c r="C2070" t="s">
        <v>917</v>
      </c>
      <c r="D2070" t="s">
        <v>918</v>
      </c>
      <c r="E2070" t="s">
        <v>25</v>
      </c>
      <c r="F2070" t="s">
        <v>26</v>
      </c>
      <c r="G2070">
        <v>601364</v>
      </c>
      <c r="H2070" t="s">
        <v>93</v>
      </c>
      <c r="I2070" t="s">
        <v>93</v>
      </c>
      <c r="J2070" t="s">
        <v>104</v>
      </c>
      <c r="K2070">
        <v>296013</v>
      </c>
      <c r="L2070" t="s">
        <v>921</v>
      </c>
      <c r="M2070">
        <v>1</v>
      </c>
      <c r="N2070" t="s">
        <v>31</v>
      </c>
      <c r="O2070" t="s">
        <v>93</v>
      </c>
      <c r="P2070" t="s">
        <v>104</v>
      </c>
      <c r="Q2070">
        <v>296013</v>
      </c>
      <c r="R2070" t="s">
        <v>921</v>
      </c>
      <c r="S2070">
        <v>1</v>
      </c>
      <c r="T2070" t="s">
        <v>31</v>
      </c>
      <c r="AC2070" t="str">
        <f>IF(A2070="Kumulatif",IFERROR(VLOOKUP(C2070,'[1]MASTER KONFIRMASI'!$C:$D,2,0),""),"")</f>
        <v/>
      </c>
      <c r="AD2070" t="str">
        <f>IF(A2070="Kumulatif",IFERROR(VLOOKUP(C2070,'[1]MASTER KONFIRMASI'!$C:$E,3,0),""),"")</f>
        <v/>
      </c>
      <c r="AE2070" t="str">
        <f t="shared" si="65"/>
        <v/>
      </c>
      <c r="AF2070" t="str">
        <f t="shared" si="66"/>
        <v>Detail-1204-</v>
      </c>
    </row>
    <row r="2071" spans="1:32" x14ac:dyDescent="0.25">
      <c r="A2071" t="s">
        <v>21</v>
      </c>
      <c r="B2071" t="s">
        <v>804</v>
      </c>
      <c r="C2071" t="s">
        <v>917</v>
      </c>
      <c r="D2071" t="s">
        <v>918</v>
      </c>
      <c r="E2071" t="s">
        <v>25</v>
      </c>
      <c r="F2071" t="s">
        <v>26</v>
      </c>
      <c r="G2071">
        <v>601364</v>
      </c>
      <c r="H2071" t="s">
        <v>93</v>
      </c>
      <c r="I2071" t="s">
        <v>93</v>
      </c>
      <c r="J2071" t="s">
        <v>104</v>
      </c>
      <c r="K2071">
        <v>296013</v>
      </c>
      <c r="L2071" t="s">
        <v>921</v>
      </c>
      <c r="M2071">
        <v>45</v>
      </c>
      <c r="N2071" t="s">
        <v>31</v>
      </c>
      <c r="O2071" t="s">
        <v>93</v>
      </c>
      <c r="P2071" t="s">
        <v>104</v>
      </c>
      <c r="Q2071">
        <v>296013</v>
      </c>
      <c r="R2071" t="s">
        <v>921</v>
      </c>
      <c r="S2071">
        <v>45</v>
      </c>
      <c r="T2071" t="s">
        <v>31</v>
      </c>
      <c r="AC2071" t="str">
        <f>IF(A2071="Kumulatif",IFERROR(VLOOKUP(C2071,'[1]MASTER KONFIRMASI'!$C:$D,2,0),""),"")</f>
        <v/>
      </c>
      <c r="AD2071" t="str">
        <f>IF(A2071="Kumulatif",IFERROR(VLOOKUP(C2071,'[1]MASTER KONFIRMASI'!$C:$E,3,0),""),"")</f>
        <v/>
      </c>
      <c r="AE2071" t="str">
        <f t="shared" si="65"/>
        <v/>
      </c>
      <c r="AF2071" t="str">
        <f t="shared" si="66"/>
        <v>Detail-1204-</v>
      </c>
    </row>
    <row r="2072" spans="1:32" x14ac:dyDescent="0.25">
      <c r="A2072" t="s">
        <v>21</v>
      </c>
      <c r="B2072" t="s">
        <v>804</v>
      </c>
      <c r="C2072" t="s">
        <v>917</v>
      </c>
      <c r="D2072" t="s">
        <v>918</v>
      </c>
      <c r="E2072" t="s">
        <v>25</v>
      </c>
      <c r="F2072" t="s">
        <v>26</v>
      </c>
      <c r="G2072">
        <v>601364</v>
      </c>
      <c r="H2072" t="s">
        <v>93</v>
      </c>
      <c r="I2072" t="s">
        <v>93</v>
      </c>
      <c r="J2072" t="s">
        <v>104</v>
      </c>
      <c r="K2072">
        <v>296013</v>
      </c>
      <c r="L2072" t="s">
        <v>921</v>
      </c>
      <c r="M2072">
        <v>1</v>
      </c>
      <c r="N2072" t="s">
        <v>31</v>
      </c>
      <c r="O2072" t="s">
        <v>93</v>
      </c>
      <c r="P2072" t="s">
        <v>104</v>
      </c>
      <c r="Q2072">
        <v>296013</v>
      </c>
      <c r="R2072" t="s">
        <v>921</v>
      </c>
      <c r="S2072">
        <v>45</v>
      </c>
      <c r="T2072" t="s">
        <v>31</v>
      </c>
      <c r="AC2072" t="str">
        <f>IF(A2072="Kumulatif",IFERROR(VLOOKUP(C2072,'[1]MASTER KONFIRMASI'!$C:$D,2,0),""),"")</f>
        <v/>
      </c>
      <c r="AD2072" t="str">
        <f>IF(A2072="Kumulatif",IFERROR(VLOOKUP(C2072,'[1]MASTER KONFIRMASI'!$C:$E,3,0),""),"")</f>
        <v/>
      </c>
      <c r="AE2072" t="str">
        <f t="shared" si="65"/>
        <v/>
      </c>
      <c r="AF2072" t="str">
        <f t="shared" si="66"/>
        <v>Detail-1204-</v>
      </c>
    </row>
    <row r="2073" spans="1:32" x14ac:dyDescent="0.25">
      <c r="A2073" t="s">
        <v>21</v>
      </c>
      <c r="B2073" t="s">
        <v>804</v>
      </c>
      <c r="C2073" t="s">
        <v>917</v>
      </c>
      <c r="D2073" t="s">
        <v>918</v>
      </c>
      <c r="E2073" t="s">
        <v>25</v>
      </c>
      <c r="F2073" t="s">
        <v>26</v>
      </c>
      <c r="G2073">
        <v>601364</v>
      </c>
      <c r="H2073" t="s">
        <v>93</v>
      </c>
      <c r="I2073" t="s">
        <v>93</v>
      </c>
      <c r="J2073" t="s">
        <v>104</v>
      </c>
      <c r="K2073">
        <v>296013</v>
      </c>
      <c r="L2073" t="s">
        <v>921</v>
      </c>
      <c r="M2073">
        <v>45</v>
      </c>
      <c r="N2073" t="s">
        <v>31</v>
      </c>
      <c r="O2073" t="s">
        <v>93</v>
      </c>
      <c r="P2073" t="s">
        <v>104</v>
      </c>
      <c r="Q2073">
        <v>296013</v>
      </c>
      <c r="R2073" t="s">
        <v>921</v>
      </c>
      <c r="S2073">
        <v>1</v>
      </c>
      <c r="T2073" t="s">
        <v>31</v>
      </c>
      <c r="AC2073" t="str">
        <f>IF(A2073="Kumulatif",IFERROR(VLOOKUP(C2073,'[1]MASTER KONFIRMASI'!$C:$D,2,0),""),"")</f>
        <v/>
      </c>
      <c r="AD2073" t="str">
        <f>IF(A2073="Kumulatif",IFERROR(VLOOKUP(C2073,'[1]MASTER KONFIRMASI'!$C:$E,3,0),""),"")</f>
        <v/>
      </c>
      <c r="AE2073" t="str">
        <f t="shared" si="65"/>
        <v/>
      </c>
      <c r="AF2073" t="str">
        <f t="shared" si="66"/>
        <v>Detail-1204-</v>
      </c>
    </row>
    <row r="2074" spans="1:32" x14ac:dyDescent="0.25">
      <c r="A2074" t="s">
        <v>21</v>
      </c>
      <c r="B2074" t="s">
        <v>804</v>
      </c>
      <c r="C2074" t="s">
        <v>917</v>
      </c>
      <c r="D2074" t="s">
        <v>918</v>
      </c>
      <c r="E2074" t="s">
        <v>25</v>
      </c>
      <c r="F2074" t="s">
        <v>26</v>
      </c>
      <c r="G2074">
        <v>601364</v>
      </c>
      <c r="H2074" t="s">
        <v>93</v>
      </c>
      <c r="I2074" t="s">
        <v>93</v>
      </c>
      <c r="J2074" t="s">
        <v>104</v>
      </c>
      <c r="K2074">
        <v>296013</v>
      </c>
      <c r="L2074" t="s">
        <v>921</v>
      </c>
      <c r="M2074">
        <v>1</v>
      </c>
      <c r="N2074" t="s">
        <v>31</v>
      </c>
      <c r="O2074" t="s">
        <v>93</v>
      </c>
      <c r="P2074" t="s">
        <v>104</v>
      </c>
      <c r="Q2074">
        <v>296013</v>
      </c>
      <c r="R2074" t="s">
        <v>921</v>
      </c>
      <c r="S2074">
        <v>45</v>
      </c>
      <c r="T2074" t="s">
        <v>31</v>
      </c>
      <c r="AC2074" t="str">
        <f>IF(A2074="Kumulatif",IFERROR(VLOOKUP(C2074,'[1]MASTER KONFIRMASI'!$C:$D,2,0),""),"")</f>
        <v/>
      </c>
      <c r="AD2074" t="str">
        <f>IF(A2074="Kumulatif",IFERROR(VLOOKUP(C2074,'[1]MASTER KONFIRMASI'!$C:$E,3,0),""),"")</f>
        <v/>
      </c>
      <c r="AE2074" t="str">
        <f t="shared" si="65"/>
        <v/>
      </c>
      <c r="AF2074" t="str">
        <f t="shared" si="66"/>
        <v>Detail-1204-</v>
      </c>
    </row>
    <row r="2075" spans="1:32" x14ac:dyDescent="0.25">
      <c r="A2075" t="s">
        <v>21</v>
      </c>
      <c r="B2075" t="s">
        <v>804</v>
      </c>
      <c r="C2075" t="s">
        <v>917</v>
      </c>
      <c r="D2075" t="s">
        <v>918</v>
      </c>
      <c r="E2075" t="s">
        <v>25</v>
      </c>
      <c r="F2075" t="s">
        <v>26</v>
      </c>
      <c r="G2075">
        <v>601364</v>
      </c>
      <c r="H2075" t="s">
        <v>93</v>
      </c>
      <c r="I2075" t="s">
        <v>93</v>
      </c>
      <c r="J2075" t="s">
        <v>104</v>
      </c>
      <c r="K2075">
        <v>296013</v>
      </c>
      <c r="L2075" t="s">
        <v>921</v>
      </c>
      <c r="M2075">
        <v>1</v>
      </c>
      <c r="N2075" t="s">
        <v>31</v>
      </c>
      <c r="O2075" t="s">
        <v>93</v>
      </c>
      <c r="P2075" t="s">
        <v>104</v>
      </c>
      <c r="Q2075">
        <v>296013</v>
      </c>
      <c r="R2075" t="s">
        <v>921</v>
      </c>
      <c r="S2075">
        <v>1</v>
      </c>
      <c r="T2075" t="s">
        <v>31</v>
      </c>
      <c r="AC2075" t="str">
        <f>IF(A2075="Kumulatif",IFERROR(VLOOKUP(C2075,'[1]MASTER KONFIRMASI'!$C:$D,2,0),""),"")</f>
        <v/>
      </c>
      <c r="AD2075" t="str">
        <f>IF(A2075="Kumulatif",IFERROR(VLOOKUP(C2075,'[1]MASTER KONFIRMASI'!$C:$E,3,0),""),"")</f>
        <v/>
      </c>
      <c r="AE2075" t="str">
        <f t="shared" si="65"/>
        <v/>
      </c>
      <c r="AF2075" t="str">
        <f t="shared" si="66"/>
        <v>Detail-1204-</v>
      </c>
    </row>
    <row r="2076" spans="1:32" x14ac:dyDescent="0.25">
      <c r="A2076" t="s">
        <v>21</v>
      </c>
      <c r="B2076" t="s">
        <v>804</v>
      </c>
      <c r="C2076" t="s">
        <v>917</v>
      </c>
      <c r="D2076" t="s">
        <v>918</v>
      </c>
      <c r="E2076" t="s">
        <v>25</v>
      </c>
      <c r="F2076" t="s">
        <v>26</v>
      </c>
      <c r="G2076">
        <v>601364</v>
      </c>
      <c r="H2076" t="s">
        <v>93</v>
      </c>
      <c r="I2076" t="s">
        <v>93</v>
      </c>
      <c r="J2076" t="s">
        <v>104</v>
      </c>
      <c r="K2076">
        <v>296013</v>
      </c>
      <c r="L2076" t="s">
        <v>921</v>
      </c>
      <c r="M2076">
        <v>45</v>
      </c>
      <c r="N2076" t="s">
        <v>31</v>
      </c>
      <c r="O2076" t="s">
        <v>93</v>
      </c>
      <c r="P2076" t="s">
        <v>104</v>
      </c>
      <c r="Q2076">
        <v>296013</v>
      </c>
      <c r="R2076" t="s">
        <v>921</v>
      </c>
      <c r="S2076">
        <v>45</v>
      </c>
      <c r="T2076" t="s">
        <v>31</v>
      </c>
      <c r="AC2076" t="str">
        <f>IF(A2076="Kumulatif",IFERROR(VLOOKUP(C2076,'[1]MASTER KONFIRMASI'!$C:$D,2,0),""),"")</f>
        <v/>
      </c>
      <c r="AD2076" t="str">
        <f>IF(A2076="Kumulatif",IFERROR(VLOOKUP(C2076,'[1]MASTER KONFIRMASI'!$C:$E,3,0),""),"")</f>
        <v/>
      </c>
      <c r="AE2076" t="str">
        <f t="shared" si="65"/>
        <v/>
      </c>
      <c r="AF2076" t="str">
        <f t="shared" si="66"/>
        <v>Detail-1204-</v>
      </c>
    </row>
    <row r="2077" spans="1:32" x14ac:dyDescent="0.25">
      <c r="A2077" t="s">
        <v>21</v>
      </c>
      <c r="B2077" t="s">
        <v>804</v>
      </c>
      <c r="C2077" t="s">
        <v>917</v>
      </c>
      <c r="D2077" t="s">
        <v>918</v>
      </c>
      <c r="E2077" t="s">
        <v>25</v>
      </c>
      <c r="F2077" t="s">
        <v>26</v>
      </c>
      <c r="G2077">
        <v>601364</v>
      </c>
      <c r="H2077" t="s">
        <v>93</v>
      </c>
      <c r="I2077" t="s">
        <v>93</v>
      </c>
      <c r="J2077" t="s">
        <v>104</v>
      </c>
      <c r="K2077">
        <v>296013</v>
      </c>
      <c r="L2077" t="s">
        <v>921</v>
      </c>
      <c r="M2077">
        <v>45</v>
      </c>
      <c r="N2077" t="s">
        <v>31</v>
      </c>
      <c r="O2077" t="s">
        <v>93</v>
      </c>
      <c r="P2077" t="s">
        <v>104</v>
      </c>
      <c r="Q2077">
        <v>296014</v>
      </c>
      <c r="R2077" t="s">
        <v>923</v>
      </c>
      <c r="S2077">
        <v>14</v>
      </c>
      <c r="T2077" t="s">
        <v>31</v>
      </c>
      <c r="AC2077" t="str">
        <f>IF(A2077="Kumulatif",IFERROR(VLOOKUP(C2077,'[1]MASTER KONFIRMASI'!$C:$D,2,0),""),"")</f>
        <v/>
      </c>
      <c r="AD2077" t="str">
        <f>IF(A2077="Kumulatif",IFERROR(VLOOKUP(C2077,'[1]MASTER KONFIRMASI'!$C:$E,3,0),""),"")</f>
        <v/>
      </c>
      <c r="AE2077" t="str">
        <f t="shared" si="65"/>
        <v/>
      </c>
      <c r="AF2077" t="str">
        <f t="shared" si="66"/>
        <v>Detail-1204-</v>
      </c>
    </row>
    <row r="2078" spans="1:32" x14ac:dyDescent="0.25">
      <c r="A2078" t="s">
        <v>21</v>
      </c>
      <c r="B2078" t="s">
        <v>804</v>
      </c>
      <c r="C2078" t="s">
        <v>917</v>
      </c>
      <c r="D2078" t="s">
        <v>918</v>
      </c>
      <c r="E2078" t="s">
        <v>25</v>
      </c>
      <c r="F2078" t="s">
        <v>26</v>
      </c>
      <c r="G2078">
        <v>601364</v>
      </c>
      <c r="H2078" t="s">
        <v>93</v>
      </c>
      <c r="I2078" t="s">
        <v>93</v>
      </c>
      <c r="J2078" t="s">
        <v>104</v>
      </c>
      <c r="K2078">
        <v>296013</v>
      </c>
      <c r="L2078" t="s">
        <v>921</v>
      </c>
      <c r="M2078">
        <v>1</v>
      </c>
      <c r="N2078" t="s">
        <v>31</v>
      </c>
      <c r="O2078" t="s">
        <v>93</v>
      </c>
      <c r="P2078" t="s">
        <v>104</v>
      </c>
      <c r="Q2078">
        <v>296013</v>
      </c>
      <c r="R2078" t="s">
        <v>921</v>
      </c>
      <c r="S2078">
        <v>1</v>
      </c>
      <c r="T2078" t="s">
        <v>31</v>
      </c>
      <c r="AC2078" t="str">
        <f>IF(A2078="Kumulatif",IFERROR(VLOOKUP(C2078,'[1]MASTER KONFIRMASI'!$C:$D,2,0),""),"")</f>
        <v/>
      </c>
      <c r="AD2078" t="str">
        <f>IF(A2078="Kumulatif",IFERROR(VLOOKUP(C2078,'[1]MASTER KONFIRMASI'!$C:$E,3,0),""),"")</f>
        <v/>
      </c>
      <c r="AE2078" t="str">
        <f t="shared" si="65"/>
        <v/>
      </c>
      <c r="AF2078" t="str">
        <f t="shared" si="66"/>
        <v>Detail-1204-</v>
      </c>
    </row>
    <row r="2079" spans="1:32" x14ac:dyDescent="0.25">
      <c r="A2079" t="s">
        <v>21</v>
      </c>
      <c r="B2079" t="s">
        <v>804</v>
      </c>
      <c r="C2079" t="s">
        <v>917</v>
      </c>
      <c r="D2079" t="s">
        <v>918</v>
      </c>
      <c r="E2079" t="s">
        <v>25</v>
      </c>
      <c r="F2079" t="s">
        <v>26</v>
      </c>
      <c r="G2079">
        <v>601364</v>
      </c>
      <c r="H2079" t="s">
        <v>93</v>
      </c>
      <c r="I2079" t="s">
        <v>93</v>
      </c>
      <c r="J2079" t="s">
        <v>104</v>
      </c>
      <c r="K2079">
        <v>296013</v>
      </c>
      <c r="L2079" t="s">
        <v>921</v>
      </c>
      <c r="M2079">
        <v>45</v>
      </c>
      <c r="N2079" t="s">
        <v>31</v>
      </c>
      <c r="O2079" t="s">
        <v>93</v>
      </c>
      <c r="P2079" t="s">
        <v>104</v>
      </c>
      <c r="Q2079">
        <v>296013</v>
      </c>
      <c r="R2079" t="s">
        <v>921</v>
      </c>
      <c r="S2079">
        <v>45</v>
      </c>
      <c r="T2079" t="s">
        <v>31</v>
      </c>
      <c r="AC2079" t="str">
        <f>IF(A2079="Kumulatif",IFERROR(VLOOKUP(C2079,'[1]MASTER KONFIRMASI'!$C:$D,2,0),""),"")</f>
        <v/>
      </c>
      <c r="AD2079" t="str">
        <f>IF(A2079="Kumulatif",IFERROR(VLOOKUP(C2079,'[1]MASTER KONFIRMASI'!$C:$E,3,0),""),"")</f>
        <v/>
      </c>
      <c r="AE2079" t="str">
        <f t="shared" si="65"/>
        <v/>
      </c>
      <c r="AF2079" t="str">
        <f t="shared" si="66"/>
        <v>Detail-1204-</v>
      </c>
    </row>
    <row r="2080" spans="1:32" x14ac:dyDescent="0.25">
      <c r="A2080" t="s">
        <v>21</v>
      </c>
      <c r="B2080" t="s">
        <v>804</v>
      </c>
      <c r="C2080" t="s">
        <v>917</v>
      </c>
      <c r="D2080" t="s">
        <v>918</v>
      </c>
      <c r="E2080" t="s">
        <v>25</v>
      </c>
      <c r="F2080" t="s">
        <v>26</v>
      </c>
      <c r="G2080">
        <v>601364</v>
      </c>
      <c r="H2080" t="s">
        <v>93</v>
      </c>
      <c r="I2080" t="s">
        <v>93</v>
      </c>
      <c r="J2080" t="s">
        <v>104</v>
      </c>
      <c r="K2080">
        <v>296013</v>
      </c>
      <c r="L2080" t="s">
        <v>921</v>
      </c>
      <c r="M2080">
        <v>1</v>
      </c>
      <c r="N2080" t="s">
        <v>31</v>
      </c>
      <c r="O2080" t="s">
        <v>93</v>
      </c>
      <c r="P2080" t="s">
        <v>104</v>
      </c>
      <c r="Q2080">
        <v>296013</v>
      </c>
      <c r="R2080" t="s">
        <v>921</v>
      </c>
      <c r="S2080">
        <v>1</v>
      </c>
      <c r="T2080" t="s">
        <v>31</v>
      </c>
      <c r="AC2080" t="str">
        <f>IF(A2080="Kumulatif",IFERROR(VLOOKUP(C2080,'[1]MASTER KONFIRMASI'!$C:$D,2,0),""),"")</f>
        <v/>
      </c>
      <c r="AD2080" t="str">
        <f>IF(A2080="Kumulatif",IFERROR(VLOOKUP(C2080,'[1]MASTER KONFIRMASI'!$C:$E,3,0),""),"")</f>
        <v/>
      </c>
      <c r="AE2080" t="str">
        <f t="shared" si="65"/>
        <v/>
      </c>
      <c r="AF2080" t="str">
        <f t="shared" si="66"/>
        <v>Detail-1204-</v>
      </c>
    </row>
    <row r="2081" spans="1:32" x14ac:dyDescent="0.25">
      <c r="A2081" s="1" t="s">
        <v>32</v>
      </c>
      <c r="B2081" s="1" t="s">
        <v>804</v>
      </c>
      <c r="C2081" s="1" t="s">
        <v>917</v>
      </c>
      <c r="D2081" s="1" t="s">
        <v>918</v>
      </c>
      <c r="E2081" s="1" t="s">
        <v>25</v>
      </c>
      <c r="F2081" s="1" t="s">
        <v>26</v>
      </c>
      <c r="G2081" s="1">
        <v>601364</v>
      </c>
      <c r="H2081" s="1" t="s">
        <v>93</v>
      </c>
      <c r="I2081" s="1" t="s">
        <v>93</v>
      </c>
      <c r="J2081" s="1"/>
      <c r="K2081" s="1"/>
      <c r="L2081" s="1"/>
      <c r="M2081" s="1">
        <v>290</v>
      </c>
      <c r="N2081" s="1" t="s">
        <v>31</v>
      </c>
      <c r="O2081" s="1" t="s">
        <v>93</v>
      </c>
      <c r="P2081" s="1"/>
      <c r="Q2081" s="1"/>
      <c r="R2081" s="1"/>
      <c r="S2081" s="1">
        <v>290</v>
      </c>
      <c r="T2081" s="1" t="s">
        <v>31</v>
      </c>
      <c r="U2081" s="1" t="s">
        <v>93</v>
      </c>
      <c r="V2081" s="1"/>
      <c r="W2081" s="1"/>
      <c r="X2081" s="1">
        <v>290</v>
      </c>
      <c r="Y2081" s="1" t="s">
        <v>31</v>
      </c>
      <c r="Z2081" s="1" t="s">
        <v>33</v>
      </c>
      <c r="AA2081" s="1" t="s">
        <v>33</v>
      </c>
      <c r="AB2081" s="1" t="s">
        <v>34</v>
      </c>
      <c r="AC2081" t="str">
        <f>IF(A2081="Kumulatif",IFERROR(VLOOKUP(C2081,'[1]MASTER KONFIRMASI'!$C:$D,2,0),""),"")</f>
        <v/>
      </c>
      <c r="AD2081" t="str">
        <f>IF(A2081="Kumulatif",IFERROR(VLOOKUP(C2081,'[1]MASTER KONFIRMASI'!$C:$E,3,0),""),"")</f>
        <v/>
      </c>
      <c r="AE2081" t="str">
        <f t="shared" si="65"/>
        <v/>
      </c>
      <c r="AF2081" t="str">
        <f t="shared" si="66"/>
        <v>PER UoM-1204-QTY PER UoM SESUAI</v>
      </c>
    </row>
    <row r="2082" spans="1:32" x14ac:dyDescent="0.25">
      <c r="A2082" s="2" t="s">
        <v>35</v>
      </c>
      <c r="B2082" s="2" t="s">
        <v>804</v>
      </c>
      <c r="C2082" s="2" t="s">
        <v>917</v>
      </c>
      <c r="D2082" s="2" t="s">
        <v>918</v>
      </c>
      <c r="E2082" s="2" t="s">
        <v>25</v>
      </c>
      <c r="F2082" s="2" t="s">
        <v>26</v>
      </c>
      <c r="G2082" s="2">
        <v>601364</v>
      </c>
      <c r="H2082" s="2" t="s">
        <v>93</v>
      </c>
      <c r="I2082" s="2" t="s">
        <v>93</v>
      </c>
      <c r="J2082" s="2"/>
      <c r="K2082" s="2"/>
      <c r="L2082" s="2"/>
      <c r="M2082" s="2">
        <v>291.39999999999998</v>
      </c>
      <c r="N2082" s="2"/>
      <c r="O2082" s="2" t="s">
        <v>93</v>
      </c>
      <c r="P2082" s="2"/>
      <c r="Q2082" s="2"/>
      <c r="R2082" s="2"/>
      <c r="S2082" s="2">
        <v>291.39999999999998</v>
      </c>
      <c r="T2082" s="2"/>
      <c r="U2082" s="2" t="s">
        <v>93</v>
      </c>
      <c r="V2082" s="2"/>
      <c r="W2082" s="2"/>
      <c r="X2082" s="2">
        <v>291.39999999999998</v>
      </c>
      <c r="Y2082" s="2"/>
      <c r="Z2082" s="2" t="s">
        <v>33</v>
      </c>
      <c r="AA2082" s="2" t="s">
        <v>33</v>
      </c>
      <c r="AB2082" s="2" t="s">
        <v>36</v>
      </c>
      <c r="AC2082" t="str">
        <f>IF(A2082="Kumulatif",IFERROR(VLOOKUP(C2082,'[1]MASTER KONFIRMASI'!$C:$D,2,0),""),"")</f>
        <v/>
      </c>
      <c r="AD2082" t="str">
        <f>IF(A2082="Kumulatif",IFERROR(VLOOKUP(C2082,'[1]MASTER KONFIRMASI'!$C:$E,3,0),""),"")</f>
        <v/>
      </c>
      <c r="AE2082" t="str">
        <f t="shared" si="65"/>
        <v>SESUAI</v>
      </c>
      <c r="AF2082" t="str">
        <f t="shared" si="66"/>
        <v>Kumulatif-1204-SESUAI</v>
      </c>
    </row>
    <row r="2083" spans="1:32" x14ac:dyDescent="0.25">
      <c r="A2083" t="s">
        <v>21</v>
      </c>
      <c r="B2083" t="s">
        <v>804</v>
      </c>
      <c r="C2083" t="s">
        <v>925</v>
      </c>
      <c r="D2083" t="s">
        <v>926</v>
      </c>
      <c r="E2083" t="s">
        <v>25</v>
      </c>
      <c r="F2083" t="s">
        <v>26</v>
      </c>
      <c r="G2083">
        <v>601436</v>
      </c>
      <c r="H2083" t="s">
        <v>100</v>
      </c>
      <c r="I2083" t="s">
        <v>100</v>
      </c>
      <c r="J2083" t="s">
        <v>171</v>
      </c>
      <c r="K2083">
        <v>263216</v>
      </c>
      <c r="L2083" t="s">
        <v>743</v>
      </c>
      <c r="M2083">
        <v>1</v>
      </c>
      <c r="N2083" t="s">
        <v>181</v>
      </c>
      <c r="O2083" t="s">
        <v>100</v>
      </c>
      <c r="P2083" t="s">
        <v>171</v>
      </c>
      <c r="Q2083">
        <v>263216</v>
      </c>
      <c r="R2083" t="s">
        <v>743</v>
      </c>
      <c r="S2083">
        <v>2</v>
      </c>
      <c r="T2083" t="s">
        <v>181</v>
      </c>
      <c r="U2083" t="s">
        <v>100</v>
      </c>
      <c r="V2083">
        <v>263216</v>
      </c>
      <c r="W2083" t="s">
        <v>927</v>
      </c>
      <c r="X2083">
        <v>3</v>
      </c>
      <c r="Y2083" t="s">
        <v>181</v>
      </c>
      <c r="AC2083" t="str">
        <f>IF(A2083="Kumulatif",IFERROR(VLOOKUP(C2083,'[1]MASTER KONFIRMASI'!$C:$D,2,0),""),"")</f>
        <v/>
      </c>
      <c r="AD2083" t="str">
        <f>IF(A2083="Kumulatif",IFERROR(VLOOKUP(C2083,'[1]MASTER KONFIRMASI'!$C:$E,3,0),""),"")</f>
        <v/>
      </c>
      <c r="AE2083" t="str">
        <f t="shared" si="65"/>
        <v/>
      </c>
      <c r="AF2083" t="str">
        <f t="shared" si="66"/>
        <v>Detail-1204-</v>
      </c>
    </row>
    <row r="2084" spans="1:32" x14ac:dyDescent="0.25">
      <c r="A2084" t="s">
        <v>21</v>
      </c>
      <c r="B2084" t="s">
        <v>804</v>
      </c>
      <c r="C2084" t="s">
        <v>925</v>
      </c>
      <c r="D2084" t="s">
        <v>926</v>
      </c>
      <c r="E2084" t="s">
        <v>25</v>
      </c>
      <c r="F2084" t="s">
        <v>26</v>
      </c>
      <c r="G2084">
        <v>601436</v>
      </c>
      <c r="H2084" t="s">
        <v>100</v>
      </c>
      <c r="I2084" t="s">
        <v>100</v>
      </c>
      <c r="J2084" t="s">
        <v>171</v>
      </c>
      <c r="K2084">
        <v>263216</v>
      </c>
      <c r="L2084" t="s">
        <v>743</v>
      </c>
      <c r="M2084">
        <v>2</v>
      </c>
      <c r="N2084" t="s">
        <v>181</v>
      </c>
      <c r="O2084" t="s">
        <v>100</v>
      </c>
      <c r="P2084" t="s">
        <v>171</v>
      </c>
      <c r="Q2084">
        <v>263216</v>
      </c>
      <c r="R2084" t="s">
        <v>743</v>
      </c>
      <c r="S2084">
        <v>1</v>
      </c>
      <c r="T2084" t="s">
        <v>181</v>
      </c>
      <c r="AC2084" t="str">
        <f>IF(A2084="Kumulatif",IFERROR(VLOOKUP(C2084,'[1]MASTER KONFIRMASI'!$C:$D,2,0),""),"")</f>
        <v/>
      </c>
      <c r="AD2084" t="str">
        <f>IF(A2084="Kumulatif",IFERROR(VLOOKUP(C2084,'[1]MASTER KONFIRMASI'!$C:$E,3,0),""),"")</f>
        <v/>
      </c>
      <c r="AE2084" t="str">
        <f t="shared" si="65"/>
        <v/>
      </c>
      <c r="AF2084" t="str">
        <f t="shared" si="66"/>
        <v>Detail-1204-</v>
      </c>
    </row>
    <row r="2085" spans="1:32" x14ac:dyDescent="0.25">
      <c r="A2085" s="1" t="s">
        <v>32</v>
      </c>
      <c r="B2085" s="1" t="s">
        <v>804</v>
      </c>
      <c r="C2085" s="1" t="s">
        <v>925</v>
      </c>
      <c r="D2085" s="1" t="s">
        <v>926</v>
      </c>
      <c r="E2085" s="1" t="s">
        <v>25</v>
      </c>
      <c r="F2085" s="1" t="s">
        <v>26</v>
      </c>
      <c r="G2085" s="1">
        <v>601436</v>
      </c>
      <c r="H2085" s="1" t="s">
        <v>100</v>
      </c>
      <c r="I2085" s="1" t="s">
        <v>100</v>
      </c>
      <c r="J2085" s="1"/>
      <c r="K2085" s="1"/>
      <c r="L2085" s="1"/>
      <c r="M2085" s="1">
        <v>3</v>
      </c>
      <c r="N2085" s="1" t="s">
        <v>181</v>
      </c>
      <c r="O2085" s="1" t="s">
        <v>100</v>
      </c>
      <c r="P2085" s="1"/>
      <c r="Q2085" s="1"/>
      <c r="R2085" s="1"/>
      <c r="S2085" s="1">
        <v>3</v>
      </c>
      <c r="T2085" s="1" t="s">
        <v>181</v>
      </c>
      <c r="U2085" s="1" t="s">
        <v>100</v>
      </c>
      <c r="V2085" s="1"/>
      <c r="W2085" s="1"/>
      <c r="X2085" s="1">
        <v>3</v>
      </c>
      <c r="Y2085" s="1" t="s">
        <v>181</v>
      </c>
      <c r="Z2085" s="1" t="s">
        <v>33</v>
      </c>
      <c r="AA2085" s="1" t="s">
        <v>33</v>
      </c>
      <c r="AB2085" s="1" t="s">
        <v>34</v>
      </c>
      <c r="AC2085" t="str">
        <f>IF(A2085="Kumulatif",IFERROR(VLOOKUP(C2085,'[1]MASTER KONFIRMASI'!$C:$D,2,0),""),"")</f>
        <v/>
      </c>
      <c r="AD2085" t="str">
        <f>IF(A2085="Kumulatif",IFERROR(VLOOKUP(C2085,'[1]MASTER KONFIRMASI'!$C:$E,3,0),""),"")</f>
        <v/>
      </c>
      <c r="AE2085" t="str">
        <f t="shared" si="65"/>
        <v/>
      </c>
      <c r="AF2085" t="str">
        <f t="shared" si="66"/>
        <v>PER UoM-1204-QTY PER UoM SESUAI</v>
      </c>
    </row>
    <row r="2086" spans="1:32" x14ac:dyDescent="0.25">
      <c r="A2086" s="2" t="s">
        <v>35</v>
      </c>
      <c r="B2086" s="2" t="s">
        <v>804</v>
      </c>
      <c r="C2086" s="2" t="s">
        <v>925</v>
      </c>
      <c r="D2086" s="2" t="s">
        <v>926</v>
      </c>
      <c r="E2086" s="2" t="s">
        <v>25</v>
      </c>
      <c r="F2086" s="2" t="s">
        <v>26</v>
      </c>
      <c r="G2086" s="2">
        <v>601436</v>
      </c>
      <c r="H2086" s="2" t="s">
        <v>100</v>
      </c>
      <c r="I2086" s="2" t="s">
        <v>100</v>
      </c>
      <c r="J2086" s="2"/>
      <c r="K2086" s="2"/>
      <c r="L2086" s="2"/>
      <c r="M2086" s="2">
        <v>3</v>
      </c>
      <c r="N2086" s="2"/>
      <c r="O2086" s="2" t="s">
        <v>100</v>
      </c>
      <c r="P2086" s="2"/>
      <c r="Q2086" s="2"/>
      <c r="R2086" s="2"/>
      <c r="S2086" s="2">
        <v>3</v>
      </c>
      <c r="T2086" s="2"/>
      <c r="U2086" s="2" t="s">
        <v>100</v>
      </c>
      <c r="V2086" s="2"/>
      <c r="W2086" s="2"/>
      <c r="X2086" s="2">
        <v>3</v>
      </c>
      <c r="Y2086" s="2"/>
      <c r="Z2086" s="2" t="s">
        <v>33</v>
      </c>
      <c r="AA2086" s="2" t="s">
        <v>33</v>
      </c>
      <c r="AB2086" s="2" t="s">
        <v>36</v>
      </c>
      <c r="AC2086" t="str">
        <f>IF(A2086="Kumulatif",IFERROR(VLOOKUP(C2086,'[1]MASTER KONFIRMASI'!$C:$D,2,0),""),"")</f>
        <v/>
      </c>
      <c r="AD2086" t="str">
        <f>IF(A2086="Kumulatif",IFERROR(VLOOKUP(C2086,'[1]MASTER KONFIRMASI'!$C:$E,3,0),""),"")</f>
        <v/>
      </c>
      <c r="AE2086" t="str">
        <f t="shared" si="65"/>
        <v>SESUAI</v>
      </c>
      <c r="AF2086" t="str">
        <f t="shared" si="66"/>
        <v>Kumulatif-1204-SESUAI</v>
      </c>
    </row>
    <row r="2087" spans="1:32" x14ac:dyDescent="0.25">
      <c r="A2087" t="s">
        <v>21</v>
      </c>
      <c r="B2087" t="s">
        <v>804</v>
      </c>
      <c r="C2087" t="s">
        <v>928</v>
      </c>
      <c r="D2087" t="s">
        <v>929</v>
      </c>
      <c r="E2087" t="s">
        <v>25</v>
      </c>
      <c r="F2087" t="s">
        <v>26</v>
      </c>
      <c r="G2087">
        <v>601541</v>
      </c>
      <c r="H2087" t="s">
        <v>110</v>
      </c>
      <c r="I2087" t="s">
        <v>110</v>
      </c>
      <c r="J2087" t="s">
        <v>193</v>
      </c>
      <c r="K2087">
        <v>288616</v>
      </c>
      <c r="L2087" t="s">
        <v>244</v>
      </c>
      <c r="M2087">
        <v>1</v>
      </c>
      <c r="N2087" t="s">
        <v>195</v>
      </c>
      <c r="O2087" t="s">
        <v>110</v>
      </c>
      <c r="P2087" t="s">
        <v>193</v>
      </c>
      <c r="Q2087">
        <v>288615</v>
      </c>
      <c r="R2087" t="s">
        <v>244</v>
      </c>
      <c r="S2087">
        <v>0.5</v>
      </c>
      <c r="T2087" t="s">
        <v>195</v>
      </c>
      <c r="U2087" t="s">
        <v>110</v>
      </c>
      <c r="V2087" t="s">
        <v>930</v>
      </c>
      <c r="W2087" t="s">
        <v>931</v>
      </c>
      <c r="X2087">
        <v>2</v>
      </c>
      <c r="Y2087" t="s">
        <v>195</v>
      </c>
      <c r="AC2087" t="str">
        <f>IF(A2087="Kumulatif",IFERROR(VLOOKUP(C2087,'[1]MASTER KONFIRMASI'!$C:$D,2,0),""),"")</f>
        <v/>
      </c>
      <c r="AD2087" t="str">
        <f>IF(A2087="Kumulatif",IFERROR(VLOOKUP(C2087,'[1]MASTER KONFIRMASI'!$C:$E,3,0),""),"")</f>
        <v/>
      </c>
      <c r="AE2087" t="str">
        <f t="shared" si="65"/>
        <v/>
      </c>
      <c r="AF2087" t="str">
        <f t="shared" si="66"/>
        <v>Detail-1204-</v>
      </c>
    </row>
    <row r="2088" spans="1:32" x14ac:dyDescent="0.25">
      <c r="A2088" t="s">
        <v>21</v>
      </c>
      <c r="B2088" t="s">
        <v>804</v>
      </c>
      <c r="C2088" t="s">
        <v>928</v>
      </c>
      <c r="D2088" t="s">
        <v>929</v>
      </c>
      <c r="E2088" t="s">
        <v>25</v>
      </c>
      <c r="F2088" t="s">
        <v>26</v>
      </c>
      <c r="G2088">
        <v>601541</v>
      </c>
      <c r="H2088" t="s">
        <v>110</v>
      </c>
      <c r="I2088" t="s">
        <v>110</v>
      </c>
      <c r="J2088" t="s">
        <v>193</v>
      </c>
      <c r="K2088">
        <v>288615</v>
      </c>
      <c r="L2088" t="s">
        <v>244</v>
      </c>
      <c r="M2088">
        <v>0.5</v>
      </c>
      <c r="N2088" t="s">
        <v>195</v>
      </c>
      <c r="O2088" t="s">
        <v>110</v>
      </c>
      <c r="P2088" t="s">
        <v>193</v>
      </c>
      <c r="Q2088">
        <v>288615</v>
      </c>
      <c r="R2088" t="s">
        <v>244</v>
      </c>
      <c r="S2088">
        <v>0.5</v>
      </c>
      <c r="T2088" t="s">
        <v>195</v>
      </c>
      <c r="AC2088" t="str">
        <f>IF(A2088="Kumulatif",IFERROR(VLOOKUP(C2088,'[1]MASTER KONFIRMASI'!$C:$D,2,0),""),"")</f>
        <v/>
      </c>
      <c r="AD2088" t="str">
        <f>IF(A2088="Kumulatif",IFERROR(VLOOKUP(C2088,'[1]MASTER KONFIRMASI'!$C:$E,3,0),""),"")</f>
        <v/>
      </c>
      <c r="AE2088" t="str">
        <f t="shared" si="65"/>
        <v/>
      </c>
      <c r="AF2088" t="str">
        <f t="shared" si="66"/>
        <v>Detail-1204-</v>
      </c>
    </row>
    <row r="2089" spans="1:32" x14ac:dyDescent="0.25">
      <c r="A2089" t="s">
        <v>21</v>
      </c>
      <c r="B2089" t="s">
        <v>804</v>
      </c>
      <c r="C2089" t="s">
        <v>928</v>
      </c>
      <c r="D2089" t="s">
        <v>929</v>
      </c>
      <c r="E2089" t="s">
        <v>25</v>
      </c>
      <c r="F2089" t="s">
        <v>26</v>
      </c>
      <c r="G2089">
        <v>601541</v>
      </c>
      <c r="H2089" t="s">
        <v>110</v>
      </c>
      <c r="I2089" t="s">
        <v>110</v>
      </c>
      <c r="J2089" t="s">
        <v>193</v>
      </c>
      <c r="K2089">
        <v>288615</v>
      </c>
      <c r="L2089" t="s">
        <v>244</v>
      </c>
      <c r="M2089">
        <v>0.5</v>
      </c>
      <c r="N2089" t="s">
        <v>195</v>
      </c>
      <c r="O2089" t="s">
        <v>110</v>
      </c>
      <c r="P2089" t="s">
        <v>193</v>
      </c>
      <c r="Q2089">
        <v>288616</v>
      </c>
      <c r="R2089" t="s">
        <v>244</v>
      </c>
      <c r="S2089">
        <v>1</v>
      </c>
      <c r="T2089" t="s">
        <v>195</v>
      </c>
      <c r="AC2089" t="str">
        <f>IF(A2089="Kumulatif",IFERROR(VLOOKUP(C2089,'[1]MASTER KONFIRMASI'!$C:$D,2,0),""),"")</f>
        <v/>
      </c>
      <c r="AD2089" t="str">
        <f>IF(A2089="Kumulatif",IFERROR(VLOOKUP(C2089,'[1]MASTER KONFIRMASI'!$C:$E,3,0),""),"")</f>
        <v/>
      </c>
      <c r="AE2089" t="str">
        <f t="shared" si="65"/>
        <v/>
      </c>
      <c r="AF2089" t="str">
        <f t="shared" si="66"/>
        <v>Detail-1204-</v>
      </c>
    </row>
    <row r="2090" spans="1:32" x14ac:dyDescent="0.25">
      <c r="A2090" s="1" t="s">
        <v>32</v>
      </c>
      <c r="B2090" s="1" t="s">
        <v>804</v>
      </c>
      <c r="C2090" s="1" t="s">
        <v>928</v>
      </c>
      <c r="D2090" s="1" t="s">
        <v>929</v>
      </c>
      <c r="E2090" s="1" t="s">
        <v>25</v>
      </c>
      <c r="F2090" s="1" t="s">
        <v>26</v>
      </c>
      <c r="G2090" s="1">
        <v>601541</v>
      </c>
      <c r="H2090" s="1" t="s">
        <v>110</v>
      </c>
      <c r="I2090" s="1" t="s">
        <v>110</v>
      </c>
      <c r="J2090" s="1"/>
      <c r="K2090" s="1"/>
      <c r="L2090" s="1"/>
      <c r="M2090" s="1">
        <v>2</v>
      </c>
      <c r="N2090" s="1" t="s">
        <v>195</v>
      </c>
      <c r="O2090" s="1" t="s">
        <v>110</v>
      </c>
      <c r="P2090" s="1"/>
      <c r="Q2090" s="1"/>
      <c r="R2090" s="1"/>
      <c r="S2090" s="1">
        <v>2</v>
      </c>
      <c r="T2090" s="1" t="s">
        <v>195</v>
      </c>
      <c r="U2090" s="1" t="s">
        <v>110</v>
      </c>
      <c r="V2090" s="1"/>
      <c r="W2090" s="1"/>
      <c r="X2090" s="1">
        <v>2</v>
      </c>
      <c r="Y2090" s="1" t="s">
        <v>195</v>
      </c>
      <c r="Z2090" s="1" t="s">
        <v>33</v>
      </c>
      <c r="AA2090" s="1" t="s">
        <v>33</v>
      </c>
      <c r="AB2090" s="1" t="s">
        <v>34</v>
      </c>
      <c r="AC2090" t="str">
        <f>IF(A2090="Kumulatif",IFERROR(VLOOKUP(C2090,'[1]MASTER KONFIRMASI'!$C:$D,2,0),""),"")</f>
        <v/>
      </c>
      <c r="AD2090" t="str">
        <f>IF(A2090="Kumulatif",IFERROR(VLOOKUP(C2090,'[1]MASTER KONFIRMASI'!$C:$E,3,0),""),"")</f>
        <v/>
      </c>
      <c r="AE2090" t="str">
        <f t="shared" si="65"/>
        <v/>
      </c>
      <c r="AF2090" t="str">
        <f t="shared" si="66"/>
        <v>PER UoM-1204-QTY PER UoM SESUAI</v>
      </c>
    </row>
    <row r="2091" spans="1:32" x14ac:dyDescent="0.25">
      <c r="A2091" t="s">
        <v>21</v>
      </c>
      <c r="B2091" t="s">
        <v>804</v>
      </c>
      <c r="C2091" t="s">
        <v>928</v>
      </c>
      <c r="D2091" t="s">
        <v>929</v>
      </c>
      <c r="E2091" t="s">
        <v>25</v>
      </c>
      <c r="F2091" t="s">
        <v>26</v>
      </c>
      <c r="G2091">
        <v>601541</v>
      </c>
      <c r="H2091" t="s">
        <v>110</v>
      </c>
      <c r="I2091" t="s">
        <v>110</v>
      </c>
      <c r="J2091" t="s">
        <v>193</v>
      </c>
      <c r="K2091">
        <v>288617</v>
      </c>
      <c r="L2091" t="s">
        <v>603</v>
      </c>
      <c r="M2091">
        <v>64</v>
      </c>
      <c r="N2091" t="s">
        <v>181</v>
      </c>
      <c r="O2091" t="s">
        <v>110</v>
      </c>
      <c r="P2091" t="s">
        <v>193</v>
      </c>
      <c r="Q2091">
        <v>280269</v>
      </c>
      <c r="R2091" t="s">
        <v>652</v>
      </c>
      <c r="S2091">
        <v>5</v>
      </c>
      <c r="T2091" t="s">
        <v>181</v>
      </c>
      <c r="U2091" t="s">
        <v>110</v>
      </c>
      <c r="V2091" t="s">
        <v>932</v>
      </c>
      <c r="W2091" t="s">
        <v>604</v>
      </c>
      <c r="X2091">
        <v>212</v>
      </c>
      <c r="Y2091" t="s">
        <v>181</v>
      </c>
      <c r="AC2091" t="str">
        <f>IF(A2091="Kumulatif",IFERROR(VLOOKUP(C2091,'[1]MASTER KONFIRMASI'!$C:$D,2,0),""),"")</f>
        <v/>
      </c>
      <c r="AD2091" t="str">
        <f>IF(A2091="Kumulatif",IFERROR(VLOOKUP(C2091,'[1]MASTER KONFIRMASI'!$C:$E,3,0),""),"")</f>
        <v/>
      </c>
      <c r="AE2091" t="str">
        <f t="shared" si="65"/>
        <v/>
      </c>
      <c r="AF2091" t="str">
        <f t="shared" si="66"/>
        <v>Detail-1204-</v>
      </c>
    </row>
    <row r="2092" spans="1:32" x14ac:dyDescent="0.25">
      <c r="A2092" t="s">
        <v>21</v>
      </c>
      <c r="B2092" t="s">
        <v>804</v>
      </c>
      <c r="C2092" t="s">
        <v>928</v>
      </c>
      <c r="D2092" t="s">
        <v>929</v>
      </c>
      <c r="E2092" t="s">
        <v>25</v>
      </c>
      <c r="F2092" t="s">
        <v>26</v>
      </c>
      <c r="G2092">
        <v>601541</v>
      </c>
      <c r="H2092" t="s">
        <v>110</v>
      </c>
      <c r="I2092" t="s">
        <v>110</v>
      </c>
      <c r="J2092" t="s">
        <v>193</v>
      </c>
      <c r="K2092">
        <v>280269</v>
      </c>
      <c r="L2092" t="s">
        <v>652</v>
      </c>
      <c r="M2092">
        <v>5</v>
      </c>
      <c r="N2092" t="s">
        <v>181</v>
      </c>
      <c r="O2092" t="s">
        <v>110</v>
      </c>
      <c r="P2092" t="s">
        <v>193</v>
      </c>
      <c r="Q2092">
        <v>277329</v>
      </c>
      <c r="R2092" t="s">
        <v>603</v>
      </c>
      <c r="S2092">
        <v>42</v>
      </c>
      <c r="T2092" t="s">
        <v>181</v>
      </c>
      <c r="U2092" t="s">
        <v>110</v>
      </c>
      <c r="V2092">
        <v>280269</v>
      </c>
      <c r="W2092" t="s">
        <v>933</v>
      </c>
      <c r="X2092">
        <v>10</v>
      </c>
      <c r="Y2092" t="s">
        <v>181</v>
      </c>
      <c r="AC2092" t="str">
        <f>IF(A2092="Kumulatif",IFERROR(VLOOKUP(C2092,'[1]MASTER KONFIRMASI'!$C:$D,2,0),""),"")</f>
        <v/>
      </c>
      <c r="AD2092" t="str">
        <f>IF(A2092="Kumulatif",IFERROR(VLOOKUP(C2092,'[1]MASTER KONFIRMASI'!$C:$E,3,0),""),"")</f>
        <v/>
      </c>
      <c r="AE2092" t="str">
        <f t="shared" si="65"/>
        <v/>
      </c>
      <c r="AF2092" t="str">
        <f t="shared" si="66"/>
        <v>Detail-1204-</v>
      </c>
    </row>
    <row r="2093" spans="1:32" x14ac:dyDescent="0.25">
      <c r="A2093" t="s">
        <v>21</v>
      </c>
      <c r="B2093" t="s">
        <v>804</v>
      </c>
      <c r="C2093" t="s">
        <v>928</v>
      </c>
      <c r="D2093" t="s">
        <v>929</v>
      </c>
      <c r="E2093" t="s">
        <v>25</v>
      </c>
      <c r="F2093" t="s">
        <v>26</v>
      </c>
      <c r="G2093">
        <v>601541</v>
      </c>
      <c r="H2093" t="s">
        <v>110</v>
      </c>
      <c r="I2093" t="s">
        <v>110</v>
      </c>
      <c r="J2093" t="s">
        <v>193</v>
      </c>
      <c r="K2093">
        <v>277329</v>
      </c>
      <c r="L2093" t="s">
        <v>603</v>
      </c>
      <c r="M2093">
        <v>42</v>
      </c>
      <c r="N2093" t="s">
        <v>181</v>
      </c>
      <c r="O2093" t="s">
        <v>110</v>
      </c>
      <c r="P2093" t="s">
        <v>193</v>
      </c>
      <c r="Q2093">
        <v>280269</v>
      </c>
      <c r="R2093" t="s">
        <v>652</v>
      </c>
      <c r="S2093">
        <v>5</v>
      </c>
      <c r="T2093" t="s">
        <v>181</v>
      </c>
      <c r="AC2093" t="str">
        <f>IF(A2093="Kumulatif",IFERROR(VLOOKUP(C2093,'[1]MASTER KONFIRMASI'!$C:$D,2,0),""),"")</f>
        <v/>
      </c>
      <c r="AD2093" t="str">
        <f>IF(A2093="Kumulatif",IFERROR(VLOOKUP(C2093,'[1]MASTER KONFIRMASI'!$C:$E,3,0),""),"")</f>
        <v/>
      </c>
      <c r="AE2093" t="str">
        <f t="shared" si="65"/>
        <v/>
      </c>
      <c r="AF2093" t="str">
        <f t="shared" si="66"/>
        <v>Detail-1204-</v>
      </c>
    </row>
    <row r="2094" spans="1:32" x14ac:dyDescent="0.25">
      <c r="A2094" t="s">
        <v>21</v>
      </c>
      <c r="B2094" t="s">
        <v>804</v>
      </c>
      <c r="C2094" t="s">
        <v>928</v>
      </c>
      <c r="D2094" t="s">
        <v>929</v>
      </c>
      <c r="E2094" t="s">
        <v>25</v>
      </c>
      <c r="F2094" t="s">
        <v>26</v>
      </c>
      <c r="G2094">
        <v>601541</v>
      </c>
      <c r="H2094" t="s">
        <v>110</v>
      </c>
      <c r="I2094" t="s">
        <v>110</v>
      </c>
      <c r="J2094" t="s">
        <v>193</v>
      </c>
      <c r="K2094">
        <v>280269</v>
      </c>
      <c r="L2094" t="s">
        <v>652</v>
      </c>
      <c r="M2094">
        <v>5</v>
      </c>
      <c r="N2094" t="s">
        <v>181</v>
      </c>
      <c r="O2094" t="s">
        <v>110</v>
      </c>
      <c r="P2094" t="s">
        <v>193</v>
      </c>
      <c r="Q2094">
        <v>277329</v>
      </c>
      <c r="R2094" t="s">
        <v>603</v>
      </c>
      <c r="S2094">
        <v>42</v>
      </c>
      <c r="T2094" t="s">
        <v>181</v>
      </c>
      <c r="AC2094" t="str">
        <f>IF(A2094="Kumulatif",IFERROR(VLOOKUP(C2094,'[1]MASTER KONFIRMASI'!$C:$D,2,0),""),"")</f>
        <v/>
      </c>
      <c r="AD2094" t="str">
        <f>IF(A2094="Kumulatif",IFERROR(VLOOKUP(C2094,'[1]MASTER KONFIRMASI'!$C:$E,3,0),""),"")</f>
        <v/>
      </c>
      <c r="AE2094" t="str">
        <f t="shared" si="65"/>
        <v/>
      </c>
      <c r="AF2094" t="str">
        <f t="shared" si="66"/>
        <v>Detail-1204-</v>
      </c>
    </row>
    <row r="2095" spans="1:32" x14ac:dyDescent="0.25">
      <c r="A2095" t="s">
        <v>21</v>
      </c>
      <c r="B2095" t="s">
        <v>804</v>
      </c>
      <c r="C2095" t="s">
        <v>928</v>
      </c>
      <c r="D2095" t="s">
        <v>929</v>
      </c>
      <c r="E2095" t="s">
        <v>25</v>
      </c>
      <c r="F2095" t="s">
        <v>26</v>
      </c>
      <c r="G2095">
        <v>601541</v>
      </c>
      <c r="H2095" t="s">
        <v>110</v>
      </c>
      <c r="I2095" t="s">
        <v>110</v>
      </c>
      <c r="J2095" t="s">
        <v>193</v>
      </c>
      <c r="K2095">
        <v>277329</v>
      </c>
      <c r="L2095" t="s">
        <v>603</v>
      </c>
      <c r="M2095">
        <v>42</v>
      </c>
      <c r="N2095" t="s">
        <v>181</v>
      </c>
      <c r="O2095" t="s">
        <v>110</v>
      </c>
      <c r="P2095" t="s">
        <v>193</v>
      </c>
      <c r="Q2095">
        <v>288617</v>
      </c>
      <c r="R2095" t="s">
        <v>603</v>
      </c>
      <c r="S2095">
        <v>64</v>
      </c>
      <c r="T2095" t="s">
        <v>181</v>
      </c>
      <c r="AC2095" t="str">
        <f>IF(A2095="Kumulatif",IFERROR(VLOOKUP(C2095,'[1]MASTER KONFIRMASI'!$C:$D,2,0),""),"")</f>
        <v/>
      </c>
      <c r="AD2095" t="str">
        <f>IF(A2095="Kumulatif",IFERROR(VLOOKUP(C2095,'[1]MASTER KONFIRMASI'!$C:$E,3,0),""),"")</f>
        <v/>
      </c>
      <c r="AE2095" t="str">
        <f t="shared" si="65"/>
        <v/>
      </c>
      <c r="AF2095" t="str">
        <f t="shared" si="66"/>
        <v>Detail-1204-</v>
      </c>
    </row>
    <row r="2096" spans="1:32" x14ac:dyDescent="0.25">
      <c r="A2096" t="s">
        <v>21</v>
      </c>
      <c r="B2096" t="s">
        <v>804</v>
      </c>
      <c r="C2096" t="s">
        <v>928</v>
      </c>
      <c r="D2096" t="s">
        <v>929</v>
      </c>
      <c r="E2096" t="s">
        <v>25</v>
      </c>
      <c r="F2096" t="s">
        <v>26</v>
      </c>
      <c r="G2096">
        <v>601541</v>
      </c>
      <c r="H2096" t="s">
        <v>110</v>
      </c>
      <c r="I2096" t="s">
        <v>110</v>
      </c>
      <c r="J2096" t="s">
        <v>193</v>
      </c>
      <c r="K2096">
        <v>288617</v>
      </c>
      <c r="L2096" t="s">
        <v>603</v>
      </c>
      <c r="M2096">
        <v>64</v>
      </c>
      <c r="N2096" t="s">
        <v>181</v>
      </c>
      <c r="O2096" t="s">
        <v>110</v>
      </c>
      <c r="P2096" t="s">
        <v>193</v>
      </c>
      <c r="Q2096">
        <v>288617</v>
      </c>
      <c r="R2096" t="s">
        <v>603</v>
      </c>
      <c r="S2096">
        <v>64</v>
      </c>
      <c r="T2096" t="s">
        <v>181</v>
      </c>
      <c r="AC2096" t="str">
        <f>IF(A2096="Kumulatif",IFERROR(VLOOKUP(C2096,'[1]MASTER KONFIRMASI'!$C:$D,2,0),""),"")</f>
        <v/>
      </c>
      <c r="AD2096" t="str">
        <f>IF(A2096="Kumulatif",IFERROR(VLOOKUP(C2096,'[1]MASTER KONFIRMASI'!$C:$E,3,0),""),"")</f>
        <v/>
      </c>
      <c r="AE2096" t="str">
        <f t="shared" si="65"/>
        <v/>
      </c>
      <c r="AF2096" t="str">
        <f t="shared" si="66"/>
        <v>Detail-1204-</v>
      </c>
    </row>
    <row r="2097" spans="1:32" x14ac:dyDescent="0.25">
      <c r="A2097" s="1" t="s">
        <v>32</v>
      </c>
      <c r="B2097" s="1" t="s">
        <v>804</v>
      </c>
      <c r="C2097" s="1" t="s">
        <v>928</v>
      </c>
      <c r="D2097" s="1" t="s">
        <v>929</v>
      </c>
      <c r="E2097" s="1" t="s">
        <v>25</v>
      </c>
      <c r="F2097" s="1" t="s">
        <v>26</v>
      </c>
      <c r="G2097" s="1">
        <v>601541</v>
      </c>
      <c r="H2097" s="1" t="s">
        <v>110</v>
      </c>
      <c r="I2097" s="1" t="s">
        <v>110</v>
      </c>
      <c r="J2097" s="1"/>
      <c r="K2097" s="1"/>
      <c r="L2097" s="1"/>
      <c r="M2097" s="1">
        <v>222</v>
      </c>
      <c r="N2097" s="1" t="s">
        <v>181</v>
      </c>
      <c r="O2097" s="1" t="s">
        <v>110</v>
      </c>
      <c r="P2097" s="1"/>
      <c r="Q2097" s="1"/>
      <c r="R2097" s="1"/>
      <c r="S2097" s="1">
        <v>222</v>
      </c>
      <c r="T2097" s="1" t="s">
        <v>181</v>
      </c>
      <c r="U2097" s="1" t="s">
        <v>110</v>
      </c>
      <c r="V2097" s="1"/>
      <c r="W2097" s="1"/>
      <c r="X2097" s="1">
        <v>222</v>
      </c>
      <c r="Y2097" s="1" t="s">
        <v>181</v>
      </c>
      <c r="Z2097" s="1" t="s">
        <v>33</v>
      </c>
      <c r="AA2097" s="1" t="s">
        <v>33</v>
      </c>
      <c r="AB2097" s="1" t="s">
        <v>34</v>
      </c>
      <c r="AC2097" t="str">
        <f>IF(A2097="Kumulatif",IFERROR(VLOOKUP(C2097,'[1]MASTER KONFIRMASI'!$C:$D,2,0),""),"")</f>
        <v/>
      </c>
      <c r="AD2097" t="str">
        <f>IF(A2097="Kumulatif",IFERROR(VLOOKUP(C2097,'[1]MASTER KONFIRMASI'!$C:$E,3,0),""),"")</f>
        <v/>
      </c>
      <c r="AE2097" t="str">
        <f t="shared" si="65"/>
        <v/>
      </c>
      <c r="AF2097" t="str">
        <f t="shared" si="66"/>
        <v>PER UoM-1204-QTY PER UoM SESUAI</v>
      </c>
    </row>
    <row r="2098" spans="1:32" x14ac:dyDescent="0.25">
      <c r="A2098" t="s">
        <v>21</v>
      </c>
      <c r="B2098" t="s">
        <v>804</v>
      </c>
      <c r="C2098" t="s">
        <v>928</v>
      </c>
      <c r="D2098" t="s">
        <v>929</v>
      </c>
      <c r="E2098" t="s">
        <v>25</v>
      </c>
      <c r="F2098" t="s">
        <v>26</v>
      </c>
      <c r="G2098">
        <v>601541</v>
      </c>
      <c r="H2098" t="s">
        <v>110</v>
      </c>
      <c r="I2098" t="s">
        <v>110</v>
      </c>
      <c r="J2098" t="s">
        <v>104</v>
      </c>
      <c r="K2098">
        <v>282677</v>
      </c>
      <c r="L2098" t="s">
        <v>934</v>
      </c>
      <c r="M2098">
        <v>32</v>
      </c>
      <c r="N2098" t="s">
        <v>31</v>
      </c>
      <c r="O2098" t="s">
        <v>110</v>
      </c>
      <c r="P2098" t="s">
        <v>104</v>
      </c>
      <c r="Q2098">
        <v>277335</v>
      </c>
      <c r="R2098" t="s">
        <v>935</v>
      </c>
      <c r="S2098">
        <v>25</v>
      </c>
      <c r="T2098" t="s">
        <v>31</v>
      </c>
      <c r="U2098" t="s">
        <v>110</v>
      </c>
      <c r="V2098">
        <v>277335</v>
      </c>
      <c r="W2098" t="s">
        <v>936</v>
      </c>
      <c r="X2098">
        <v>64</v>
      </c>
      <c r="Y2098" t="s">
        <v>31</v>
      </c>
      <c r="AC2098" t="str">
        <f>IF(A2098="Kumulatif",IFERROR(VLOOKUP(C2098,'[1]MASTER KONFIRMASI'!$C:$D,2,0),""),"")</f>
        <v/>
      </c>
      <c r="AD2098" t="str">
        <f>IF(A2098="Kumulatif",IFERROR(VLOOKUP(C2098,'[1]MASTER KONFIRMASI'!$C:$E,3,0),""),"")</f>
        <v/>
      </c>
      <c r="AE2098" t="str">
        <f t="shared" si="65"/>
        <v/>
      </c>
      <c r="AF2098" t="str">
        <f t="shared" si="66"/>
        <v>Detail-1204-</v>
      </c>
    </row>
    <row r="2099" spans="1:32" x14ac:dyDescent="0.25">
      <c r="A2099" t="s">
        <v>21</v>
      </c>
      <c r="B2099" t="s">
        <v>804</v>
      </c>
      <c r="C2099" t="s">
        <v>928</v>
      </c>
      <c r="D2099" t="s">
        <v>929</v>
      </c>
      <c r="E2099" t="s">
        <v>25</v>
      </c>
      <c r="F2099" t="s">
        <v>26</v>
      </c>
      <c r="G2099">
        <v>601541</v>
      </c>
      <c r="H2099" t="s">
        <v>110</v>
      </c>
      <c r="I2099" t="s">
        <v>110</v>
      </c>
      <c r="J2099" t="s">
        <v>104</v>
      </c>
      <c r="K2099">
        <v>282677</v>
      </c>
      <c r="L2099" t="s">
        <v>934</v>
      </c>
      <c r="M2099">
        <v>32</v>
      </c>
      <c r="N2099" t="s">
        <v>31</v>
      </c>
      <c r="O2099" t="s">
        <v>110</v>
      </c>
      <c r="P2099" t="s">
        <v>104</v>
      </c>
      <c r="Q2099">
        <v>277335</v>
      </c>
      <c r="R2099" t="s">
        <v>935</v>
      </c>
      <c r="S2099">
        <v>39</v>
      </c>
      <c r="T2099" t="s">
        <v>31</v>
      </c>
      <c r="U2099" t="s">
        <v>110</v>
      </c>
      <c r="V2099">
        <v>282677</v>
      </c>
      <c r="W2099" t="s">
        <v>937</v>
      </c>
      <c r="X2099">
        <v>64</v>
      </c>
      <c r="Y2099" t="s">
        <v>31</v>
      </c>
      <c r="AC2099" t="str">
        <f>IF(A2099="Kumulatif",IFERROR(VLOOKUP(C2099,'[1]MASTER KONFIRMASI'!$C:$D,2,0),""),"")</f>
        <v/>
      </c>
      <c r="AD2099" t="str">
        <f>IF(A2099="Kumulatif",IFERROR(VLOOKUP(C2099,'[1]MASTER KONFIRMASI'!$C:$E,3,0),""),"")</f>
        <v/>
      </c>
      <c r="AE2099" t="str">
        <f t="shared" si="65"/>
        <v/>
      </c>
      <c r="AF2099" t="str">
        <f t="shared" si="66"/>
        <v>Detail-1204-</v>
      </c>
    </row>
    <row r="2100" spans="1:32" x14ac:dyDescent="0.25">
      <c r="A2100" t="s">
        <v>21</v>
      </c>
      <c r="B2100" t="s">
        <v>804</v>
      </c>
      <c r="C2100" t="s">
        <v>928</v>
      </c>
      <c r="D2100" t="s">
        <v>929</v>
      </c>
      <c r="E2100" t="s">
        <v>25</v>
      </c>
      <c r="F2100" t="s">
        <v>26</v>
      </c>
      <c r="G2100">
        <v>601541</v>
      </c>
      <c r="H2100" t="s">
        <v>110</v>
      </c>
      <c r="I2100" t="s">
        <v>110</v>
      </c>
      <c r="J2100" t="s">
        <v>104</v>
      </c>
      <c r="K2100">
        <v>277335</v>
      </c>
      <c r="L2100" t="s">
        <v>935</v>
      </c>
      <c r="M2100">
        <v>25</v>
      </c>
      <c r="N2100" t="s">
        <v>31</v>
      </c>
      <c r="O2100" t="s">
        <v>110</v>
      </c>
      <c r="P2100" t="s">
        <v>104</v>
      </c>
      <c r="Q2100">
        <v>282677</v>
      </c>
      <c r="R2100" t="s">
        <v>934</v>
      </c>
      <c r="S2100">
        <v>32</v>
      </c>
      <c r="T2100" t="s">
        <v>31</v>
      </c>
      <c r="AC2100" t="str">
        <f>IF(A2100="Kumulatif",IFERROR(VLOOKUP(C2100,'[1]MASTER KONFIRMASI'!$C:$D,2,0),""),"")</f>
        <v/>
      </c>
      <c r="AD2100" t="str">
        <f>IF(A2100="Kumulatif",IFERROR(VLOOKUP(C2100,'[1]MASTER KONFIRMASI'!$C:$E,3,0),""),"")</f>
        <v/>
      </c>
      <c r="AE2100" t="str">
        <f t="shared" si="65"/>
        <v/>
      </c>
      <c r="AF2100" t="str">
        <f t="shared" si="66"/>
        <v>Detail-1204-</v>
      </c>
    </row>
    <row r="2101" spans="1:32" x14ac:dyDescent="0.25">
      <c r="A2101" t="s">
        <v>21</v>
      </c>
      <c r="B2101" t="s">
        <v>804</v>
      </c>
      <c r="C2101" t="s">
        <v>928</v>
      </c>
      <c r="D2101" t="s">
        <v>929</v>
      </c>
      <c r="E2101" t="s">
        <v>25</v>
      </c>
      <c r="F2101" t="s">
        <v>26</v>
      </c>
      <c r="G2101">
        <v>601541</v>
      </c>
      <c r="H2101" t="s">
        <v>110</v>
      </c>
      <c r="I2101" t="s">
        <v>110</v>
      </c>
      <c r="J2101" t="s">
        <v>104</v>
      </c>
      <c r="K2101">
        <v>277335</v>
      </c>
      <c r="L2101" t="s">
        <v>935</v>
      </c>
      <c r="M2101">
        <v>39</v>
      </c>
      <c r="N2101" t="s">
        <v>31</v>
      </c>
      <c r="O2101" t="s">
        <v>110</v>
      </c>
      <c r="P2101" t="s">
        <v>104</v>
      </c>
      <c r="Q2101">
        <v>282677</v>
      </c>
      <c r="R2101" t="s">
        <v>934</v>
      </c>
      <c r="S2101">
        <v>32</v>
      </c>
      <c r="T2101" t="s">
        <v>31</v>
      </c>
      <c r="AC2101" t="str">
        <f>IF(A2101="Kumulatif",IFERROR(VLOOKUP(C2101,'[1]MASTER KONFIRMASI'!$C:$D,2,0),""),"")</f>
        <v/>
      </c>
      <c r="AD2101" t="str">
        <f>IF(A2101="Kumulatif",IFERROR(VLOOKUP(C2101,'[1]MASTER KONFIRMASI'!$C:$E,3,0),""),"")</f>
        <v/>
      </c>
      <c r="AE2101" t="str">
        <f t="shared" si="65"/>
        <v/>
      </c>
      <c r="AF2101" t="str">
        <f t="shared" si="66"/>
        <v>Detail-1204-</v>
      </c>
    </row>
    <row r="2102" spans="1:32" x14ac:dyDescent="0.25">
      <c r="A2102" s="1" t="s">
        <v>32</v>
      </c>
      <c r="B2102" s="1" t="s">
        <v>804</v>
      </c>
      <c r="C2102" s="1" t="s">
        <v>928</v>
      </c>
      <c r="D2102" s="1" t="s">
        <v>929</v>
      </c>
      <c r="E2102" s="1" t="s">
        <v>25</v>
      </c>
      <c r="F2102" s="1" t="s">
        <v>26</v>
      </c>
      <c r="G2102" s="1">
        <v>601541</v>
      </c>
      <c r="H2102" s="1" t="s">
        <v>110</v>
      </c>
      <c r="I2102" s="1" t="s">
        <v>110</v>
      </c>
      <c r="J2102" s="1"/>
      <c r="K2102" s="1"/>
      <c r="L2102" s="1"/>
      <c r="M2102" s="1">
        <v>128</v>
      </c>
      <c r="N2102" s="1" t="s">
        <v>31</v>
      </c>
      <c r="O2102" s="1" t="s">
        <v>110</v>
      </c>
      <c r="P2102" s="1"/>
      <c r="Q2102" s="1"/>
      <c r="R2102" s="1"/>
      <c r="S2102" s="1">
        <v>128</v>
      </c>
      <c r="T2102" s="1" t="s">
        <v>31</v>
      </c>
      <c r="U2102" s="1" t="s">
        <v>110</v>
      </c>
      <c r="V2102" s="1"/>
      <c r="W2102" s="1"/>
      <c r="X2102" s="1">
        <v>128</v>
      </c>
      <c r="Y2102" s="1" t="s">
        <v>31</v>
      </c>
      <c r="Z2102" s="1" t="s">
        <v>33</v>
      </c>
      <c r="AA2102" s="1" t="s">
        <v>33</v>
      </c>
      <c r="AB2102" s="1" t="s">
        <v>34</v>
      </c>
      <c r="AC2102" t="str">
        <f>IF(A2102="Kumulatif",IFERROR(VLOOKUP(C2102,'[1]MASTER KONFIRMASI'!$C:$D,2,0),""),"")</f>
        <v/>
      </c>
      <c r="AD2102" t="str">
        <f>IF(A2102="Kumulatif",IFERROR(VLOOKUP(C2102,'[1]MASTER KONFIRMASI'!$C:$E,3,0),""),"")</f>
        <v/>
      </c>
      <c r="AE2102" t="str">
        <f t="shared" si="65"/>
        <v/>
      </c>
      <c r="AF2102" t="str">
        <f t="shared" si="66"/>
        <v>PER UoM-1204-QTY PER UoM SESUAI</v>
      </c>
    </row>
    <row r="2103" spans="1:32" x14ac:dyDescent="0.25">
      <c r="A2103" t="s">
        <v>21</v>
      </c>
      <c r="B2103" t="s">
        <v>804</v>
      </c>
      <c r="C2103" t="s">
        <v>928</v>
      </c>
      <c r="D2103" t="s">
        <v>929</v>
      </c>
      <c r="E2103" t="s">
        <v>25</v>
      </c>
      <c r="F2103" t="s">
        <v>26</v>
      </c>
      <c r="G2103">
        <v>601541</v>
      </c>
      <c r="H2103" t="s">
        <v>110</v>
      </c>
      <c r="I2103" t="s">
        <v>110</v>
      </c>
      <c r="J2103" t="s">
        <v>193</v>
      </c>
      <c r="K2103">
        <v>288823</v>
      </c>
      <c r="L2103" t="s">
        <v>938</v>
      </c>
      <c r="M2103">
        <v>32</v>
      </c>
      <c r="N2103" t="s">
        <v>41</v>
      </c>
      <c r="O2103" t="s">
        <v>110</v>
      </c>
      <c r="P2103" t="s">
        <v>193</v>
      </c>
      <c r="Q2103">
        <v>288823</v>
      </c>
      <c r="R2103" t="s">
        <v>938</v>
      </c>
      <c r="S2103">
        <v>32</v>
      </c>
      <c r="T2103" t="s">
        <v>41</v>
      </c>
      <c r="U2103" t="s">
        <v>110</v>
      </c>
      <c r="V2103">
        <v>288823</v>
      </c>
      <c r="W2103" t="s">
        <v>939</v>
      </c>
      <c r="X2103">
        <v>32</v>
      </c>
      <c r="Y2103" t="s">
        <v>41</v>
      </c>
      <c r="AC2103" t="str">
        <f>IF(A2103="Kumulatif",IFERROR(VLOOKUP(C2103,'[1]MASTER KONFIRMASI'!$C:$D,2,0),""),"")</f>
        <v/>
      </c>
      <c r="AD2103" t="str">
        <f>IF(A2103="Kumulatif",IFERROR(VLOOKUP(C2103,'[1]MASTER KONFIRMASI'!$C:$E,3,0),""),"")</f>
        <v/>
      </c>
      <c r="AE2103" t="str">
        <f t="shared" si="65"/>
        <v/>
      </c>
      <c r="AF2103" t="str">
        <f t="shared" si="66"/>
        <v>Detail-1204-</v>
      </c>
    </row>
    <row r="2104" spans="1:32" x14ac:dyDescent="0.25">
      <c r="A2104" s="1" t="s">
        <v>32</v>
      </c>
      <c r="B2104" s="1" t="s">
        <v>804</v>
      </c>
      <c r="C2104" s="1" t="s">
        <v>928</v>
      </c>
      <c r="D2104" s="1" t="s">
        <v>929</v>
      </c>
      <c r="E2104" s="1" t="s">
        <v>25</v>
      </c>
      <c r="F2104" s="1" t="s">
        <v>26</v>
      </c>
      <c r="G2104" s="1">
        <v>601541</v>
      </c>
      <c r="H2104" s="1" t="s">
        <v>110</v>
      </c>
      <c r="I2104" s="1" t="s">
        <v>110</v>
      </c>
      <c r="J2104" s="1"/>
      <c r="K2104" s="1"/>
      <c r="L2104" s="1"/>
      <c r="M2104" s="1">
        <v>32</v>
      </c>
      <c r="N2104" s="1" t="s">
        <v>41</v>
      </c>
      <c r="O2104" s="1" t="s">
        <v>110</v>
      </c>
      <c r="P2104" s="1"/>
      <c r="Q2104" s="1"/>
      <c r="R2104" s="1"/>
      <c r="S2104" s="1">
        <v>32</v>
      </c>
      <c r="T2104" s="1" t="s">
        <v>41</v>
      </c>
      <c r="U2104" s="1" t="s">
        <v>110</v>
      </c>
      <c r="V2104" s="1"/>
      <c r="W2104" s="1"/>
      <c r="X2104" s="1">
        <v>32</v>
      </c>
      <c r="Y2104" s="1" t="s">
        <v>41</v>
      </c>
      <c r="Z2104" s="1" t="s">
        <v>33</v>
      </c>
      <c r="AA2104" s="1" t="s">
        <v>33</v>
      </c>
      <c r="AB2104" s="1" t="s">
        <v>34</v>
      </c>
      <c r="AC2104" t="str">
        <f>IF(A2104="Kumulatif",IFERROR(VLOOKUP(C2104,'[1]MASTER KONFIRMASI'!$C:$D,2,0),""),"")</f>
        <v/>
      </c>
      <c r="AD2104" t="str">
        <f>IF(A2104="Kumulatif",IFERROR(VLOOKUP(C2104,'[1]MASTER KONFIRMASI'!$C:$E,3,0),""),"")</f>
        <v/>
      </c>
      <c r="AE2104" t="str">
        <f t="shared" si="65"/>
        <v/>
      </c>
      <c r="AF2104" t="str">
        <f t="shared" si="66"/>
        <v>PER UoM-1204-QTY PER UoM SESUAI</v>
      </c>
    </row>
    <row r="2105" spans="1:32" x14ac:dyDescent="0.25">
      <c r="A2105" s="2" t="s">
        <v>35</v>
      </c>
      <c r="B2105" s="2" t="s">
        <v>804</v>
      </c>
      <c r="C2105" s="2" t="s">
        <v>928</v>
      </c>
      <c r="D2105" s="2" t="s">
        <v>929</v>
      </c>
      <c r="E2105" s="2" t="s">
        <v>25</v>
      </c>
      <c r="F2105" s="2" t="s">
        <v>26</v>
      </c>
      <c r="G2105" s="2">
        <v>601541</v>
      </c>
      <c r="H2105" s="2" t="s">
        <v>110</v>
      </c>
      <c r="I2105" s="2" t="s">
        <v>110</v>
      </c>
      <c r="J2105" s="2"/>
      <c r="K2105" s="2"/>
      <c r="L2105" s="2"/>
      <c r="M2105" s="2">
        <v>384</v>
      </c>
      <c r="N2105" s="2"/>
      <c r="O2105" s="2" t="s">
        <v>110</v>
      </c>
      <c r="P2105" s="2"/>
      <c r="Q2105" s="2"/>
      <c r="R2105" s="2"/>
      <c r="S2105" s="2">
        <v>384</v>
      </c>
      <c r="T2105" s="2"/>
      <c r="U2105" s="2" t="s">
        <v>110</v>
      </c>
      <c r="V2105" s="2"/>
      <c r="W2105" s="2"/>
      <c r="X2105" s="2">
        <v>384</v>
      </c>
      <c r="Y2105" s="2"/>
      <c r="Z2105" s="2" t="s">
        <v>33</v>
      </c>
      <c r="AA2105" s="2" t="s">
        <v>33</v>
      </c>
      <c r="AB2105" s="2" t="s">
        <v>36</v>
      </c>
      <c r="AC2105" t="str">
        <f>IF(A2105="Kumulatif",IFERROR(VLOOKUP(C2105,'[1]MASTER KONFIRMASI'!$C:$D,2,0),""),"")</f>
        <v/>
      </c>
      <c r="AD2105" t="str">
        <f>IF(A2105="Kumulatif",IFERROR(VLOOKUP(C2105,'[1]MASTER KONFIRMASI'!$C:$E,3,0),""),"")</f>
        <v/>
      </c>
      <c r="AE2105" t="str">
        <f t="shared" si="65"/>
        <v>SESUAI</v>
      </c>
      <c r="AF2105" t="str">
        <f t="shared" si="66"/>
        <v>Kumulatif-1204-SESUAI</v>
      </c>
    </row>
    <row r="2106" spans="1:32" x14ac:dyDescent="0.25">
      <c r="A2106" t="s">
        <v>21</v>
      </c>
      <c r="B2106" t="s">
        <v>804</v>
      </c>
      <c r="C2106" t="s">
        <v>940</v>
      </c>
      <c r="D2106" t="s">
        <v>941</v>
      </c>
      <c r="E2106" t="s">
        <v>25</v>
      </c>
      <c r="F2106" t="s">
        <v>26</v>
      </c>
      <c r="G2106">
        <v>601684</v>
      </c>
      <c r="H2106" t="s">
        <v>942</v>
      </c>
      <c r="I2106" t="s">
        <v>942</v>
      </c>
      <c r="J2106" t="s">
        <v>193</v>
      </c>
      <c r="K2106">
        <v>295466</v>
      </c>
      <c r="L2106" t="s">
        <v>783</v>
      </c>
      <c r="M2106">
        <v>0.16</v>
      </c>
      <c r="N2106" t="s">
        <v>633</v>
      </c>
      <c r="O2106" t="s">
        <v>942</v>
      </c>
      <c r="P2106" t="s">
        <v>193</v>
      </c>
      <c r="Q2106">
        <v>295466</v>
      </c>
      <c r="R2106" t="s">
        <v>783</v>
      </c>
      <c r="S2106">
        <v>0.16</v>
      </c>
      <c r="T2106" t="s">
        <v>633</v>
      </c>
      <c r="U2106" t="s">
        <v>942</v>
      </c>
      <c r="V2106">
        <v>295466</v>
      </c>
      <c r="W2106" t="s">
        <v>920</v>
      </c>
      <c r="X2106">
        <v>0.5</v>
      </c>
      <c r="Y2106" t="s">
        <v>633</v>
      </c>
      <c r="AC2106" t="str">
        <f>IF(A2106="Kumulatif",IFERROR(VLOOKUP(C2106,'[1]MASTER KONFIRMASI'!$C:$D,2,0),""),"")</f>
        <v/>
      </c>
      <c r="AD2106" t="str">
        <f>IF(A2106="Kumulatif",IFERROR(VLOOKUP(C2106,'[1]MASTER KONFIRMASI'!$C:$E,3,0),""),"")</f>
        <v/>
      </c>
      <c r="AE2106" t="str">
        <f t="shared" si="65"/>
        <v/>
      </c>
      <c r="AF2106" t="str">
        <f t="shared" si="66"/>
        <v>Detail-1204-</v>
      </c>
    </row>
    <row r="2107" spans="1:32" x14ac:dyDescent="0.25">
      <c r="A2107" t="s">
        <v>21</v>
      </c>
      <c r="B2107" t="s">
        <v>804</v>
      </c>
      <c r="C2107" t="s">
        <v>940</v>
      </c>
      <c r="D2107" t="s">
        <v>941</v>
      </c>
      <c r="E2107" t="s">
        <v>25</v>
      </c>
      <c r="F2107" t="s">
        <v>26</v>
      </c>
      <c r="G2107">
        <v>601684</v>
      </c>
      <c r="H2107" t="s">
        <v>942</v>
      </c>
      <c r="I2107" t="s">
        <v>942</v>
      </c>
      <c r="J2107" t="s">
        <v>193</v>
      </c>
      <c r="K2107">
        <v>295466</v>
      </c>
      <c r="L2107" t="s">
        <v>783</v>
      </c>
      <c r="M2107">
        <v>0.34</v>
      </c>
      <c r="N2107" t="s">
        <v>633</v>
      </c>
      <c r="O2107" t="s">
        <v>942</v>
      </c>
      <c r="P2107" t="s">
        <v>193</v>
      </c>
      <c r="Q2107">
        <v>295466</v>
      </c>
      <c r="R2107" t="s">
        <v>783</v>
      </c>
      <c r="S2107">
        <v>0.34</v>
      </c>
      <c r="T2107" t="s">
        <v>633</v>
      </c>
      <c r="AC2107" t="str">
        <f>IF(A2107="Kumulatif",IFERROR(VLOOKUP(C2107,'[1]MASTER KONFIRMASI'!$C:$D,2,0),""),"")</f>
        <v/>
      </c>
      <c r="AD2107" t="str">
        <f>IF(A2107="Kumulatif",IFERROR(VLOOKUP(C2107,'[1]MASTER KONFIRMASI'!$C:$E,3,0),""),"")</f>
        <v/>
      </c>
      <c r="AE2107" t="str">
        <f t="shared" si="65"/>
        <v/>
      </c>
      <c r="AF2107" t="str">
        <f t="shared" si="66"/>
        <v>Detail-1204-</v>
      </c>
    </row>
    <row r="2108" spans="1:32" x14ac:dyDescent="0.25">
      <c r="A2108" s="1" t="s">
        <v>32</v>
      </c>
      <c r="B2108" s="1" t="s">
        <v>804</v>
      </c>
      <c r="C2108" s="1" t="s">
        <v>940</v>
      </c>
      <c r="D2108" s="1" t="s">
        <v>941</v>
      </c>
      <c r="E2108" s="1" t="s">
        <v>25</v>
      </c>
      <c r="F2108" s="1" t="s">
        <v>26</v>
      </c>
      <c r="G2108" s="1">
        <v>601684</v>
      </c>
      <c r="H2108" s="1" t="s">
        <v>942</v>
      </c>
      <c r="I2108" s="1" t="s">
        <v>942</v>
      </c>
      <c r="J2108" s="1"/>
      <c r="K2108" s="1"/>
      <c r="L2108" s="1"/>
      <c r="M2108" s="1">
        <v>0.5</v>
      </c>
      <c r="N2108" s="1" t="s">
        <v>633</v>
      </c>
      <c r="O2108" s="1" t="s">
        <v>942</v>
      </c>
      <c r="P2108" s="1"/>
      <c r="Q2108" s="1"/>
      <c r="R2108" s="1"/>
      <c r="S2108" s="1">
        <v>0.5</v>
      </c>
      <c r="T2108" s="1" t="s">
        <v>633</v>
      </c>
      <c r="U2108" s="1" t="s">
        <v>942</v>
      </c>
      <c r="V2108" s="1"/>
      <c r="W2108" s="1"/>
      <c r="X2108" s="1">
        <v>0.5</v>
      </c>
      <c r="Y2108" s="1" t="s">
        <v>633</v>
      </c>
      <c r="Z2108" s="1" t="s">
        <v>33</v>
      </c>
      <c r="AA2108" s="1" t="s">
        <v>33</v>
      </c>
      <c r="AB2108" s="1" t="s">
        <v>34</v>
      </c>
      <c r="AC2108" t="str">
        <f>IF(A2108="Kumulatif",IFERROR(VLOOKUP(C2108,'[1]MASTER KONFIRMASI'!$C:$D,2,0),""),"")</f>
        <v/>
      </c>
      <c r="AD2108" t="str">
        <f>IF(A2108="Kumulatif",IFERROR(VLOOKUP(C2108,'[1]MASTER KONFIRMASI'!$C:$E,3,0),""),"")</f>
        <v/>
      </c>
      <c r="AE2108" t="str">
        <f t="shared" si="65"/>
        <v/>
      </c>
      <c r="AF2108" t="str">
        <f t="shared" si="66"/>
        <v>PER UoM-1204-QTY PER UoM SESUAI</v>
      </c>
    </row>
    <row r="2109" spans="1:32" x14ac:dyDescent="0.25">
      <c r="A2109" s="2" t="s">
        <v>35</v>
      </c>
      <c r="B2109" s="2" t="s">
        <v>804</v>
      </c>
      <c r="C2109" s="2" t="s">
        <v>940</v>
      </c>
      <c r="D2109" s="2" t="s">
        <v>941</v>
      </c>
      <c r="E2109" s="2" t="s">
        <v>25</v>
      </c>
      <c r="F2109" s="2" t="s">
        <v>26</v>
      </c>
      <c r="G2109" s="2">
        <v>601684</v>
      </c>
      <c r="H2109" s="2" t="s">
        <v>942</v>
      </c>
      <c r="I2109" s="2" t="s">
        <v>942</v>
      </c>
      <c r="J2109" s="2"/>
      <c r="K2109" s="2"/>
      <c r="L2109" s="2"/>
      <c r="M2109" s="2">
        <v>0.5</v>
      </c>
      <c r="N2109" s="2"/>
      <c r="O2109" s="2" t="s">
        <v>942</v>
      </c>
      <c r="P2109" s="2"/>
      <c r="Q2109" s="2"/>
      <c r="R2109" s="2"/>
      <c r="S2109" s="2">
        <v>0.5</v>
      </c>
      <c r="T2109" s="2"/>
      <c r="U2109" s="2" t="s">
        <v>942</v>
      </c>
      <c r="V2109" s="2"/>
      <c r="W2109" s="2"/>
      <c r="X2109" s="2">
        <v>0.5</v>
      </c>
      <c r="Y2109" s="2"/>
      <c r="Z2109" s="2" t="s">
        <v>33</v>
      </c>
      <c r="AA2109" s="2" t="s">
        <v>33</v>
      </c>
      <c r="AB2109" s="2" t="s">
        <v>36</v>
      </c>
      <c r="AC2109" t="str">
        <f>IF(A2109="Kumulatif",IFERROR(VLOOKUP(C2109,'[1]MASTER KONFIRMASI'!$C:$D,2,0),""),"")</f>
        <v/>
      </c>
      <c r="AD2109" t="str">
        <f>IF(A2109="Kumulatif",IFERROR(VLOOKUP(C2109,'[1]MASTER KONFIRMASI'!$C:$E,3,0),""),"")</f>
        <v/>
      </c>
      <c r="AE2109" t="str">
        <f t="shared" si="65"/>
        <v>SESUAI</v>
      </c>
      <c r="AF2109" t="str">
        <f t="shared" si="66"/>
        <v>Kumulatif-1204-SESUAI</v>
      </c>
    </row>
    <row r="2110" spans="1:32" x14ac:dyDescent="0.25">
      <c r="A2110" t="s">
        <v>21</v>
      </c>
      <c r="B2110" t="s">
        <v>804</v>
      </c>
      <c r="C2110" t="s">
        <v>943</v>
      </c>
      <c r="D2110" t="s">
        <v>944</v>
      </c>
      <c r="E2110" t="s">
        <v>25</v>
      </c>
      <c r="F2110" t="s">
        <v>26</v>
      </c>
      <c r="G2110">
        <v>601711</v>
      </c>
      <c r="H2110" t="s">
        <v>120</v>
      </c>
      <c r="I2110" t="s">
        <v>120</v>
      </c>
      <c r="J2110" t="s">
        <v>171</v>
      </c>
      <c r="K2110">
        <v>263222</v>
      </c>
      <c r="L2110" t="s">
        <v>354</v>
      </c>
      <c r="M2110">
        <v>26</v>
      </c>
      <c r="N2110" t="s">
        <v>181</v>
      </c>
      <c r="O2110" t="s">
        <v>120</v>
      </c>
      <c r="P2110" t="s">
        <v>171</v>
      </c>
      <c r="Q2110">
        <v>263255</v>
      </c>
      <c r="R2110" t="s">
        <v>495</v>
      </c>
      <c r="S2110">
        <v>19</v>
      </c>
      <c r="T2110" t="s">
        <v>181</v>
      </c>
      <c r="U2110" t="s">
        <v>120</v>
      </c>
      <c r="V2110">
        <v>263255</v>
      </c>
      <c r="W2110" t="s">
        <v>495</v>
      </c>
      <c r="X2110">
        <v>35</v>
      </c>
      <c r="Y2110" t="s">
        <v>181</v>
      </c>
      <c r="AC2110" t="str">
        <f>IF(A2110="Kumulatif",IFERROR(VLOOKUP(C2110,'[1]MASTER KONFIRMASI'!$C:$D,2,0),""),"")</f>
        <v/>
      </c>
      <c r="AD2110" t="str">
        <f>IF(A2110="Kumulatif",IFERROR(VLOOKUP(C2110,'[1]MASTER KONFIRMASI'!$C:$E,3,0),""),"")</f>
        <v/>
      </c>
      <c r="AE2110" t="str">
        <f t="shared" si="65"/>
        <v/>
      </c>
      <c r="AF2110" t="str">
        <f t="shared" si="66"/>
        <v>Detail-1204-</v>
      </c>
    </row>
    <row r="2111" spans="1:32" x14ac:dyDescent="0.25">
      <c r="A2111" t="s">
        <v>21</v>
      </c>
      <c r="B2111" t="s">
        <v>804</v>
      </c>
      <c r="C2111" t="s">
        <v>943</v>
      </c>
      <c r="D2111" t="s">
        <v>944</v>
      </c>
      <c r="E2111" t="s">
        <v>25</v>
      </c>
      <c r="F2111" t="s">
        <v>26</v>
      </c>
      <c r="G2111">
        <v>601711</v>
      </c>
      <c r="H2111" t="s">
        <v>120</v>
      </c>
      <c r="I2111" t="s">
        <v>120</v>
      </c>
      <c r="J2111" t="s">
        <v>171</v>
      </c>
      <c r="K2111">
        <v>263255</v>
      </c>
      <c r="L2111" t="s">
        <v>495</v>
      </c>
      <c r="M2111">
        <v>19</v>
      </c>
      <c r="N2111" t="s">
        <v>181</v>
      </c>
      <c r="O2111" t="s">
        <v>120</v>
      </c>
      <c r="P2111" t="s">
        <v>171</v>
      </c>
      <c r="Q2111">
        <v>263255</v>
      </c>
      <c r="R2111" t="s">
        <v>495</v>
      </c>
      <c r="S2111">
        <v>16</v>
      </c>
      <c r="T2111" t="s">
        <v>181</v>
      </c>
      <c r="U2111" t="s">
        <v>120</v>
      </c>
      <c r="V2111">
        <v>263222</v>
      </c>
      <c r="W2111" t="s">
        <v>354</v>
      </c>
      <c r="X2111">
        <v>26</v>
      </c>
      <c r="Y2111" t="s">
        <v>181</v>
      </c>
      <c r="AC2111" t="str">
        <f>IF(A2111="Kumulatif",IFERROR(VLOOKUP(C2111,'[1]MASTER KONFIRMASI'!$C:$D,2,0),""),"")</f>
        <v/>
      </c>
      <c r="AD2111" t="str">
        <f>IF(A2111="Kumulatif",IFERROR(VLOOKUP(C2111,'[1]MASTER KONFIRMASI'!$C:$E,3,0),""),"")</f>
        <v/>
      </c>
      <c r="AE2111" t="str">
        <f t="shared" si="65"/>
        <v/>
      </c>
      <c r="AF2111" t="str">
        <f t="shared" si="66"/>
        <v>Detail-1204-</v>
      </c>
    </row>
    <row r="2112" spans="1:32" x14ac:dyDescent="0.25">
      <c r="A2112" t="s">
        <v>21</v>
      </c>
      <c r="B2112" t="s">
        <v>804</v>
      </c>
      <c r="C2112" t="s">
        <v>943</v>
      </c>
      <c r="D2112" t="s">
        <v>944</v>
      </c>
      <c r="E2112" t="s">
        <v>25</v>
      </c>
      <c r="F2112" t="s">
        <v>26</v>
      </c>
      <c r="G2112">
        <v>601711</v>
      </c>
      <c r="H2112" t="s">
        <v>120</v>
      </c>
      <c r="I2112" t="s">
        <v>120</v>
      </c>
      <c r="J2112" t="s">
        <v>171</v>
      </c>
      <c r="K2112">
        <v>263255</v>
      </c>
      <c r="L2112" t="s">
        <v>495</v>
      </c>
      <c r="M2112">
        <v>16</v>
      </c>
      <c r="N2112" t="s">
        <v>181</v>
      </c>
      <c r="O2112" t="s">
        <v>120</v>
      </c>
      <c r="P2112" t="s">
        <v>171</v>
      </c>
      <c r="Q2112">
        <v>263222</v>
      </c>
      <c r="R2112" t="s">
        <v>354</v>
      </c>
      <c r="S2112">
        <v>26</v>
      </c>
      <c r="T2112" t="s">
        <v>181</v>
      </c>
      <c r="AC2112" t="str">
        <f>IF(A2112="Kumulatif",IFERROR(VLOOKUP(C2112,'[1]MASTER KONFIRMASI'!$C:$D,2,0),""),"")</f>
        <v/>
      </c>
      <c r="AD2112" t="str">
        <f>IF(A2112="Kumulatif",IFERROR(VLOOKUP(C2112,'[1]MASTER KONFIRMASI'!$C:$E,3,0),""),"")</f>
        <v/>
      </c>
      <c r="AE2112" t="str">
        <f t="shared" si="65"/>
        <v/>
      </c>
      <c r="AF2112" t="str">
        <f t="shared" si="66"/>
        <v>Detail-1204-</v>
      </c>
    </row>
    <row r="2113" spans="1:32" x14ac:dyDescent="0.25">
      <c r="A2113" s="1" t="s">
        <v>32</v>
      </c>
      <c r="B2113" s="1" t="s">
        <v>804</v>
      </c>
      <c r="C2113" s="1" t="s">
        <v>943</v>
      </c>
      <c r="D2113" s="1" t="s">
        <v>944</v>
      </c>
      <c r="E2113" s="1" t="s">
        <v>25</v>
      </c>
      <c r="F2113" s="1" t="s">
        <v>26</v>
      </c>
      <c r="G2113" s="1">
        <v>601711</v>
      </c>
      <c r="H2113" s="1" t="s">
        <v>120</v>
      </c>
      <c r="I2113" s="1" t="s">
        <v>120</v>
      </c>
      <c r="J2113" s="1"/>
      <c r="K2113" s="1"/>
      <c r="L2113" s="1"/>
      <c r="M2113" s="1">
        <v>61</v>
      </c>
      <c r="N2113" s="1" t="s">
        <v>181</v>
      </c>
      <c r="O2113" s="1" t="s">
        <v>120</v>
      </c>
      <c r="P2113" s="1"/>
      <c r="Q2113" s="1"/>
      <c r="R2113" s="1"/>
      <c r="S2113" s="1">
        <v>61</v>
      </c>
      <c r="T2113" s="1" t="s">
        <v>181</v>
      </c>
      <c r="U2113" s="1" t="s">
        <v>120</v>
      </c>
      <c r="V2113" s="1"/>
      <c r="W2113" s="1"/>
      <c r="X2113" s="1">
        <v>61</v>
      </c>
      <c r="Y2113" s="1" t="s">
        <v>181</v>
      </c>
      <c r="Z2113" s="1" t="s">
        <v>33</v>
      </c>
      <c r="AA2113" s="1" t="s">
        <v>33</v>
      </c>
      <c r="AB2113" s="1" t="s">
        <v>34</v>
      </c>
      <c r="AC2113" t="str">
        <f>IF(A2113="Kumulatif",IFERROR(VLOOKUP(C2113,'[1]MASTER KONFIRMASI'!$C:$D,2,0),""),"")</f>
        <v/>
      </c>
      <c r="AD2113" t="str">
        <f>IF(A2113="Kumulatif",IFERROR(VLOOKUP(C2113,'[1]MASTER KONFIRMASI'!$C:$E,3,0),""),"")</f>
        <v/>
      </c>
      <c r="AE2113" t="str">
        <f t="shared" si="65"/>
        <v/>
      </c>
      <c r="AF2113" t="str">
        <f t="shared" si="66"/>
        <v>PER UoM-1204-QTY PER UoM SESUAI</v>
      </c>
    </row>
    <row r="2114" spans="1:32" x14ac:dyDescent="0.25">
      <c r="A2114" t="s">
        <v>21</v>
      </c>
      <c r="B2114" t="s">
        <v>804</v>
      </c>
      <c r="C2114" t="s">
        <v>943</v>
      </c>
      <c r="D2114" t="s">
        <v>944</v>
      </c>
      <c r="E2114" t="s">
        <v>25</v>
      </c>
      <c r="F2114" t="s">
        <v>26</v>
      </c>
      <c r="G2114">
        <v>601711</v>
      </c>
      <c r="H2114" t="s">
        <v>120</v>
      </c>
      <c r="I2114" t="s">
        <v>120</v>
      </c>
      <c r="J2114" t="s">
        <v>381</v>
      </c>
      <c r="K2114">
        <v>159672</v>
      </c>
      <c r="L2114" t="s">
        <v>897</v>
      </c>
      <c r="M2114">
        <v>5</v>
      </c>
      <c r="N2114" t="s">
        <v>173</v>
      </c>
      <c r="O2114" t="s">
        <v>120</v>
      </c>
      <c r="P2114" t="s">
        <v>381</v>
      </c>
      <c r="Q2114">
        <v>159672</v>
      </c>
      <c r="R2114" t="s">
        <v>897</v>
      </c>
      <c r="S2114">
        <v>5</v>
      </c>
      <c r="T2114" t="s">
        <v>173</v>
      </c>
      <c r="U2114" t="s">
        <v>120</v>
      </c>
      <c r="V2114">
        <v>263223</v>
      </c>
      <c r="W2114" t="s">
        <v>59</v>
      </c>
      <c r="X2114">
        <v>32.81</v>
      </c>
      <c r="Y2114" t="s">
        <v>173</v>
      </c>
      <c r="AC2114" t="str">
        <f>IF(A2114="Kumulatif",IFERROR(VLOOKUP(C2114,'[1]MASTER KONFIRMASI'!$C:$D,2,0),""),"")</f>
        <v/>
      </c>
      <c r="AD2114" t="str">
        <f>IF(A2114="Kumulatif",IFERROR(VLOOKUP(C2114,'[1]MASTER KONFIRMASI'!$C:$E,3,0),""),"")</f>
        <v/>
      </c>
      <c r="AE2114" t="str">
        <f t="shared" si="65"/>
        <v/>
      </c>
      <c r="AF2114" t="str">
        <f t="shared" si="66"/>
        <v>Detail-1204-</v>
      </c>
    </row>
    <row r="2115" spans="1:32" x14ac:dyDescent="0.25">
      <c r="A2115" t="s">
        <v>21</v>
      </c>
      <c r="B2115" t="s">
        <v>804</v>
      </c>
      <c r="C2115" t="s">
        <v>943</v>
      </c>
      <c r="D2115" t="s">
        <v>944</v>
      </c>
      <c r="E2115" t="s">
        <v>25</v>
      </c>
      <c r="F2115" t="s">
        <v>26</v>
      </c>
      <c r="G2115">
        <v>601711</v>
      </c>
      <c r="H2115" t="s">
        <v>120</v>
      </c>
      <c r="I2115" t="s">
        <v>120</v>
      </c>
      <c r="J2115" t="s">
        <v>381</v>
      </c>
      <c r="K2115">
        <v>269477</v>
      </c>
      <c r="L2115" t="s">
        <v>382</v>
      </c>
      <c r="M2115">
        <v>6</v>
      </c>
      <c r="N2115" t="s">
        <v>173</v>
      </c>
      <c r="O2115" t="s">
        <v>120</v>
      </c>
      <c r="P2115" t="s">
        <v>381</v>
      </c>
      <c r="Q2115">
        <v>269477</v>
      </c>
      <c r="R2115" t="s">
        <v>382</v>
      </c>
      <c r="S2115">
        <v>6</v>
      </c>
      <c r="T2115" t="s">
        <v>173</v>
      </c>
      <c r="U2115" t="s">
        <v>120</v>
      </c>
      <c r="V2115">
        <v>159672</v>
      </c>
      <c r="W2115" t="s">
        <v>897</v>
      </c>
      <c r="X2115">
        <v>11</v>
      </c>
      <c r="Y2115" t="s">
        <v>173</v>
      </c>
      <c r="AC2115" t="str">
        <f>IF(A2115="Kumulatif",IFERROR(VLOOKUP(C2115,'[1]MASTER KONFIRMASI'!$C:$D,2,0),""),"")</f>
        <v/>
      </c>
      <c r="AD2115" t="str">
        <f>IF(A2115="Kumulatif",IFERROR(VLOOKUP(C2115,'[1]MASTER KONFIRMASI'!$C:$E,3,0),""),"")</f>
        <v/>
      </c>
      <c r="AE2115" t="str">
        <f t="shared" ref="AE2115:AE2178" si="67">IF(A2115&lt;&gt;"Kumulatif","",IF(AND(A2115="Kumulatif",AB2115="SESUAI"),"SESUAI",IF(AND(A2115="Kumulatif",AB2115&lt;&gt;"SESUAI",AD2115="KONFIRMASI DITERIMA"),"SESUAI",IF(AND(A2115="Kumulatif",AB2115&lt;&gt;"SESUAI",OR(AD2115&lt;&gt;"KONFIRMASI DITERIMA",AD2115="")),"TIDAK SESUAI","CEK"))))</f>
        <v/>
      </c>
      <c r="AF2115" t="str">
        <f t="shared" si="66"/>
        <v>Detail-1204-</v>
      </c>
    </row>
    <row r="2116" spans="1:32" x14ac:dyDescent="0.25">
      <c r="A2116" t="s">
        <v>21</v>
      </c>
      <c r="B2116" t="s">
        <v>804</v>
      </c>
      <c r="C2116" t="s">
        <v>943</v>
      </c>
      <c r="D2116" t="s">
        <v>944</v>
      </c>
      <c r="E2116" t="s">
        <v>25</v>
      </c>
      <c r="F2116" t="s">
        <v>26</v>
      </c>
      <c r="G2116">
        <v>601711</v>
      </c>
      <c r="H2116" t="s">
        <v>120</v>
      </c>
      <c r="I2116" t="s">
        <v>120</v>
      </c>
      <c r="J2116" t="s">
        <v>171</v>
      </c>
      <c r="K2116">
        <v>263223</v>
      </c>
      <c r="L2116" t="s">
        <v>59</v>
      </c>
      <c r="M2116">
        <v>32.81</v>
      </c>
      <c r="N2116" t="s">
        <v>173</v>
      </c>
      <c r="O2116" t="s">
        <v>120</v>
      </c>
      <c r="P2116" t="s">
        <v>171</v>
      </c>
      <c r="Q2116">
        <v>263223</v>
      </c>
      <c r="R2116" t="s">
        <v>59</v>
      </c>
      <c r="S2116">
        <v>32.81</v>
      </c>
      <c r="T2116" t="s">
        <v>173</v>
      </c>
      <c r="U2116" t="s">
        <v>120</v>
      </c>
      <c r="V2116">
        <v>269477</v>
      </c>
      <c r="W2116" t="s">
        <v>382</v>
      </c>
      <c r="X2116">
        <v>11</v>
      </c>
      <c r="Y2116" t="s">
        <v>173</v>
      </c>
      <c r="AC2116" t="str">
        <f>IF(A2116="Kumulatif",IFERROR(VLOOKUP(C2116,'[1]MASTER KONFIRMASI'!$C:$D,2,0),""),"")</f>
        <v/>
      </c>
      <c r="AD2116" t="str">
        <f>IF(A2116="Kumulatif",IFERROR(VLOOKUP(C2116,'[1]MASTER KONFIRMASI'!$C:$E,3,0),""),"")</f>
        <v/>
      </c>
      <c r="AE2116" t="str">
        <f t="shared" si="67"/>
        <v/>
      </c>
      <c r="AF2116" t="str">
        <f t="shared" ref="AF2116:AF2179" si="68">A2116&amp;"-"&amp;LEFT(TRIM(B2116),4)&amp;"-"&amp;AB2116</f>
        <v>Detail-1204-</v>
      </c>
    </row>
    <row r="2117" spans="1:32" x14ac:dyDescent="0.25">
      <c r="A2117" t="s">
        <v>21</v>
      </c>
      <c r="B2117" t="s">
        <v>804</v>
      </c>
      <c r="C2117" t="s">
        <v>943</v>
      </c>
      <c r="D2117" t="s">
        <v>944</v>
      </c>
      <c r="E2117" t="s">
        <v>25</v>
      </c>
      <c r="F2117" t="s">
        <v>26</v>
      </c>
      <c r="G2117">
        <v>601711</v>
      </c>
      <c r="H2117" t="s">
        <v>120</v>
      </c>
      <c r="I2117" t="s">
        <v>120</v>
      </c>
      <c r="J2117" t="s">
        <v>381</v>
      </c>
      <c r="K2117">
        <v>269477</v>
      </c>
      <c r="L2117" t="s">
        <v>382</v>
      </c>
      <c r="M2117">
        <v>5</v>
      </c>
      <c r="N2117" t="s">
        <v>173</v>
      </c>
      <c r="O2117" t="s">
        <v>120</v>
      </c>
      <c r="P2117" t="s">
        <v>381</v>
      </c>
      <c r="Q2117">
        <v>269477</v>
      </c>
      <c r="R2117" t="s">
        <v>382</v>
      </c>
      <c r="S2117">
        <v>5</v>
      </c>
      <c r="T2117" t="s">
        <v>173</v>
      </c>
      <c r="AC2117" t="str">
        <f>IF(A2117="Kumulatif",IFERROR(VLOOKUP(C2117,'[1]MASTER KONFIRMASI'!$C:$D,2,0),""),"")</f>
        <v/>
      </c>
      <c r="AD2117" t="str">
        <f>IF(A2117="Kumulatif",IFERROR(VLOOKUP(C2117,'[1]MASTER KONFIRMASI'!$C:$E,3,0),""),"")</f>
        <v/>
      </c>
      <c r="AE2117" t="str">
        <f t="shared" si="67"/>
        <v/>
      </c>
      <c r="AF2117" t="str">
        <f t="shared" si="68"/>
        <v>Detail-1204-</v>
      </c>
    </row>
    <row r="2118" spans="1:32" x14ac:dyDescent="0.25">
      <c r="A2118" t="s">
        <v>21</v>
      </c>
      <c r="B2118" t="s">
        <v>804</v>
      </c>
      <c r="C2118" t="s">
        <v>943</v>
      </c>
      <c r="D2118" t="s">
        <v>944</v>
      </c>
      <c r="E2118" t="s">
        <v>25</v>
      </c>
      <c r="F2118" t="s">
        <v>26</v>
      </c>
      <c r="G2118">
        <v>601711</v>
      </c>
      <c r="H2118" t="s">
        <v>120</v>
      </c>
      <c r="I2118" t="s">
        <v>120</v>
      </c>
      <c r="J2118" t="s">
        <v>381</v>
      </c>
      <c r="K2118">
        <v>159672</v>
      </c>
      <c r="L2118" t="s">
        <v>897</v>
      </c>
      <c r="M2118">
        <v>6</v>
      </c>
      <c r="N2118" t="s">
        <v>173</v>
      </c>
      <c r="O2118" t="s">
        <v>120</v>
      </c>
      <c r="P2118" t="s">
        <v>381</v>
      </c>
      <c r="Q2118">
        <v>159672</v>
      </c>
      <c r="R2118" t="s">
        <v>897</v>
      </c>
      <c r="S2118">
        <v>6</v>
      </c>
      <c r="T2118" t="s">
        <v>173</v>
      </c>
      <c r="AC2118" t="str">
        <f>IF(A2118="Kumulatif",IFERROR(VLOOKUP(C2118,'[1]MASTER KONFIRMASI'!$C:$D,2,0),""),"")</f>
        <v/>
      </c>
      <c r="AD2118" t="str">
        <f>IF(A2118="Kumulatif",IFERROR(VLOOKUP(C2118,'[1]MASTER KONFIRMASI'!$C:$E,3,0),""),"")</f>
        <v/>
      </c>
      <c r="AE2118" t="str">
        <f t="shared" si="67"/>
        <v/>
      </c>
      <c r="AF2118" t="str">
        <f t="shared" si="68"/>
        <v>Detail-1204-</v>
      </c>
    </row>
    <row r="2119" spans="1:32" x14ac:dyDescent="0.25">
      <c r="A2119" s="1" t="s">
        <v>32</v>
      </c>
      <c r="B2119" s="1" t="s">
        <v>804</v>
      </c>
      <c r="C2119" s="1" t="s">
        <v>943</v>
      </c>
      <c r="D2119" s="1" t="s">
        <v>944</v>
      </c>
      <c r="E2119" s="1" t="s">
        <v>25</v>
      </c>
      <c r="F2119" s="1" t="s">
        <v>26</v>
      </c>
      <c r="G2119" s="1">
        <v>601711</v>
      </c>
      <c r="H2119" s="1" t="s">
        <v>120</v>
      </c>
      <c r="I2119" s="1" t="s">
        <v>120</v>
      </c>
      <c r="J2119" s="1"/>
      <c r="K2119" s="1"/>
      <c r="L2119" s="1"/>
      <c r="M2119" s="1">
        <v>54.81</v>
      </c>
      <c r="N2119" s="1" t="s">
        <v>173</v>
      </c>
      <c r="O2119" s="1" t="s">
        <v>120</v>
      </c>
      <c r="P2119" s="1"/>
      <c r="Q2119" s="1"/>
      <c r="R2119" s="1"/>
      <c r="S2119" s="1">
        <v>54.81</v>
      </c>
      <c r="T2119" s="1" t="s">
        <v>173</v>
      </c>
      <c r="U2119" s="1" t="s">
        <v>120</v>
      </c>
      <c r="V2119" s="1"/>
      <c r="W2119" s="1"/>
      <c r="X2119" s="1">
        <v>54.81</v>
      </c>
      <c r="Y2119" s="1" t="s">
        <v>173</v>
      </c>
      <c r="Z2119" s="1" t="s">
        <v>33</v>
      </c>
      <c r="AA2119" s="1" t="s">
        <v>33</v>
      </c>
      <c r="AB2119" s="1" t="s">
        <v>34</v>
      </c>
      <c r="AC2119" t="str">
        <f>IF(A2119="Kumulatif",IFERROR(VLOOKUP(C2119,'[1]MASTER KONFIRMASI'!$C:$D,2,0),""),"")</f>
        <v/>
      </c>
      <c r="AD2119" t="str">
        <f>IF(A2119="Kumulatif",IFERROR(VLOOKUP(C2119,'[1]MASTER KONFIRMASI'!$C:$E,3,0),""),"")</f>
        <v/>
      </c>
      <c r="AE2119" t="str">
        <f t="shared" si="67"/>
        <v/>
      </c>
      <c r="AF2119" t="str">
        <f t="shared" si="68"/>
        <v>PER UoM-1204-QTY PER UoM SESUAI</v>
      </c>
    </row>
    <row r="2120" spans="1:32" x14ac:dyDescent="0.25">
      <c r="A2120" s="2" t="s">
        <v>35</v>
      </c>
      <c r="B2120" s="2" t="s">
        <v>804</v>
      </c>
      <c r="C2120" s="2" t="s">
        <v>943</v>
      </c>
      <c r="D2120" s="2" t="s">
        <v>944</v>
      </c>
      <c r="E2120" s="2" t="s">
        <v>25</v>
      </c>
      <c r="F2120" s="2" t="s">
        <v>26</v>
      </c>
      <c r="G2120" s="2">
        <v>601711</v>
      </c>
      <c r="H2120" s="2" t="s">
        <v>120</v>
      </c>
      <c r="I2120" s="2" t="s">
        <v>120</v>
      </c>
      <c r="J2120" s="2"/>
      <c r="K2120" s="2"/>
      <c r="L2120" s="2"/>
      <c r="M2120" s="2">
        <v>115.81</v>
      </c>
      <c r="N2120" s="2"/>
      <c r="O2120" s="2" t="s">
        <v>120</v>
      </c>
      <c r="P2120" s="2"/>
      <c r="Q2120" s="2"/>
      <c r="R2120" s="2"/>
      <c r="S2120" s="2">
        <v>115.81</v>
      </c>
      <c r="T2120" s="2"/>
      <c r="U2120" s="2" t="s">
        <v>120</v>
      </c>
      <c r="V2120" s="2"/>
      <c r="W2120" s="2"/>
      <c r="X2120" s="2">
        <v>115.81</v>
      </c>
      <c r="Y2120" s="2"/>
      <c r="Z2120" s="2" t="s">
        <v>33</v>
      </c>
      <c r="AA2120" s="2" t="s">
        <v>33</v>
      </c>
      <c r="AB2120" s="2" t="s">
        <v>36</v>
      </c>
      <c r="AC2120" t="str">
        <f>IF(A2120="Kumulatif",IFERROR(VLOOKUP(C2120,'[1]MASTER KONFIRMASI'!$C:$D,2,0),""),"")</f>
        <v/>
      </c>
      <c r="AD2120" t="str">
        <f>IF(A2120="Kumulatif",IFERROR(VLOOKUP(C2120,'[1]MASTER KONFIRMASI'!$C:$E,3,0),""),"")</f>
        <v/>
      </c>
      <c r="AE2120" t="str">
        <f t="shared" si="67"/>
        <v>SESUAI</v>
      </c>
      <c r="AF2120" t="str">
        <f t="shared" si="68"/>
        <v>Kumulatif-1204-SESUAI</v>
      </c>
    </row>
    <row r="2121" spans="1:32" x14ac:dyDescent="0.25">
      <c r="A2121" t="s">
        <v>21</v>
      </c>
      <c r="B2121" t="s">
        <v>804</v>
      </c>
      <c r="C2121" t="s">
        <v>945</v>
      </c>
      <c r="D2121" t="s">
        <v>946</v>
      </c>
      <c r="E2121" t="s">
        <v>25</v>
      </c>
      <c r="F2121" t="s">
        <v>26</v>
      </c>
      <c r="G2121">
        <v>601829</v>
      </c>
      <c r="H2121" t="s">
        <v>130</v>
      </c>
      <c r="I2121" t="s">
        <v>130</v>
      </c>
      <c r="J2121" t="s">
        <v>171</v>
      </c>
      <c r="K2121">
        <v>290725</v>
      </c>
      <c r="L2121" t="s">
        <v>59</v>
      </c>
      <c r="M2121">
        <v>46</v>
      </c>
      <c r="N2121" t="s">
        <v>181</v>
      </c>
      <c r="O2121" t="s">
        <v>130</v>
      </c>
      <c r="P2121" t="s">
        <v>171</v>
      </c>
      <c r="Q2121">
        <v>283011</v>
      </c>
      <c r="R2121" t="s">
        <v>59</v>
      </c>
      <c r="S2121">
        <v>41</v>
      </c>
      <c r="T2121" t="s">
        <v>181</v>
      </c>
      <c r="U2121" t="s">
        <v>130</v>
      </c>
      <c r="V2121" t="s">
        <v>947</v>
      </c>
      <c r="W2121" t="s">
        <v>905</v>
      </c>
      <c r="X2121">
        <v>160</v>
      </c>
      <c r="Y2121" t="s">
        <v>181</v>
      </c>
      <c r="AC2121" t="str">
        <f>IF(A2121="Kumulatif",IFERROR(VLOOKUP(C2121,'[1]MASTER KONFIRMASI'!$C:$D,2,0),""),"")</f>
        <v/>
      </c>
      <c r="AD2121" t="str">
        <f>IF(A2121="Kumulatif",IFERROR(VLOOKUP(C2121,'[1]MASTER KONFIRMASI'!$C:$E,3,0),""),"")</f>
        <v/>
      </c>
      <c r="AE2121" t="str">
        <f t="shared" si="67"/>
        <v/>
      </c>
      <c r="AF2121" t="str">
        <f t="shared" si="68"/>
        <v>Detail-1204-</v>
      </c>
    </row>
    <row r="2122" spans="1:32" x14ac:dyDescent="0.25">
      <c r="A2122" t="s">
        <v>21</v>
      </c>
      <c r="B2122" t="s">
        <v>804</v>
      </c>
      <c r="C2122" t="s">
        <v>945</v>
      </c>
      <c r="D2122" t="s">
        <v>946</v>
      </c>
      <c r="E2122" t="s">
        <v>25</v>
      </c>
      <c r="F2122" t="s">
        <v>26</v>
      </c>
      <c r="G2122">
        <v>601829</v>
      </c>
      <c r="H2122" t="s">
        <v>130</v>
      </c>
      <c r="I2122" t="s">
        <v>130</v>
      </c>
      <c r="J2122" t="s">
        <v>171</v>
      </c>
      <c r="K2122">
        <v>283017</v>
      </c>
      <c r="L2122" t="s">
        <v>324</v>
      </c>
      <c r="M2122">
        <v>3</v>
      </c>
      <c r="N2122" t="s">
        <v>181</v>
      </c>
      <c r="O2122" t="s">
        <v>130</v>
      </c>
      <c r="P2122" t="s">
        <v>171</v>
      </c>
      <c r="Q2122">
        <v>283017</v>
      </c>
      <c r="R2122" t="s">
        <v>324</v>
      </c>
      <c r="S2122">
        <v>3</v>
      </c>
      <c r="T2122" t="s">
        <v>181</v>
      </c>
      <c r="U2122" t="s">
        <v>130</v>
      </c>
      <c r="V2122">
        <v>283017</v>
      </c>
      <c r="W2122" t="s">
        <v>906</v>
      </c>
      <c r="X2122">
        <v>3</v>
      </c>
      <c r="Y2122" t="s">
        <v>181</v>
      </c>
      <c r="AC2122" t="str">
        <f>IF(A2122="Kumulatif",IFERROR(VLOOKUP(C2122,'[1]MASTER KONFIRMASI'!$C:$D,2,0),""),"")</f>
        <v/>
      </c>
      <c r="AD2122" t="str">
        <f>IF(A2122="Kumulatif",IFERROR(VLOOKUP(C2122,'[1]MASTER KONFIRMASI'!$C:$E,3,0),""),"")</f>
        <v/>
      </c>
      <c r="AE2122" t="str">
        <f t="shared" si="67"/>
        <v/>
      </c>
      <c r="AF2122" t="str">
        <f t="shared" si="68"/>
        <v>Detail-1204-</v>
      </c>
    </row>
    <row r="2123" spans="1:32" x14ac:dyDescent="0.25">
      <c r="A2123" t="s">
        <v>21</v>
      </c>
      <c r="B2123" t="s">
        <v>804</v>
      </c>
      <c r="C2123" t="s">
        <v>945</v>
      </c>
      <c r="D2123" t="s">
        <v>946</v>
      </c>
      <c r="E2123" t="s">
        <v>25</v>
      </c>
      <c r="F2123" t="s">
        <v>26</v>
      </c>
      <c r="G2123">
        <v>601829</v>
      </c>
      <c r="H2123" t="s">
        <v>130</v>
      </c>
      <c r="I2123" t="s">
        <v>130</v>
      </c>
      <c r="J2123" t="s">
        <v>171</v>
      </c>
      <c r="K2123">
        <v>290725</v>
      </c>
      <c r="L2123" t="s">
        <v>59</v>
      </c>
      <c r="M2123">
        <v>72</v>
      </c>
      <c r="N2123" t="s">
        <v>181</v>
      </c>
      <c r="O2123" t="s">
        <v>130</v>
      </c>
      <c r="P2123" t="s">
        <v>171</v>
      </c>
      <c r="Q2123">
        <v>290725</v>
      </c>
      <c r="R2123" t="s">
        <v>59</v>
      </c>
      <c r="S2123">
        <v>46</v>
      </c>
      <c r="T2123" t="s">
        <v>181</v>
      </c>
      <c r="AC2123" t="str">
        <f>IF(A2123="Kumulatif",IFERROR(VLOOKUP(C2123,'[1]MASTER KONFIRMASI'!$C:$D,2,0),""),"")</f>
        <v/>
      </c>
      <c r="AD2123" t="str">
        <f>IF(A2123="Kumulatif",IFERROR(VLOOKUP(C2123,'[1]MASTER KONFIRMASI'!$C:$E,3,0),""),"")</f>
        <v/>
      </c>
      <c r="AE2123" t="str">
        <f t="shared" si="67"/>
        <v/>
      </c>
      <c r="AF2123" t="str">
        <f t="shared" si="68"/>
        <v>Detail-1204-</v>
      </c>
    </row>
    <row r="2124" spans="1:32" x14ac:dyDescent="0.25">
      <c r="A2124" t="s">
        <v>21</v>
      </c>
      <c r="B2124" t="s">
        <v>804</v>
      </c>
      <c r="C2124" t="s">
        <v>945</v>
      </c>
      <c r="D2124" t="s">
        <v>946</v>
      </c>
      <c r="E2124" t="s">
        <v>25</v>
      </c>
      <c r="F2124" t="s">
        <v>26</v>
      </c>
      <c r="G2124">
        <v>601829</v>
      </c>
      <c r="H2124" t="s">
        <v>130</v>
      </c>
      <c r="I2124" t="s">
        <v>130</v>
      </c>
      <c r="J2124" t="s">
        <v>171</v>
      </c>
      <c r="K2124">
        <v>290724</v>
      </c>
      <c r="L2124" t="s">
        <v>59</v>
      </c>
      <c r="M2124">
        <v>1</v>
      </c>
      <c r="N2124" t="s">
        <v>181</v>
      </c>
      <c r="O2124" t="s">
        <v>130</v>
      </c>
      <c r="P2124" t="s">
        <v>171</v>
      </c>
      <c r="Q2124">
        <v>290725</v>
      </c>
      <c r="R2124" t="s">
        <v>59</v>
      </c>
      <c r="S2124">
        <v>72</v>
      </c>
      <c r="T2124" t="s">
        <v>181</v>
      </c>
      <c r="AC2124" t="str">
        <f>IF(A2124="Kumulatif",IFERROR(VLOOKUP(C2124,'[1]MASTER KONFIRMASI'!$C:$D,2,0),""),"")</f>
        <v/>
      </c>
      <c r="AD2124" t="str">
        <f>IF(A2124="Kumulatif",IFERROR(VLOOKUP(C2124,'[1]MASTER KONFIRMASI'!$C:$E,3,0),""),"")</f>
        <v/>
      </c>
      <c r="AE2124" t="str">
        <f t="shared" si="67"/>
        <v/>
      </c>
      <c r="AF2124" t="str">
        <f t="shared" si="68"/>
        <v>Detail-1204-</v>
      </c>
    </row>
    <row r="2125" spans="1:32" x14ac:dyDescent="0.25">
      <c r="A2125" t="s">
        <v>21</v>
      </c>
      <c r="B2125" t="s">
        <v>804</v>
      </c>
      <c r="C2125" t="s">
        <v>945</v>
      </c>
      <c r="D2125" t="s">
        <v>946</v>
      </c>
      <c r="E2125" t="s">
        <v>25</v>
      </c>
      <c r="F2125" t="s">
        <v>26</v>
      </c>
      <c r="G2125">
        <v>601829</v>
      </c>
      <c r="H2125" t="s">
        <v>130</v>
      </c>
      <c r="I2125" t="s">
        <v>130</v>
      </c>
      <c r="J2125" t="s">
        <v>171</v>
      </c>
      <c r="K2125">
        <v>283011</v>
      </c>
      <c r="L2125" t="s">
        <v>59</v>
      </c>
      <c r="M2125">
        <v>41</v>
      </c>
      <c r="N2125" t="s">
        <v>181</v>
      </c>
      <c r="O2125" t="s">
        <v>130</v>
      </c>
      <c r="P2125" t="s">
        <v>171</v>
      </c>
      <c r="Q2125">
        <v>290724</v>
      </c>
      <c r="R2125" t="s">
        <v>59</v>
      </c>
      <c r="S2125">
        <v>1</v>
      </c>
      <c r="T2125" t="s">
        <v>181</v>
      </c>
      <c r="AC2125" t="str">
        <f>IF(A2125="Kumulatif",IFERROR(VLOOKUP(C2125,'[1]MASTER KONFIRMASI'!$C:$D,2,0),""),"")</f>
        <v/>
      </c>
      <c r="AD2125" t="str">
        <f>IF(A2125="Kumulatif",IFERROR(VLOOKUP(C2125,'[1]MASTER KONFIRMASI'!$C:$E,3,0),""),"")</f>
        <v/>
      </c>
      <c r="AE2125" t="str">
        <f t="shared" si="67"/>
        <v/>
      </c>
      <c r="AF2125" t="str">
        <f t="shared" si="68"/>
        <v>Detail-1204-</v>
      </c>
    </row>
    <row r="2126" spans="1:32" x14ac:dyDescent="0.25">
      <c r="A2126" s="1" t="s">
        <v>32</v>
      </c>
      <c r="B2126" s="1" t="s">
        <v>804</v>
      </c>
      <c r="C2126" s="1" t="s">
        <v>945</v>
      </c>
      <c r="D2126" s="1" t="s">
        <v>946</v>
      </c>
      <c r="E2126" s="1" t="s">
        <v>25</v>
      </c>
      <c r="F2126" s="1" t="s">
        <v>26</v>
      </c>
      <c r="G2126" s="1">
        <v>601829</v>
      </c>
      <c r="H2126" s="1" t="s">
        <v>130</v>
      </c>
      <c r="I2126" s="1" t="s">
        <v>130</v>
      </c>
      <c r="J2126" s="1"/>
      <c r="K2126" s="1"/>
      <c r="L2126" s="1"/>
      <c r="M2126" s="1">
        <v>163</v>
      </c>
      <c r="N2126" s="1" t="s">
        <v>181</v>
      </c>
      <c r="O2126" s="1" t="s">
        <v>130</v>
      </c>
      <c r="P2126" s="1"/>
      <c r="Q2126" s="1"/>
      <c r="R2126" s="1"/>
      <c r="S2126" s="1">
        <v>163</v>
      </c>
      <c r="T2126" s="1" t="s">
        <v>181</v>
      </c>
      <c r="U2126" s="1" t="s">
        <v>130</v>
      </c>
      <c r="V2126" s="1"/>
      <c r="W2126" s="1"/>
      <c r="X2126" s="1">
        <v>163</v>
      </c>
      <c r="Y2126" s="1" t="s">
        <v>181</v>
      </c>
      <c r="Z2126" s="1" t="s">
        <v>33</v>
      </c>
      <c r="AA2126" s="1" t="s">
        <v>33</v>
      </c>
      <c r="AB2126" s="1" t="s">
        <v>34</v>
      </c>
      <c r="AC2126" t="str">
        <f>IF(A2126="Kumulatif",IFERROR(VLOOKUP(C2126,'[1]MASTER KONFIRMASI'!$C:$D,2,0),""),"")</f>
        <v/>
      </c>
      <c r="AD2126" t="str">
        <f>IF(A2126="Kumulatif",IFERROR(VLOOKUP(C2126,'[1]MASTER KONFIRMASI'!$C:$E,3,0),""),"")</f>
        <v/>
      </c>
      <c r="AE2126" t="str">
        <f t="shared" si="67"/>
        <v/>
      </c>
      <c r="AF2126" t="str">
        <f t="shared" si="68"/>
        <v>PER UoM-1204-QTY PER UoM SESUAI</v>
      </c>
    </row>
    <row r="2127" spans="1:32" x14ac:dyDescent="0.25">
      <c r="A2127" s="2" t="s">
        <v>35</v>
      </c>
      <c r="B2127" s="2" t="s">
        <v>804</v>
      </c>
      <c r="C2127" s="2" t="s">
        <v>945</v>
      </c>
      <c r="D2127" s="2" t="s">
        <v>946</v>
      </c>
      <c r="E2127" s="2" t="s">
        <v>25</v>
      </c>
      <c r="F2127" s="2" t="s">
        <v>26</v>
      </c>
      <c r="G2127" s="2">
        <v>601829</v>
      </c>
      <c r="H2127" s="2" t="s">
        <v>130</v>
      </c>
      <c r="I2127" s="2" t="s">
        <v>130</v>
      </c>
      <c r="J2127" s="2"/>
      <c r="K2127" s="2"/>
      <c r="L2127" s="2"/>
      <c r="M2127" s="2">
        <v>163</v>
      </c>
      <c r="N2127" s="2"/>
      <c r="O2127" s="2" t="s">
        <v>130</v>
      </c>
      <c r="P2127" s="2"/>
      <c r="Q2127" s="2"/>
      <c r="R2127" s="2"/>
      <c r="S2127" s="2">
        <v>163</v>
      </c>
      <c r="T2127" s="2"/>
      <c r="U2127" s="2" t="s">
        <v>130</v>
      </c>
      <c r="V2127" s="2"/>
      <c r="W2127" s="2"/>
      <c r="X2127" s="2">
        <v>163</v>
      </c>
      <c r="Y2127" s="2"/>
      <c r="Z2127" s="2" t="s">
        <v>33</v>
      </c>
      <c r="AA2127" s="2" t="s">
        <v>33</v>
      </c>
      <c r="AB2127" s="2" t="s">
        <v>36</v>
      </c>
      <c r="AC2127" t="str">
        <f>IF(A2127="Kumulatif",IFERROR(VLOOKUP(C2127,'[1]MASTER KONFIRMASI'!$C:$D,2,0),""),"")</f>
        <v/>
      </c>
      <c r="AD2127" t="str">
        <f>IF(A2127="Kumulatif",IFERROR(VLOOKUP(C2127,'[1]MASTER KONFIRMASI'!$C:$E,3,0),""),"")</f>
        <v/>
      </c>
      <c r="AE2127" t="str">
        <f t="shared" si="67"/>
        <v>SESUAI</v>
      </c>
      <c r="AF2127" t="str">
        <f t="shared" si="68"/>
        <v>Kumulatif-1204-SESUAI</v>
      </c>
    </row>
    <row r="2128" spans="1:32" x14ac:dyDescent="0.25">
      <c r="A2128" t="s">
        <v>21</v>
      </c>
      <c r="B2128" t="s">
        <v>804</v>
      </c>
      <c r="C2128" t="s">
        <v>948</v>
      </c>
      <c r="D2128" t="s">
        <v>949</v>
      </c>
      <c r="E2128" t="s">
        <v>25</v>
      </c>
      <c r="F2128" t="s">
        <v>26</v>
      </c>
      <c r="G2128">
        <v>602002</v>
      </c>
      <c r="H2128" t="s">
        <v>142</v>
      </c>
      <c r="I2128" t="s">
        <v>142</v>
      </c>
      <c r="J2128" t="s">
        <v>171</v>
      </c>
      <c r="K2128">
        <v>290059</v>
      </c>
      <c r="L2128" t="s">
        <v>172</v>
      </c>
      <c r="M2128">
        <v>12854</v>
      </c>
      <c r="N2128" t="s">
        <v>173</v>
      </c>
      <c r="O2128" t="s">
        <v>142</v>
      </c>
      <c r="P2128" t="s">
        <v>171</v>
      </c>
      <c r="Q2128">
        <v>290060</v>
      </c>
      <c r="R2128" t="s">
        <v>172</v>
      </c>
      <c r="S2128">
        <v>2057.9</v>
      </c>
      <c r="T2128" t="s">
        <v>173</v>
      </c>
      <c r="U2128" t="s">
        <v>142</v>
      </c>
      <c r="V2128" t="s">
        <v>950</v>
      </c>
      <c r="W2128" t="s">
        <v>951</v>
      </c>
      <c r="X2128">
        <v>47041.8</v>
      </c>
      <c r="Y2128" t="s">
        <v>173</v>
      </c>
      <c r="AC2128" t="str">
        <f>IF(A2128="Kumulatif",IFERROR(VLOOKUP(C2128,'[1]MASTER KONFIRMASI'!$C:$D,2,0),""),"")</f>
        <v/>
      </c>
      <c r="AD2128" t="str">
        <f>IF(A2128="Kumulatif",IFERROR(VLOOKUP(C2128,'[1]MASTER KONFIRMASI'!$C:$E,3,0),""),"")</f>
        <v/>
      </c>
      <c r="AE2128" t="str">
        <f t="shared" si="67"/>
        <v/>
      </c>
      <c r="AF2128" t="str">
        <f t="shared" si="68"/>
        <v>Detail-1204-</v>
      </c>
    </row>
    <row r="2129" spans="1:32" x14ac:dyDescent="0.25">
      <c r="A2129" t="s">
        <v>21</v>
      </c>
      <c r="B2129" t="s">
        <v>804</v>
      </c>
      <c r="C2129" t="s">
        <v>948</v>
      </c>
      <c r="D2129" t="s">
        <v>949</v>
      </c>
      <c r="E2129" t="s">
        <v>25</v>
      </c>
      <c r="F2129" t="s">
        <v>26</v>
      </c>
      <c r="G2129">
        <v>602002</v>
      </c>
      <c r="H2129" t="s">
        <v>142</v>
      </c>
      <c r="I2129" t="s">
        <v>142</v>
      </c>
      <c r="J2129" t="s">
        <v>171</v>
      </c>
      <c r="K2129">
        <v>290062</v>
      </c>
      <c r="L2129" t="s">
        <v>172</v>
      </c>
      <c r="M2129">
        <v>2645.4</v>
      </c>
      <c r="N2129" t="s">
        <v>173</v>
      </c>
      <c r="O2129" t="s">
        <v>142</v>
      </c>
      <c r="P2129" t="s">
        <v>171</v>
      </c>
      <c r="Q2129">
        <v>290064</v>
      </c>
      <c r="R2129" t="s">
        <v>172</v>
      </c>
      <c r="S2129">
        <v>1647</v>
      </c>
      <c r="T2129" t="s">
        <v>173</v>
      </c>
      <c r="AC2129" t="str">
        <f>IF(A2129="Kumulatif",IFERROR(VLOOKUP(C2129,'[1]MASTER KONFIRMASI'!$C:$D,2,0),""),"")</f>
        <v/>
      </c>
      <c r="AD2129" t="str">
        <f>IF(A2129="Kumulatif",IFERROR(VLOOKUP(C2129,'[1]MASTER KONFIRMASI'!$C:$E,3,0),""),"")</f>
        <v/>
      </c>
      <c r="AE2129" t="str">
        <f t="shared" si="67"/>
        <v/>
      </c>
      <c r="AF2129" t="str">
        <f t="shared" si="68"/>
        <v>Detail-1204-</v>
      </c>
    </row>
    <row r="2130" spans="1:32" x14ac:dyDescent="0.25">
      <c r="A2130" t="s">
        <v>21</v>
      </c>
      <c r="B2130" t="s">
        <v>804</v>
      </c>
      <c r="C2130" t="s">
        <v>948</v>
      </c>
      <c r="D2130" t="s">
        <v>949</v>
      </c>
      <c r="E2130" t="s">
        <v>25</v>
      </c>
      <c r="F2130" t="s">
        <v>26</v>
      </c>
      <c r="G2130">
        <v>602002</v>
      </c>
      <c r="H2130" t="s">
        <v>142</v>
      </c>
      <c r="I2130" t="s">
        <v>142</v>
      </c>
      <c r="J2130" t="s">
        <v>171</v>
      </c>
      <c r="K2130">
        <v>290064</v>
      </c>
      <c r="L2130" t="s">
        <v>172</v>
      </c>
      <c r="M2130">
        <v>1647</v>
      </c>
      <c r="N2130" t="s">
        <v>173</v>
      </c>
      <c r="O2130" t="s">
        <v>142</v>
      </c>
      <c r="P2130" t="s">
        <v>171</v>
      </c>
      <c r="Q2130">
        <v>290059</v>
      </c>
      <c r="R2130" t="s">
        <v>172</v>
      </c>
      <c r="S2130">
        <v>1647</v>
      </c>
      <c r="T2130" t="s">
        <v>173</v>
      </c>
      <c r="AC2130" t="str">
        <f>IF(A2130="Kumulatif",IFERROR(VLOOKUP(C2130,'[1]MASTER KONFIRMASI'!$C:$D,2,0),""),"")</f>
        <v/>
      </c>
      <c r="AD2130" t="str">
        <f>IF(A2130="Kumulatif",IFERROR(VLOOKUP(C2130,'[1]MASTER KONFIRMASI'!$C:$E,3,0),""),"")</f>
        <v/>
      </c>
      <c r="AE2130" t="str">
        <f t="shared" si="67"/>
        <v/>
      </c>
      <c r="AF2130" t="str">
        <f t="shared" si="68"/>
        <v>Detail-1204-</v>
      </c>
    </row>
    <row r="2131" spans="1:32" x14ac:dyDescent="0.25">
      <c r="A2131" t="s">
        <v>21</v>
      </c>
      <c r="B2131" t="s">
        <v>804</v>
      </c>
      <c r="C2131" t="s">
        <v>948</v>
      </c>
      <c r="D2131" t="s">
        <v>949</v>
      </c>
      <c r="E2131" t="s">
        <v>25</v>
      </c>
      <c r="F2131" t="s">
        <v>26</v>
      </c>
      <c r="G2131">
        <v>602002</v>
      </c>
      <c r="H2131" t="s">
        <v>142</v>
      </c>
      <c r="I2131" t="s">
        <v>142</v>
      </c>
      <c r="J2131" t="s">
        <v>171</v>
      </c>
      <c r="K2131">
        <v>290059</v>
      </c>
      <c r="L2131" t="s">
        <v>172</v>
      </c>
      <c r="M2131">
        <v>1647</v>
      </c>
      <c r="N2131" t="s">
        <v>173</v>
      </c>
      <c r="O2131" t="s">
        <v>142</v>
      </c>
      <c r="P2131" t="s">
        <v>171</v>
      </c>
      <c r="Q2131">
        <v>290062</v>
      </c>
      <c r="R2131" t="s">
        <v>172</v>
      </c>
      <c r="S2131">
        <v>2645.4</v>
      </c>
      <c r="T2131" t="s">
        <v>173</v>
      </c>
      <c r="AC2131" t="str">
        <f>IF(A2131="Kumulatif",IFERROR(VLOOKUP(C2131,'[1]MASTER KONFIRMASI'!$C:$D,2,0),""),"")</f>
        <v/>
      </c>
      <c r="AD2131" t="str">
        <f>IF(A2131="Kumulatif",IFERROR(VLOOKUP(C2131,'[1]MASTER KONFIRMASI'!$C:$E,3,0),""),"")</f>
        <v/>
      </c>
      <c r="AE2131" t="str">
        <f t="shared" si="67"/>
        <v/>
      </c>
      <c r="AF2131" t="str">
        <f t="shared" si="68"/>
        <v>Detail-1204-</v>
      </c>
    </row>
    <row r="2132" spans="1:32" x14ac:dyDescent="0.25">
      <c r="A2132" t="s">
        <v>21</v>
      </c>
      <c r="B2132" t="s">
        <v>804</v>
      </c>
      <c r="C2132" t="s">
        <v>948</v>
      </c>
      <c r="D2132" t="s">
        <v>949</v>
      </c>
      <c r="E2132" t="s">
        <v>25</v>
      </c>
      <c r="F2132" t="s">
        <v>26</v>
      </c>
      <c r="G2132">
        <v>602002</v>
      </c>
      <c r="H2132" t="s">
        <v>142</v>
      </c>
      <c r="I2132" t="s">
        <v>142</v>
      </c>
      <c r="J2132" t="s">
        <v>171</v>
      </c>
      <c r="K2132">
        <v>290060</v>
      </c>
      <c r="L2132" t="s">
        <v>172</v>
      </c>
      <c r="M2132">
        <v>2057.9</v>
      </c>
      <c r="N2132" t="s">
        <v>173</v>
      </c>
      <c r="O2132" t="s">
        <v>142</v>
      </c>
      <c r="P2132" t="s">
        <v>171</v>
      </c>
      <c r="Q2132">
        <v>290059</v>
      </c>
      <c r="R2132" t="s">
        <v>172</v>
      </c>
      <c r="S2132">
        <v>12854</v>
      </c>
      <c r="T2132" t="s">
        <v>173</v>
      </c>
      <c r="AC2132" t="str">
        <f>IF(A2132="Kumulatif",IFERROR(VLOOKUP(C2132,'[1]MASTER KONFIRMASI'!$C:$D,2,0),""),"")</f>
        <v/>
      </c>
      <c r="AD2132" t="str">
        <f>IF(A2132="Kumulatif",IFERROR(VLOOKUP(C2132,'[1]MASTER KONFIRMASI'!$C:$E,3,0),""),"")</f>
        <v/>
      </c>
      <c r="AE2132" t="str">
        <f t="shared" si="67"/>
        <v/>
      </c>
      <c r="AF2132" t="str">
        <f t="shared" si="68"/>
        <v>Detail-1204-</v>
      </c>
    </row>
    <row r="2133" spans="1:32" x14ac:dyDescent="0.25">
      <c r="A2133" t="s">
        <v>21</v>
      </c>
      <c r="B2133" t="s">
        <v>804</v>
      </c>
      <c r="C2133" t="s">
        <v>948</v>
      </c>
      <c r="D2133" t="s">
        <v>949</v>
      </c>
      <c r="E2133" t="s">
        <v>25</v>
      </c>
      <c r="F2133" t="s">
        <v>26</v>
      </c>
      <c r="G2133">
        <v>602002</v>
      </c>
      <c r="H2133" t="s">
        <v>142</v>
      </c>
      <c r="I2133" t="s">
        <v>142</v>
      </c>
      <c r="J2133" t="s">
        <v>171</v>
      </c>
      <c r="K2133">
        <v>290063</v>
      </c>
      <c r="L2133" t="s">
        <v>172</v>
      </c>
      <c r="M2133">
        <v>3059</v>
      </c>
      <c r="N2133" t="s">
        <v>173</v>
      </c>
      <c r="O2133" t="s">
        <v>142</v>
      </c>
      <c r="P2133" t="s">
        <v>171</v>
      </c>
      <c r="Q2133">
        <v>290061</v>
      </c>
      <c r="R2133" t="s">
        <v>172</v>
      </c>
      <c r="S2133">
        <v>137.6</v>
      </c>
      <c r="T2133" t="s">
        <v>173</v>
      </c>
      <c r="AC2133" t="str">
        <f>IF(A2133="Kumulatif",IFERROR(VLOOKUP(C2133,'[1]MASTER KONFIRMASI'!$C:$D,2,0),""),"")</f>
        <v/>
      </c>
      <c r="AD2133" t="str">
        <f>IF(A2133="Kumulatif",IFERROR(VLOOKUP(C2133,'[1]MASTER KONFIRMASI'!$C:$E,3,0),""),"")</f>
        <v/>
      </c>
      <c r="AE2133" t="str">
        <f t="shared" si="67"/>
        <v/>
      </c>
      <c r="AF2133" t="str">
        <f t="shared" si="68"/>
        <v>Detail-1204-</v>
      </c>
    </row>
    <row r="2134" spans="1:32" x14ac:dyDescent="0.25">
      <c r="A2134" t="s">
        <v>21</v>
      </c>
      <c r="B2134" t="s">
        <v>804</v>
      </c>
      <c r="C2134" t="s">
        <v>948</v>
      </c>
      <c r="D2134" t="s">
        <v>949</v>
      </c>
      <c r="E2134" t="s">
        <v>25</v>
      </c>
      <c r="F2134" t="s">
        <v>26</v>
      </c>
      <c r="G2134">
        <v>602002</v>
      </c>
      <c r="H2134" t="s">
        <v>142</v>
      </c>
      <c r="I2134" t="s">
        <v>142</v>
      </c>
      <c r="J2134" t="s">
        <v>171</v>
      </c>
      <c r="K2134">
        <v>290060</v>
      </c>
      <c r="L2134" t="s">
        <v>172</v>
      </c>
      <c r="M2134">
        <v>6427</v>
      </c>
      <c r="N2134" t="s">
        <v>173</v>
      </c>
      <c r="O2134" t="s">
        <v>142</v>
      </c>
      <c r="P2134" t="s">
        <v>171</v>
      </c>
      <c r="Q2134">
        <v>290059</v>
      </c>
      <c r="R2134" t="s">
        <v>172</v>
      </c>
      <c r="S2134">
        <v>4365</v>
      </c>
      <c r="T2134" t="s">
        <v>173</v>
      </c>
      <c r="AC2134" t="str">
        <f>IF(A2134="Kumulatif",IFERROR(VLOOKUP(C2134,'[1]MASTER KONFIRMASI'!$C:$D,2,0),""),"")</f>
        <v/>
      </c>
      <c r="AD2134" t="str">
        <f>IF(A2134="Kumulatif",IFERROR(VLOOKUP(C2134,'[1]MASTER KONFIRMASI'!$C:$E,3,0),""),"")</f>
        <v/>
      </c>
      <c r="AE2134" t="str">
        <f t="shared" si="67"/>
        <v/>
      </c>
      <c r="AF2134" t="str">
        <f t="shared" si="68"/>
        <v>Detail-1204-</v>
      </c>
    </row>
    <row r="2135" spans="1:32" x14ac:dyDescent="0.25">
      <c r="A2135" t="s">
        <v>21</v>
      </c>
      <c r="B2135" t="s">
        <v>804</v>
      </c>
      <c r="C2135" t="s">
        <v>948</v>
      </c>
      <c r="D2135" t="s">
        <v>949</v>
      </c>
      <c r="E2135" t="s">
        <v>25</v>
      </c>
      <c r="F2135" t="s">
        <v>26</v>
      </c>
      <c r="G2135">
        <v>602002</v>
      </c>
      <c r="H2135" t="s">
        <v>142</v>
      </c>
      <c r="I2135" t="s">
        <v>142</v>
      </c>
      <c r="J2135" t="s">
        <v>171</v>
      </c>
      <c r="K2135">
        <v>290061</v>
      </c>
      <c r="L2135" t="s">
        <v>172</v>
      </c>
      <c r="M2135">
        <v>6427</v>
      </c>
      <c r="N2135" t="s">
        <v>173</v>
      </c>
      <c r="O2135" t="s">
        <v>142</v>
      </c>
      <c r="P2135" t="s">
        <v>171</v>
      </c>
      <c r="Q2135">
        <v>290060</v>
      </c>
      <c r="R2135" t="s">
        <v>172</v>
      </c>
      <c r="S2135">
        <v>1647</v>
      </c>
      <c r="T2135" t="s">
        <v>173</v>
      </c>
      <c r="AC2135" t="str">
        <f>IF(A2135="Kumulatif",IFERROR(VLOOKUP(C2135,'[1]MASTER KONFIRMASI'!$C:$D,2,0),""),"")</f>
        <v/>
      </c>
      <c r="AD2135" t="str">
        <f>IF(A2135="Kumulatif",IFERROR(VLOOKUP(C2135,'[1]MASTER KONFIRMASI'!$C:$E,3,0),""),"")</f>
        <v/>
      </c>
      <c r="AE2135" t="str">
        <f t="shared" si="67"/>
        <v/>
      </c>
      <c r="AF2135" t="str">
        <f t="shared" si="68"/>
        <v>Detail-1204-</v>
      </c>
    </row>
    <row r="2136" spans="1:32" x14ac:dyDescent="0.25">
      <c r="A2136" t="s">
        <v>21</v>
      </c>
      <c r="B2136" t="s">
        <v>804</v>
      </c>
      <c r="C2136" t="s">
        <v>948</v>
      </c>
      <c r="D2136" t="s">
        <v>949</v>
      </c>
      <c r="E2136" t="s">
        <v>25</v>
      </c>
      <c r="F2136" t="s">
        <v>26</v>
      </c>
      <c r="G2136">
        <v>602002</v>
      </c>
      <c r="H2136" t="s">
        <v>142</v>
      </c>
      <c r="I2136" t="s">
        <v>142</v>
      </c>
      <c r="J2136" t="s">
        <v>171</v>
      </c>
      <c r="K2136">
        <v>290064</v>
      </c>
      <c r="L2136" t="s">
        <v>172</v>
      </c>
      <c r="M2136">
        <v>1058.3</v>
      </c>
      <c r="N2136" t="s">
        <v>173</v>
      </c>
      <c r="O2136" t="s">
        <v>142</v>
      </c>
      <c r="P2136" t="s">
        <v>171</v>
      </c>
      <c r="Q2136">
        <v>290061</v>
      </c>
      <c r="R2136" t="s">
        <v>172</v>
      </c>
      <c r="S2136">
        <v>6427</v>
      </c>
      <c r="T2136" t="s">
        <v>173</v>
      </c>
      <c r="AC2136" t="str">
        <f>IF(A2136="Kumulatif",IFERROR(VLOOKUP(C2136,'[1]MASTER KONFIRMASI'!$C:$D,2,0),""),"")</f>
        <v/>
      </c>
      <c r="AD2136" t="str">
        <f>IF(A2136="Kumulatif",IFERROR(VLOOKUP(C2136,'[1]MASTER KONFIRMASI'!$C:$E,3,0),""),"")</f>
        <v/>
      </c>
      <c r="AE2136" t="str">
        <f t="shared" si="67"/>
        <v/>
      </c>
      <c r="AF2136" t="str">
        <f t="shared" si="68"/>
        <v>Detail-1204-</v>
      </c>
    </row>
    <row r="2137" spans="1:32" x14ac:dyDescent="0.25">
      <c r="A2137" t="s">
        <v>21</v>
      </c>
      <c r="B2137" t="s">
        <v>804</v>
      </c>
      <c r="C2137" t="s">
        <v>948</v>
      </c>
      <c r="D2137" t="s">
        <v>949</v>
      </c>
      <c r="E2137" t="s">
        <v>25</v>
      </c>
      <c r="F2137" t="s">
        <v>26</v>
      </c>
      <c r="G2137">
        <v>602002</v>
      </c>
      <c r="H2137" t="s">
        <v>142</v>
      </c>
      <c r="I2137" t="s">
        <v>142</v>
      </c>
      <c r="J2137" t="s">
        <v>171</v>
      </c>
      <c r="K2137">
        <v>290059</v>
      </c>
      <c r="L2137" t="s">
        <v>172</v>
      </c>
      <c r="M2137">
        <v>4365</v>
      </c>
      <c r="N2137" t="s">
        <v>173</v>
      </c>
      <c r="O2137" t="s">
        <v>142</v>
      </c>
      <c r="P2137" t="s">
        <v>171</v>
      </c>
      <c r="Q2137">
        <v>290063</v>
      </c>
      <c r="R2137" t="s">
        <v>172</v>
      </c>
      <c r="S2137">
        <v>10.6</v>
      </c>
      <c r="T2137" t="s">
        <v>173</v>
      </c>
      <c r="AC2137" t="str">
        <f>IF(A2137="Kumulatif",IFERROR(VLOOKUP(C2137,'[1]MASTER KONFIRMASI'!$C:$D,2,0),""),"")</f>
        <v/>
      </c>
      <c r="AD2137" t="str">
        <f>IF(A2137="Kumulatif",IFERROR(VLOOKUP(C2137,'[1]MASTER KONFIRMASI'!$C:$E,3,0),""),"")</f>
        <v/>
      </c>
      <c r="AE2137" t="str">
        <f t="shared" si="67"/>
        <v/>
      </c>
      <c r="AF2137" t="str">
        <f t="shared" si="68"/>
        <v>Detail-1204-</v>
      </c>
    </row>
    <row r="2138" spans="1:32" x14ac:dyDescent="0.25">
      <c r="A2138" t="s">
        <v>21</v>
      </c>
      <c r="B2138" t="s">
        <v>804</v>
      </c>
      <c r="C2138" t="s">
        <v>948</v>
      </c>
      <c r="D2138" t="s">
        <v>949</v>
      </c>
      <c r="E2138" t="s">
        <v>25</v>
      </c>
      <c r="F2138" t="s">
        <v>26</v>
      </c>
      <c r="G2138">
        <v>602002</v>
      </c>
      <c r="H2138" t="s">
        <v>142</v>
      </c>
      <c r="I2138" t="s">
        <v>142</v>
      </c>
      <c r="J2138" t="s">
        <v>171</v>
      </c>
      <c r="K2138">
        <v>290060</v>
      </c>
      <c r="L2138" t="s">
        <v>172</v>
      </c>
      <c r="M2138">
        <v>3059</v>
      </c>
      <c r="N2138" t="s">
        <v>173</v>
      </c>
      <c r="O2138" t="s">
        <v>142</v>
      </c>
      <c r="P2138" t="s">
        <v>171</v>
      </c>
      <c r="Q2138">
        <v>290060</v>
      </c>
      <c r="R2138" t="s">
        <v>172</v>
      </c>
      <c r="S2138">
        <v>6427</v>
      </c>
      <c r="T2138" t="s">
        <v>173</v>
      </c>
      <c r="AC2138" t="str">
        <f>IF(A2138="Kumulatif",IFERROR(VLOOKUP(C2138,'[1]MASTER KONFIRMASI'!$C:$D,2,0),""),"")</f>
        <v/>
      </c>
      <c r="AD2138" t="str">
        <f>IF(A2138="Kumulatif",IFERROR(VLOOKUP(C2138,'[1]MASTER KONFIRMASI'!$C:$E,3,0),""),"")</f>
        <v/>
      </c>
      <c r="AE2138" t="str">
        <f t="shared" si="67"/>
        <v/>
      </c>
      <c r="AF2138" t="str">
        <f t="shared" si="68"/>
        <v>Detail-1204-</v>
      </c>
    </row>
    <row r="2139" spans="1:32" x14ac:dyDescent="0.25">
      <c r="A2139" t="s">
        <v>21</v>
      </c>
      <c r="B2139" t="s">
        <v>804</v>
      </c>
      <c r="C2139" t="s">
        <v>948</v>
      </c>
      <c r="D2139" t="s">
        <v>949</v>
      </c>
      <c r="E2139" t="s">
        <v>25</v>
      </c>
      <c r="F2139" t="s">
        <v>26</v>
      </c>
      <c r="G2139">
        <v>602002</v>
      </c>
      <c r="H2139" t="s">
        <v>142</v>
      </c>
      <c r="I2139" t="s">
        <v>142</v>
      </c>
      <c r="J2139" t="s">
        <v>171</v>
      </c>
      <c r="K2139">
        <v>290063</v>
      </c>
      <c r="L2139" t="s">
        <v>172</v>
      </c>
      <c r="M2139">
        <v>10.6</v>
      </c>
      <c r="N2139" t="s">
        <v>173</v>
      </c>
      <c r="O2139" t="s">
        <v>142</v>
      </c>
      <c r="P2139" t="s">
        <v>171</v>
      </c>
      <c r="Q2139">
        <v>290060</v>
      </c>
      <c r="R2139" t="s">
        <v>172</v>
      </c>
      <c r="S2139">
        <v>3059</v>
      </c>
      <c r="T2139" t="s">
        <v>173</v>
      </c>
      <c r="AC2139" t="str">
        <f>IF(A2139="Kumulatif",IFERROR(VLOOKUP(C2139,'[1]MASTER KONFIRMASI'!$C:$D,2,0),""),"")</f>
        <v/>
      </c>
      <c r="AD2139" t="str">
        <f>IF(A2139="Kumulatif",IFERROR(VLOOKUP(C2139,'[1]MASTER KONFIRMASI'!$C:$E,3,0),""),"")</f>
        <v/>
      </c>
      <c r="AE2139" t="str">
        <f t="shared" si="67"/>
        <v/>
      </c>
      <c r="AF2139" t="str">
        <f t="shared" si="68"/>
        <v>Detail-1204-</v>
      </c>
    </row>
    <row r="2140" spans="1:32" x14ac:dyDescent="0.25">
      <c r="A2140" t="s">
        <v>21</v>
      </c>
      <c r="B2140" t="s">
        <v>804</v>
      </c>
      <c r="C2140" t="s">
        <v>948</v>
      </c>
      <c r="D2140" t="s">
        <v>949</v>
      </c>
      <c r="E2140" t="s">
        <v>25</v>
      </c>
      <c r="F2140" t="s">
        <v>26</v>
      </c>
      <c r="G2140">
        <v>602002</v>
      </c>
      <c r="H2140" t="s">
        <v>142</v>
      </c>
      <c r="I2140" t="s">
        <v>142</v>
      </c>
      <c r="J2140" t="s">
        <v>171</v>
      </c>
      <c r="K2140">
        <v>290060</v>
      </c>
      <c r="L2140" t="s">
        <v>172</v>
      </c>
      <c r="M2140">
        <v>1647</v>
      </c>
      <c r="N2140" t="s">
        <v>173</v>
      </c>
      <c r="O2140" t="s">
        <v>142</v>
      </c>
      <c r="P2140" t="s">
        <v>171</v>
      </c>
      <c r="Q2140">
        <v>290063</v>
      </c>
      <c r="R2140" t="s">
        <v>172</v>
      </c>
      <c r="S2140">
        <v>3059</v>
      </c>
      <c r="T2140" t="s">
        <v>173</v>
      </c>
      <c r="AC2140" t="str">
        <f>IF(A2140="Kumulatif",IFERROR(VLOOKUP(C2140,'[1]MASTER KONFIRMASI'!$C:$D,2,0),""),"")</f>
        <v/>
      </c>
      <c r="AD2140" t="str">
        <f>IF(A2140="Kumulatif",IFERROR(VLOOKUP(C2140,'[1]MASTER KONFIRMASI'!$C:$E,3,0),""),"")</f>
        <v/>
      </c>
      <c r="AE2140" t="str">
        <f t="shared" si="67"/>
        <v/>
      </c>
      <c r="AF2140" t="str">
        <f t="shared" si="68"/>
        <v>Detail-1204-</v>
      </c>
    </row>
    <row r="2141" spans="1:32" x14ac:dyDescent="0.25">
      <c r="A2141" t="s">
        <v>21</v>
      </c>
      <c r="B2141" t="s">
        <v>804</v>
      </c>
      <c r="C2141" t="s">
        <v>948</v>
      </c>
      <c r="D2141" t="s">
        <v>949</v>
      </c>
      <c r="E2141" t="s">
        <v>25</v>
      </c>
      <c r="F2141" t="s">
        <v>26</v>
      </c>
      <c r="G2141">
        <v>602002</v>
      </c>
      <c r="H2141" t="s">
        <v>142</v>
      </c>
      <c r="I2141" t="s">
        <v>142</v>
      </c>
      <c r="J2141" t="s">
        <v>171</v>
      </c>
      <c r="K2141">
        <v>290061</v>
      </c>
      <c r="L2141" t="s">
        <v>172</v>
      </c>
      <c r="M2141">
        <v>137.6</v>
      </c>
      <c r="N2141" t="s">
        <v>173</v>
      </c>
      <c r="O2141" t="s">
        <v>142</v>
      </c>
      <c r="P2141" t="s">
        <v>171</v>
      </c>
      <c r="Q2141">
        <v>290064</v>
      </c>
      <c r="R2141" t="s">
        <v>172</v>
      </c>
      <c r="S2141">
        <v>1058.3</v>
      </c>
      <c r="T2141" t="s">
        <v>173</v>
      </c>
      <c r="AC2141" t="str">
        <f>IF(A2141="Kumulatif",IFERROR(VLOOKUP(C2141,'[1]MASTER KONFIRMASI'!$C:$D,2,0),""),"")</f>
        <v/>
      </c>
      <c r="AD2141" t="str">
        <f>IF(A2141="Kumulatif",IFERROR(VLOOKUP(C2141,'[1]MASTER KONFIRMASI'!$C:$E,3,0),""),"")</f>
        <v/>
      </c>
      <c r="AE2141" t="str">
        <f t="shared" si="67"/>
        <v/>
      </c>
      <c r="AF2141" t="str">
        <f t="shared" si="68"/>
        <v>Detail-1204-</v>
      </c>
    </row>
    <row r="2142" spans="1:32" x14ac:dyDescent="0.25">
      <c r="A2142" s="1" t="s">
        <v>32</v>
      </c>
      <c r="B2142" s="1" t="s">
        <v>804</v>
      </c>
      <c r="C2142" s="1" t="s">
        <v>948</v>
      </c>
      <c r="D2142" s="1" t="s">
        <v>949</v>
      </c>
      <c r="E2142" s="1" t="s">
        <v>25</v>
      </c>
      <c r="F2142" s="1" t="s">
        <v>26</v>
      </c>
      <c r="G2142" s="1">
        <v>602002</v>
      </c>
      <c r="H2142" s="1" t="s">
        <v>142</v>
      </c>
      <c r="I2142" s="1" t="s">
        <v>142</v>
      </c>
      <c r="J2142" s="1"/>
      <c r="K2142" s="1"/>
      <c r="L2142" s="1"/>
      <c r="M2142" s="1">
        <v>47041.8</v>
      </c>
      <c r="N2142" s="1" t="s">
        <v>173</v>
      </c>
      <c r="O2142" s="1" t="s">
        <v>142</v>
      </c>
      <c r="P2142" s="1"/>
      <c r="Q2142" s="1"/>
      <c r="R2142" s="1"/>
      <c r="S2142" s="1">
        <v>47041.8</v>
      </c>
      <c r="T2142" s="1" t="s">
        <v>173</v>
      </c>
      <c r="U2142" s="1" t="s">
        <v>142</v>
      </c>
      <c r="V2142" s="1"/>
      <c r="W2142" s="1"/>
      <c r="X2142" s="1">
        <v>47041.8</v>
      </c>
      <c r="Y2142" s="1" t="s">
        <v>173</v>
      </c>
      <c r="Z2142" s="1" t="s">
        <v>33</v>
      </c>
      <c r="AA2142" s="1" t="s">
        <v>33</v>
      </c>
      <c r="AB2142" s="1" t="s">
        <v>34</v>
      </c>
      <c r="AC2142" t="str">
        <f>IF(A2142="Kumulatif",IFERROR(VLOOKUP(C2142,'[1]MASTER KONFIRMASI'!$C:$D,2,0),""),"")</f>
        <v/>
      </c>
      <c r="AD2142" t="str">
        <f>IF(A2142="Kumulatif",IFERROR(VLOOKUP(C2142,'[1]MASTER KONFIRMASI'!$C:$E,3,0),""),"")</f>
        <v/>
      </c>
      <c r="AE2142" t="str">
        <f t="shared" si="67"/>
        <v/>
      </c>
      <c r="AF2142" t="str">
        <f t="shared" si="68"/>
        <v>PER UoM-1204-QTY PER UoM SESUAI</v>
      </c>
    </row>
    <row r="2143" spans="1:32" x14ac:dyDescent="0.25">
      <c r="A2143" s="2" t="s">
        <v>35</v>
      </c>
      <c r="B2143" s="2" t="s">
        <v>804</v>
      </c>
      <c r="C2143" s="2" t="s">
        <v>948</v>
      </c>
      <c r="D2143" s="2" t="s">
        <v>949</v>
      </c>
      <c r="E2143" s="2" t="s">
        <v>25</v>
      </c>
      <c r="F2143" s="2" t="s">
        <v>26</v>
      </c>
      <c r="G2143" s="2">
        <v>602002</v>
      </c>
      <c r="H2143" s="2" t="s">
        <v>142</v>
      </c>
      <c r="I2143" s="2" t="s">
        <v>142</v>
      </c>
      <c r="J2143" s="2"/>
      <c r="K2143" s="2"/>
      <c r="L2143" s="2"/>
      <c r="M2143" s="2">
        <v>47041.8</v>
      </c>
      <c r="N2143" s="2"/>
      <c r="O2143" s="2" t="s">
        <v>142</v>
      </c>
      <c r="P2143" s="2"/>
      <c r="Q2143" s="2"/>
      <c r="R2143" s="2"/>
      <c r="S2143" s="2">
        <v>47041.8</v>
      </c>
      <c r="T2143" s="2"/>
      <c r="U2143" s="2" t="s">
        <v>142</v>
      </c>
      <c r="V2143" s="2"/>
      <c r="W2143" s="2"/>
      <c r="X2143" s="2">
        <v>47041.8</v>
      </c>
      <c r="Y2143" s="2"/>
      <c r="Z2143" s="2" t="s">
        <v>33</v>
      </c>
      <c r="AA2143" s="2" t="s">
        <v>33</v>
      </c>
      <c r="AB2143" s="2" t="s">
        <v>36</v>
      </c>
      <c r="AC2143" t="str">
        <f>IF(A2143="Kumulatif",IFERROR(VLOOKUP(C2143,'[1]MASTER KONFIRMASI'!$C:$D,2,0),""),"")</f>
        <v/>
      </c>
      <c r="AD2143" t="str">
        <f>IF(A2143="Kumulatif",IFERROR(VLOOKUP(C2143,'[1]MASTER KONFIRMASI'!$C:$E,3,0),""),"")</f>
        <v/>
      </c>
      <c r="AE2143" t="str">
        <f t="shared" si="67"/>
        <v>SESUAI</v>
      </c>
      <c r="AF2143" t="str">
        <f t="shared" si="68"/>
        <v>Kumulatif-1204-SESUAI</v>
      </c>
    </row>
    <row r="2144" spans="1:32" x14ac:dyDescent="0.25">
      <c r="A2144" t="s">
        <v>21</v>
      </c>
      <c r="B2144" t="s">
        <v>804</v>
      </c>
      <c r="C2144" t="s">
        <v>952</v>
      </c>
      <c r="D2144" t="s">
        <v>953</v>
      </c>
      <c r="E2144" t="s">
        <v>25</v>
      </c>
      <c r="F2144" t="s">
        <v>26</v>
      </c>
      <c r="G2144">
        <v>602198</v>
      </c>
      <c r="H2144" t="s">
        <v>155</v>
      </c>
      <c r="I2144" t="s">
        <v>155</v>
      </c>
      <c r="J2144" t="s">
        <v>171</v>
      </c>
      <c r="K2144">
        <v>290059</v>
      </c>
      <c r="L2144" t="s">
        <v>172</v>
      </c>
      <c r="M2144">
        <v>9622</v>
      </c>
      <c r="N2144" t="s">
        <v>173</v>
      </c>
      <c r="O2144" t="s">
        <v>155</v>
      </c>
      <c r="P2144" t="s">
        <v>171</v>
      </c>
      <c r="Q2144">
        <v>290059</v>
      </c>
      <c r="R2144" t="s">
        <v>172</v>
      </c>
      <c r="S2144">
        <v>9622</v>
      </c>
      <c r="T2144" t="s">
        <v>173</v>
      </c>
      <c r="U2144" t="s">
        <v>155</v>
      </c>
      <c r="V2144" t="s">
        <v>950</v>
      </c>
      <c r="W2144" t="s">
        <v>951</v>
      </c>
      <c r="X2144">
        <v>57621.1</v>
      </c>
      <c r="Y2144" t="s">
        <v>173</v>
      </c>
      <c r="AC2144" t="str">
        <f>IF(A2144="Kumulatif",IFERROR(VLOOKUP(C2144,'[1]MASTER KONFIRMASI'!$C:$D,2,0),""),"")</f>
        <v/>
      </c>
      <c r="AD2144" t="str">
        <f>IF(A2144="Kumulatif",IFERROR(VLOOKUP(C2144,'[1]MASTER KONFIRMASI'!$C:$E,3,0),""),"")</f>
        <v/>
      </c>
      <c r="AE2144" t="str">
        <f t="shared" si="67"/>
        <v/>
      </c>
      <c r="AF2144" t="str">
        <f t="shared" si="68"/>
        <v>Detail-1204-</v>
      </c>
    </row>
    <row r="2145" spans="1:32" x14ac:dyDescent="0.25">
      <c r="A2145" t="s">
        <v>21</v>
      </c>
      <c r="B2145" t="s">
        <v>804</v>
      </c>
      <c r="C2145" t="s">
        <v>952</v>
      </c>
      <c r="D2145" t="s">
        <v>953</v>
      </c>
      <c r="E2145" t="s">
        <v>25</v>
      </c>
      <c r="F2145" t="s">
        <v>26</v>
      </c>
      <c r="G2145">
        <v>602198</v>
      </c>
      <c r="H2145" t="s">
        <v>155</v>
      </c>
      <c r="I2145" t="s">
        <v>155</v>
      </c>
      <c r="J2145" t="s">
        <v>171</v>
      </c>
      <c r="K2145">
        <v>290061</v>
      </c>
      <c r="L2145" t="s">
        <v>172</v>
      </c>
      <c r="M2145">
        <v>2921.6</v>
      </c>
      <c r="N2145" t="s">
        <v>173</v>
      </c>
      <c r="O2145" t="s">
        <v>155</v>
      </c>
      <c r="P2145" t="s">
        <v>171</v>
      </c>
      <c r="Q2145">
        <v>290061</v>
      </c>
      <c r="R2145" t="s">
        <v>172</v>
      </c>
      <c r="S2145">
        <v>2921.6</v>
      </c>
      <c r="T2145" t="s">
        <v>173</v>
      </c>
      <c r="AC2145" t="str">
        <f>IF(A2145="Kumulatif",IFERROR(VLOOKUP(C2145,'[1]MASTER KONFIRMASI'!$C:$D,2,0),""),"")</f>
        <v/>
      </c>
      <c r="AD2145" t="str">
        <f>IF(A2145="Kumulatif",IFERROR(VLOOKUP(C2145,'[1]MASTER KONFIRMASI'!$C:$E,3,0),""),"")</f>
        <v/>
      </c>
      <c r="AE2145" t="str">
        <f t="shared" si="67"/>
        <v/>
      </c>
      <c r="AF2145" t="str">
        <f t="shared" si="68"/>
        <v>Detail-1204-</v>
      </c>
    </row>
    <row r="2146" spans="1:32" x14ac:dyDescent="0.25">
      <c r="A2146" t="s">
        <v>21</v>
      </c>
      <c r="B2146" t="s">
        <v>804</v>
      </c>
      <c r="C2146" t="s">
        <v>952</v>
      </c>
      <c r="D2146" t="s">
        <v>953</v>
      </c>
      <c r="E2146" t="s">
        <v>25</v>
      </c>
      <c r="F2146" t="s">
        <v>26</v>
      </c>
      <c r="G2146">
        <v>602198</v>
      </c>
      <c r="H2146" t="s">
        <v>155</v>
      </c>
      <c r="I2146" t="s">
        <v>155</v>
      </c>
      <c r="J2146" t="s">
        <v>171</v>
      </c>
      <c r="K2146">
        <v>290063</v>
      </c>
      <c r="L2146" t="s">
        <v>172</v>
      </c>
      <c r="M2146">
        <v>3276.3</v>
      </c>
      <c r="N2146" t="s">
        <v>173</v>
      </c>
      <c r="O2146" t="s">
        <v>155</v>
      </c>
      <c r="P2146" t="s">
        <v>171</v>
      </c>
      <c r="Q2146">
        <v>290063</v>
      </c>
      <c r="R2146" t="s">
        <v>172</v>
      </c>
      <c r="S2146">
        <v>3276.3</v>
      </c>
      <c r="T2146" t="s">
        <v>173</v>
      </c>
      <c r="AC2146" t="str">
        <f>IF(A2146="Kumulatif",IFERROR(VLOOKUP(C2146,'[1]MASTER KONFIRMASI'!$C:$D,2,0),""),"")</f>
        <v/>
      </c>
      <c r="AD2146" t="str">
        <f>IF(A2146="Kumulatif",IFERROR(VLOOKUP(C2146,'[1]MASTER KONFIRMASI'!$C:$E,3,0),""),"")</f>
        <v/>
      </c>
      <c r="AE2146" t="str">
        <f t="shared" si="67"/>
        <v/>
      </c>
      <c r="AF2146" t="str">
        <f t="shared" si="68"/>
        <v>Detail-1204-</v>
      </c>
    </row>
    <row r="2147" spans="1:32" x14ac:dyDescent="0.25">
      <c r="A2147" t="s">
        <v>21</v>
      </c>
      <c r="B2147" t="s">
        <v>804</v>
      </c>
      <c r="C2147" t="s">
        <v>952</v>
      </c>
      <c r="D2147" t="s">
        <v>953</v>
      </c>
      <c r="E2147" t="s">
        <v>25</v>
      </c>
      <c r="F2147" t="s">
        <v>26</v>
      </c>
      <c r="G2147">
        <v>602198</v>
      </c>
      <c r="H2147" t="s">
        <v>155</v>
      </c>
      <c r="I2147" t="s">
        <v>155</v>
      </c>
      <c r="J2147" t="s">
        <v>171</v>
      </c>
      <c r="K2147">
        <v>290060</v>
      </c>
      <c r="L2147" t="s">
        <v>172</v>
      </c>
      <c r="M2147">
        <v>2512.1999999999998</v>
      </c>
      <c r="N2147" t="s">
        <v>173</v>
      </c>
      <c r="O2147" t="s">
        <v>155</v>
      </c>
      <c r="P2147" t="s">
        <v>171</v>
      </c>
      <c r="Q2147">
        <v>290060</v>
      </c>
      <c r="R2147" t="s">
        <v>172</v>
      </c>
      <c r="S2147">
        <v>2512.1999999999998</v>
      </c>
      <c r="T2147" t="s">
        <v>173</v>
      </c>
      <c r="AC2147" t="str">
        <f>IF(A2147="Kumulatif",IFERROR(VLOOKUP(C2147,'[1]MASTER KONFIRMASI'!$C:$D,2,0),""),"")</f>
        <v/>
      </c>
      <c r="AD2147" t="str">
        <f>IF(A2147="Kumulatif",IFERROR(VLOOKUP(C2147,'[1]MASTER KONFIRMASI'!$C:$E,3,0),""),"")</f>
        <v/>
      </c>
      <c r="AE2147" t="str">
        <f t="shared" si="67"/>
        <v/>
      </c>
      <c r="AF2147" t="str">
        <f t="shared" si="68"/>
        <v>Detail-1204-</v>
      </c>
    </row>
    <row r="2148" spans="1:32" x14ac:dyDescent="0.25">
      <c r="A2148" t="s">
        <v>21</v>
      </c>
      <c r="B2148" t="s">
        <v>804</v>
      </c>
      <c r="C2148" t="s">
        <v>952</v>
      </c>
      <c r="D2148" t="s">
        <v>953</v>
      </c>
      <c r="E2148" t="s">
        <v>25</v>
      </c>
      <c r="F2148" t="s">
        <v>26</v>
      </c>
      <c r="G2148">
        <v>602198</v>
      </c>
      <c r="H2148" t="s">
        <v>155</v>
      </c>
      <c r="I2148" t="s">
        <v>155</v>
      </c>
      <c r="J2148" t="s">
        <v>171</v>
      </c>
      <c r="K2148">
        <v>290062</v>
      </c>
      <c r="L2148" t="s">
        <v>172</v>
      </c>
      <c r="M2148">
        <v>414</v>
      </c>
      <c r="N2148" t="s">
        <v>173</v>
      </c>
      <c r="O2148" t="s">
        <v>155</v>
      </c>
      <c r="P2148" t="s">
        <v>171</v>
      </c>
      <c r="Q2148">
        <v>290062</v>
      </c>
      <c r="R2148" t="s">
        <v>172</v>
      </c>
      <c r="S2148">
        <v>414</v>
      </c>
      <c r="T2148" t="s">
        <v>173</v>
      </c>
      <c r="AC2148" t="str">
        <f>IF(A2148="Kumulatif",IFERROR(VLOOKUP(C2148,'[1]MASTER KONFIRMASI'!$C:$D,2,0),""),"")</f>
        <v/>
      </c>
      <c r="AD2148" t="str">
        <f>IF(A2148="Kumulatif",IFERROR(VLOOKUP(C2148,'[1]MASTER KONFIRMASI'!$C:$E,3,0),""),"")</f>
        <v/>
      </c>
      <c r="AE2148" t="str">
        <f t="shared" si="67"/>
        <v/>
      </c>
      <c r="AF2148" t="str">
        <f t="shared" si="68"/>
        <v>Detail-1204-</v>
      </c>
    </row>
    <row r="2149" spans="1:32" x14ac:dyDescent="0.25">
      <c r="A2149" t="s">
        <v>21</v>
      </c>
      <c r="B2149" t="s">
        <v>804</v>
      </c>
      <c r="C2149" t="s">
        <v>952</v>
      </c>
      <c r="D2149" t="s">
        <v>953</v>
      </c>
      <c r="E2149" t="s">
        <v>25</v>
      </c>
      <c r="F2149" t="s">
        <v>26</v>
      </c>
      <c r="G2149">
        <v>602198</v>
      </c>
      <c r="H2149" t="s">
        <v>155</v>
      </c>
      <c r="I2149" t="s">
        <v>155</v>
      </c>
      <c r="J2149" t="s">
        <v>171</v>
      </c>
      <c r="K2149">
        <v>290059</v>
      </c>
      <c r="L2149" t="s">
        <v>172</v>
      </c>
      <c r="M2149">
        <v>9140</v>
      </c>
      <c r="N2149" t="s">
        <v>173</v>
      </c>
      <c r="O2149" t="s">
        <v>155</v>
      </c>
      <c r="P2149" t="s">
        <v>171</v>
      </c>
      <c r="Q2149">
        <v>290059</v>
      </c>
      <c r="R2149" t="s">
        <v>172</v>
      </c>
      <c r="S2149">
        <v>9140</v>
      </c>
      <c r="T2149" t="s">
        <v>173</v>
      </c>
      <c r="AC2149" t="str">
        <f>IF(A2149="Kumulatif",IFERROR(VLOOKUP(C2149,'[1]MASTER KONFIRMASI'!$C:$D,2,0),""),"")</f>
        <v/>
      </c>
      <c r="AD2149" t="str">
        <f>IF(A2149="Kumulatif",IFERROR(VLOOKUP(C2149,'[1]MASTER KONFIRMASI'!$C:$E,3,0),""),"")</f>
        <v/>
      </c>
      <c r="AE2149" t="str">
        <f t="shared" si="67"/>
        <v/>
      </c>
      <c r="AF2149" t="str">
        <f t="shared" si="68"/>
        <v>Detail-1204-</v>
      </c>
    </row>
    <row r="2150" spans="1:32" x14ac:dyDescent="0.25">
      <c r="A2150" t="s">
        <v>21</v>
      </c>
      <c r="B2150" t="s">
        <v>804</v>
      </c>
      <c r="C2150" t="s">
        <v>952</v>
      </c>
      <c r="D2150" t="s">
        <v>953</v>
      </c>
      <c r="E2150" t="s">
        <v>25</v>
      </c>
      <c r="F2150" t="s">
        <v>26</v>
      </c>
      <c r="G2150">
        <v>602198</v>
      </c>
      <c r="H2150" t="s">
        <v>155</v>
      </c>
      <c r="I2150" t="s">
        <v>155</v>
      </c>
      <c r="J2150" t="s">
        <v>171</v>
      </c>
      <c r="K2150">
        <v>290061</v>
      </c>
      <c r="L2150" t="s">
        <v>172</v>
      </c>
      <c r="M2150">
        <v>1647</v>
      </c>
      <c r="N2150" t="s">
        <v>173</v>
      </c>
      <c r="O2150" t="s">
        <v>155</v>
      </c>
      <c r="P2150" t="s">
        <v>171</v>
      </c>
      <c r="Q2150">
        <v>290061</v>
      </c>
      <c r="R2150" t="s">
        <v>172</v>
      </c>
      <c r="S2150">
        <v>1647</v>
      </c>
      <c r="T2150" t="s">
        <v>173</v>
      </c>
      <c r="AC2150" t="str">
        <f>IF(A2150="Kumulatif",IFERROR(VLOOKUP(C2150,'[1]MASTER KONFIRMASI'!$C:$D,2,0),""),"")</f>
        <v/>
      </c>
      <c r="AD2150" t="str">
        <f>IF(A2150="Kumulatif",IFERROR(VLOOKUP(C2150,'[1]MASTER KONFIRMASI'!$C:$E,3,0),""),"")</f>
        <v/>
      </c>
      <c r="AE2150" t="str">
        <f t="shared" si="67"/>
        <v/>
      </c>
      <c r="AF2150" t="str">
        <f t="shared" si="68"/>
        <v>Detail-1204-</v>
      </c>
    </row>
    <row r="2151" spans="1:32" x14ac:dyDescent="0.25">
      <c r="A2151" t="s">
        <v>21</v>
      </c>
      <c r="B2151" t="s">
        <v>804</v>
      </c>
      <c r="C2151" t="s">
        <v>952</v>
      </c>
      <c r="D2151" t="s">
        <v>953</v>
      </c>
      <c r="E2151" t="s">
        <v>25</v>
      </c>
      <c r="F2151" t="s">
        <v>26</v>
      </c>
      <c r="G2151">
        <v>602198</v>
      </c>
      <c r="H2151" t="s">
        <v>155</v>
      </c>
      <c r="I2151" t="s">
        <v>155</v>
      </c>
      <c r="J2151" t="s">
        <v>171</v>
      </c>
      <c r="K2151">
        <v>290064</v>
      </c>
      <c r="L2151" t="s">
        <v>172</v>
      </c>
      <c r="M2151">
        <v>3463.3</v>
      </c>
      <c r="N2151" t="s">
        <v>173</v>
      </c>
      <c r="O2151" t="s">
        <v>155</v>
      </c>
      <c r="P2151" t="s">
        <v>171</v>
      </c>
      <c r="Q2151">
        <v>290064</v>
      </c>
      <c r="R2151" t="s">
        <v>172</v>
      </c>
      <c r="S2151">
        <v>3463.3</v>
      </c>
      <c r="T2151" t="s">
        <v>173</v>
      </c>
      <c r="AC2151" t="str">
        <f>IF(A2151="Kumulatif",IFERROR(VLOOKUP(C2151,'[1]MASTER KONFIRMASI'!$C:$D,2,0),""),"")</f>
        <v/>
      </c>
      <c r="AD2151" t="str">
        <f>IF(A2151="Kumulatif",IFERROR(VLOOKUP(C2151,'[1]MASTER KONFIRMASI'!$C:$E,3,0),""),"")</f>
        <v/>
      </c>
      <c r="AE2151" t="str">
        <f t="shared" si="67"/>
        <v/>
      </c>
      <c r="AF2151" t="str">
        <f t="shared" si="68"/>
        <v>Detail-1204-</v>
      </c>
    </row>
    <row r="2152" spans="1:32" x14ac:dyDescent="0.25">
      <c r="A2152" t="s">
        <v>21</v>
      </c>
      <c r="B2152" t="s">
        <v>804</v>
      </c>
      <c r="C2152" t="s">
        <v>952</v>
      </c>
      <c r="D2152" t="s">
        <v>953</v>
      </c>
      <c r="E2152" t="s">
        <v>25</v>
      </c>
      <c r="F2152" t="s">
        <v>26</v>
      </c>
      <c r="G2152">
        <v>602198</v>
      </c>
      <c r="H2152" t="s">
        <v>155</v>
      </c>
      <c r="I2152" t="s">
        <v>155</v>
      </c>
      <c r="J2152" t="s">
        <v>171</v>
      </c>
      <c r="K2152">
        <v>290059</v>
      </c>
      <c r="L2152" t="s">
        <v>172</v>
      </c>
      <c r="M2152">
        <v>8911</v>
      </c>
      <c r="N2152" t="s">
        <v>173</v>
      </c>
      <c r="O2152" t="s">
        <v>155</v>
      </c>
      <c r="P2152" t="s">
        <v>171</v>
      </c>
      <c r="Q2152">
        <v>290059</v>
      </c>
      <c r="R2152" t="s">
        <v>172</v>
      </c>
      <c r="S2152">
        <v>8911</v>
      </c>
      <c r="T2152" t="s">
        <v>173</v>
      </c>
      <c r="AC2152" t="str">
        <f>IF(A2152="Kumulatif",IFERROR(VLOOKUP(C2152,'[1]MASTER KONFIRMASI'!$C:$D,2,0),""),"")</f>
        <v/>
      </c>
      <c r="AD2152" t="str">
        <f>IF(A2152="Kumulatif",IFERROR(VLOOKUP(C2152,'[1]MASTER KONFIRMASI'!$C:$E,3,0),""),"")</f>
        <v/>
      </c>
      <c r="AE2152" t="str">
        <f t="shared" si="67"/>
        <v/>
      </c>
      <c r="AF2152" t="str">
        <f t="shared" si="68"/>
        <v>Detail-1204-</v>
      </c>
    </row>
    <row r="2153" spans="1:32" x14ac:dyDescent="0.25">
      <c r="A2153" t="s">
        <v>21</v>
      </c>
      <c r="B2153" t="s">
        <v>804</v>
      </c>
      <c r="C2153" t="s">
        <v>952</v>
      </c>
      <c r="D2153" t="s">
        <v>953</v>
      </c>
      <c r="E2153" t="s">
        <v>25</v>
      </c>
      <c r="F2153" t="s">
        <v>26</v>
      </c>
      <c r="G2153">
        <v>602198</v>
      </c>
      <c r="H2153" t="s">
        <v>155</v>
      </c>
      <c r="I2153" t="s">
        <v>155</v>
      </c>
      <c r="J2153" t="s">
        <v>171</v>
      </c>
      <c r="K2153">
        <v>290060</v>
      </c>
      <c r="L2153" t="s">
        <v>172</v>
      </c>
      <c r="M2153">
        <v>4539</v>
      </c>
      <c r="N2153" t="s">
        <v>173</v>
      </c>
      <c r="O2153" t="s">
        <v>155</v>
      </c>
      <c r="P2153" t="s">
        <v>171</v>
      </c>
      <c r="Q2153">
        <v>290060</v>
      </c>
      <c r="R2153" t="s">
        <v>172</v>
      </c>
      <c r="S2153">
        <v>4539</v>
      </c>
      <c r="T2153" t="s">
        <v>173</v>
      </c>
      <c r="AC2153" t="str">
        <f>IF(A2153="Kumulatif",IFERROR(VLOOKUP(C2153,'[1]MASTER KONFIRMASI'!$C:$D,2,0),""),"")</f>
        <v/>
      </c>
      <c r="AD2153" t="str">
        <f>IF(A2153="Kumulatif",IFERROR(VLOOKUP(C2153,'[1]MASTER KONFIRMASI'!$C:$E,3,0),""),"")</f>
        <v/>
      </c>
      <c r="AE2153" t="str">
        <f t="shared" si="67"/>
        <v/>
      </c>
      <c r="AF2153" t="str">
        <f t="shared" si="68"/>
        <v>Detail-1204-</v>
      </c>
    </row>
    <row r="2154" spans="1:32" x14ac:dyDescent="0.25">
      <c r="A2154" t="s">
        <v>21</v>
      </c>
      <c r="B2154" t="s">
        <v>804</v>
      </c>
      <c r="C2154" t="s">
        <v>952</v>
      </c>
      <c r="D2154" t="s">
        <v>953</v>
      </c>
      <c r="E2154" t="s">
        <v>25</v>
      </c>
      <c r="F2154" t="s">
        <v>26</v>
      </c>
      <c r="G2154">
        <v>602198</v>
      </c>
      <c r="H2154" t="s">
        <v>155</v>
      </c>
      <c r="I2154" t="s">
        <v>155</v>
      </c>
      <c r="J2154" t="s">
        <v>171</v>
      </c>
      <c r="K2154">
        <v>290062</v>
      </c>
      <c r="L2154" t="s">
        <v>172</v>
      </c>
      <c r="M2154">
        <v>3278</v>
      </c>
      <c r="N2154" t="s">
        <v>173</v>
      </c>
      <c r="O2154" t="s">
        <v>155</v>
      </c>
      <c r="P2154" t="s">
        <v>171</v>
      </c>
      <c r="Q2154">
        <v>290062</v>
      </c>
      <c r="R2154" t="s">
        <v>172</v>
      </c>
      <c r="S2154">
        <v>3278</v>
      </c>
      <c r="T2154" t="s">
        <v>173</v>
      </c>
      <c r="AC2154" t="str">
        <f>IF(A2154="Kumulatif",IFERROR(VLOOKUP(C2154,'[1]MASTER KONFIRMASI'!$C:$D,2,0),""),"")</f>
        <v/>
      </c>
      <c r="AD2154" t="str">
        <f>IF(A2154="Kumulatif",IFERROR(VLOOKUP(C2154,'[1]MASTER KONFIRMASI'!$C:$E,3,0),""),"")</f>
        <v/>
      </c>
      <c r="AE2154" t="str">
        <f t="shared" si="67"/>
        <v/>
      </c>
      <c r="AF2154" t="str">
        <f t="shared" si="68"/>
        <v>Detail-1204-</v>
      </c>
    </row>
    <row r="2155" spans="1:32" x14ac:dyDescent="0.25">
      <c r="A2155" t="s">
        <v>21</v>
      </c>
      <c r="B2155" t="s">
        <v>804</v>
      </c>
      <c r="C2155" t="s">
        <v>952</v>
      </c>
      <c r="D2155" t="s">
        <v>953</v>
      </c>
      <c r="E2155" t="s">
        <v>25</v>
      </c>
      <c r="F2155" t="s">
        <v>26</v>
      </c>
      <c r="G2155">
        <v>602198</v>
      </c>
      <c r="H2155" t="s">
        <v>155</v>
      </c>
      <c r="I2155" t="s">
        <v>155</v>
      </c>
      <c r="J2155" t="s">
        <v>171</v>
      </c>
      <c r="K2155">
        <v>290059</v>
      </c>
      <c r="L2155" t="s">
        <v>172</v>
      </c>
      <c r="M2155">
        <v>4626.7</v>
      </c>
      <c r="N2155" t="s">
        <v>173</v>
      </c>
      <c r="O2155" t="s">
        <v>155</v>
      </c>
      <c r="P2155" t="s">
        <v>171</v>
      </c>
      <c r="Q2155">
        <v>290059</v>
      </c>
      <c r="R2155" t="s">
        <v>172</v>
      </c>
      <c r="S2155">
        <v>4626.7</v>
      </c>
      <c r="T2155" t="s">
        <v>173</v>
      </c>
      <c r="AC2155" t="str">
        <f>IF(A2155="Kumulatif",IFERROR(VLOOKUP(C2155,'[1]MASTER KONFIRMASI'!$C:$D,2,0),""),"")</f>
        <v/>
      </c>
      <c r="AD2155" t="str">
        <f>IF(A2155="Kumulatif",IFERROR(VLOOKUP(C2155,'[1]MASTER KONFIRMASI'!$C:$E,3,0),""),"")</f>
        <v/>
      </c>
      <c r="AE2155" t="str">
        <f t="shared" si="67"/>
        <v/>
      </c>
      <c r="AF2155" t="str">
        <f t="shared" si="68"/>
        <v>Detail-1204-</v>
      </c>
    </row>
    <row r="2156" spans="1:32" x14ac:dyDescent="0.25">
      <c r="A2156" t="s">
        <v>21</v>
      </c>
      <c r="B2156" t="s">
        <v>804</v>
      </c>
      <c r="C2156" t="s">
        <v>952</v>
      </c>
      <c r="D2156" t="s">
        <v>953</v>
      </c>
      <c r="E2156" t="s">
        <v>25</v>
      </c>
      <c r="F2156" t="s">
        <v>26</v>
      </c>
      <c r="G2156">
        <v>602198</v>
      </c>
      <c r="H2156" t="s">
        <v>155</v>
      </c>
      <c r="I2156" t="s">
        <v>155</v>
      </c>
      <c r="J2156" t="s">
        <v>171</v>
      </c>
      <c r="K2156">
        <v>290061</v>
      </c>
      <c r="L2156" t="s">
        <v>172</v>
      </c>
      <c r="M2156">
        <v>3270</v>
      </c>
      <c r="N2156" t="s">
        <v>173</v>
      </c>
      <c r="O2156" t="s">
        <v>155</v>
      </c>
      <c r="P2156" t="s">
        <v>171</v>
      </c>
      <c r="Q2156">
        <v>290061</v>
      </c>
      <c r="R2156" t="s">
        <v>172</v>
      </c>
      <c r="S2156">
        <v>3270</v>
      </c>
      <c r="T2156" t="s">
        <v>173</v>
      </c>
      <c r="AC2156" t="str">
        <f>IF(A2156="Kumulatif",IFERROR(VLOOKUP(C2156,'[1]MASTER KONFIRMASI'!$C:$D,2,0),""),"")</f>
        <v/>
      </c>
      <c r="AD2156" t="str">
        <f>IF(A2156="Kumulatif",IFERROR(VLOOKUP(C2156,'[1]MASTER KONFIRMASI'!$C:$E,3,0),""),"")</f>
        <v/>
      </c>
      <c r="AE2156" t="str">
        <f t="shared" si="67"/>
        <v/>
      </c>
      <c r="AF2156" t="str">
        <f t="shared" si="68"/>
        <v>Detail-1204-</v>
      </c>
    </row>
    <row r="2157" spans="1:32" x14ac:dyDescent="0.25">
      <c r="A2157" s="1" t="s">
        <v>32</v>
      </c>
      <c r="B2157" s="1" t="s">
        <v>804</v>
      </c>
      <c r="C2157" s="1" t="s">
        <v>952</v>
      </c>
      <c r="D2157" s="1" t="s">
        <v>953</v>
      </c>
      <c r="E2157" s="1" t="s">
        <v>25</v>
      </c>
      <c r="F2157" s="1" t="s">
        <v>26</v>
      </c>
      <c r="G2157" s="1">
        <v>602198</v>
      </c>
      <c r="H2157" s="1" t="s">
        <v>155</v>
      </c>
      <c r="I2157" s="1" t="s">
        <v>155</v>
      </c>
      <c r="J2157" s="1"/>
      <c r="K2157" s="1"/>
      <c r="L2157" s="1"/>
      <c r="M2157" s="1">
        <v>57621.1</v>
      </c>
      <c r="N2157" s="1" t="s">
        <v>173</v>
      </c>
      <c r="O2157" s="1" t="s">
        <v>155</v>
      </c>
      <c r="P2157" s="1"/>
      <c r="Q2157" s="1"/>
      <c r="R2157" s="1"/>
      <c r="S2157" s="1">
        <v>57621.1</v>
      </c>
      <c r="T2157" s="1" t="s">
        <v>173</v>
      </c>
      <c r="U2157" s="1" t="s">
        <v>155</v>
      </c>
      <c r="V2157" s="1"/>
      <c r="W2157" s="1"/>
      <c r="X2157" s="1">
        <v>57621.1</v>
      </c>
      <c r="Y2157" s="1" t="s">
        <v>173</v>
      </c>
      <c r="Z2157" s="1" t="s">
        <v>33</v>
      </c>
      <c r="AA2157" s="1" t="s">
        <v>33</v>
      </c>
      <c r="AB2157" s="1" t="s">
        <v>34</v>
      </c>
      <c r="AC2157" t="str">
        <f>IF(A2157="Kumulatif",IFERROR(VLOOKUP(C2157,'[1]MASTER KONFIRMASI'!$C:$D,2,0),""),"")</f>
        <v/>
      </c>
      <c r="AD2157" t="str">
        <f>IF(A2157="Kumulatif",IFERROR(VLOOKUP(C2157,'[1]MASTER KONFIRMASI'!$C:$E,3,0),""),"")</f>
        <v/>
      </c>
      <c r="AE2157" t="str">
        <f t="shared" si="67"/>
        <v/>
      </c>
      <c r="AF2157" t="str">
        <f t="shared" si="68"/>
        <v>PER UoM-1204-QTY PER UoM SESUAI</v>
      </c>
    </row>
    <row r="2158" spans="1:32" x14ac:dyDescent="0.25">
      <c r="A2158" s="2" t="s">
        <v>35</v>
      </c>
      <c r="B2158" s="2" t="s">
        <v>804</v>
      </c>
      <c r="C2158" s="2" t="s">
        <v>952</v>
      </c>
      <c r="D2158" s="2" t="s">
        <v>953</v>
      </c>
      <c r="E2158" s="2" t="s">
        <v>25</v>
      </c>
      <c r="F2158" s="2" t="s">
        <v>26</v>
      </c>
      <c r="G2158" s="2">
        <v>602198</v>
      </c>
      <c r="H2158" s="2" t="s">
        <v>155</v>
      </c>
      <c r="I2158" s="2" t="s">
        <v>155</v>
      </c>
      <c r="J2158" s="2"/>
      <c r="K2158" s="2"/>
      <c r="L2158" s="2"/>
      <c r="M2158" s="2">
        <v>57621.1</v>
      </c>
      <c r="N2158" s="2"/>
      <c r="O2158" s="2" t="s">
        <v>155</v>
      </c>
      <c r="P2158" s="2"/>
      <c r="Q2158" s="2"/>
      <c r="R2158" s="2"/>
      <c r="S2158" s="2">
        <v>57621.1</v>
      </c>
      <c r="T2158" s="2"/>
      <c r="U2158" s="2" t="s">
        <v>155</v>
      </c>
      <c r="V2158" s="2"/>
      <c r="W2158" s="2"/>
      <c r="X2158" s="2">
        <v>57621.1</v>
      </c>
      <c r="Y2158" s="2"/>
      <c r="Z2158" s="2" t="s">
        <v>33</v>
      </c>
      <c r="AA2158" s="2" t="s">
        <v>33</v>
      </c>
      <c r="AB2158" s="2" t="s">
        <v>36</v>
      </c>
      <c r="AC2158" t="str">
        <f>IF(A2158="Kumulatif",IFERROR(VLOOKUP(C2158,'[1]MASTER KONFIRMASI'!$C:$D,2,0),""),"")</f>
        <v/>
      </c>
      <c r="AD2158" t="str">
        <f>IF(A2158="Kumulatif",IFERROR(VLOOKUP(C2158,'[1]MASTER KONFIRMASI'!$C:$E,3,0),""),"")</f>
        <v/>
      </c>
      <c r="AE2158" t="str">
        <f t="shared" si="67"/>
        <v>SESUAI</v>
      </c>
      <c r="AF2158" t="str">
        <f t="shared" si="68"/>
        <v>Kumulatif-1204-SESUAI</v>
      </c>
    </row>
    <row r="2159" spans="1:32" x14ac:dyDescent="0.25">
      <c r="A2159" t="s">
        <v>21</v>
      </c>
      <c r="B2159" t="s">
        <v>804</v>
      </c>
      <c r="C2159" t="s">
        <v>954</v>
      </c>
      <c r="D2159" t="s">
        <v>955</v>
      </c>
      <c r="E2159" t="s">
        <v>25</v>
      </c>
      <c r="F2159" t="s">
        <v>26</v>
      </c>
      <c r="G2159">
        <v>602425</v>
      </c>
      <c r="H2159" t="s">
        <v>177</v>
      </c>
      <c r="I2159" t="s">
        <v>177</v>
      </c>
      <c r="J2159" t="s">
        <v>171</v>
      </c>
      <c r="K2159">
        <v>263224</v>
      </c>
      <c r="L2159" t="s">
        <v>354</v>
      </c>
      <c r="M2159">
        <v>322.83999999999997</v>
      </c>
      <c r="N2159" t="s">
        <v>181</v>
      </c>
      <c r="O2159" t="s">
        <v>177</v>
      </c>
      <c r="P2159" t="s">
        <v>171</v>
      </c>
      <c r="Q2159">
        <v>263224</v>
      </c>
      <c r="R2159" t="s">
        <v>354</v>
      </c>
      <c r="S2159">
        <v>322.83999999999997</v>
      </c>
      <c r="T2159" t="s">
        <v>181</v>
      </c>
      <c r="U2159" t="s">
        <v>177</v>
      </c>
      <c r="V2159">
        <v>263224</v>
      </c>
      <c r="W2159" t="s">
        <v>956</v>
      </c>
      <c r="X2159">
        <v>1011.41</v>
      </c>
      <c r="Y2159" t="s">
        <v>181</v>
      </c>
      <c r="AC2159" t="str">
        <f>IF(A2159="Kumulatif",IFERROR(VLOOKUP(C2159,'[1]MASTER KONFIRMASI'!$C:$D,2,0),""),"")</f>
        <v/>
      </c>
      <c r="AD2159" t="str">
        <f>IF(A2159="Kumulatif",IFERROR(VLOOKUP(C2159,'[1]MASTER KONFIRMASI'!$C:$E,3,0),""),"")</f>
        <v/>
      </c>
      <c r="AE2159" t="str">
        <f t="shared" si="67"/>
        <v/>
      </c>
      <c r="AF2159" t="str">
        <f t="shared" si="68"/>
        <v>Detail-1204-</v>
      </c>
    </row>
    <row r="2160" spans="1:32" x14ac:dyDescent="0.25">
      <c r="A2160" t="s">
        <v>21</v>
      </c>
      <c r="B2160" t="s">
        <v>804</v>
      </c>
      <c r="C2160" t="s">
        <v>954</v>
      </c>
      <c r="D2160" t="s">
        <v>955</v>
      </c>
      <c r="E2160" t="s">
        <v>25</v>
      </c>
      <c r="F2160" t="s">
        <v>26</v>
      </c>
      <c r="G2160">
        <v>602425</v>
      </c>
      <c r="H2160" t="s">
        <v>177</v>
      </c>
      <c r="I2160" t="s">
        <v>177</v>
      </c>
      <c r="J2160" t="s">
        <v>171</v>
      </c>
      <c r="K2160">
        <v>263224</v>
      </c>
      <c r="L2160" t="s">
        <v>354</v>
      </c>
      <c r="M2160">
        <v>332.84</v>
      </c>
      <c r="N2160" t="s">
        <v>181</v>
      </c>
      <c r="O2160" t="s">
        <v>177</v>
      </c>
      <c r="P2160" t="s">
        <v>171</v>
      </c>
      <c r="Q2160">
        <v>263224</v>
      </c>
      <c r="R2160" t="s">
        <v>354</v>
      </c>
      <c r="S2160">
        <v>332.84</v>
      </c>
      <c r="T2160" t="s">
        <v>181</v>
      </c>
      <c r="AC2160" t="str">
        <f>IF(A2160="Kumulatif",IFERROR(VLOOKUP(C2160,'[1]MASTER KONFIRMASI'!$C:$D,2,0),""),"")</f>
        <v/>
      </c>
      <c r="AD2160" t="str">
        <f>IF(A2160="Kumulatif",IFERROR(VLOOKUP(C2160,'[1]MASTER KONFIRMASI'!$C:$E,3,0),""),"")</f>
        <v/>
      </c>
      <c r="AE2160" t="str">
        <f t="shared" si="67"/>
        <v/>
      </c>
      <c r="AF2160" t="str">
        <f t="shared" si="68"/>
        <v>Detail-1204-</v>
      </c>
    </row>
    <row r="2161" spans="1:32" x14ac:dyDescent="0.25">
      <c r="A2161" t="s">
        <v>21</v>
      </c>
      <c r="B2161" t="s">
        <v>804</v>
      </c>
      <c r="C2161" t="s">
        <v>954</v>
      </c>
      <c r="D2161" t="s">
        <v>955</v>
      </c>
      <c r="E2161" t="s">
        <v>25</v>
      </c>
      <c r="F2161" t="s">
        <v>26</v>
      </c>
      <c r="G2161">
        <v>602425</v>
      </c>
      <c r="H2161" t="s">
        <v>177</v>
      </c>
      <c r="I2161" t="s">
        <v>177</v>
      </c>
      <c r="J2161" t="s">
        <v>171</v>
      </c>
      <c r="K2161">
        <v>263224</v>
      </c>
      <c r="L2161" t="s">
        <v>354</v>
      </c>
      <c r="M2161">
        <v>355.73</v>
      </c>
      <c r="N2161" t="s">
        <v>181</v>
      </c>
      <c r="O2161" t="s">
        <v>177</v>
      </c>
      <c r="P2161" t="s">
        <v>171</v>
      </c>
      <c r="Q2161">
        <v>263224</v>
      </c>
      <c r="R2161" t="s">
        <v>354</v>
      </c>
      <c r="S2161">
        <v>355.73</v>
      </c>
      <c r="T2161" t="s">
        <v>181</v>
      </c>
      <c r="AC2161" t="str">
        <f>IF(A2161="Kumulatif",IFERROR(VLOOKUP(C2161,'[1]MASTER KONFIRMASI'!$C:$D,2,0),""),"")</f>
        <v/>
      </c>
      <c r="AD2161" t="str">
        <f>IF(A2161="Kumulatif",IFERROR(VLOOKUP(C2161,'[1]MASTER KONFIRMASI'!$C:$E,3,0),""),"")</f>
        <v/>
      </c>
      <c r="AE2161" t="str">
        <f t="shared" si="67"/>
        <v/>
      </c>
      <c r="AF2161" t="str">
        <f t="shared" si="68"/>
        <v>Detail-1204-</v>
      </c>
    </row>
    <row r="2162" spans="1:32" x14ac:dyDescent="0.25">
      <c r="A2162" s="1" t="s">
        <v>32</v>
      </c>
      <c r="B2162" s="1" t="s">
        <v>804</v>
      </c>
      <c r="C2162" s="1" t="s">
        <v>954</v>
      </c>
      <c r="D2162" s="1" t="s">
        <v>955</v>
      </c>
      <c r="E2162" s="1" t="s">
        <v>25</v>
      </c>
      <c r="F2162" s="1" t="s">
        <v>26</v>
      </c>
      <c r="G2162" s="1">
        <v>602425</v>
      </c>
      <c r="H2162" s="1" t="s">
        <v>177</v>
      </c>
      <c r="I2162" s="1" t="s">
        <v>177</v>
      </c>
      <c r="J2162" s="1"/>
      <c r="K2162" s="1"/>
      <c r="L2162" s="1"/>
      <c r="M2162" s="1">
        <v>1011.41</v>
      </c>
      <c r="N2162" s="1" t="s">
        <v>181</v>
      </c>
      <c r="O2162" s="1" t="s">
        <v>177</v>
      </c>
      <c r="P2162" s="1"/>
      <c r="Q2162" s="1"/>
      <c r="R2162" s="1"/>
      <c r="S2162" s="1">
        <v>1011.41</v>
      </c>
      <c r="T2162" s="1" t="s">
        <v>181</v>
      </c>
      <c r="U2162" s="1" t="s">
        <v>177</v>
      </c>
      <c r="V2162" s="1"/>
      <c r="W2162" s="1"/>
      <c r="X2162" s="1">
        <v>1011.41</v>
      </c>
      <c r="Y2162" s="1" t="s">
        <v>181</v>
      </c>
      <c r="Z2162" s="1" t="s">
        <v>33</v>
      </c>
      <c r="AA2162" s="1" t="s">
        <v>33</v>
      </c>
      <c r="AB2162" s="1" t="s">
        <v>34</v>
      </c>
      <c r="AC2162" t="str">
        <f>IF(A2162="Kumulatif",IFERROR(VLOOKUP(C2162,'[1]MASTER KONFIRMASI'!$C:$D,2,0),""),"")</f>
        <v/>
      </c>
      <c r="AD2162" t="str">
        <f>IF(A2162="Kumulatif",IFERROR(VLOOKUP(C2162,'[1]MASTER KONFIRMASI'!$C:$E,3,0),""),"")</f>
        <v/>
      </c>
      <c r="AE2162" t="str">
        <f t="shared" si="67"/>
        <v/>
      </c>
      <c r="AF2162" t="str">
        <f t="shared" si="68"/>
        <v>PER UoM-1204-QTY PER UoM SESUAI</v>
      </c>
    </row>
    <row r="2163" spans="1:32" x14ac:dyDescent="0.25">
      <c r="A2163" s="2" t="s">
        <v>35</v>
      </c>
      <c r="B2163" s="2" t="s">
        <v>804</v>
      </c>
      <c r="C2163" s="2" t="s">
        <v>954</v>
      </c>
      <c r="D2163" s="2" t="s">
        <v>955</v>
      </c>
      <c r="E2163" s="2" t="s">
        <v>25</v>
      </c>
      <c r="F2163" s="2" t="s">
        <v>26</v>
      </c>
      <c r="G2163" s="2">
        <v>602425</v>
      </c>
      <c r="H2163" s="2" t="s">
        <v>177</v>
      </c>
      <c r="I2163" s="2" t="s">
        <v>177</v>
      </c>
      <c r="J2163" s="2"/>
      <c r="K2163" s="2"/>
      <c r="L2163" s="2"/>
      <c r="M2163" s="2">
        <v>1011.41</v>
      </c>
      <c r="N2163" s="2"/>
      <c r="O2163" s="2" t="s">
        <v>177</v>
      </c>
      <c r="P2163" s="2"/>
      <c r="Q2163" s="2"/>
      <c r="R2163" s="2"/>
      <c r="S2163" s="2">
        <v>1011.41</v>
      </c>
      <c r="T2163" s="2"/>
      <c r="U2163" s="2" t="s">
        <v>177</v>
      </c>
      <c r="V2163" s="2"/>
      <c r="W2163" s="2"/>
      <c r="X2163" s="2">
        <v>1011.41</v>
      </c>
      <c r="Y2163" s="2"/>
      <c r="Z2163" s="2" t="s">
        <v>33</v>
      </c>
      <c r="AA2163" s="2" t="s">
        <v>33</v>
      </c>
      <c r="AB2163" s="2" t="s">
        <v>36</v>
      </c>
      <c r="AC2163" t="str">
        <f>IF(A2163="Kumulatif",IFERROR(VLOOKUP(C2163,'[1]MASTER KONFIRMASI'!$C:$D,2,0),""),"")</f>
        <v/>
      </c>
      <c r="AD2163" t="str">
        <f>IF(A2163="Kumulatif",IFERROR(VLOOKUP(C2163,'[1]MASTER KONFIRMASI'!$C:$E,3,0),""),"")</f>
        <v/>
      </c>
      <c r="AE2163" t="str">
        <f t="shared" si="67"/>
        <v>SESUAI</v>
      </c>
      <c r="AF2163" t="str">
        <f t="shared" si="68"/>
        <v>Kumulatif-1204-SESUAI</v>
      </c>
    </row>
    <row r="2164" spans="1:32" x14ac:dyDescent="0.25">
      <c r="A2164" t="s">
        <v>21</v>
      </c>
      <c r="B2164" t="s">
        <v>804</v>
      </c>
      <c r="C2164" t="s">
        <v>957</v>
      </c>
      <c r="D2164" t="s">
        <v>958</v>
      </c>
      <c r="E2164" t="s">
        <v>25</v>
      </c>
      <c r="F2164" t="s">
        <v>26</v>
      </c>
      <c r="G2164">
        <v>602663</v>
      </c>
      <c r="H2164" t="s">
        <v>959</v>
      </c>
      <c r="I2164" t="s">
        <v>959</v>
      </c>
      <c r="J2164" t="s">
        <v>171</v>
      </c>
      <c r="K2164">
        <v>290060</v>
      </c>
      <c r="L2164" t="s">
        <v>172</v>
      </c>
      <c r="M2164">
        <v>297</v>
      </c>
      <c r="N2164" t="s">
        <v>173</v>
      </c>
      <c r="O2164" t="s">
        <v>959</v>
      </c>
      <c r="P2164" t="s">
        <v>171</v>
      </c>
      <c r="Q2164">
        <v>290060</v>
      </c>
      <c r="R2164" t="s">
        <v>172</v>
      </c>
      <c r="S2164">
        <v>1090</v>
      </c>
      <c r="T2164" t="s">
        <v>173</v>
      </c>
      <c r="U2164" t="s">
        <v>959</v>
      </c>
      <c r="V2164" t="s">
        <v>960</v>
      </c>
      <c r="W2164" t="s">
        <v>961</v>
      </c>
      <c r="X2164">
        <v>34612.300000000003</v>
      </c>
      <c r="Y2164" t="s">
        <v>173</v>
      </c>
      <c r="AC2164" t="str">
        <f>IF(A2164="Kumulatif",IFERROR(VLOOKUP(C2164,'[1]MASTER KONFIRMASI'!$C:$D,2,0),""),"")</f>
        <v/>
      </c>
      <c r="AD2164" t="str">
        <f>IF(A2164="Kumulatif",IFERROR(VLOOKUP(C2164,'[1]MASTER KONFIRMASI'!$C:$E,3,0),""),"")</f>
        <v/>
      </c>
      <c r="AE2164" t="str">
        <f t="shared" si="67"/>
        <v/>
      </c>
      <c r="AF2164" t="str">
        <f t="shared" si="68"/>
        <v>Detail-1204-</v>
      </c>
    </row>
    <row r="2165" spans="1:32" x14ac:dyDescent="0.25">
      <c r="A2165" t="s">
        <v>21</v>
      </c>
      <c r="B2165" t="s">
        <v>804</v>
      </c>
      <c r="C2165" t="s">
        <v>957</v>
      </c>
      <c r="D2165" t="s">
        <v>958</v>
      </c>
      <c r="E2165" t="s">
        <v>25</v>
      </c>
      <c r="F2165" t="s">
        <v>26</v>
      </c>
      <c r="G2165">
        <v>602663</v>
      </c>
      <c r="H2165" t="s">
        <v>959</v>
      </c>
      <c r="I2165" t="s">
        <v>959</v>
      </c>
      <c r="J2165" t="s">
        <v>171</v>
      </c>
      <c r="K2165">
        <v>290060</v>
      </c>
      <c r="L2165" t="s">
        <v>172</v>
      </c>
      <c r="M2165">
        <v>1647</v>
      </c>
      <c r="N2165" t="s">
        <v>173</v>
      </c>
      <c r="O2165" t="s">
        <v>959</v>
      </c>
      <c r="P2165" t="s">
        <v>171</v>
      </c>
      <c r="Q2165">
        <v>290060</v>
      </c>
      <c r="R2165" t="s">
        <v>172</v>
      </c>
      <c r="S2165">
        <v>297</v>
      </c>
      <c r="T2165" t="s">
        <v>173</v>
      </c>
      <c r="AC2165" t="str">
        <f>IF(A2165="Kumulatif",IFERROR(VLOOKUP(C2165,'[1]MASTER KONFIRMASI'!$C:$D,2,0),""),"")</f>
        <v/>
      </c>
      <c r="AD2165" t="str">
        <f>IF(A2165="Kumulatif",IFERROR(VLOOKUP(C2165,'[1]MASTER KONFIRMASI'!$C:$E,3,0),""),"")</f>
        <v/>
      </c>
      <c r="AE2165" t="str">
        <f t="shared" si="67"/>
        <v/>
      </c>
      <c r="AF2165" t="str">
        <f t="shared" si="68"/>
        <v>Detail-1204-</v>
      </c>
    </row>
    <row r="2166" spans="1:32" x14ac:dyDescent="0.25">
      <c r="A2166" t="s">
        <v>21</v>
      </c>
      <c r="B2166" t="s">
        <v>804</v>
      </c>
      <c r="C2166" t="s">
        <v>957</v>
      </c>
      <c r="D2166" t="s">
        <v>958</v>
      </c>
      <c r="E2166" t="s">
        <v>25</v>
      </c>
      <c r="F2166" t="s">
        <v>26</v>
      </c>
      <c r="G2166">
        <v>602663</v>
      </c>
      <c r="H2166" t="s">
        <v>959</v>
      </c>
      <c r="I2166" t="s">
        <v>959</v>
      </c>
      <c r="J2166" t="s">
        <v>171</v>
      </c>
      <c r="K2166">
        <v>290060</v>
      </c>
      <c r="L2166" t="s">
        <v>172</v>
      </c>
      <c r="M2166">
        <v>7121</v>
      </c>
      <c r="N2166" t="s">
        <v>173</v>
      </c>
      <c r="O2166" t="s">
        <v>959</v>
      </c>
      <c r="P2166" t="s">
        <v>171</v>
      </c>
      <c r="Q2166">
        <v>290060</v>
      </c>
      <c r="R2166" t="s">
        <v>172</v>
      </c>
      <c r="S2166">
        <v>297</v>
      </c>
      <c r="T2166" t="s">
        <v>173</v>
      </c>
      <c r="AC2166" t="str">
        <f>IF(A2166="Kumulatif",IFERROR(VLOOKUP(C2166,'[1]MASTER KONFIRMASI'!$C:$D,2,0),""),"")</f>
        <v/>
      </c>
      <c r="AD2166" t="str">
        <f>IF(A2166="Kumulatif",IFERROR(VLOOKUP(C2166,'[1]MASTER KONFIRMASI'!$C:$E,3,0),""),"")</f>
        <v/>
      </c>
      <c r="AE2166" t="str">
        <f t="shared" si="67"/>
        <v/>
      </c>
      <c r="AF2166" t="str">
        <f t="shared" si="68"/>
        <v>Detail-1204-</v>
      </c>
    </row>
    <row r="2167" spans="1:32" x14ac:dyDescent="0.25">
      <c r="A2167" t="s">
        <v>21</v>
      </c>
      <c r="B2167" t="s">
        <v>804</v>
      </c>
      <c r="C2167" t="s">
        <v>957</v>
      </c>
      <c r="D2167" t="s">
        <v>958</v>
      </c>
      <c r="E2167" t="s">
        <v>25</v>
      </c>
      <c r="F2167" t="s">
        <v>26</v>
      </c>
      <c r="G2167">
        <v>602663</v>
      </c>
      <c r="H2167" t="s">
        <v>959</v>
      </c>
      <c r="I2167" t="s">
        <v>959</v>
      </c>
      <c r="J2167" t="s">
        <v>171</v>
      </c>
      <c r="K2167">
        <v>290060</v>
      </c>
      <c r="L2167" t="s">
        <v>172</v>
      </c>
      <c r="M2167">
        <v>1647</v>
      </c>
      <c r="N2167" t="s">
        <v>173</v>
      </c>
      <c r="O2167" t="s">
        <v>959</v>
      </c>
      <c r="P2167" t="s">
        <v>171</v>
      </c>
      <c r="Q2167">
        <v>290060</v>
      </c>
      <c r="R2167" t="s">
        <v>172</v>
      </c>
      <c r="S2167">
        <v>1647</v>
      </c>
      <c r="T2167" t="s">
        <v>173</v>
      </c>
      <c r="AC2167" t="str">
        <f>IF(A2167="Kumulatif",IFERROR(VLOOKUP(C2167,'[1]MASTER KONFIRMASI'!$C:$D,2,0),""),"")</f>
        <v/>
      </c>
      <c r="AD2167" t="str">
        <f>IF(A2167="Kumulatif",IFERROR(VLOOKUP(C2167,'[1]MASTER KONFIRMASI'!$C:$E,3,0),""),"")</f>
        <v/>
      </c>
      <c r="AE2167" t="str">
        <f t="shared" si="67"/>
        <v/>
      </c>
      <c r="AF2167" t="str">
        <f t="shared" si="68"/>
        <v>Detail-1204-</v>
      </c>
    </row>
    <row r="2168" spans="1:32" x14ac:dyDescent="0.25">
      <c r="A2168" t="s">
        <v>21</v>
      </c>
      <c r="B2168" t="s">
        <v>804</v>
      </c>
      <c r="C2168" t="s">
        <v>957</v>
      </c>
      <c r="D2168" t="s">
        <v>958</v>
      </c>
      <c r="E2168" t="s">
        <v>25</v>
      </c>
      <c r="F2168" t="s">
        <v>26</v>
      </c>
      <c r="G2168">
        <v>602663</v>
      </c>
      <c r="H2168" t="s">
        <v>959</v>
      </c>
      <c r="I2168" t="s">
        <v>959</v>
      </c>
      <c r="J2168" t="s">
        <v>171</v>
      </c>
      <c r="K2168">
        <v>290060</v>
      </c>
      <c r="L2168" t="s">
        <v>172</v>
      </c>
      <c r="M2168">
        <v>161</v>
      </c>
      <c r="N2168" t="s">
        <v>173</v>
      </c>
      <c r="O2168" t="s">
        <v>959</v>
      </c>
      <c r="P2168" t="s">
        <v>171</v>
      </c>
      <c r="Q2168">
        <v>290060</v>
      </c>
      <c r="R2168" t="s">
        <v>172</v>
      </c>
      <c r="S2168">
        <v>7121</v>
      </c>
      <c r="T2168" t="s">
        <v>173</v>
      </c>
      <c r="AC2168" t="str">
        <f>IF(A2168="Kumulatif",IFERROR(VLOOKUP(C2168,'[1]MASTER KONFIRMASI'!$C:$D,2,0),""),"")</f>
        <v/>
      </c>
      <c r="AD2168" t="str">
        <f>IF(A2168="Kumulatif",IFERROR(VLOOKUP(C2168,'[1]MASTER KONFIRMASI'!$C:$E,3,0),""),"")</f>
        <v/>
      </c>
      <c r="AE2168" t="str">
        <f t="shared" si="67"/>
        <v/>
      </c>
      <c r="AF2168" t="str">
        <f t="shared" si="68"/>
        <v>Detail-1204-</v>
      </c>
    </row>
    <row r="2169" spans="1:32" x14ac:dyDescent="0.25">
      <c r="A2169" t="s">
        <v>21</v>
      </c>
      <c r="B2169" t="s">
        <v>804</v>
      </c>
      <c r="C2169" t="s">
        <v>957</v>
      </c>
      <c r="D2169" t="s">
        <v>958</v>
      </c>
      <c r="E2169" t="s">
        <v>25</v>
      </c>
      <c r="F2169" t="s">
        <v>26</v>
      </c>
      <c r="G2169">
        <v>602663</v>
      </c>
      <c r="H2169" t="s">
        <v>959</v>
      </c>
      <c r="I2169" t="s">
        <v>959</v>
      </c>
      <c r="J2169" t="s">
        <v>171</v>
      </c>
      <c r="K2169">
        <v>290063</v>
      </c>
      <c r="L2169" t="s">
        <v>172</v>
      </c>
      <c r="M2169">
        <v>3430</v>
      </c>
      <c r="N2169" t="s">
        <v>173</v>
      </c>
      <c r="O2169" t="s">
        <v>959</v>
      </c>
      <c r="P2169" t="s">
        <v>171</v>
      </c>
      <c r="Q2169">
        <v>290060</v>
      </c>
      <c r="R2169" t="s">
        <v>172</v>
      </c>
      <c r="S2169">
        <v>1647</v>
      </c>
      <c r="T2169" t="s">
        <v>173</v>
      </c>
      <c r="AC2169" t="str">
        <f>IF(A2169="Kumulatif",IFERROR(VLOOKUP(C2169,'[1]MASTER KONFIRMASI'!$C:$D,2,0),""),"")</f>
        <v/>
      </c>
      <c r="AD2169" t="str">
        <f>IF(A2169="Kumulatif",IFERROR(VLOOKUP(C2169,'[1]MASTER KONFIRMASI'!$C:$E,3,0),""),"")</f>
        <v/>
      </c>
      <c r="AE2169" t="str">
        <f t="shared" si="67"/>
        <v/>
      </c>
      <c r="AF2169" t="str">
        <f t="shared" si="68"/>
        <v>Detail-1204-</v>
      </c>
    </row>
    <row r="2170" spans="1:32" x14ac:dyDescent="0.25">
      <c r="A2170" t="s">
        <v>21</v>
      </c>
      <c r="B2170" t="s">
        <v>804</v>
      </c>
      <c r="C2170" t="s">
        <v>957</v>
      </c>
      <c r="D2170" t="s">
        <v>958</v>
      </c>
      <c r="E2170" t="s">
        <v>25</v>
      </c>
      <c r="F2170" t="s">
        <v>26</v>
      </c>
      <c r="G2170">
        <v>602663</v>
      </c>
      <c r="H2170" t="s">
        <v>959</v>
      </c>
      <c r="I2170" t="s">
        <v>959</v>
      </c>
      <c r="J2170" t="s">
        <v>171</v>
      </c>
      <c r="K2170">
        <v>290060</v>
      </c>
      <c r="L2170" t="s">
        <v>172</v>
      </c>
      <c r="M2170">
        <v>495</v>
      </c>
      <c r="N2170" t="s">
        <v>173</v>
      </c>
      <c r="O2170" t="s">
        <v>959</v>
      </c>
      <c r="P2170" t="s">
        <v>171</v>
      </c>
      <c r="Q2170">
        <v>290060</v>
      </c>
      <c r="R2170" t="s">
        <v>172</v>
      </c>
      <c r="S2170">
        <v>161</v>
      </c>
      <c r="T2170" t="s">
        <v>173</v>
      </c>
      <c r="AC2170" t="str">
        <f>IF(A2170="Kumulatif",IFERROR(VLOOKUP(C2170,'[1]MASTER KONFIRMASI'!$C:$D,2,0),""),"")</f>
        <v/>
      </c>
      <c r="AD2170" t="str">
        <f>IF(A2170="Kumulatif",IFERROR(VLOOKUP(C2170,'[1]MASTER KONFIRMASI'!$C:$E,3,0),""),"")</f>
        <v/>
      </c>
      <c r="AE2170" t="str">
        <f t="shared" si="67"/>
        <v/>
      </c>
      <c r="AF2170" t="str">
        <f t="shared" si="68"/>
        <v>Detail-1204-</v>
      </c>
    </row>
    <row r="2171" spans="1:32" x14ac:dyDescent="0.25">
      <c r="A2171" t="s">
        <v>21</v>
      </c>
      <c r="B2171" t="s">
        <v>804</v>
      </c>
      <c r="C2171" t="s">
        <v>957</v>
      </c>
      <c r="D2171" t="s">
        <v>958</v>
      </c>
      <c r="E2171" t="s">
        <v>25</v>
      </c>
      <c r="F2171" t="s">
        <v>26</v>
      </c>
      <c r="G2171">
        <v>602663</v>
      </c>
      <c r="H2171" t="s">
        <v>959</v>
      </c>
      <c r="I2171" t="s">
        <v>959</v>
      </c>
      <c r="J2171" t="s">
        <v>171</v>
      </c>
      <c r="K2171">
        <v>292103</v>
      </c>
      <c r="L2171" t="s">
        <v>172</v>
      </c>
      <c r="M2171">
        <v>886.9</v>
      </c>
      <c r="N2171" t="s">
        <v>173</v>
      </c>
      <c r="O2171" t="s">
        <v>959</v>
      </c>
      <c r="P2171" t="s">
        <v>171</v>
      </c>
      <c r="Q2171">
        <v>290063</v>
      </c>
      <c r="R2171" t="s">
        <v>172</v>
      </c>
      <c r="S2171">
        <v>3430</v>
      </c>
      <c r="T2171" t="s">
        <v>173</v>
      </c>
      <c r="AC2171" t="str">
        <f>IF(A2171="Kumulatif",IFERROR(VLOOKUP(C2171,'[1]MASTER KONFIRMASI'!$C:$D,2,0),""),"")</f>
        <v/>
      </c>
      <c r="AD2171" t="str">
        <f>IF(A2171="Kumulatif",IFERROR(VLOOKUP(C2171,'[1]MASTER KONFIRMASI'!$C:$E,3,0),""),"")</f>
        <v/>
      </c>
      <c r="AE2171" t="str">
        <f t="shared" si="67"/>
        <v/>
      </c>
      <c r="AF2171" t="str">
        <f t="shared" si="68"/>
        <v>Detail-1204-</v>
      </c>
    </row>
    <row r="2172" spans="1:32" x14ac:dyDescent="0.25">
      <c r="A2172" t="s">
        <v>21</v>
      </c>
      <c r="B2172" t="s">
        <v>804</v>
      </c>
      <c r="C2172" t="s">
        <v>957</v>
      </c>
      <c r="D2172" t="s">
        <v>958</v>
      </c>
      <c r="E2172" t="s">
        <v>25</v>
      </c>
      <c r="F2172" t="s">
        <v>26</v>
      </c>
      <c r="G2172">
        <v>602663</v>
      </c>
      <c r="H2172" t="s">
        <v>959</v>
      </c>
      <c r="I2172" t="s">
        <v>959</v>
      </c>
      <c r="J2172" t="s">
        <v>171</v>
      </c>
      <c r="K2172">
        <v>290060</v>
      </c>
      <c r="L2172" t="s">
        <v>172</v>
      </c>
      <c r="M2172">
        <v>7121.1</v>
      </c>
      <c r="N2172" t="s">
        <v>173</v>
      </c>
      <c r="O2172" t="s">
        <v>959</v>
      </c>
      <c r="P2172" t="s">
        <v>171</v>
      </c>
      <c r="Q2172">
        <v>290060</v>
      </c>
      <c r="R2172" t="s">
        <v>172</v>
      </c>
      <c r="S2172">
        <v>495</v>
      </c>
      <c r="T2172" t="s">
        <v>173</v>
      </c>
      <c r="AC2172" t="str">
        <f>IF(A2172="Kumulatif",IFERROR(VLOOKUP(C2172,'[1]MASTER KONFIRMASI'!$C:$D,2,0),""),"")</f>
        <v/>
      </c>
      <c r="AD2172" t="str">
        <f>IF(A2172="Kumulatif",IFERROR(VLOOKUP(C2172,'[1]MASTER KONFIRMASI'!$C:$E,3,0),""),"")</f>
        <v/>
      </c>
      <c r="AE2172" t="str">
        <f t="shared" si="67"/>
        <v/>
      </c>
      <c r="AF2172" t="str">
        <f t="shared" si="68"/>
        <v>Detail-1204-</v>
      </c>
    </row>
    <row r="2173" spans="1:32" x14ac:dyDescent="0.25">
      <c r="A2173" t="s">
        <v>21</v>
      </c>
      <c r="B2173" t="s">
        <v>804</v>
      </c>
      <c r="C2173" t="s">
        <v>957</v>
      </c>
      <c r="D2173" t="s">
        <v>958</v>
      </c>
      <c r="E2173" t="s">
        <v>25</v>
      </c>
      <c r="F2173" t="s">
        <v>26</v>
      </c>
      <c r="G2173">
        <v>602663</v>
      </c>
      <c r="H2173" t="s">
        <v>959</v>
      </c>
      <c r="I2173" t="s">
        <v>959</v>
      </c>
      <c r="J2173" t="s">
        <v>171</v>
      </c>
      <c r="K2173">
        <v>290064</v>
      </c>
      <c r="L2173" t="s">
        <v>172</v>
      </c>
      <c r="M2173">
        <v>297</v>
      </c>
      <c r="N2173" t="s">
        <v>173</v>
      </c>
      <c r="O2173" t="s">
        <v>959</v>
      </c>
      <c r="P2173" t="s">
        <v>171</v>
      </c>
      <c r="Q2173">
        <v>292103</v>
      </c>
      <c r="R2173" t="s">
        <v>172</v>
      </c>
      <c r="S2173">
        <v>886.9</v>
      </c>
      <c r="T2173" t="s">
        <v>173</v>
      </c>
      <c r="AC2173" t="str">
        <f>IF(A2173="Kumulatif",IFERROR(VLOOKUP(C2173,'[1]MASTER KONFIRMASI'!$C:$D,2,0),""),"")</f>
        <v/>
      </c>
      <c r="AD2173" t="str">
        <f>IF(A2173="Kumulatif",IFERROR(VLOOKUP(C2173,'[1]MASTER KONFIRMASI'!$C:$E,3,0),""),"")</f>
        <v/>
      </c>
      <c r="AE2173" t="str">
        <f t="shared" si="67"/>
        <v/>
      </c>
      <c r="AF2173" t="str">
        <f t="shared" si="68"/>
        <v>Detail-1204-</v>
      </c>
    </row>
    <row r="2174" spans="1:32" x14ac:dyDescent="0.25">
      <c r="A2174" t="s">
        <v>21</v>
      </c>
      <c r="B2174" t="s">
        <v>804</v>
      </c>
      <c r="C2174" t="s">
        <v>957</v>
      </c>
      <c r="D2174" t="s">
        <v>958</v>
      </c>
      <c r="E2174" t="s">
        <v>25</v>
      </c>
      <c r="F2174" t="s">
        <v>26</v>
      </c>
      <c r="G2174">
        <v>602663</v>
      </c>
      <c r="H2174" t="s">
        <v>959</v>
      </c>
      <c r="I2174" t="s">
        <v>959</v>
      </c>
      <c r="J2174" t="s">
        <v>171</v>
      </c>
      <c r="K2174">
        <v>290063</v>
      </c>
      <c r="L2174" t="s">
        <v>172</v>
      </c>
      <c r="M2174">
        <v>1349.1</v>
      </c>
      <c r="N2174" t="s">
        <v>173</v>
      </c>
      <c r="O2174" t="s">
        <v>959</v>
      </c>
      <c r="P2174" t="s">
        <v>171</v>
      </c>
      <c r="Q2174">
        <v>290060</v>
      </c>
      <c r="R2174" t="s">
        <v>172</v>
      </c>
      <c r="S2174">
        <v>7121.1</v>
      </c>
      <c r="T2174" t="s">
        <v>173</v>
      </c>
      <c r="AC2174" t="str">
        <f>IF(A2174="Kumulatif",IFERROR(VLOOKUP(C2174,'[1]MASTER KONFIRMASI'!$C:$D,2,0),""),"")</f>
        <v/>
      </c>
      <c r="AD2174" t="str">
        <f>IF(A2174="Kumulatif",IFERROR(VLOOKUP(C2174,'[1]MASTER KONFIRMASI'!$C:$E,3,0),""),"")</f>
        <v/>
      </c>
      <c r="AE2174" t="str">
        <f t="shared" si="67"/>
        <v/>
      </c>
      <c r="AF2174" t="str">
        <f t="shared" si="68"/>
        <v>Detail-1204-</v>
      </c>
    </row>
    <row r="2175" spans="1:32" x14ac:dyDescent="0.25">
      <c r="A2175" t="s">
        <v>21</v>
      </c>
      <c r="B2175" t="s">
        <v>804</v>
      </c>
      <c r="C2175" t="s">
        <v>957</v>
      </c>
      <c r="D2175" t="s">
        <v>958</v>
      </c>
      <c r="E2175" t="s">
        <v>25</v>
      </c>
      <c r="F2175" t="s">
        <v>26</v>
      </c>
      <c r="G2175">
        <v>602663</v>
      </c>
      <c r="H2175" t="s">
        <v>959</v>
      </c>
      <c r="I2175" t="s">
        <v>959</v>
      </c>
      <c r="J2175" t="s">
        <v>171</v>
      </c>
      <c r="K2175">
        <v>290060</v>
      </c>
      <c r="L2175" t="s">
        <v>172</v>
      </c>
      <c r="M2175">
        <v>13</v>
      </c>
      <c r="N2175" t="s">
        <v>173</v>
      </c>
      <c r="O2175" t="s">
        <v>959</v>
      </c>
      <c r="P2175" t="s">
        <v>171</v>
      </c>
      <c r="Q2175">
        <v>290064</v>
      </c>
      <c r="R2175" t="s">
        <v>172</v>
      </c>
      <c r="S2175">
        <v>297</v>
      </c>
      <c r="T2175" t="s">
        <v>173</v>
      </c>
      <c r="AC2175" t="str">
        <f>IF(A2175="Kumulatif",IFERROR(VLOOKUP(C2175,'[1]MASTER KONFIRMASI'!$C:$D,2,0),""),"")</f>
        <v/>
      </c>
      <c r="AD2175" t="str">
        <f>IF(A2175="Kumulatif",IFERROR(VLOOKUP(C2175,'[1]MASTER KONFIRMASI'!$C:$E,3,0),""),"")</f>
        <v/>
      </c>
      <c r="AE2175" t="str">
        <f t="shared" si="67"/>
        <v/>
      </c>
      <c r="AF2175" t="str">
        <f t="shared" si="68"/>
        <v>Detail-1204-</v>
      </c>
    </row>
    <row r="2176" spans="1:32" x14ac:dyDescent="0.25">
      <c r="A2176" t="s">
        <v>21</v>
      </c>
      <c r="B2176" t="s">
        <v>804</v>
      </c>
      <c r="C2176" t="s">
        <v>957</v>
      </c>
      <c r="D2176" t="s">
        <v>958</v>
      </c>
      <c r="E2176" t="s">
        <v>25</v>
      </c>
      <c r="F2176" t="s">
        <v>26</v>
      </c>
      <c r="G2176">
        <v>602663</v>
      </c>
      <c r="H2176" t="s">
        <v>959</v>
      </c>
      <c r="I2176" t="s">
        <v>959</v>
      </c>
      <c r="J2176" t="s">
        <v>171</v>
      </c>
      <c r="K2176">
        <v>290064</v>
      </c>
      <c r="L2176" t="s">
        <v>172</v>
      </c>
      <c r="M2176">
        <v>7121</v>
      </c>
      <c r="N2176" t="s">
        <v>173</v>
      </c>
      <c r="O2176" t="s">
        <v>959</v>
      </c>
      <c r="P2176" t="s">
        <v>171</v>
      </c>
      <c r="Q2176">
        <v>290063</v>
      </c>
      <c r="R2176" t="s">
        <v>172</v>
      </c>
      <c r="S2176">
        <v>1349.1</v>
      </c>
      <c r="T2176" t="s">
        <v>173</v>
      </c>
      <c r="AC2176" t="str">
        <f>IF(A2176="Kumulatif",IFERROR(VLOOKUP(C2176,'[1]MASTER KONFIRMASI'!$C:$D,2,0),""),"")</f>
        <v/>
      </c>
      <c r="AD2176" t="str">
        <f>IF(A2176="Kumulatif",IFERROR(VLOOKUP(C2176,'[1]MASTER KONFIRMASI'!$C:$E,3,0),""),"")</f>
        <v/>
      </c>
      <c r="AE2176" t="str">
        <f t="shared" si="67"/>
        <v/>
      </c>
      <c r="AF2176" t="str">
        <f t="shared" si="68"/>
        <v>Detail-1204-</v>
      </c>
    </row>
    <row r="2177" spans="1:32" x14ac:dyDescent="0.25">
      <c r="A2177" t="s">
        <v>21</v>
      </c>
      <c r="B2177" t="s">
        <v>804</v>
      </c>
      <c r="C2177" t="s">
        <v>957</v>
      </c>
      <c r="D2177" t="s">
        <v>958</v>
      </c>
      <c r="E2177" t="s">
        <v>25</v>
      </c>
      <c r="F2177" t="s">
        <v>26</v>
      </c>
      <c r="G2177">
        <v>602663</v>
      </c>
      <c r="H2177" t="s">
        <v>959</v>
      </c>
      <c r="I2177" t="s">
        <v>959</v>
      </c>
      <c r="J2177" t="s">
        <v>171</v>
      </c>
      <c r="K2177">
        <v>290064</v>
      </c>
      <c r="L2177" t="s">
        <v>172</v>
      </c>
      <c r="M2177">
        <v>1639.2</v>
      </c>
      <c r="N2177" t="s">
        <v>173</v>
      </c>
      <c r="O2177" t="s">
        <v>959</v>
      </c>
      <c r="P2177" t="s">
        <v>171</v>
      </c>
      <c r="Q2177">
        <v>290060</v>
      </c>
      <c r="R2177" t="s">
        <v>172</v>
      </c>
      <c r="S2177">
        <v>13</v>
      </c>
      <c r="T2177" t="s">
        <v>173</v>
      </c>
      <c r="AC2177" t="str">
        <f>IF(A2177="Kumulatif",IFERROR(VLOOKUP(C2177,'[1]MASTER KONFIRMASI'!$C:$D,2,0),""),"")</f>
        <v/>
      </c>
      <c r="AD2177" t="str">
        <f>IF(A2177="Kumulatif",IFERROR(VLOOKUP(C2177,'[1]MASTER KONFIRMASI'!$C:$E,3,0),""),"")</f>
        <v/>
      </c>
      <c r="AE2177" t="str">
        <f t="shared" si="67"/>
        <v/>
      </c>
      <c r="AF2177" t="str">
        <f t="shared" si="68"/>
        <v>Detail-1204-</v>
      </c>
    </row>
    <row r="2178" spans="1:32" x14ac:dyDescent="0.25">
      <c r="A2178" t="s">
        <v>21</v>
      </c>
      <c r="B2178" t="s">
        <v>804</v>
      </c>
      <c r="C2178" t="s">
        <v>957</v>
      </c>
      <c r="D2178" t="s">
        <v>958</v>
      </c>
      <c r="E2178" t="s">
        <v>25</v>
      </c>
      <c r="F2178" t="s">
        <v>26</v>
      </c>
      <c r="G2178">
        <v>602663</v>
      </c>
      <c r="H2178" t="s">
        <v>959</v>
      </c>
      <c r="I2178" t="s">
        <v>959</v>
      </c>
      <c r="J2178" t="s">
        <v>171</v>
      </c>
      <c r="K2178">
        <v>290060</v>
      </c>
      <c r="L2178" t="s">
        <v>172</v>
      </c>
      <c r="M2178">
        <v>1090</v>
      </c>
      <c r="N2178" t="s">
        <v>173</v>
      </c>
      <c r="O2178" t="s">
        <v>959</v>
      </c>
      <c r="P2178" t="s">
        <v>171</v>
      </c>
      <c r="Q2178">
        <v>290064</v>
      </c>
      <c r="R2178" t="s">
        <v>172</v>
      </c>
      <c r="S2178">
        <v>7121</v>
      </c>
      <c r="T2178" t="s">
        <v>173</v>
      </c>
      <c r="AC2178" t="str">
        <f>IF(A2178="Kumulatif",IFERROR(VLOOKUP(C2178,'[1]MASTER KONFIRMASI'!$C:$D,2,0),""),"")</f>
        <v/>
      </c>
      <c r="AD2178" t="str">
        <f>IF(A2178="Kumulatif",IFERROR(VLOOKUP(C2178,'[1]MASTER KONFIRMASI'!$C:$E,3,0),""),"")</f>
        <v/>
      </c>
      <c r="AE2178" t="str">
        <f t="shared" si="67"/>
        <v/>
      </c>
      <c r="AF2178" t="str">
        <f t="shared" si="68"/>
        <v>Detail-1204-</v>
      </c>
    </row>
    <row r="2179" spans="1:32" x14ac:dyDescent="0.25">
      <c r="A2179" t="s">
        <v>21</v>
      </c>
      <c r="B2179" t="s">
        <v>804</v>
      </c>
      <c r="C2179" t="s">
        <v>957</v>
      </c>
      <c r="D2179" t="s">
        <v>958</v>
      </c>
      <c r="E2179" t="s">
        <v>25</v>
      </c>
      <c r="F2179" t="s">
        <v>26</v>
      </c>
      <c r="G2179">
        <v>602663</v>
      </c>
      <c r="H2179" t="s">
        <v>959</v>
      </c>
      <c r="I2179" t="s">
        <v>959</v>
      </c>
      <c r="J2179" t="s">
        <v>171</v>
      </c>
      <c r="K2179">
        <v>290060</v>
      </c>
      <c r="L2179" t="s">
        <v>172</v>
      </c>
      <c r="M2179">
        <v>297</v>
      </c>
      <c r="N2179" t="s">
        <v>173</v>
      </c>
      <c r="O2179" t="s">
        <v>959</v>
      </c>
      <c r="P2179" t="s">
        <v>171</v>
      </c>
      <c r="Q2179">
        <v>290064</v>
      </c>
      <c r="R2179" t="s">
        <v>172</v>
      </c>
      <c r="S2179">
        <v>1639.2</v>
      </c>
      <c r="T2179" t="s">
        <v>173</v>
      </c>
      <c r="AC2179" t="str">
        <f>IF(A2179="Kumulatif",IFERROR(VLOOKUP(C2179,'[1]MASTER KONFIRMASI'!$C:$D,2,0),""),"")</f>
        <v/>
      </c>
      <c r="AD2179" t="str">
        <f>IF(A2179="Kumulatif",IFERROR(VLOOKUP(C2179,'[1]MASTER KONFIRMASI'!$C:$E,3,0),""),"")</f>
        <v/>
      </c>
      <c r="AE2179" t="str">
        <f t="shared" ref="AE2179:AE2242" si="69">IF(A2179&lt;&gt;"Kumulatif","",IF(AND(A2179="Kumulatif",AB2179="SESUAI"),"SESUAI",IF(AND(A2179="Kumulatif",AB2179&lt;&gt;"SESUAI",AD2179="KONFIRMASI DITERIMA"),"SESUAI",IF(AND(A2179="Kumulatif",AB2179&lt;&gt;"SESUAI",OR(AD2179&lt;&gt;"KONFIRMASI DITERIMA",AD2179="")),"TIDAK SESUAI","CEK"))))</f>
        <v/>
      </c>
      <c r="AF2179" t="str">
        <f t="shared" si="68"/>
        <v>Detail-1204-</v>
      </c>
    </row>
    <row r="2180" spans="1:32" x14ac:dyDescent="0.25">
      <c r="A2180" s="1" t="s">
        <v>32</v>
      </c>
      <c r="B2180" s="1" t="s">
        <v>804</v>
      </c>
      <c r="C2180" s="1" t="s">
        <v>957</v>
      </c>
      <c r="D2180" s="1" t="s">
        <v>958</v>
      </c>
      <c r="E2180" s="1" t="s">
        <v>25</v>
      </c>
      <c r="F2180" s="1" t="s">
        <v>26</v>
      </c>
      <c r="G2180" s="1">
        <v>602663</v>
      </c>
      <c r="H2180" s="1" t="s">
        <v>959</v>
      </c>
      <c r="I2180" s="1" t="s">
        <v>959</v>
      </c>
      <c r="J2180" s="1"/>
      <c r="K2180" s="1"/>
      <c r="L2180" s="1"/>
      <c r="M2180" s="1">
        <v>34612.300000000003</v>
      </c>
      <c r="N2180" s="1" t="s">
        <v>173</v>
      </c>
      <c r="O2180" s="1" t="s">
        <v>959</v>
      </c>
      <c r="P2180" s="1"/>
      <c r="Q2180" s="1"/>
      <c r="R2180" s="1"/>
      <c r="S2180" s="1">
        <v>34612.300000000003</v>
      </c>
      <c r="T2180" s="1" t="s">
        <v>173</v>
      </c>
      <c r="U2180" s="1" t="s">
        <v>959</v>
      </c>
      <c r="V2180" s="1"/>
      <c r="W2180" s="1"/>
      <c r="X2180" s="1">
        <v>34612.300000000003</v>
      </c>
      <c r="Y2180" s="1" t="s">
        <v>173</v>
      </c>
      <c r="Z2180" s="1" t="s">
        <v>33</v>
      </c>
      <c r="AA2180" s="1" t="s">
        <v>33</v>
      </c>
      <c r="AB2180" s="1" t="s">
        <v>34</v>
      </c>
      <c r="AC2180" t="str">
        <f>IF(A2180="Kumulatif",IFERROR(VLOOKUP(C2180,'[1]MASTER KONFIRMASI'!$C:$D,2,0),""),"")</f>
        <v/>
      </c>
      <c r="AD2180" t="str">
        <f>IF(A2180="Kumulatif",IFERROR(VLOOKUP(C2180,'[1]MASTER KONFIRMASI'!$C:$E,3,0),""),"")</f>
        <v/>
      </c>
      <c r="AE2180" t="str">
        <f t="shared" si="69"/>
        <v/>
      </c>
      <c r="AF2180" t="str">
        <f t="shared" ref="AF2180:AF2243" si="70">A2180&amp;"-"&amp;LEFT(TRIM(B2180),4)&amp;"-"&amp;AB2180</f>
        <v>PER UoM-1204-QTY PER UoM SESUAI</v>
      </c>
    </row>
    <row r="2181" spans="1:32" x14ac:dyDescent="0.25">
      <c r="A2181" s="2" t="s">
        <v>35</v>
      </c>
      <c r="B2181" s="2" t="s">
        <v>804</v>
      </c>
      <c r="C2181" s="2" t="s">
        <v>957</v>
      </c>
      <c r="D2181" s="2" t="s">
        <v>958</v>
      </c>
      <c r="E2181" s="2" t="s">
        <v>25</v>
      </c>
      <c r="F2181" s="2" t="s">
        <v>26</v>
      </c>
      <c r="G2181" s="2">
        <v>602663</v>
      </c>
      <c r="H2181" s="2" t="s">
        <v>959</v>
      </c>
      <c r="I2181" s="2" t="s">
        <v>959</v>
      </c>
      <c r="J2181" s="2"/>
      <c r="K2181" s="2"/>
      <c r="L2181" s="2"/>
      <c r="M2181" s="2">
        <v>34612.300000000003</v>
      </c>
      <c r="N2181" s="2"/>
      <c r="O2181" s="2" t="s">
        <v>959</v>
      </c>
      <c r="P2181" s="2"/>
      <c r="Q2181" s="2"/>
      <c r="R2181" s="2"/>
      <c r="S2181" s="2">
        <v>34612.300000000003</v>
      </c>
      <c r="T2181" s="2"/>
      <c r="U2181" s="2" t="s">
        <v>959</v>
      </c>
      <c r="V2181" s="2"/>
      <c r="W2181" s="2"/>
      <c r="X2181" s="2">
        <v>34612.300000000003</v>
      </c>
      <c r="Y2181" s="2"/>
      <c r="Z2181" s="2" t="s">
        <v>33</v>
      </c>
      <c r="AA2181" s="2" t="s">
        <v>33</v>
      </c>
      <c r="AB2181" s="2" t="s">
        <v>36</v>
      </c>
      <c r="AC2181" t="str">
        <f>IF(A2181="Kumulatif",IFERROR(VLOOKUP(C2181,'[1]MASTER KONFIRMASI'!$C:$D,2,0),""),"")</f>
        <v/>
      </c>
      <c r="AD2181" t="str">
        <f>IF(A2181="Kumulatif",IFERROR(VLOOKUP(C2181,'[1]MASTER KONFIRMASI'!$C:$E,3,0),""),"")</f>
        <v/>
      </c>
      <c r="AE2181" t="str">
        <f t="shared" si="69"/>
        <v>SESUAI</v>
      </c>
      <c r="AF2181" t="str">
        <f t="shared" si="70"/>
        <v>Kumulatif-1204-SESUAI</v>
      </c>
    </row>
    <row r="2182" spans="1:32" x14ac:dyDescent="0.25">
      <c r="A2182" t="s">
        <v>21</v>
      </c>
      <c r="B2182" t="s">
        <v>804</v>
      </c>
      <c r="C2182" t="s">
        <v>962</v>
      </c>
      <c r="D2182" t="s">
        <v>963</v>
      </c>
      <c r="E2182" t="s">
        <v>25</v>
      </c>
      <c r="F2182" t="s">
        <v>26</v>
      </c>
      <c r="G2182">
        <v>602665</v>
      </c>
      <c r="H2182" t="s">
        <v>959</v>
      </c>
      <c r="I2182" t="s">
        <v>959</v>
      </c>
      <c r="J2182" t="s">
        <v>171</v>
      </c>
      <c r="K2182">
        <v>290061</v>
      </c>
      <c r="L2182" t="s">
        <v>172</v>
      </c>
      <c r="M2182">
        <v>337</v>
      </c>
      <c r="N2182" t="s">
        <v>173</v>
      </c>
      <c r="O2182" t="s">
        <v>959</v>
      </c>
      <c r="P2182" t="s">
        <v>171</v>
      </c>
      <c r="Q2182">
        <v>290059</v>
      </c>
      <c r="R2182" t="s">
        <v>172</v>
      </c>
      <c r="S2182">
        <v>954</v>
      </c>
      <c r="T2182" t="s">
        <v>173</v>
      </c>
      <c r="U2182" t="s">
        <v>959</v>
      </c>
      <c r="V2182" t="s">
        <v>555</v>
      </c>
      <c r="W2182" t="s">
        <v>961</v>
      </c>
      <c r="X2182">
        <v>50410.8</v>
      </c>
      <c r="Y2182" t="s">
        <v>173</v>
      </c>
      <c r="AC2182" t="str">
        <f>IF(A2182="Kumulatif",IFERROR(VLOOKUP(C2182,'[1]MASTER KONFIRMASI'!$C:$D,2,0),""),"")</f>
        <v/>
      </c>
      <c r="AD2182" t="str">
        <f>IF(A2182="Kumulatif",IFERROR(VLOOKUP(C2182,'[1]MASTER KONFIRMASI'!$C:$E,3,0),""),"")</f>
        <v/>
      </c>
      <c r="AE2182" t="str">
        <f t="shared" si="69"/>
        <v/>
      </c>
      <c r="AF2182" t="str">
        <f t="shared" si="70"/>
        <v>Detail-1204-</v>
      </c>
    </row>
    <row r="2183" spans="1:32" x14ac:dyDescent="0.25">
      <c r="A2183" t="s">
        <v>21</v>
      </c>
      <c r="B2183" t="s">
        <v>804</v>
      </c>
      <c r="C2183" t="s">
        <v>962</v>
      </c>
      <c r="D2183" t="s">
        <v>963</v>
      </c>
      <c r="E2183" t="s">
        <v>25</v>
      </c>
      <c r="F2183" t="s">
        <v>26</v>
      </c>
      <c r="G2183">
        <v>602665</v>
      </c>
      <c r="H2183" t="s">
        <v>959</v>
      </c>
      <c r="I2183" t="s">
        <v>959</v>
      </c>
      <c r="J2183" t="s">
        <v>171</v>
      </c>
      <c r="K2183">
        <v>290061</v>
      </c>
      <c r="L2183" t="s">
        <v>172</v>
      </c>
      <c r="M2183">
        <v>245</v>
      </c>
      <c r="N2183" t="s">
        <v>173</v>
      </c>
      <c r="O2183" t="s">
        <v>959</v>
      </c>
      <c r="P2183" t="s">
        <v>171</v>
      </c>
      <c r="Q2183">
        <v>290061</v>
      </c>
      <c r="R2183" t="s">
        <v>172</v>
      </c>
      <c r="S2183">
        <v>662</v>
      </c>
      <c r="T2183" t="s">
        <v>173</v>
      </c>
      <c r="AC2183" t="str">
        <f>IF(A2183="Kumulatif",IFERROR(VLOOKUP(C2183,'[1]MASTER KONFIRMASI'!$C:$D,2,0),""),"")</f>
        <v/>
      </c>
      <c r="AD2183" t="str">
        <f>IF(A2183="Kumulatif",IFERROR(VLOOKUP(C2183,'[1]MASTER KONFIRMASI'!$C:$E,3,0),""),"")</f>
        <v/>
      </c>
      <c r="AE2183" t="str">
        <f t="shared" si="69"/>
        <v/>
      </c>
      <c r="AF2183" t="str">
        <f t="shared" si="70"/>
        <v>Detail-1204-</v>
      </c>
    </row>
    <row r="2184" spans="1:32" x14ac:dyDescent="0.25">
      <c r="A2184" t="s">
        <v>21</v>
      </c>
      <c r="B2184" t="s">
        <v>804</v>
      </c>
      <c r="C2184" t="s">
        <v>962</v>
      </c>
      <c r="D2184" t="s">
        <v>963</v>
      </c>
      <c r="E2184" t="s">
        <v>25</v>
      </c>
      <c r="F2184" t="s">
        <v>26</v>
      </c>
      <c r="G2184">
        <v>602665</v>
      </c>
      <c r="H2184" t="s">
        <v>959</v>
      </c>
      <c r="I2184" t="s">
        <v>959</v>
      </c>
      <c r="J2184" t="s">
        <v>171</v>
      </c>
      <c r="K2184">
        <v>290059</v>
      </c>
      <c r="L2184" t="s">
        <v>172</v>
      </c>
      <c r="M2184">
        <v>425</v>
      </c>
      <c r="N2184" t="s">
        <v>173</v>
      </c>
      <c r="O2184" t="s">
        <v>959</v>
      </c>
      <c r="P2184" t="s">
        <v>171</v>
      </c>
      <c r="Q2184">
        <v>290059</v>
      </c>
      <c r="R2184" t="s">
        <v>172</v>
      </c>
      <c r="S2184">
        <v>3605.3</v>
      </c>
      <c r="T2184" t="s">
        <v>173</v>
      </c>
      <c r="AC2184" t="str">
        <f>IF(A2184="Kumulatif",IFERROR(VLOOKUP(C2184,'[1]MASTER KONFIRMASI'!$C:$D,2,0),""),"")</f>
        <v/>
      </c>
      <c r="AD2184" t="str">
        <f>IF(A2184="Kumulatif",IFERROR(VLOOKUP(C2184,'[1]MASTER KONFIRMASI'!$C:$E,3,0),""),"")</f>
        <v/>
      </c>
      <c r="AE2184" t="str">
        <f t="shared" si="69"/>
        <v/>
      </c>
      <c r="AF2184" t="str">
        <f t="shared" si="70"/>
        <v>Detail-1204-</v>
      </c>
    </row>
    <row r="2185" spans="1:32" x14ac:dyDescent="0.25">
      <c r="A2185" t="s">
        <v>21</v>
      </c>
      <c r="B2185" t="s">
        <v>804</v>
      </c>
      <c r="C2185" t="s">
        <v>962</v>
      </c>
      <c r="D2185" t="s">
        <v>963</v>
      </c>
      <c r="E2185" t="s">
        <v>25</v>
      </c>
      <c r="F2185" t="s">
        <v>26</v>
      </c>
      <c r="G2185">
        <v>602665</v>
      </c>
      <c r="H2185" t="s">
        <v>959</v>
      </c>
      <c r="I2185" t="s">
        <v>959</v>
      </c>
      <c r="J2185" t="s">
        <v>171</v>
      </c>
      <c r="K2185">
        <v>292101</v>
      </c>
      <c r="L2185" t="s">
        <v>172</v>
      </c>
      <c r="M2185">
        <v>2</v>
      </c>
      <c r="N2185" t="s">
        <v>173</v>
      </c>
      <c r="O2185" t="s">
        <v>959</v>
      </c>
      <c r="P2185" t="s">
        <v>171</v>
      </c>
      <c r="Q2185">
        <v>290059</v>
      </c>
      <c r="R2185" t="s">
        <v>172</v>
      </c>
      <c r="S2185">
        <v>893</v>
      </c>
      <c r="T2185" t="s">
        <v>173</v>
      </c>
      <c r="AC2185" t="str">
        <f>IF(A2185="Kumulatif",IFERROR(VLOOKUP(C2185,'[1]MASTER KONFIRMASI'!$C:$D,2,0),""),"")</f>
        <v/>
      </c>
      <c r="AD2185" t="str">
        <f>IF(A2185="Kumulatif",IFERROR(VLOOKUP(C2185,'[1]MASTER KONFIRMASI'!$C:$E,3,0),""),"")</f>
        <v/>
      </c>
      <c r="AE2185" t="str">
        <f t="shared" si="69"/>
        <v/>
      </c>
      <c r="AF2185" t="str">
        <f t="shared" si="70"/>
        <v>Detail-1204-</v>
      </c>
    </row>
    <row r="2186" spans="1:32" x14ac:dyDescent="0.25">
      <c r="A2186" t="s">
        <v>21</v>
      </c>
      <c r="B2186" t="s">
        <v>804</v>
      </c>
      <c r="C2186" t="s">
        <v>962</v>
      </c>
      <c r="D2186" t="s">
        <v>963</v>
      </c>
      <c r="E2186" t="s">
        <v>25</v>
      </c>
      <c r="F2186" t="s">
        <v>26</v>
      </c>
      <c r="G2186">
        <v>602665</v>
      </c>
      <c r="H2186" t="s">
        <v>959</v>
      </c>
      <c r="I2186" t="s">
        <v>959</v>
      </c>
      <c r="J2186" t="s">
        <v>171</v>
      </c>
      <c r="K2186">
        <v>290059</v>
      </c>
      <c r="L2186" t="s">
        <v>172</v>
      </c>
      <c r="M2186">
        <v>2561</v>
      </c>
      <c r="N2186" t="s">
        <v>173</v>
      </c>
      <c r="O2186" t="s">
        <v>959</v>
      </c>
      <c r="P2186" t="s">
        <v>171</v>
      </c>
      <c r="Q2186">
        <v>290061</v>
      </c>
      <c r="R2186" t="s">
        <v>172</v>
      </c>
      <c r="S2186">
        <v>526.29999999999995</v>
      </c>
      <c r="T2186" t="s">
        <v>173</v>
      </c>
      <c r="AC2186" t="str">
        <f>IF(A2186="Kumulatif",IFERROR(VLOOKUP(C2186,'[1]MASTER KONFIRMASI'!$C:$D,2,0),""),"")</f>
        <v/>
      </c>
      <c r="AD2186" t="str">
        <f>IF(A2186="Kumulatif",IFERROR(VLOOKUP(C2186,'[1]MASTER KONFIRMASI'!$C:$E,3,0),""),"")</f>
        <v/>
      </c>
      <c r="AE2186" t="str">
        <f t="shared" si="69"/>
        <v/>
      </c>
      <c r="AF2186" t="str">
        <f t="shared" si="70"/>
        <v>Detail-1204-</v>
      </c>
    </row>
    <row r="2187" spans="1:32" x14ac:dyDescent="0.25">
      <c r="A2187" t="s">
        <v>21</v>
      </c>
      <c r="B2187" t="s">
        <v>804</v>
      </c>
      <c r="C2187" t="s">
        <v>962</v>
      </c>
      <c r="D2187" t="s">
        <v>963</v>
      </c>
      <c r="E2187" t="s">
        <v>25</v>
      </c>
      <c r="F2187" t="s">
        <v>26</v>
      </c>
      <c r="G2187">
        <v>602665</v>
      </c>
      <c r="H2187" t="s">
        <v>959</v>
      </c>
      <c r="I2187" t="s">
        <v>959</v>
      </c>
      <c r="J2187" t="s">
        <v>171</v>
      </c>
      <c r="K2187">
        <v>290059</v>
      </c>
      <c r="L2187" t="s">
        <v>172</v>
      </c>
      <c r="M2187">
        <v>954</v>
      </c>
      <c r="N2187" t="s">
        <v>173</v>
      </c>
      <c r="O2187" t="s">
        <v>959</v>
      </c>
      <c r="P2187" t="s">
        <v>171</v>
      </c>
      <c r="Q2187">
        <v>290060</v>
      </c>
      <c r="R2187" t="s">
        <v>172</v>
      </c>
      <c r="S2187">
        <v>54.6</v>
      </c>
      <c r="T2187" t="s">
        <v>173</v>
      </c>
      <c r="AC2187" t="str">
        <f>IF(A2187="Kumulatif",IFERROR(VLOOKUP(C2187,'[1]MASTER KONFIRMASI'!$C:$D,2,0),""),"")</f>
        <v/>
      </c>
      <c r="AD2187" t="str">
        <f>IF(A2187="Kumulatif",IFERROR(VLOOKUP(C2187,'[1]MASTER KONFIRMASI'!$C:$E,3,0),""),"")</f>
        <v/>
      </c>
      <c r="AE2187" t="str">
        <f t="shared" si="69"/>
        <v/>
      </c>
      <c r="AF2187" t="str">
        <f t="shared" si="70"/>
        <v>Detail-1204-</v>
      </c>
    </row>
    <row r="2188" spans="1:32" x14ac:dyDescent="0.25">
      <c r="A2188" t="s">
        <v>21</v>
      </c>
      <c r="B2188" t="s">
        <v>804</v>
      </c>
      <c r="C2188" t="s">
        <v>962</v>
      </c>
      <c r="D2188" t="s">
        <v>963</v>
      </c>
      <c r="E2188" t="s">
        <v>25</v>
      </c>
      <c r="F2188" t="s">
        <v>26</v>
      </c>
      <c r="G2188">
        <v>602665</v>
      </c>
      <c r="H2188" t="s">
        <v>959</v>
      </c>
      <c r="I2188" t="s">
        <v>959</v>
      </c>
      <c r="J2188" t="s">
        <v>171</v>
      </c>
      <c r="K2188">
        <v>290061</v>
      </c>
      <c r="L2188" t="s">
        <v>172</v>
      </c>
      <c r="M2188">
        <v>662</v>
      </c>
      <c r="N2188" t="s">
        <v>173</v>
      </c>
      <c r="O2188" t="s">
        <v>959</v>
      </c>
      <c r="P2188" t="s">
        <v>171</v>
      </c>
      <c r="Q2188">
        <v>290059</v>
      </c>
      <c r="R2188" t="s">
        <v>172</v>
      </c>
      <c r="S2188">
        <v>1453</v>
      </c>
      <c r="T2188" t="s">
        <v>173</v>
      </c>
      <c r="AC2188" t="str">
        <f>IF(A2188="Kumulatif",IFERROR(VLOOKUP(C2188,'[1]MASTER KONFIRMASI'!$C:$D,2,0),""),"")</f>
        <v/>
      </c>
      <c r="AD2188" t="str">
        <f>IF(A2188="Kumulatif",IFERROR(VLOOKUP(C2188,'[1]MASTER KONFIRMASI'!$C:$E,3,0),""),"")</f>
        <v/>
      </c>
      <c r="AE2188" t="str">
        <f t="shared" si="69"/>
        <v/>
      </c>
      <c r="AF2188" t="str">
        <f t="shared" si="70"/>
        <v>Detail-1204-</v>
      </c>
    </row>
    <row r="2189" spans="1:32" x14ac:dyDescent="0.25">
      <c r="A2189" t="s">
        <v>21</v>
      </c>
      <c r="B2189" t="s">
        <v>804</v>
      </c>
      <c r="C2189" t="s">
        <v>962</v>
      </c>
      <c r="D2189" t="s">
        <v>963</v>
      </c>
      <c r="E2189" t="s">
        <v>25</v>
      </c>
      <c r="F2189" t="s">
        <v>26</v>
      </c>
      <c r="G2189">
        <v>602665</v>
      </c>
      <c r="H2189" t="s">
        <v>959</v>
      </c>
      <c r="I2189" t="s">
        <v>959</v>
      </c>
      <c r="J2189" t="s">
        <v>171</v>
      </c>
      <c r="K2189">
        <v>290059</v>
      </c>
      <c r="L2189" t="s">
        <v>172</v>
      </c>
      <c r="M2189">
        <v>3605.3</v>
      </c>
      <c r="N2189" t="s">
        <v>173</v>
      </c>
      <c r="O2189" t="s">
        <v>959</v>
      </c>
      <c r="P2189" t="s">
        <v>171</v>
      </c>
      <c r="Q2189">
        <v>290059</v>
      </c>
      <c r="R2189" t="s">
        <v>172</v>
      </c>
      <c r="S2189">
        <v>378</v>
      </c>
      <c r="T2189" t="s">
        <v>173</v>
      </c>
      <c r="AC2189" t="str">
        <f>IF(A2189="Kumulatif",IFERROR(VLOOKUP(C2189,'[1]MASTER KONFIRMASI'!$C:$D,2,0),""),"")</f>
        <v/>
      </c>
      <c r="AD2189" t="str">
        <f>IF(A2189="Kumulatif",IFERROR(VLOOKUP(C2189,'[1]MASTER KONFIRMASI'!$C:$E,3,0),""),"")</f>
        <v/>
      </c>
      <c r="AE2189" t="str">
        <f t="shared" si="69"/>
        <v/>
      </c>
      <c r="AF2189" t="str">
        <f t="shared" si="70"/>
        <v>Detail-1204-</v>
      </c>
    </row>
    <row r="2190" spans="1:32" x14ac:dyDescent="0.25">
      <c r="A2190" t="s">
        <v>21</v>
      </c>
      <c r="B2190" t="s">
        <v>804</v>
      </c>
      <c r="C2190" t="s">
        <v>962</v>
      </c>
      <c r="D2190" t="s">
        <v>963</v>
      </c>
      <c r="E2190" t="s">
        <v>25</v>
      </c>
      <c r="F2190" t="s">
        <v>26</v>
      </c>
      <c r="G2190">
        <v>602665</v>
      </c>
      <c r="H2190" t="s">
        <v>959</v>
      </c>
      <c r="I2190" t="s">
        <v>959</v>
      </c>
      <c r="J2190" t="s">
        <v>171</v>
      </c>
      <c r="K2190">
        <v>290059</v>
      </c>
      <c r="L2190" t="s">
        <v>172</v>
      </c>
      <c r="M2190">
        <v>893</v>
      </c>
      <c r="N2190" t="s">
        <v>173</v>
      </c>
      <c r="O2190" t="s">
        <v>959</v>
      </c>
      <c r="P2190" t="s">
        <v>171</v>
      </c>
      <c r="Q2190">
        <v>292099</v>
      </c>
      <c r="R2190" t="s">
        <v>172</v>
      </c>
      <c r="S2190">
        <v>662</v>
      </c>
      <c r="T2190" t="s">
        <v>173</v>
      </c>
      <c r="AC2190" t="str">
        <f>IF(A2190="Kumulatif",IFERROR(VLOOKUP(C2190,'[1]MASTER KONFIRMASI'!$C:$D,2,0),""),"")</f>
        <v/>
      </c>
      <c r="AD2190" t="str">
        <f>IF(A2190="Kumulatif",IFERROR(VLOOKUP(C2190,'[1]MASTER KONFIRMASI'!$C:$E,3,0),""),"")</f>
        <v/>
      </c>
      <c r="AE2190" t="str">
        <f t="shared" si="69"/>
        <v/>
      </c>
      <c r="AF2190" t="str">
        <f t="shared" si="70"/>
        <v>Detail-1204-</v>
      </c>
    </row>
    <row r="2191" spans="1:32" x14ac:dyDescent="0.25">
      <c r="A2191" t="s">
        <v>21</v>
      </c>
      <c r="B2191" t="s">
        <v>804</v>
      </c>
      <c r="C2191" t="s">
        <v>962</v>
      </c>
      <c r="D2191" t="s">
        <v>963</v>
      </c>
      <c r="E2191" t="s">
        <v>25</v>
      </c>
      <c r="F2191" t="s">
        <v>26</v>
      </c>
      <c r="G2191">
        <v>602665</v>
      </c>
      <c r="H2191" t="s">
        <v>959</v>
      </c>
      <c r="I2191" t="s">
        <v>959</v>
      </c>
      <c r="J2191" t="s">
        <v>171</v>
      </c>
      <c r="K2191">
        <v>290061</v>
      </c>
      <c r="L2191" t="s">
        <v>172</v>
      </c>
      <c r="M2191">
        <v>526.29999999999995</v>
      </c>
      <c r="N2191" t="s">
        <v>173</v>
      </c>
      <c r="O2191" t="s">
        <v>959</v>
      </c>
      <c r="P2191" t="s">
        <v>171</v>
      </c>
      <c r="Q2191">
        <v>290061</v>
      </c>
      <c r="R2191" t="s">
        <v>172</v>
      </c>
      <c r="S2191">
        <v>943</v>
      </c>
      <c r="T2191" t="s">
        <v>173</v>
      </c>
      <c r="AC2191" t="str">
        <f>IF(A2191="Kumulatif",IFERROR(VLOOKUP(C2191,'[1]MASTER KONFIRMASI'!$C:$D,2,0),""),"")</f>
        <v/>
      </c>
      <c r="AD2191" t="str">
        <f>IF(A2191="Kumulatif",IFERROR(VLOOKUP(C2191,'[1]MASTER KONFIRMASI'!$C:$E,3,0),""),"")</f>
        <v/>
      </c>
      <c r="AE2191" t="str">
        <f t="shared" si="69"/>
        <v/>
      </c>
      <c r="AF2191" t="str">
        <f t="shared" si="70"/>
        <v>Detail-1204-</v>
      </c>
    </row>
    <row r="2192" spans="1:32" x14ac:dyDescent="0.25">
      <c r="A2192" t="s">
        <v>21</v>
      </c>
      <c r="B2192" t="s">
        <v>804</v>
      </c>
      <c r="C2192" t="s">
        <v>962</v>
      </c>
      <c r="D2192" t="s">
        <v>963</v>
      </c>
      <c r="E2192" t="s">
        <v>25</v>
      </c>
      <c r="F2192" t="s">
        <v>26</v>
      </c>
      <c r="G2192">
        <v>602665</v>
      </c>
      <c r="H2192" t="s">
        <v>959</v>
      </c>
      <c r="I2192" t="s">
        <v>959</v>
      </c>
      <c r="J2192" t="s">
        <v>171</v>
      </c>
      <c r="K2192">
        <v>290060</v>
      </c>
      <c r="L2192" t="s">
        <v>172</v>
      </c>
      <c r="M2192">
        <v>54.6</v>
      </c>
      <c r="N2192" t="s">
        <v>173</v>
      </c>
      <c r="O2192" t="s">
        <v>959</v>
      </c>
      <c r="P2192" t="s">
        <v>171</v>
      </c>
      <c r="Q2192">
        <v>290060</v>
      </c>
      <c r="R2192" t="s">
        <v>172</v>
      </c>
      <c r="S2192">
        <v>337</v>
      </c>
      <c r="T2192" t="s">
        <v>173</v>
      </c>
      <c r="AC2192" t="str">
        <f>IF(A2192="Kumulatif",IFERROR(VLOOKUP(C2192,'[1]MASTER KONFIRMASI'!$C:$D,2,0),""),"")</f>
        <v/>
      </c>
      <c r="AD2192" t="str">
        <f>IF(A2192="Kumulatif",IFERROR(VLOOKUP(C2192,'[1]MASTER KONFIRMASI'!$C:$E,3,0),""),"")</f>
        <v/>
      </c>
      <c r="AE2192" t="str">
        <f t="shared" si="69"/>
        <v/>
      </c>
      <c r="AF2192" t="str">
        <f t="shared" si="70"/>
        <v>Detail-1204-</v>
      </c>
    </row>
    <row r="2193" spans="1:32" x14ac:dyDescent="0.25">
      <c r="A2193" t="s">
        <v>21</v>
      </c>
      <c r="B2193" t="s">
        <v>804</v>
      </c>
      <c r="C2193" t="s">
        <v>962</v>
      </c>
      <c r="D2193" t="s">
        <v>963</v>
      </c>
      <c r="E2193" t="s">
        <v>25</v>
      </c>
      <c r="F2193" t="s">
        <v>26</v>
      </c>
      <c r="G2193">
        <v>602665</v>
      </c>
      <c r="H2193" t="s">
        <v>959</v>
      </c>
      <c r="I2193" t="s">
        <v>959</v>
      </c>
      <c r="J2193" t="s">
        <v>171</v>
      </c>
      <c r="K2193">
        <v>290059</v>
      </c>
      <c r="L2193" t="s">
        <v>172</v>
      </c>
      <c r="M2193">
        <v>1453</v>
      </c>
      <c r="N2193" t="s">
        <v>173</v>
      </c>
      <c r="O2193" t="s">
        <v>959</v>
      </c>
      <c r="P2193" t="s">
        <v>171</v>
      </c>
      <c r="Q2193">
        <v>292101</v>
      </c>
      <c r="R2193" t="s">
        <v>172</v>
      </c>
      <c r="S2193">
        <v>245.3</v>
      </c>
      <c r="T2193" t="s">
        <v>173</v>
      </c>
      <c r="AC2193" t="str">
        <f>IF(A2193="Kumulatif",IFERROR(VLOOKUP(C2193,'[1]MASTER KONFIRMASI'!$C:$D,2,0),""),"")</f>
        <v/>
      </c>
      <c r="AD2193" t="str">
        <f>IF(A2193="Kumulatif",IFERROR(VLOOKUP(C2193,'[1]MASTER KONFIRMASI'!$C:$E,3,0),""),"")</f>
        <v/>
      </c>
      <c r="AE2193" t="str">
        <f t="shared" si="69"/>
        <v/>
      </c>
      <c r="AF2193" t="str">
        <f t="shared" si="70"/>
        <v>Detail-1204-</v>
      </c>
    </row>
    <row r="2194" spans="1:32" x14ac:dyDescent="0.25">
      <c r="A2194" t="s">
        <v>21</v>
      </c>
      <c r="B2194" t="s">
        <v>804</v>
      </c>
      <c r="C2194" t="s">
        <v>962</v>
      </c>
      <c r="D2194" t="s">
        <v>963</v>
      </c>
      <c r="E2194" t="s">
        <v>25</v>
      </c>
      <c r="F2194" t="s">
        <v>26</v>
      </c>
      <c r="G2194">
        <v>602665</v>
      </c>
      <c r="H2194" t="s">
        <v>959</v>
      </c>
      <c r="I2194" t="s">
        <v>959</v>
      </c>
      <c r="J2194" t="s">
        <v>171</v>
      </c>
      <c r="K2194">
        <v>290059</v>
      </c>
      <c r="L2194" t="s">
        <v>172</v>
      </c>
      <c r="M2194">
        <v>378</v>
      </c>
      <c r="N2194" t="s">
        <v>173</v>
      </c>
      <c r="O2194" t="s">
        <v>959</v>
      </c>
      <c r="P2194" t="s">
        <v>171</v>
      </c>
      <c r="Q2194">
        <v>290060</v>
      </c>
      <c r="R2194" t="s">
        <v>172</v>
      </c>
      <c r="S2194">
        <v>425</v>
      </c>
      <c r="T2194" t="s">
        <v>173</v>
      </c>
      <c r="AC2194" t="str">
        <f>IF(A2194="Kumulatif",IFERROR(VLOOKUP(C2194,'[1]MASTER KONFIRMASI'!$C:$D,2,0),""),"")</f>
        <v/>
      </c>
      <c r="AD2194" t="str">
        <f>IF(A2194="Kumulatif",IFERROR(VLOOKUP(C2194,'[1]MASTER KONFIRMASI'!$C:$E,3,0),""),"")</f>
        <v/>
      </c>
      <c r="AE2194" t="str">
        <f t="shared" si="69"/>
        <v/>
      </c>
      <c r="AF2194" t="str">
        <f t="shared" si="70"/>
        <v>Detail-1204-</v>
      </c>
    </row>
    <row r="2195" spans="1:32" x14ac:dyDescent="0.25">
      <c r="A2195" t="s">
        <v>21</v>
      </c>
      <c r="B2195" t="s">
        <v>804</v>
      </c>
      <c r="C2195" t="s">
        <v>962</v>
      </c>
      <c r="D2195" t="s">
        <v>963</v>
      </c>
      <c r="E2195" t="s">
        <v>25</v>
      </c>
      <c r="F2195" t="s">
        <v>26</v>
      </c>
      <c r="G2195">
        <v>602665</v>
      </c>
      <c r="H2195" t="s">
        <v>959</v>
      </c>
      <c r="I2195" t="s">
        <v>959</v>
      </c>
      <c r="J2195" t="s">
        <v>171</v>
      </c>
      <c r="K2195">
        <v>292099</v>
      </c>
      <c r="L2195" t="s">
        <v>172</v>
      </c>
      <c r="M2195">
        <v>662</v>
      </c>
      <c r="N2195" t="s">
        <v>173</v>
      </c>
      <c r="O2195" t="s">
        <v>959</v>
      </c>
      <c r="P2195" t="s">
        <v>171</v>
      </c>
      <c r="Q2195">
        <v>290059</v>
      </c>
      <c r="R2195" t="s">
        <v>172</v>
      </c>
      <c r="S2195">
        <v>15095.6</v>
      </c>
      <c r="T2195" t="s">
        <v>173</v>
      </c>
      <c r="AC2195" t="str">
        <f>IF(A2195="Kumulatif",IFERROR(VLOOKUP(C2195,'[1]MASTER KONFIRMASI'!$C:$D,2,0),""),"")</f>
        <v/>
      </c>
      <c r="AD2195" t="str">
        <f>IF(A2195="Kumulatif",IFERROR(VLOOKUP(C2195,'[1]MASTER KONFIRMASI'!$C:$E,3,0),""),"")</f>
        <v/>
      </c>
      <c r="AE2195" t="str">
        <f t="shared" si="69"/>
        <v/>
      </c>
      <c r="AF2195" t="str">
        <f t="shared" si="70"/>
        <v>Detail-1204-</v>
      </c>
    </row>
    <row r="2196" spans="1:32" x14ac:dyDescent="0.25">
      <c r="A2196" t="s">
        <v>21</v>
      </c>
      <c r="B2196" t="s">
        <v>804</v>
      </c>
      <c r="C2196" t="s">
        <v>962</v>
      </c>
      <c r="D2196" t="s">
        <v>963</v>
      </c>
      <c r="E2196" t="s">
        <v>25</v>
      </c>
      <c r="F2196" t="s">
        <v>26</v>
      </c>
      <c r="G2196">
        <v>602665</v>
      </c>
      <c r="H2196" t="s">
        <v>959</v>
      </c>
      <c r="I2196" t="s">
        <v>959</v>
      </c>
      <c r="J2196" t="s">
        <v>171</v>
      </c>
      <c r="K2196">
        <v>290061</v>
      </c>
      <c r="L2196" t="s">
        <v>172</v>
      </c>
      <c r="M2196">
        <v>943</v>
      </c>
      <c r="N2196" t="s">
        <v>173</v>
      </c>
      <c r="O2196" t="s">
        <v>959</v>
      </c>
      <c r="P2196" t="s">
        <v>171</v>
      </c>
      <c r="Q2196">
        <v>290059</v>
      </c>
      <c r="R2196" t="s">
        <v>172</v>
      </c>
      <c r="S2196">
        <v>242</v>
      </c>
      <c r="T2196" t="s">
        <v>173</v>
      </c>
      <c r="AC2196" t="str">
        <f>IF(A2196="Kumulatif",IFERROR(VLOOKUP(C2196,'[1]MASTER KONFIRMASI'!$C:$D,2,0),""),"")</f>
        <v/>
      </c>
      <c r="AD2196" t="str">
        <f>IF(A2196="Kumulatif",IFERROR(VLOOKUP(C2196,'[1]MASTER KONFIRMASI'!$C:$E,3,0),""),"")</f>
        <v/>
      </c>
      <c r="AE2196" t="str">
        <f t="shared" si="69"/>
        <v/>
      </c>
      <c r="AF2196" t="str">
        <f t="shared" si="70"/>
        <v>Detail-1204-</v>
      </c>
    </row>
    <row r="2197" spans="1:32" x14ac:dyDescent="0.25">
      <c r="A2197" t="s">
        <v>21</v>
      </c>
      <c r="B2197" t="s">
        <v>804</v>
      </c>
      <c r="C2197" t="s">
        <v>962</v>
      </c>
      <c r="D2197" t="s">
        <v>963</v>
      </c>
      <c r="E2197" t="s">
        <v>25</v>
      </c>
      <c r="F2197" t="s">
        <v>26</v>
      </c>
      <c r="G2197">
        <v>602665</v>
      </c>
      <c r="H2197" t="s">
        <v>959</v>
      </c>
      <c r="I2197" t="s">
        <v>959</v>
      </c>
      <c r="J2197" t="s">
        <v>171</v>
      </c>
      <c r="K2197">
        <v>290060</v>
      </c>
      <c r="L2197" t="s">
        <v>172</v>
      </c>
      <c r="M2197">
        <v>337</v>
      </c>
      <c r="N2197" t="s">
        <v>173</v>
      </c>
      <c r="O2197" t="s">
        <v>959</v>
      </c>
      <c r="P2197" t="s">
        <v>171</v>
      </c>
      <c r="Q2197">
        <v>290059</v>
      </c>
      <c r="R2197" t="s">
        <v>172</v>
      </c>
      <c r="S2197">
        <v>3082</v>
      </c>
      <c r="T2197" t="s">
        <v>173</v>
      </c>
      <c r="AC2197" t="str">
        <f>IF(A2197="Kumulatif",IFERROR(VLOOKUP(C2197,'[1]MASTER KONFIRMASI'!$C:$D,2,0),""),"")</f>
        <v/>
      </c>
      <c r="AD2197" t="str">
        <f>IF(A2197="Kumulatif",IFERROR(VLOOKUP(C2197,'[1]MASTER KONFIRMASI'!$C:$E,3,0),""),"")</f>
        <v/>
      </c>
      <c r="AE2197" t="str">
        <f t="shared" si="69"/>
        <v/>
      </c>
      <c r="AF2197" t="str">
        <f t="shared" si="70"/>
        <v>Detail-1204-</v>
      </c>
    </row>
    <row r="2198" spans="1:32" x14ac:dyDescent="0.25">
      <c r="A2198" t="s">
        <v>21</v>
      </c>
      <c r="B2198" t="s">
        <v>804</v>
      </c>
      <c r="C2198" t="s">
        <v>962</v>
      </c>
      <c r="D2198" t="s">
        <v>963</v>
      </c>
      <c r="E2198" t="s">
        <v>25</v>
      </c>
      <c r="F2198" t="s">
        <v>26</v>
      </c>
      <c r="G2198">
        <v>602665</v>
      </c>
      <c r="H2198" t="s">
        <v>959</v>
      </c>
      <c r="I2198" t="s">
        <v>959</v>
      </c>
      <c r="J2198" t="s">
        <v>171</v>
      </c>
      <c r="K2198">
        <v>292101</v>
      </c>
      <c r="L2198" t="s">
        <v>172</v>
      </c>
      <c r="M2198">
        <v>245.3</v>
      </c>
      <c r="N2198" t="s">
        <v>173</v>
      </c>
      <c r="O2198" t="s">
        <v>959</v>
      </c>
      <c r="P2198" t="s">
        <v>171</v>
      </c>
      <c r="Q2198">
        <v>292116</v>
      </c>
      <c r="R2198" t="s">
        <v>172</v>
      </c>
      <c r="S2198">
        <v>71.900000000000006</v>
      </c>
      <c r="T2198" t="s">
        <v>173</v>
      </c>
      <c r="AC2198" t="str">
        <f>IF(A2198="Kumulatif",IFERROR(VLOOKUP(C2198,'[1]MASTER KONFIRMASI'!$C:$D,2,0),""),"")</f>
        <v/>
      </c>
      <c r="AD2198" t="str">
        <f>IF(A2198="Kumulatif",IFERROR(VLOOKUP(C2198,'[1]MASTER KONFIRMASI'!$C:$E,3,0),""),"")</f>
        <v/>
      </c>
      <c r="AE2198" t="str">
        <f t="shared" si="69"/>
        <v/>
      </c>
      <c r="AF2198" t="str">
        <f t="shared" si="70"/>
        <v>Detail-1204-</v>
      </c>
    </row>
    <row r="2199" spans="1:32" x14ac:dyDescent="0.25">
      <c r="A2199" t="s">
        <v>21</v>
      </c>
      <c r="B2199" t="s">
        <v>804</v>
      </c>
      <c r="C2199" t="s">
        <v>962</v>
      </c>
      <c r="D2199" t="s">
        <v>963</v>
      </c>
      <c r="E2199" t="s">
        <v>25</v>
      </c>
      <c r="F2199" t="s">
        <v>26</v>
      </c>
      <c r="G2199">
        <v>602665</v>
      </c>
      <c r="H2199" t="s">
        <v>959</v>
      </c>
      <c r="I2199" t="s">
        <v>959</v>
      </c>
      <c r="J2199" t="s">
        <v>171</v>
      </c>
      <c r="K2199">
        <v>290060</v>
      </c>
      <c r="L2199" t="s">
        <v>172</v>
      </c>
      <c r="M2199">
        <v>425</v>
      </c>
      <c r="N2199" t="s">
        <v>173</v>
      </c>
      <c r="O2199" t="s">
        <v>959</v>
      </c>
      <c r="P2199" t="s">
        <v>171</v>
      </c>
      <c r="Q2199">
        <v>290059</v>
      </c>
      <c r="R2199" t="s">
        <v>172</v>
      </c>
      <c r="S2199">
        <v>337</v>
      </c>
      <c r="T2199" t="s">
        <v>173</v>
      </c>
      <c r="AC2199" t="str">
        <f>IF(A2199="Kumulatif",IFERROR(VLOOKUP(C2199,'[1]MASTER KONFIRMASI'!$C:$D,2,0),""),"")</f>
        <v/>
      </c>
      <c r="AD2199" t="str">
        <f>IF(A2199="Kumulatif",IFERROR(VLOOKUP(C2199,'[1]MASTER KONFIRMASI'!$C:$E,3,0),""),"")</f>
        <v/>
      </c>
      <c r="AE2199" t="str">
        <f t="shared" si="69"/>
        <v/>
      </c>
      <c r="AF2199" t="str">
        <f t="shared" si="70"/>
        <v>Detail-1204-</v>
      </c>
    </row>
    <row r="2200" spans="1:32" x14ac:dyDescent="0.25">
      <c r="A2200" t="s">
        <v>21</v>
      </c>
      <c r="B2200" t="s">
        <v>804</v>
      </c>
      <c r="C2200" t="s">
        <v>962</v>
      </c>
      <c r="D2200" t="s">
        <v>963</v>
      </c>
      <c r="E2200" t="s">
        <v>25</v>
      </c>
      <c r="F2200" t="s">
        <v>26</v>
      </c>
      <c r="G2200">
        <v>602665</v>
      </c>
      <c r="H2200" t="s">
        <v>959</v>
      </c>
      <c r="I2200" t="s">
        <v>959</v>
      </c>
      <c r="J2200" t="s">
        <v>171</v>
      </c>
      <c r="K2200">
        <v>290059</v>
      </c>
      <c r="L2200" t="s">
        <v>172</v>
      </c>
      <c r="M2200">
        <v>15095.6</v>
      </c>
      <c r="N2200" t="s">
        <v>173</v>
      </c>
      <c r="O2200" t="s">
        <v>959</v>
      </c>
      <c r="P2200" t="s">
        <v>171</v>
      </c>
      <c r="Q2200">
        <v>290061</v>
      </c>
      <c r="R2200" t="s">
        <v>172</v>
      </c>
      <c r="S2200">
        <v>893</v>
      </c>
      <c r="T2200" t="s">
        <v>173</v>
      </c>
      <c r="AC2200" t="str">
        <f>IF(A2200="Kumulatif",IFERROR(VLOOKUP(C2200,'[1]MASTER KONFIRMASI'!$C:$D,2,0),""),"")</f>
        <v/>
      </c>
      <c r="AD2200" t="str">
        <f>IF(A2200="Kumulatif",IFERROR(VLOOKUP(C2200,'[1]MASTER KONFIRMASI'!$C:$E,3,0),""),"")</f>
        <v/>
      </c>
      <c r="AE2200" t="str">
        <f t="shared" si="69"/>
        <v/>
      </c>
      <c r="AF2200" t="str">
        <f t="shared" si="70"/>
        <v>Detail-1204-</v>
      </c>
    </row>
    <row r="2201" spans="1:32" x14ac:dyDescent="0.25">
      <c r="A2201" t="s">
        <v>21</v>
      </c>
      <c r="B2201" t="s">
        <v>804</v>
      </c>
      <c r="C2201" t="s">
        <v>962</v>
      </c>
      <c r="D2201" t="s">
        <v>963</v>
      </c>
      <c r="E2201" t="s">
        <v>25</v>
      </c>
      <c r="F2201" t="s">
        <v>26</v>
      </c>
      <c r="G2201">
        <v>602665</v>
      </c>
      <c r="H2201" t="s">
        <v>959</v>
      </c>
      <c r="I2201" t="s">
        <v>959</v>
      </c>
      <c r="J2201" t="s">
        <v>171</v>
      </c>
      <c r="K2201">
        <v>290059</v>
      </c>
      <c r="L2201" t="s">
        <v>172</v>
      </c>
      <c r="M2201">
        <v>242</v>
      </c>
      <c r="N2201" t="s">
        <v>173</v>
      </c>
      <c r="O2201" t="s">
        <v>959</v>
      </c>
      <c r="P2201" t="s">
        <v>171</v>
      </c>
      <c r="Q2201">
        <v>292121</v>
      </c>
      <c r="R2201" t="s">
        <v>172</v>
      </c>
      <c r="S2201">
        <v>365.2</v>
      </c>
      <c r="T2201" t="s">
        <v>173</v>
      </c>
      <c r="AC2201" t="str">
        <f>IF(A2201="Kumulatif",IFERROR(VLOOKUP(C2201,'[1]MASTER KONFIRMASI'!$C:$D,2,0),""),"")</f>
        <v/>
      </c>
      <c r="AD2201" t="str">
        <f>IF(A2201="Kumulatif",IFERROR(VLOOKUP(C2201,'[1]MASTER KONFIRMASI'!$C:$E,3,0),""),"")</f>
        <v/>
      </c>
      <c r="AE2201" t="str">
        <f t="shared" si="69"/>
        <v/>
      </c>
      <c r="AF2201" t="str">
        <f t="shared" si="70"/>
        <v>Detail-1204-</v>
      </c>
    </row>
    <row r="2202" spans="1:32" x14ac:dyDescent="0.25">
      <c r="A2202" t="s">
        <v>21</v>
      </c>
      <c r="B2202" t="s">
        <v>804</v>
      </c>
      <c r="C2202" t="s">
        <v>962</v>
      </c>
      <c r="D2202" t="s">
        <v>963</v>
      </c>
      <c r="E2202" t="s">
        <v>25</v>
      </c>
      <c r="F2202" t="s">
        <v>26</v>
      </c>
      <c r="G2202">
        <v>602665</v>
      </c>
      <c r="H2202" t="s">
        <v>959</v>
      </c>
      <c r="I2202" t="s">
        <v>959</v>
      </c>
      <c r="J2202" t="s">
        <v>171</v>
      </c>
      <c r="K2202">
        <v>290059</v>
      </c>
      <c r="L2202" t="s">
        <v>172</v>
      </c>
      <c r="M2202">
        <v>3082</v>
      </c>
      <c r="N2202" t="s">
        <v>173</v>
      </c>
      <c r="O2202" t="s">
        <v>959</v>
      </c>
      <c r="P2202" t="s">
        <v>171</v>
      </c>
      <c r="Q2202">
        <v>292099</v>
      </c>
      <c r="R2202" t="s">
        <v>172</v>
      </c>
      <c r="S2202">
        <v>6.6</v>
      </c>
      <c r="T2202" t="s">
        <v>173</v>
      </c>
      <c r="AC2202" t="str">
        <f>IF(A2202="Kumulatif",IFERROR(VLOOKUP(C2202,'[1]MASTER KONFIRMASI'!$C:$D,2,0),""),"")</f>
        <v/>
      </c>
      <c r="AD2202" t="str">
        <f>IF(A2202="Kumulatif",IFERROR(VLOOKUP(C2202,'[1]MASTER KONFIRMASI'!$C:$E,3,0),""),"")</f>
        <v/>
      </c>
      <c r="AE2202" t="str">
        <f t="shared" si="69"/>
        <v/>
      </c>
      <c r="AF2202" t="str">
        <f t="shared" si="70"/>
        <v>Detail-1204-</v>
      </c>
    </row>
    <row r="2203" spans="1:32" x14ac:dyDescent="0.25">
      <c r="A2203" t="s">
        <v>21</v>
      </c>
      <c r="B2203" t="s">
        <v>804</v>
      </c>
      <c r="C2203" t="s">
        <v>962</v>
      </c>
      <c r="D2203" t="s">
        <v>963</v>
      </c>
      <c r="E2203" t="s">
        <v>25</v>
      </c>
      <c r="F2203" t="s">
        <v>26</v>
      </c>
      <c r="G2203">
        <v>602665</v>
      </c>
      <c r="H2203" t="s">
        <v>959</v>
      </c>
      <c r="I2203" t="s">
        <v>959</v>
      </c>
      <c r="J2203" t="s">
        <v>171</v>
      </c>
      <c r="K2203">
        <v>292116</v>
      </c>
      <c r="L2203" t="s">
        <v>172</v>
      </c>
      <c r="M2203">
        <v>71.900000000000006</v>
      </c>
      <c r="N2203" t="s">
        <v>173</v>
      </c>
      <c r="O2203" t="s">
        <v>959</v>
      </c>
      <c r="P2203" t="s">
        <v>171</v>
      </c>
      <c r="Q2203">
        <v>290059</v>
      </c>
      <c r="R2203" t="s">
        <v>172</v>
      </c>
      <c r="S2203">
        <v>257</v>
      </c>
      <c r="T2203" t="s">
        <v>173</v>
      </c>
      <c r="AC2203" t="str">
        <f>IF(A2203="Kumulatif",IFERROR(VLOOKUP(C2203,'[1]MASTER KONFIRMASI'!$C:$D,2,0),""),"")</f>
        <v/>
      </c>
      <c r="AD2203" t="str">
        <f>IF(A2203="Kumulatif",IFERROR(VLOOKUP(C2203,'[1]MASTER KONFIRMASI'!$C:$E,3,0),""),"")</f>
        <v/>
      </c>
      <c r="AE2203" t="str">
        <f t="shared" si="69"/>
        <v/>
      </c>
      <c r="AF2203" t="str">
        <f t="shared" si="70"/>
        <v>Detail-1204-</v>
      </c>
    </row>
    <row r="2204" spans="1:32" x14ac:dyDescent="0.25">
      <c r="A2204" t="s">
        <v>21</v>
      </c>
      <c r="B2204" t="s">
        <v>804</v>
      </c>
      <c r="C2204" t="s">
        <v>962</v>
      </c>
      <c r="D2204" t="s">
        <v>963</v>
      </c>
      <c r="E2204" t="s">
        <v>25</v>
      </c>
      <c r="F2204" t="s">
        <v>26</v>
      </c>
      <c r="G2204">
        <v>602665</v>
      </c>
      <c r="H2204" t="s">
        <v>959</v>
      </c>
      <c r="I2204" t="s">
        <v>959</v>
      </c>
      <c r="J2204" t="s">
        <v>171</v>
      </c>
      <c r="K2204">
        <v>290059</v>
      </c>
      <c r="L2204" t="s">
        <v>172</v>
      </c>
      <c r="M2204">
        <v>337</v>
      </c>
      <c r="N2204" t="s">
        <v>173</v>
      </c>
      <c r="O2204" t="s">
        <v>959</v>
      </c>
      <c r="P2204" t="s">
        <v>171</v>
      </c>
      <c r="Q2204">
        <v>290059</v>
      </c>
      <c r="R2204" t="s">
        <v>172</v>
      </c>
      <c r="S2204">
        <v>4617</v>
      </c>
      <c r="T2204" t="s">
        <v>173</v>
      </c>
      <c r="AC2204" t="str">
        <f>IF(A2204="Kumulatif",IFERROR(VLOOKUP(C2204,'[1]MASTER KONFIRMASI'!$C:$D,2,0),""),"")</f>
        <v/>
      </c>
      <c r="AD2204" t="str">
        <f>IF(A2204="Kumulatif",IFERROR(VLOOKUP(C2204,'[1]MASTER KONFIRMASI'!$C:$E,3,0),""),"")</f>
        <v/>
      </c>
      <c r="AE2204" t="str">
        <f t="shared" si="69"/>
        <v/>
      </c>
      <c r="AF2204" t="str">
        <f t="shared" si="70"/>
        <v>Detail-1204-</v>
      </c>
    </row>
    <row r="2205" spans="1:32" x14ac:dyDescent="0.25">
      <c r="A2205" t="s">
        <v>21</v>
      </c>
      <c r="B2205" t="s">
        <v>804</v>
      </c>
      <c r="C2205" t="s">
        <v>962</v>
      </c>
      <c r="D2205" t="s">
        <v>963</v>
      </c>
      <c r="E2205" t="s">
        <v>25</v>
      </c>
      <c r="F2205" t="s">
        <v>26</v>
      </c>
      <c r="G2205">
        <v>602665</v>
      </c>
      <c r="H2205" t="s">
        <v>959</v>
      </c>
      <c r="I2205" t="s">
        <v>959</v>
      </c>
      <c r="J2205" t="s">
        <v>171</v>
      </c>
      <c r="K2205">
        <v>290061</v>
      </c>
      <c r="L2205" t="s">
        <v>172</v>
      </c>
      <c r="M2205">
        <v>893</v>
      </c>
      <c r="N2205" t="s">
        <v>173</v>
      </c>
      <c r="O2205" t="s">
        <v>959</v>
      </c>
      <c r="P2205" t="s">
        <v>171</v>
      </c>
      <c r="Q2205">
        <v>290059</v>
      </c>
      <c r="R2205" t="s">
        <v>172</v>
      </c>
      <c r="S2205">
        <v>662</v>
      </c>
      <c r="T2205" t="s">
        <v>173</v>
      </c>
      <c r="AC2205" t="str">
        <f>IF(A2205="Kumulatif",IFERROR(VLOOKUP(C2205,'[1]MASTER KONFIRMASI'!$C:$D,2,0),""),"")</f>
        <v/>
      </c>
      <c r="AD2205" t="str">
        <f>IF(A2205="Kumulatif",IFERROR(VLOOKUP(C2205,'[1]MASTER KONFIRMASI'!$C:$E,3,0),""),"")</f>
        <v/>
      </c>
      <c r="AE2205" t="str">
        <f t="shared" si="69"/>
        <v/>
      </c>
      <c r="AF2205" t="str">
        <f t="shared" si="70"/>
        <v>Detail-1204-</v>
      </c>
    </row>
    <row r="2206" spans="1:32" x14ac:dyDescent="0.25">
      <c r="A2206" t="s">
        <v>21</v>
      </c>
      <c r="B2206" t="s">
        <v>804</v>
      </c>
      <c r="C2206" t="s">
        <v>962</v>
      </c>
      <c r="D2206" t="s">
        <v>963</v>
      </c>
      <c r="E2206" t="s">
        <v>25</v>
      </c>
      <c r="F2206" t="s">
        <v>26</v>
      </c>
      <c r="G2206">
        <v>602665</v>
      </c>
      <c r="H2206" t="s">
        <v>959</v>
      </c>
      <c r="I2206" t="s">
        <v>959</v>
      </c>
      <c r="J2206" t="s">
        <v>171</v>
      </c>
      <c r="K2206">
        <v>292121</v>
      </c>
      <c r="L2206" t="s">
        <v>172</v>
      </c>
      <c r="M2206">
        <v>365.2</v>
      </c>
      <c r="N2206" t="s">
        <v>173</v>
      </c>
      <c r="O2206" t="s">
        <v>959</v>
      </c>
      <c r="P2206" t="s">
        <v>171</v>
      </c>
      <c r="Q2206">
        <v>290060</v>
      </c>
      <c r="R2206" t="s">
        <v>172</v>
      </c>
      <c r="S2206">
        <v>943</v>
      </c>
      <c r="T2206" t="s">
        <v>173</v>
      </c>
      <c r="AC2206" t="str">
        <f>IF(A2206="Kumulatif",IFERROR(VLOOKUP(C2206,'[1]MASTER KONFIRMASI'!$C:$D,2,0),""),"")</f>
        <v/>
      </c>
      <c r="AD2206" t="str">
        <f>IF(A2206="Kumulatif",IFERROR(VLOOKUP(C2206,'[1]MASTER KONFIRMASI'!$C:$E,3,0),""),"")</f>
        <v/>
      </c>
      <c r="AE2206" t="str">
        <f t="shared" si="69"/>
        <v/>
      </c>
      <c r="AF2206" t="str">
        <f t="shared" si="70"/>
        <v>Detail-1204-</v>
      </c>
    </row>
    <row r="2207" spans="1:32" x14ac:dyDescent="0.25">
      <c r="A2207" t="s">
        <v>21</v>
      </c>
      <c r="B2207" t="s">
        <v>804</v>
      </c>
      <c r="C2207" t="s">
        <v>962</v>
      </c>
      <c r="D2207" t="s">
        <v>963</v>
      </c>
      <c r="E2207" t="s">
        <v>25</v>
      </c>
      <c r="F2207" t="s">
        <v>26</v>
      </c>
      <c r="G2207">
        <v>602665</v>
      </c>
      <c r="H2207" t="s">
        <v>959</v>
      </c>
      <c r="I2207" t="s">
        <v>959</v>
      </c>
      <c r="J2207" t="s">
        <v>171</v>
      </c>
      <c r="K2207">
        <v>292099</v>
      </c>
      <c r="L2207" t="s">
        <v>172</v>
      </c>
      <c r="M2207">
        <v>6.6</v>
      </c>
      <c r="N2207" t="s">
        <v>173</v>
      </c>
      <c r="O2207" t="s">
        <v>959</v>
      </c>
      <c r="P2207" t="s">
        <v>171</v>
      </c>
      <c r="Q2207">
        <v>290060</v>
      </c>
      <c r="R2207" t="s">
        <v>172</v>
      </c>
      <c r="S2207">
        <v>893</v>
      </c>
      <c r="T2207" t="s">
        <v>173</v>
      </c>
      <c r="AC2207" t="str">
        <f>IF(A2207="Kumulatif",IFERROR(VLOOKUP(C2207,'[1]MASTER KONFIRMASI'!$C:$D,2,0),""),"")</f>
        <v/>
      </c>
      <c r="AD2207" t="str">
        <f>IF(A2207="Kumulatif",IFERROR(VLOOKUP(C2207,'[1]MASTER KONFIRMASI'!$C:$E,3,0),""),"")</f>
        <v/>
      </c>
      <c r="AE2207" t="str">
        <f t="shared" si="69"/>
        <v/>
      </c>
      <c r="AF2207" t="str">
        <f t="shared" si="70"/>
        <v>Detail-1204-</v>
      </c>
    </row>
    <row r="2208" spans="1:32" x14ac:dyDescent="0.25">
      <c r="A2208" t="s">
        <v>21</v>
      </c>
      <c r="B2208" t="s">
        <v>804</v>
      </c>
      <c r="C2208" t="s">
        <v>962</v>
      </c>
      <c r="D2208" t="s">
        <v>963</v>
      </c>
      <c r="E2208" t="s">
        <v>25</v>
      </c>
      <c r="F2208" t="s">
        <v>26</v>
      </c>
      <c r="G2208">
        <v>602665</v>
      </c>
      <c r="H2208" t="s">
        <v>959</v>
      </c>
      <c r="I2208" t="s">
        <v>959</v>
      </c>
      <c r="J2208" t="s">
        <v>171</v>
      </c>
      <c r="K2208">
        <v>290059</v>
      </c>
      <c r="L2208" t="s">
        <v>172</v>
      </c>
      <c r="M2208">
        <v>257</v>
      </c>
      <c r="N2208" t="s">
        <v>173</v>
      </c>
      <c r="O2208" t="s">
        <v>959</v>
      </c>
      <c r="P2208" t="s">
        <v>171</v>
      </c>
      <c r="Q2208">
        <v>290059</v>
      </c>
      <c r="R2208" t="s">
        <v>172</v>
      </c>
      <c r="S2208">
        <v>547</v>
      </c>
      <c r="T2208" t="s">
        <v>173</v>
      </c>
      <c r="AC2208" t="str">
        <f>IF(A2208="Kumulatif",IFERROR(VLOOKUP(C2208,'[1]MASTER KONFIRMASI'!$C:$D,2,0),""),"")</f>
        <v/>
      </c>
      <c r="AD2208" t="str">
        <f>IF(A2208="Kumulatif",IFERROR(VLOOKUP(C2208,'[1]MASTER KONFIRMASI'!$C:$E,3,0),""),"")</f>
        <v/>
      </c>
      <c r="AE2208" t="str">
        <f t="shared" si="69"/>
        <v/>
      </c>
      <c r="AF2208" t="str">
        <f t="shared" si="70"/>
        <v>Detail-1204-</v>
      </c>
    </row>
    <row r="2209" spans="1:32" x14ac:dyDescent="0.25">
      <c r="A2209" t="s">
        <v>21</v>
      </c>
      <c r="B2209" t="s">
        <v>804</v>
      </c>
      <c r="C2209" t="s">
        <v>962</v>
      </c>
      <c r="D2209" t="s">
        <v>963</v>
      </c>
      <c r="E2209" t="s">
        <v>25</v>
      </c>
      <c r="F2209" t="s">
        <v>26</v>
      </c>
      <c r="G2209">
        <v>602665</v>
      </c>
      <c r="H2209" t="s">
        <v>959</v>
      </c>
      <c r="I2209" t="s">
        <v>959</v>
      </c>
      <c r="J2209" t="s">
        <v>171</v>
      </c>
      <c r="K2209">
        <v>290059</v>
      </c>
      <c r="L2209" t="s">
        <v>172</v>
      </c>
      <c r="M2209">
        <v>4617</v>
      </c>
      <c r="N2209" t="s">
        <v>173</v>
      </c>
      <c r="O2209" t="s">
        <v>959</v>
      </c>
      <c r="P2209" t="s">
        <v>171</v>
      </c>
      <c r="Q2209">
        <v>290059</v>
      </c>
      <c r="R2209" t="s">
        <v>172</v>
      </c>
      <c r="S2209">
        <v>116</v>
      </c>
      <c r="T2209" t="s">
        <v>173</v>
      </c>
      <c r="AC2209" t="str">
        <f>IF(A2209="Kumulatif",IFERROR(VLOOKUP(C2209,'[1]MASTER KONFIRMASI'!$C:$D,2,0),""),"")</f>
        <v/>
      </c>
      <c r="AD2209" t="str">
        <f>IF(A2209="Kumulatif",IFERROR(VLOOKUP(C2209,'[1]MASTER KONFIRMASI'!$C:$E,3,0),""),"")</f>
        <v/>
      </c>
      <c r="AE2209" t="str">
        <f t="shared" si="69"/>
        <v/>
      </c>
      <c r="AF2209" t="str">
        <f t="shared" si="70"/>
        <v>Detail-1204-</v>
      </c>
    </row>
    <row r="2210" spans="1:32" x14ac:dyDescent="0.25">
      <c r="A2210" t="s">
        <v>21</v>
      </c>
      <c r="B2210" t="s">
        <v>804</v>
      </c>
      <c r="C2210" t="s">
        <v>962</v>
      </c>
      <c r="D2210" t="s">
        <v>963</v>
      </c>
      <c r="E2210" t="s">
        <v>25</v>
      </c>
      <c r="F2210" t="s">
        <v>26</v>
      </c>
      <c r="G2210">
        <v>602665</v>
      </c>
      <c r="H2210" t="s">
        <v>959</v>
      </c>
      <c r="I2210" t="s">
        <v>959</v>
      </c>
      <c r="J2210" t="s">
        <v>171</v>
      </c>
      <c r="K2210">
        <v>290059</v>
      </c>
      <c r="L2210" t="s">
        <v>172</v>
      </c>
      <c r="M2210">
        <v>662</v>
      </c>
      <c r="N2210" t="s">
        <v>173</v>
      </c>
      <c r="O2210" t="s">
        <v>959</v>
      </c>
      <c r="P2210" t="s">
        <v>171</v>
      </c>
      <c r="Q2210">
        <v>290059</v>
      </c>
      <c r="R2210" t="s">
        <v>172</v>
      </c>
      <c r="S2210">
        <v>1134</v>
      </c>
      <c r="T2210" t="s">
        <v>173</v>
      </c>
      <c r="AC2210" t="str">
        <f>IF(A2210="Kumulatif",IFERROR(VLOOKUP(C2210,'[1]MASTER KONFIRMASI'!$C:$D,2,0),""),"")</f>
        <v/>
      </c>
      <c r="AD2210" t="str">
        <f>IF(A2210="Kumulatif",IFERROR(VLOOKUP(C2210,'[1]MASTER KONFIRMASI'!$C:$E,3,0),""),"")</f>
        <v/>
      </c>
      <c r="AE2210" t="str">
        <f t="shared" si="69"/>
        <v/>
      </c>
      <c r="AF2210" t="str">
        <f t="shared" si="70"/>
        <v>Detail-1204-</v>
      </c>
    </row>
    <row r="2211" spans="1:32" x14ac:dyDescent="0.25">
      <c r="A2211" t="s">
        <v>21</v>
      </c>
      <c r="B2211" t="s">
        <v>804</v>
      </c>
      <c r="C2211" t="s">
        <v>962</v>
      </c>
      <c r="D2211" t="s">
        <v>963</v>
      </c>
      <c r="E2211" t="s">
        <v>25</v>
      </c>
      <c r="F2211" t="s">
        <v>26</v>
      </c>
      <c r="G2211">
        <v>602665</v>
      </c>
      <c r="H2211" t="s">
        <v>959</v>
      </c>
      <c r="I2211" t="s">
        <v>959</v>
      </c>
      <c r="J2211" t="s">
        <v>171</v>
      </c>
      <c r="K2211">
        <v>290060</v>
      </c>
      <c r="L2211" t="s">
        <v>172</v>
      </c>
      <c r="M2211">
        <v>943</v>
      </c>
      <c r="N2211" t="s">
        <v>173</v>
      </c>
      <c r="O2211" t="s">
        <v>959</v>
      </c>
      <c r="P2211" t="s">
        <v>171</v>
      </c>
      <c r="Q2211">
        <v>290059</v>
      </c>
      <c r="R2211" t="s">
        <v>172</v>
      </c>
      <c r="S2211">
        <v>3337</v>
      </c>
      <c r="T2211" t="s">
        <v>173</v>
      </c>
      <c r="AC2211" t="str">
        <f>IF(A2211="Kumulatif",IFERROR(VLOOKUP(C2211,'[1]MASTER KONFIRMASI'!$C:$D,2,0),""),"")</f>
        <v/>
      </c>
      <c r="AD2211" t="str">
        <f>IF(A2211="Kumulatif",IFERROR(VLOOKUP(C2211,'[1]MASTER KONFIRMASI'!$C:$E,3,0),""),"")</f>
        <v/>
      </c>
      <c r="AE2211" t="str">
        <f t="shared" si="69"/>
        <v/>
      </c>
      <c r="AF2211" t="str">
        <f t="shared" si="70"/>
        <v>Detail-1204-</v>
      </c>
    </row>
    <row r="2212" spans="1:32" x14ac:dyDescent="0.25">
      <c r="A2212" t="s">
        <v>21</v>
      </c>
      <c r="B2212" t="s">
        <v>804</v>
      </c>
      <c r="C2212" t="s">
        <v>962</v>
      </c>
      <c r="D2212" t="s">
        <v>963</v>
      </c>
      <c r="E2212" t="s">
        <v>25</v>
      </c>
      <c r="F2212" t="s">
        <v>26</v>
      </c>
      <c r="G2212">
        <v>602665</v>
      </c>
      <c r="H2212" t="s">
        <v>959</v>
      </c>
      <c r="I2212" t="s">
        <v>959</v>
      </c>
      <c r="J2212" t="s">
        <v>171</v>
      </c>
      <c r="K2212">
        <v>290060</v>
      </c>
      <c r="L2212" t="s">
        <v>172</v>
      </c>
      <c r="M2212">
        <v>893</v>
      </c>
      <c r="N2212" t="s">
        <v>173</v>
      </c>
      <c r="O2212" t="s">
        <v>959</v>
      </c>
      <c r="P2212" t="s">
        <v>171</v>
      </c>
      <c r="Q2212">
        <v>290059</v>
      </c>
      <c r="R2212" t="s">
        <v>172</v>
      </c>
      <c r="S2212">
        <v>2160</v>
      </c>
      <c r="T2212" t="s">
        <v>173</v>
      </c>
      <c r="AC2212" t="str">
        <f>IF(A2212="Kumulatif",IFERROR(VLOOKUP(C2212,'[1]MASTER KONFIRMASI'!$C:$D,2,0),""),"")</f>
        <v/>
      </c>
      <c r="AD2212" t="str">
        <f>IF(A2212="Kumulatif",IFERROR(VLOOKUP(C2212,'[1]MASTER KONFIRMASI'!$C:$E,3,0),""),"")</f>
        <v/>
      </c>
      <c r="AE2212" t="str">
        <f t="shared" si="69"/>
        <v/>
      </c>
      <c r="AF2212" t="str">
        <f t="shared" si="70"/>
        <v>Detail-1204-</v>
      </c>
    </row>
    <row r="2213" spans="1:32" x14ac:dyDescent="0.25">
      <c r="A2213" t="s">
        <v>21</v>
      </c>
      <c r="B2213" t="s">
        <v>804</v>
      </c>
      <c r="C2213" t="s">
        <v>962</v>
      </c>
      <c r="D2213" t="s">
        <v>963</v>
      </c>
      <c r="E2213" t="s">
        <v>25</v>
      </c>
      <c r="F2213" t="s">
        <v>26</v>
      </c>
      <c r="G2213">
        <v>602665</v>
      </c>
      <c r="H2213" t="s">
        <v>959</v>
      </c>
      <c r="I2213" t="s">
        <v>959</v>
      </c>
      <c r="J2213" t="s">
        <v>171</v>
      </c>
      <c r="K2213">
        <v>290059</v>
      </c>
      <c r="L2213" t="s">
        <v>172</v>
      </c>
      <c r="M2213">
        <v>547</v>
      </c>
      <c r="N2213" t="s">
        <v>173</v>
      </c>
      <c r="O2213" t="s">
        <v>959</v>
      </c>
      <c r="P2213" t="s">
        <v>171</v>
      </c>
      <c r="Q2213">
        <v>290059</v>
      </c>
      <c r="R2213" t="s">
        <v>172</v>
      </c>
      <c r="S2213">
        <v>943</v>
      </c>
      <c r="T2213" t="s">
        <v>173</v>
      </c>
      <c r="AC2213" t="str">
        <f>IF(A2213="Kumulatif",IFERROR(VLOOKUP(C2213,'[1]MASTER KONFIRMASI'!$C:$D,2,0),""),"")</f>
        <v/>
      </c>
      <c r="AD2213" t="str">
        <f>IF(A2213="Kumulatif",IFERROR(VLOOKUP(C2213,'[1]MASTER KONFIRMASI'!$C:$E,3,0),""),"")</f>
        <v/>
      </c>
      <c r="AE2213" t="str">
        <f t="shared" si="69"/>
        <v/>
      </c>
      <c r="AF2213" t="str">
        <f t="shared" si="70"/>
        <v>Detail-1204-</v>
      </c>
    </row>
    <row r="2214" spans="1:32" x14ac:dyDescent="0.25">
      <c r="A2214" t="s">
        <v>21</v>
      </c>
      <c r="B2214" t="s">
        <v>804</v>
      </c>
      <c r="C2214" t="s">
        <v>962</v>
      </c>
      <c r="D2214" t="s">
        <v>963</v>
      </c>
      <c r="E2214" t="s">
        <v>25</v>
      </c>
      <c r="F2214" t="s">
        <v>26</v>
      </c>
      <c r="G2214">
        <v>602665</v>
      </c>
      <c r="H2214" t="s">
        <v>959</v>
      </c>
      <c r="I2214" t="s">
        <v>959</v>
      </c>
      <c r="J2214" t="s">
        <v>171</v>
      </c>
      <c r="K2214">
        <v>290059</v>
      </c>
      <c r="L2214" t="s">
        <v>172</v>
      </c>
      <c r="M2214">
        <v>116</v>
      </c>
      <c r="N2214" t="s">
        <v>173</v>
      </c>
      <c r="O2214" t="s">
        <v>959</v>
      </c>
      <c r="P2214" t="s">
        <v>171</v>
      </c>
      <c r="Q2214">
        <v>290061</v>
      </c>
      <c r="R2214" t="s">
        <v>172</v>
      </c>
      <c r="S2214">
        <v>337</v>
      </c>
      <c r="T2214" t="s">
        <v>173</v>
      </c>
      <c r="AC2214" t="str">
        <f>IF(A2214="Kumulatif",IFERROR(VLOOKUP(C2214,'[1]MASTER KONFIRMASI'!$C:$D,2,0),""),"")</f>
        <v/>
      </c>
      <c r="AD2214" t="str">
        <f>IF(A2214="Kumulatif",IFERROR(VLOOKUP(C2214,'[1]MASTER KONFIRMASI'!$C:$E,3,0),""),"")</f>
        <v/>
      </c>
      <c r="AE2214" t="str">
        <f t="shared" si="69"/>
        <v/>
      </c>
      <c r="AF2214" t="str">
        <f t="shared" si="70"/>
        <v>Detail-1204-</v>
      </c>
    </row>
    <row r="2215" spans="1:32" x14ac:dyDescent="0.25">
      <c r="A2215" t="s">
        <v>21</v>
      </c>
      <c r="B2215" t="s">
        <v>804</v>
      </c>
      <c r="C2215" t="s">
        <v>962</v>
      </c>
      <c r="D2215" t="s">
        <v>963</v>
      </c>
      <c r="E2215" t="s">
        <v>25</v>
      </c>
      <c r="F2215" t="s">
        <v>26</v>
      </c>
      <c r="G2215">
        <v>602665</v>
      </c>
      <c r="H2215" t="s">
        <v>959</v>
      </c>
      <c r="I2215" t="s">
        <v>959</v>
      </c>
      <c r="J2215" t="s">
        <v>171</v>
      </c>
      <c r="K2215">
        <v>290059</v>
      </c>
      <c r="L2215" t="s">
        <v>172</v>
      </c>
      <c r="M2215">
        <v>1134</v>
      </c>
      <c r="N2215" t="s">
        <v>173</v>
      </c>
      <c r="O2215" t="s">
        <v>959</v>
      </c>
      <c r="P2215" t="s">
        <v>171</v>
      </c>
      <c r="Q2215">
        <v>290061</v>
      </c>
      <c r="R2215" t="s">
        <v>172</v>
      </c>
      <c r="S2215">
        <v>245</v>
      </c>
      <c r="T2215" t="s">
        <v>173</v>
      </c>
      <c r="AC2215" t="str">
        <f>IF(A2215="Kumulatif",IFERROR(VLOOKUP(C2215,'[1]MASTER KONFIRMASI'!$C:$D,2,0),""),"")</f>
        <v/>
      </c>
      <c r="AD2215" t="str">
        <f>IF(A2215="Kumulatif",IFERROR(VLOOKUP(C2215,'[1]MASTER KONFIRMASI'!$C:$E,3,0),""),"")</f>
        <v/>
      </c>
      <c r="AE2215" t="str">
        <f t="shared" si="69"/>
        <v/>
      </c>
      <c r="AF2215" t="str">
        <f t="shared" si="70"/>
        <v>Detail-1204-</v>
      </c>
    </row>
    <row r="2216" spans="1:32" x14ac:dyDescent="0.25">
      <c r="A2216" t="s">
        <v>21</v>
      </c>
      <c r="B2216" t="s">
        <v>804</v>
      </c>
      <c r="C2216" t="s">
        <v>962</v>
      </c>
      <c r="D2216" t="s">
        <v>963</v>
      </c>
      <c r="E2216" t="s">
        <v>25</v>
      </c>
      <c r="F2216" t="s">
        <v>26</v>
      </c>
      <c r="G2216">
        <v>602665</v>
      </c>
      <c r="H2216" t="s">
        <v>959</v>
      </c>
      <c r="I2216" t="s">
        <v>959</v>
      </c>
      <c r="J2216" t="s">
        <v>171</v>
      </c>
      <c r="K2216">
        <v>290059</v>
      </c>
      <c r="L2216" t="s">
        <v>172</v>
      </c>
      <c r="M2216">
        <v>3337</v>
      </c>
      <c r="N2216" t="s">
        <v>173</v>
      </c>
      <c r="O2216" t="s">
        <v>959</v>
      </c>
      <c r="P2216" t="s">
        <v>171</v>
      </c>
      <c r="Q2216">
        <v>290059</v>
      </c>
      <c r="R2216" t="s">
        <v>172</v>
      </c>
      <c r="S2216">
        <v>425</v>
      </c>
      <c r="T2216" t="s">
        <v>173</v>
      </c>
      <c r="AC2216" t="str">
        <f>IF(A2216="Kumulatif",IFERROR(VLOOKUP(C2216,'[1]MASTER KONFIRMASI'!$C:$D,2,0),""),"")</f>
        <v/>
      </c>
      <c r="AD2216" t="str">
        <f>IF(A2216="Kumulatif",IFERROR(VLOOKUP(C2216,'[1]MASTER KONFIRMASI'!$C:$E,3,0),""),"")</f>
        <v/>
      </c>
      <c r="AE2216" t="str">
        <f t="shared" si="69"/>
        <v/>
      </c>
      <c r="AF2216" t="str">
        <f t="shared" si="70"/>
        <v>Detail-1204-</v>
      </c>
    </row>
    <row r="2217" spans="1:32" x14ac:dyDescent="0.25">
      <c r="A2217" t="s">
        <v>21</v>
      </c>
      <c r="B2217" t="s">
        <v>804</v>
      </c>
      <c r="C2217" t="s">
        <v>962</v>
      </c>
      <c r="D2217" t="s">
        <v>963</v>
      </c>
      <c r="E2217" t="s">
        <v>25</v>
      </c>
      <c r="F2217" t="s">
        <v>26</v>
      </c>
      <c r="G2217">
        <v>602665</v>
      </c>
      <c r="H2217" t="s">
        <v>959</v>
      </c>
      <c r="I2217" t="s">
        <v>959</v>
      </c>
      <c r="J2217" t="s">
        <v>171</v>
      </c>
      <c r="K2217">
        <v>290059</v>
      </c>
      <c r="L2217" t="s">
        <v>172</v>
      </c>
      <c r="M2217">
        <v>2160</v>
      </c>
      <c r="N2217" t="s">
        <v>173</v>
      </c>
      <c r="O2217" t="s">
        <v>959</v>
      </c>
      <c r="P2217" t="s">
        <v>171</v>
      </c>
      <c r="Q2217">
        <v>292101</v>
      </c>
      <c r="R2217" t="s">
        <v>172</v>
      </c>
      <c r="S2217">
        <v>2</v>
      </c>
      <c r="T2217" t="s">
        <v>173</v>
      </c>
      <c r="AC2217" t="str">
        <f>IF(A2217="Kumulatif",IFERROR(VLOOKUP(C2217,'[1]MASTER KONFIRMASI'!$C:$D,2,0),""),"")</f>
        <v/>
      </c>
      <c r="AD2217" t="str">
        <f>IF(A2217="Kumulatif",IFERROR(VLOOKUP(C2217,'[1]MASTER KONFIRMASI'!$C:$E,3,0),""),"")</f>
        <v/>
      </c>
      <c r="AE2217" t="str">
        <f t="shared" si="69"/>
        <v/>
      </c>
      <c r="AF2217" t="str">
        <f t="shared" si="70"/>
        <v>Detail-1204-</v>
      </c>
    </row>
    <row r="2218" spans="1:32" x14ac:dyDescent="0.25">
      <c r="A2218" t="s">
        <v>21</v>
      </c>
      <c r="B2218" t="s">
        <v>804</v>
      </c>
      <c r="C2218" t="s">
        <v>962</v>
      </c>
      <c r="D2218" t="s">
        <v>963</v>
      </c>
      <c r="E2218" t="s">
        <v>25</v>
      </c>
      <c r="F2218" t="s">
        <v>26</v>
      </c>
      <c r="G2218">
        <v>602665</v>
      </c>
      <c r="H2218" t="s">
        <v>959</v>
      </c>
      <c r="I2218" t="s">
        <v>959</v>
      </c>
      <c r="J2218" t="s">
        <v>171</v>
      </c>
      <c r="K2218">
        <v>290059</v>
      </c>
      <c r="L2218" t="s">
        <v>172</v>
      </c>
      <c r="M2218">
        <v>943</v>
      </c>
      <c r="N2218" t="s">
        <v>173</v>
      </c>
      <c r="O2218" t="s">
        <v>959</v>
      </c>
      <c r="P2218" t="s">
        <v>171</v>
      </c>
      <c r="Q2218">
        <v>290059</v>
      </c>
      <c r="R2218" t="s">
        <v>172</v>
      </c>
      <c r="S2218">
        <v>2561</v>
      </c>
      <c r="T2218" t="s">
        <v>173</v>
      </c>
      <c r="AC2218" t="str">
        <f>IF(A2218="Kumulatif",IFERROR(VLOOKUP(C2218,'[1]MASTER KONFIRMASI'!$C:$D,2,0),""),"")</f>
        <v/>
      </c>
      <c r="AD2218" t="str">
        <f>IF(A2218="Kumulatif",IFERROR(VLOOKUP(C2218,'[1]MASTER KONFIRMASI'!$C:$E,3,0),""),"")</f>
        <v/>
      </c>
      <c r="AE2218" t="str">
        <f t="shared" si="69"/>
        <v/>
      </c>
      <c r="AF2218" t="str">
        <f t="shared" si="70"/>
        <v>Detail-1204-</v>
      </c>
    </row>
    <row r="2219" spans="1:32" x14ac:dyDescent="0.25">
      <c r="A2219" s="1" t="s">
        <v>32</v>
      </c>
      <c r="B2219" s="1" t="s">
        <v>804</v>
      </c>
      <c r="C2219" s="1" t="s">
        <v>962</v>
      </c>
      <c r="D2219" s="1" t="s">
        <v>963</v>
      </c>
      <c r="E2219" s="1" t="s">
        <v>25</v>
      </c>
      <c r="F2219" s="1" t="s">
        <v>26</v>
      </c>
      <c r="G2219" s="1">
        <v>602665</v>
      </c>
      <c r="H2219" s="1" t="s">
        <v>959</v>
      </c>
      <c r="I2219" s="1" t="s">
        <v>959</v>
      </c>
      <c r="J2219" s="1"/>
      <c r="K2219" s="1"/>
      <c r="L2219" s="1"/>
      <c r="M2219" s="1">
        <v>50410.8</v>
      </c>
      <c r="N2219" s="1" t="s">
        <v>173</v>
      </c>
      <c r="O2219" s="1" t="s">
        <v>959</v>
      </c>
      <c r="P2219" s="1"/>
      <c r="Q2219" s="1"/>
      <c r="R2219" s="1"/>
      <c r="S2219" s="1">
        <v>50410.8</v>
      </c>
      <c r="T2219" s="1" t="s">
        <v>173</v>
      </c>
      <c r="U2219" s="1" t="s">
        <v>959</v>
      </c>
      <c r="V2219" s="1"/>
      <c r="W2219" s="1"/>
      <c r="X2219" s="1">
        <v>50410.8</v>
      </c>
      <c r="Y2219" s="1" t="s">
        <v>173</v>
      </c>
      <c r="Z2219" s="1" t="s">
        <v>33</v>
      </c>
      <c r="AA2219" s="1" t="s">
        <v>33</v>
      </c>
      <c r="AB2219" s="1" t="s">
        <v>34</v>
      </c>
      <c r="AC2219" t="str">
        <f>IF(A2219="Kumulatif",IFERROR(VLOOKUP(C2219,'[1]MASTER KONFIRMASI'!$C:$D,2,0),""),"")</f>
        <v/>
      </c>
      <c r="AD2219" t="str">
        <f>IF(A2219="Kumulatif",IFERROR(VLOOKUP(C2219,'[1]MASTER KONFIRMASI'!$C:$E,3,0),""),"")</f>
        <v/>
      </c>
      <c r="AE2219" t="str">
        <f t="shared" si="69"/>
        <v/>
      </c>
      <c r="AF2219" t="str">
        <f t="shared" si="70"/>
        <v>PER UoM-1204-QTY PER UoM SESUAI</v>
      </c>
    </row>
    <row r="2220" spans="1:32" x14ac:dyDescent="0.25">
      <c r="A2220" s="2" t="s">
        <v>35</v>
      </c>
      <c r="B2220" s="2" t="s">
        <v>804</v>
      </c>
      <c r="C2220" s="2" t="s">
        <v>962</v>
      </c>
      <c r="D2220" s="2" t="s">
        <v>963</v>
      </c>
      <c r="E2220" s="2" t="s">
        <v>25</v>
      </c>
      <c r="F2220" s="2" t="s">
        <v>26</v>
      </c>
      <c r="G2220" s="2">
        <v>602665</v>
      </c>
      <c r="H2220" s="2" t="s">
        <v>959</v>
      </c>
      <c r="I2220" s="2" t="s">
        <v>959</v>
      </c>
      <c r="J2220" s="2"/>
      <c r="K2220" s="2"/>
      <c r="L2220" s="2"/>
      <c r="M2220" s="2">
        <v>50410.8</v>
      </c>
      <c r="N2220" s="2"/>
      <c r="O2220" s="2" t="s">
        <v>959</v>
      </c>
      <c r="P2220" s="2"/>
      <c r="Q2220" s="2"/>
      <c r="R2220" s="2"/>
      <c r="S2220" s="2">
        <v>50410.8</v>
      </c>
      <c r="T2220" s="2"/>
      <c r="U2220" s="2" t="s">
        <v>959</v>
      </c>
      <c r="V2220" s="2"/>
      <c r="W2220" s="2"/>
      <c r="X2220" s="2">
        <v>50410.8</v>
      </c>
      <c r="Y2220" s="2"/>
      <c r="Z2220" s="2" t="s">
        <v>33</v>
      </c>
      <c r="AA2220" s="2" t="s">
        <v>33</v>
      </c>
      <c r="AB2220" s="2" t="s">
        <v>36</v>
      </c>
      <c r="AC2220" t="str">
        <f>IF(A2220="Kumulatif",IFERROR(VLOOKUP(C2220,'[1]MASTER KONFIRMASI'!$C:$D,2,0),""),"")</f>
        <v/>
      </c>
      <c r="AD2220" t="str">
        <f>IF(A2220="Kumulatif",IFERROR(VLOOKUP(C2220,'[1]MASTER KONFIRMASI'!$C:$E,3,0),""),"")</f>
        <v/>
      </c>
      <c r="AE2220" t="str">
        <f t="shared" si="69"/>
        <v>SESUAI</v>
      </c>
      <c r="AF2220" t="str">
        <f t="shared" si="70"/>
        <v>Kumulatif-1204-SESUAI</v>
      </c>
    </row>
    <row r="2221" spans="1:32" x14ac:dyDescent="0.25">
      <c r="A2221" t="s">
        <v>21</v>
      </c>
      <c r="B2221" t="s">
        <v>804</v>
      </c>
      <c r="C2221" t="s">
        <v>964</v>
      </c>
      <c r="D2221" t="s">
        <v>965</v>
      </c>
      <c r="E2221" t="s">
        <v>25</v>
      </c>
      <c r="F2221" t="s">
        <v>26</v>
      </c>
      <c r="G2221">
        <v>602666</v>
      </c>
      <c r="H2221" t="s">
        <v>959</v>
      </c>
      <c r="I2221" t="s">
        <v>959</v>
      </c>
      <c r="J2221" t="s">
        <v>171</v>
      </c>
      <c r="K2221">
        <v>290059</v>
      </c>
      <c r="L2221" t="s">
        <v>172</v>
      </c>
      <c r="M2221">
        <v>7121</v>
      </c>
      <c r="N2221" t="s">
        <v>173</v>
      </c>
      <c r="O2221" t="s">
        <v>959</v>
      </c>
      <c r="P2221" t="s">
        <v>171</v>
      </c>
      <c r="Q2221">
        <v>290059</v>
      </c>
      <c r="R2221" t="s">
        <v>172</v>
      </c>
      <c r="S2221">
        <v>297</v>
      </c>
      <c r="T2221" t="s">
        <v>173</v>
      </c>
      <c r="U2221" t="s">
        <v>959</v>
      </c>
      <c r="V2221" t="s">
        <v>555</v>
      </c>
      <c r="W2221" t="s">
        <v>961</v>
      </c>
      <c r="X2221">
        <v>46698.7</v>
      </c>
      <c r="Y2221" t="s">
        <v>173</v>
      </c>
      <c r="AC2221" t="str">
        <f>IF(A2221="Kumulatif",IFERROR(VLOOKUP(C2221,'[1]MASTER KONFIRMASI'!$C:$D,2,0),""),"")</f>
        <v/>
      </c>
      <c r="AD2221" t="str">
        <f>IF(A2221="Kumulatif",IFERROR(VLOOKUP(C2221,'[1]MASTER KONFIRMASI'!$C:$E,3,0),""),"")</f>
        <v/>
      </c>
      <c r="AE2221" t="str">
        <f t="shared" si="69"/>
        <v/>
      </c>
      <c r="AF2221" t="str">
        <f t="shared" si="70"/>
        <v>Detail-1204-</v>
      </c>
    </row>
    <row r="2222" spans="1:32" x14ac:dyDescent="0.25">
      <c r="A2222" t="s">
        <v>21</v>
      </c>
      <c r="B2222" t="s">
        <v>804</v>
      </c>
      <c r="C2222" t="s">
        <v>964</v>
      </c>
      <c r="D2222" t="s">
        <v>965</v>
      </c>
      <c r="E2222" t="s">
        <v>25</v>
      </c>
      <c r="F2222" t="s">
        <v>26</v>
      </c>
      <c r="G2222">
        <v>602666</v>
      </c>
      <c r="H2222" t="s">
        <v>959</v>
      </c>
      <c r="I2222" t="s">
        <v>959</v>
      </c>
      <c r="J2222" t="s">
        <v>171</v>
      </c>
      <c r="K2222">
        <v>290059</v>
      </c>
      <c r="L2222" t="s">
        <v>172</v>
      </c>
      <c r="M2222">
        <v>297</v>
      </c>
      <c r="N2222" t="s">
        <v>173</v>
      </c>
      <c r="O2222" t="s">
        <v>959</v>
      </c>
      <c r="P2222" t="s">
        <v>171</v>
      </c>
      <c r="Q2222">
        <v>290059</v>
      </c>
      <c r="R2222" t="s">
        <v>172</v>
      </c>
      <c r="S2222">
        <v>545</v>
      </c>
      <c r="T2222" t="s">
        <v>173</v>
      </c>
      <c r="AC2222" t="str">
        <f>IF(A2222="Kumulatif",IFERROR(VLOOKUP(C2222,'[1]MASTER KONFIRMASI'!$C:$D,2,0),""),"")</f>
        <v/>
      </c>
      <c r="AD2222" t="str">
        <f>IF(A2222="Kumulatif",IFERROR(VLOOKUP(C2222,'[1]MASTER KONFIRMASI'!$C:$E,3,0),""),"")</f>
        <v/>
      </c>
      <c r="AE2222" t="str">
        <f t="shared" si="69"/>
        <v/>
      </c>
      <c r="AF2222" t="str">
        <f t="shared" si="70"/>
        <v>Detail-1204-</v>
      </c>
    </row>
    <row r="2223" spans="1:32" x14ac:dyDescent="0.25">
      <c r="A2223" t="s">
        <v>21</v>
      </c>
      <c r="B2223" t="s">
        <v>804</v>
      </c>
      <c r="C2223" t="s">
        <v>964</v>
      </c>
      <c r="D2223" t="s">
        <v>965</v>
      </c>
      <c r="E2223" t="s">
        <v>25</v>
      </c>
      <c r="F2223" t="s">
        <v>26</v>
      </c>
      <c r="G2223">
        <v>602666</v>
      </c>
      <c r="H2223" t="s">
        <v>959</v>
      </c>
      <c r="I2223" t="s">
        <v>959</v>
      </c>
      <c r="J2223" t="s">
        <v>171</v>
      </c>
      <c r="K2223">
        <v>290061</v>
      </c>
      <c r="L2223" t="s">
        <v>172</v>
      </c>
      <c r="M2223">
        <v>495</v>
      </c>
      <c r="N2223" t="s">
        <v>173</v>
      </c>
      <c r="O2223" t="s">
        <v>959</v>
      </c>
      <c r="P2223" t="s">
        <v>171</v>
      </c>
      <c r="Q2223">
        <v>290061</v>
      </c>
      <c r="R2223" t="s">
        <v>172</v>
      </c>
      <c r="S2223">
        <v>1647</v>
      </c>
      <c r="T2223" t="s">
        <v>173</v>
      </c>
      <c r="AC2223" t="str">
        <f>IF(A2223="Kumulatif",IFERROR(VLOOKUP(C2223,'[1]MASTER KONFIRMASI'!$C:$D,2,0),""),"")</f>
        <v/>
      </c>
      <c r="AD2223" t="str">
        <f>IF(A2223="Kumulatif",IFERROR(VLOOKUP(C2223,'[1]MASTER KONFIRMASI'!$C:$E,3,0),""),"")</f>
        <v/>
      </c>
      <c r="AE2223" t="str">
        <f t="shared" si="69"/>
        <v/>
      </c>
      <c r="AF2223" t="str">
        <f t="shared" si="70"/>
        <v>Detail-1204-</v>
      </c>
    </row>
    <row r="2224" spans="1:32" x14ac:dyDescent="0.25">
      <c r="A2224" t="s">
        <v>21</v>
      </c>
      <c r="B2224" t="s">
        <v>804</v>
      </c>
      <c r="C2224" t="s">
        <v>964</v>
      </c>
      <c r="D2224" t="s">
        <v>965</v>
      </c>
      <c r="E2224" t="s">
        <v>25</v>
      </c>
      <c r="F2224" t="s">
        <v>26</v>
      </c>
      <c r="G2224">
        <v>602666</v>
      </c>
      <c r="H2224" t="s">
        <v>959</v>
      </c>
      <c r="I2224" t="s">
        <v>959</v>
      </c>
      <c r="J2224" t="s">
        <v>171</v>
      </c>
      <c r="K2224">
        <v>290059</v>
      </c>
      <c r="L2224" t="s">
        <v>172</v>
      </c>
      <c r="M2224">
        <v>170</v>
      </c>
      <c r="N2224" t="s">
        <v>173</v>
      </c>
      <c r="O2224" t="s">
        <v>959</v>
      </c>
      <c r="P2224" t="s">
        <v>171</v>
      </c>
      <c r="Q2224">
        <v>290059</v>
      </c>
      <c r="R2224" t="s">
        <v>172</v>
      </c>
      <c r="S2224">
        <v>7121</v>
      </c>
      <c r="T2224" t="s">
        <v>173</v>
      </c>
      <c r="AC2224" t="str">
        <f>IF(A2224="Kumulatif",IFERROR(VLOOKUP(C2224,'[1]MASTER KONFIRMASI'!$C:$D,2,0),""),"")</f>
        <v/>
      </c>
      <c r="AD2224" t="str">
        <f>IF(A2224="Kumulatif",IFERROR(VLOOKUP(C2224,'[1]MASTER KONFIRMASI'!$C:$E,3,0),""),"")</f>
        <v/>
      </c>
      <c r="AE2224" t="str">
        <f t="shared" si="69"/>
        <v/>
      </c>
      <c r="AF2224" t="str">
        <f t="shared" si="70"/>
        <v>Detail-1204-</v>
      </c>
    </row>
    <row r="2225" spans="1:32" x14ac:dyDescent="0.25">
      <c r="A2225" t="s">
        <v>21</v>
      </c>
      <c r="B2225" t="s">
        <v>804</v>
      </c>
      <c r="C2225" t="s">
        <v>964</v>
      </c>
      <c r="D2225" t="s">
        <v>965</v>
      </c>
      <c r="E2225" t="s">
        <v>25</v>
      </c>
      <c r="F2225" t="s">
        <v>26</v>
      </c>
      <c r="G2225">
        <v>602666</v>
      </c>
      <c r="H2225" t="s">
        <v>959</v>
      </c>
      <c r="I2225" t="s">
        <v>959</v>
      </c>
      <c r="J2225" t="s">
        <v>171</v>
      </c>
      <c r="K2225">
        <v>290059</v>
      </c>
      <c r="L2225" t="s">
        <v>172</v>
      </c>
      <c r="M2225">
        <v>10329.1</v>
      </c>
      <c r="N2225" t="s">
        <v>173</v>
      </c>
      <c r="O2225" t="s">
        <v>959</v>
      </c>
      <c r="P2225" t="s">
        <v>171</v>
      </c>
      <c r="Q2225">
        <v>290059</v>
      </c>
      <c r="R2225" t="s">
        <v>172</v>
      </c>
      <c r="S2225">
        <v>297</v>
      </c>
      <c r="T2225" t="s">
        <v>173</v>
      </c>
      <c r="AC2225" t="str">
        <f>IF(A2225="Kumulatif",IFERROR(VLOOKUP(C2225,'[1]MASTER KONFIRMASI'!$C:$D,2,0),""),"")</f>
        <v/>
      </c>
      <c r="AD2225" t="str">
        <f>IF(A2225="Kumulatif",IFERROR(VLOOKUP(C2225,'[1]MASTER KONFIRMASI'!$C:$E,3,0),""),"")</f>
        <v/>
      </c>
      <c r="AE2225" t="str">
        <f t="shared" si="69"/>
        <v/>
      </c>
      <c r="AF2225" t="str">
        <f t="shared" si="70"/>
        <v>Detail-1204-</v>
      </c>
    </row>
    <row r="2226" spans="1:32" x14ac:dyDescent="0.25">
      <c r="A2226" t="s">
        <v>21</v>
      </c>
      <c r="B2226" t="s">
        <v>804</v>
      </c>
      <c r="C2226" t="s">
        <v>964</v>
      </c>
      <c r="D2226" t="s">
        <v>965</v>
      </c>
      <c r="E2226" t="s">
        <v>25</v>
      </c>
      <c r="F2226" t="s">
        <v>26</v>
      </c>
      <c r="G2226">
        <v>602666</v>
      </c>
      <c r="H2226" t="s">
        <v>959</v>
      </c>
      <c r="I2226" t="s">
        <v>959</v>
      </c>
      <c r="J2226" t="s">
        <v>171</v>
      </c>
      <c r="K2226">
        <v>290061</v>
      </c>
      <c r="L2226" t="s">
        <v>172</v>
      </c>
      <c r="M2226">
        <v>3430</v>
      </c>
      <c r="N2226" t="s">
        <v>173</v>
      </c>
      <c r="O2226" t="s">
        <v>959</v>
      </c>
      <c r="P2226" t="s">
        <v>171</v>
      </c>
      <c r="Q2226">
        <v>290061</v>
      </c>
      <c r="R2226" t="s">
        <v>172</v>
      </c>
      <c r="S2226">
        <v>495</v>
      </c>
      <c r="T2226" t="s">
        <v>173</v>
      </c>
      <c r="AC2226" t="str">
        <f>IF(A2226="Kumulatif",IFERROR(VLOOKUP(C2226,'[1]MASTER KONFIRMASI'!$C:$D,2,0),""),"")</f>
        <v/>
      </c>
      <c r="AD2226" t="str">
        <f>IF(A2226="Kumulatif",IFERROR(VLOOKUP(C2226,'[1]MASTER KONFIRMASI'!$C:$E,3,0),""),"")</f>
        <v/>
      </c>
      <c r="AE2226" t="str">
        <f t="shared" si="69"/>
        <v/>
      </c>
      <c r="AF2226" t="str">
        <f t="shared" si="70"/>
        <v>Detail-1204-</v>
      </c>
    </row>
    <row r="2227" spans="1:32" x14ac:dyDescent="0.25">
      <c r="A2227" t="s">
        <v>21</v>
      </c>
      <c r="B2227" t="s">
        <v>804</v>
      </c>
      <c r="C2227" t="s">
        <v>964</v>
      </c>
      <c r="D2227" t="s">
        <v>965</v>
      </c>
      <c r="E2227" t="s">
        <v>25</v>
      </c>
      <c r="F2227" t="s">
        <v>26</v>
      </c>
      <c r="G2227">
        <v>602666</v>
      </c>
      <c r="H2227" t="s">
        <v>959</v>
      </c>
      <c r="I2227" t="s">
        <v>959</v>
      </c>
      <c r="J2227" t="s">
        <v>171</v>
      </c>
      <c r="K2227">
        <v>290059</v>
      </c>
      <c r="L2227" t="s">
        <v>172</v>
      </c>
      <c r="M2227">
        <v>495</v>
      </c>
      <c r="N2227" t="s">
        <v>173</v>
      </c>
      <c r="O2227" t="s">
        <v>959</v>
      </c>
      <c r="P2227" t="s">
        <v>171</v>
      </c>
      <c r="Q2227">
        <v>290059</v>
      </c>
      <c r="R2227" t="s">
        <v>172</v>
      </c>
      <c r="S2227">
        <v>170</v>
      </c>
      <c r="T2227" t="s">
        <v>173</v>
      </c>
      <c r="AC2227" t="str">
        <f>IF(A2227="Kumulatif",IFERROR(VLOOKUP(C2227,'[1]MASTER KONFIRMASI'!$C:$D,2,0),""),"")</f>
        <v/>
      </c>
      <c r="AD2227" t="str">
        <f>IF(A2227="Kumulatif",IFERROR(VLOOKUP(C2227,'[1]MASTER KONFIRMASI'!$C:$E,3,0),""),"")</f>
        <v/>
      </c>
      <c r="AE2227" t="str">
        <f t="shared" si="69"/>
        <v/>
      </c>
      <c r="AF2227" t="str">
        <f t="shared" si="70"/>
        <v>Detail-1204-</v>
      </c>
    </row>
    <row r="2228" spans="1:32" x14ac:dyDescent="0.25">
      <c r="A2228" t="s">
        <v>21</v>
      </c>
      <c r="B2228" t="s">
        <v>804</v>
      </c>
      <c r="C2228" t="s">
        <v>964</v>
      </c>
      <c r="D2228" t="s">
        <v>965</v>
      </c>
      <c r="E2228" t="s">
        <v>25</v>
      </c>
      <c r="F2228" t="s">
        <v>26</v>
      </c>
      <c r="G2228">
        <v>602666</v>
      </c>
      <c r="H2228" t="s">
        <v>959</v>
      </c>
      <c r="I2228" t="s">
        <v>959</v>
      </c>
      <c r="J2228" t="s">
        <v>171</v>
      </c>
      <c r="K2228">
        <v>290061</v>
      </c>
      <c r="L2228" t="s">
        <v>172</v>
      </c>
      <c r="M2228">
        <v>1647</v>
      </c>
      <c r="N2228" t="s">
        <v>173</v>
      </c>
      <c r="O2228" t="s">
        <v>959</v>
      </c>
      <c r="P2228" t="s">
        <v>171</v>
      </c>
      <c r="Q2228">
        <v>290059</v>
      </c>
      <c r="R2228" t="s">
        <v>172</v>
      </c>
      <c r="S2228">
        <v>10329.1</v>
      </c>
      <c r="T2228" t="s">
        <v>173</v>
      </c>
      <c r="AC2228" t="str">
        <f>IF(A2228="Kumulatif",IFERROR(VLOOKUP(C2228,'[1]MASTER KONFIRMASI'!$C:$D,2,0),""),"")</f>
        <v/>
      </c>
      <c r="AD2228" t="str">
        <f>IF(A2228="Kumulatif",IFERROR(VLOOKUP(C2228,'[1]MASTER KONFIRMASI'!$C:$E,3,0),""),"")</f>
        <v/>
      </c>
      <c r="AE2228" t="str">
        <f t="shared" si="69"/>
        <v/>
      </c>
      <c r="AF2228" t="str">
        <f t="shared" si="70"/>
        <v>Detail-1204-</v>
      </c>
    </row>
    <row r="2229" spans="1:32" x14ac:dyDescent="0.25">
      <c r="A2229" t="s">
        <v>21</v>
      </c>
      <c r="B2229" t="s">
        <v>804</v>
      </c>
      <c r="C2229" t="s">
        <v>964</v>
      </c>
      <c r="D2229" t="s">
        <v>965</v>
      </c>
      <c r="E2229" t="s">
        <v>25</v>
      </c>
      <c r="F2229" t="s">
        <v>26</v>
      </c>
      <c r="G2229">
        <v>602666</v>
      </c>
      <c r="H2229" t="s">
        <v>959</v>
      </c>
      <c r="I2229" t="s">
        <v>959</v>
      </c>
      <c r="J2229" t="s">
        <v>171</v>
      </c>
      <c r="K2229">
        <v>290059</v>
      </c>
      <c r="L2229" t="s">
        <v>172</v>
      </c>
      <c r="M2229">
        <v>297</v>
      </c>
      <c r="N2229" t="s">
        <v>173</v>
      </c>
      <c r="O2229" t="s">
        <v>959</v>
      </c>
      <c r="P2229" t="s">
        <v>171</v>
      </c>
      <c r="Q2229">
        <v>290061</v>
      </c>
      <c r="R2229" t="s">
        <v>172</v>
      </c>
      <c r="S2229">
        <v>3430</v>
      </c>
      <c r="T2229" t="s">
        <v>173</v>
      </c>
      <c r="AC2229" t="str">
        <f>IF(A2229="Kumulatif",IFERROR(VLOOKUP(C2229,'[1]MASTER KONFIRMASI'!$C:$D,2,0),""),"")</f>
        <v/>
      </c>
      <c r="AD2229" t="str">
        <f>IF(A2229="Kumulatif",IFERROR(VLOOKUP(C2229,'[1]MASTER KONFIRMASI'!$C:$E,3,0),""),"")</f>
        <v/>
      </c>
      <c r="AE2229" t="str">
        <f t="shared" si="69"/>
        <v/>
      </c>
      <c r="AF2229" t="str">
        <f t="shared" si="70"/>
        <v>Detail-1204-</v>
      </c>
    </row>
    <row r="2230" spans="1:32" x14ac:dyDescent="0.25">
      <c r="A2230" t="s">
        <v>21</v>
      </c>
      <c r="B2230" t="s">
        <v>804</v>
      </c>
      <c r="C2230" t="s">
        <v>964</v>
      </c>
      <c r="D2230" t="s">
        <v>965</v>
      </c>
      <c r="E2230" t="s">
        <v>25</v>
      </c>
      <c r="F2230" t="s">
        <v>26</v>
      </c>
      <c r="G2230">
        <v>602666</v>
      </c>
      <c r="H2230" t="s">
        <v>959</v>
      </c>
      <c r="I2230" t="s">
        <v>959</v>
      </c>
      <c r="J2230" t="s">
        <v>171</v>
      </c>
      <c r="K2230">
        <v>290059</v>
      </c>
      <c r="L2230" t="s">
        <v>172</v>
      </c>
      <c r="M2230">
        <v>2477</v>
      </c>
      <c r="N2230" t="s">
        <v>173</v>
      </c>
      <c r="O2230" t="s">
        <v>959</v>
      </c>
      <c r="P2230" t="s">
        <v>171</v>
      </c>
      <c r="Q2230">
        <v>290059</v>
      </c>
      <c r="R2230" t="s">
        <v>172</v>
      </c>
      <c r="S2230">
        <v>495</v>
      </c>
      <c r="T2230" t="s">
        <v>173</v>
      </c>
      <c r="AC2230" t="str">
        <f>IF(A2230="Kumulatif",IFERROR(VLOOKUP(C2230,'[1]MASTER KONFIRMASI'!$C:$D,2,0),""),"")</f>
        <v/>
      </c>
      <c r="AD2230" t="str">
        <f>IF(A2230="Kumulatif",IFERROR(VLOOKUP(C2230,'[1]MASTER KONFIRMASI'!$C:$E,3,0),""),"")</f>
        <v/>
      </c>
      <c r="AE2230" t="str">
        <f t="shared" si="69"/>
        <v/>
      </c>
      <c r="AF2230" t="str">
        <f t="shared" si="70"/>
        <v>Detail-1204-</v>
      </c>
    </row>
    <row r="2231" spans="1:32" x14ac:dyDescent="0.25">
      <c r="A2231" t="s">
        <v>21</v>
      </c>
      <c r="B2231" t="s">
        <v>804</v>
      </c>
      <c r="C2231" t="s">
        <v>964</v>
      </c>
      <c r="D2231" t="s">
        <v>965</v>
      </c>
      <c r="E2231" t="s">
        <v>25</v>
      </c>
      <c r="F2231" t="s">
        <v>26</v>
      </c>
      <c r="G2231">
        <v>602666</v>
      </c>
      <c r="H2231" t="s">
        <v>959</v>
      </c>
      <c r="I2231" t="s">
        <v>959</v>
      </c>
      <c r="J2231" t="s">
        <v>171</v>
      </c>
      <c r="K2231">
        <v>290059</v>
      </c>
      <c r="L2231" t="s">
        <v>172</v>
      </c>
      <c r="M2231">
        <v>1647</v>
      </c>
      <c r="N2231" t="s">
        <v>173</v>
      </c>
      <c r="O2231" t="s">
        <v>959</v>
      </c>
      <c r="P2231" t="s">
        <v>171</v>
      </c>
      <c r="Q2231">
        <v>290061</v>
      </c>
      <c r="R2231" t="s">
        <v>172</v>
      </c>
      <c r="S2231">
        <v>1647</v>
      </c>
      <c r="T2231" t="s">
        <v>173</v>
      </c>
      <c r="AC2231" t="str">
        <f>IF(A2231="Kumulatif",IFERROR(VLOOKUP(C2231,'[1]MASTER KONFIRMASI'!$C:$D,2,0),""),"")</f>
        <v/>
      </c>
      <c r="AD2231" t="str">
        <f>IF(A2231="Kumulatif",IFERROR(VLOOKUP(C2231,'[1]MASTER KONFIRMASI'!$C:$E,3,0),""),"")</f>
        <v/>
      </c>
      <c r="AE2231" t="str">
        <f t="shared" si="69"/>
        <v/>
      </c>
      <c r="AF2231" t="str">
        <f t="shared" si="70"/>
        <v>Detail-1204-</v>
      </c>
    </row>
    <row r="2232" spans="1:32" x14ac:dyDescent="0.25">
      <c r="A2232" t="s">
        <v>21</v>
      </c>
      <c r="B2232" t="s">
        <v>804</v>
      </c>
      <c r="C2232" t="s">
        <v>964</v>
      </c>
      <c r="D2232" t="s">
        <v>965</v>
      </c>
      <c r="E2232" t="s">
        <v>25</v>
      </c>
      <c r="F2232" t="s">
        <v>26</v>
      </c>
      <c r="G2232">
        <v>602666</v>
      </c>
      <c r="H2232" t="s">
        <v>959</v>
      </c>
      <c r="I2232" t="s">
        <v>959</v>
      </c>
      <c r="J2232" t="s">
        <v>171</v>
      </c>
      <c r="K2232">
        <v>290059</v>
      </c>
      <c r="L2232" t="s">
        <v>172</v>
      </c>
      <c r="M2232">
        <v>7121</v>
      </c>
      <c r="N2232" t="s">
        <v>173</v>
      </c>
      <c r="O2232" t="s">
        <v>959</v>
      </c>
      <c r="P2232" t="s">
        <v>171</v>
      </c>
      <c r="Q2232">
        <v>290059</v>
      </c>
      <c r="R2232" t="s">
        <v>172</v>
      </c>
      <c r="S2232">
        <v>297</v>
      </c>
      <c r="T2232" t="s">
        <v>173</v>
      </c>
      <c r="AC2232" t="str">
        <f>IF(A2232="Kumulatif",IFERROR(VLOOKUP(C2232,'[1]MASTER KONFIRMASI'!$C:$D,2,0),""),"")</f>
        <v/>
      </c>
      <c r="AD2232" t="str">
        <f>IF(A2232="Kumulatif",IFERROR(VLOOKUP(C2232,'[1]MASTER KONFIRMASI'!$C:$E,3,0),""),"")</f>
        <v/>
      </c>
      <c r="AE2232" t="str">
        <f t="shared" si="69"/>
        <v/>
      </c>
      <c r="AF2232" t="str">
        <f t="shared" si="70"/>
        <v>Detail-1204-</v>
      </c>
    </row>
    <row r="2233" spans="1:32" x14ac:dyDescent="0.25">
      <c r="A2233" t="s">
        <v>21</v>
      </c>
      <c r="B2233" t="s">
        <v>804</v>
      </c>
      <c r="C2233" t="s">
        <v>964</v>
      </c>
      <c r="D2233" t="s">
        <v>965</v>
      </c>
      <c r="E2233" t="s">
        <v>25</v>
      </c>
      <c r="F2233" t="s">
        <v>26</v>
      </c>
      <c r="G2233">
        <v>602666</v>
      </c>
      <c r="H2233" t="s">
        <v>959</v>
      </c>
      <c r="I2233" t="s">
        <v>959</v>
      </c>
      <c r="J2233" t="s">
        <v>171</v>
      </c>
      <c r="K2233">
        <v>290059</v>
      </c>
      <c r="L2233" t="s">
        <v>172</v>
      </c>
      <c r="M2233">
        <v>7121</v>
      </c>
      <c r="N2233" t="s">
        <v>173</v>
      </c>
      <c r="O2233" t="s">
        <v>959</v>
      </c>
      <c r="P2233" t="s">
        <v>171</v>
      </c>
      <c r="Q2233">
        <v>290059</v>
      </c>
      <c r="R2233" t="s">
        <v>172</v>
      </c>
      <c r="S2233">
        <v>2477</v>
      </c>
      <c r="T2233" t="s">
        <v>173</v>
      </c>
      <c r="AC2233" t="str">
        <f>IF(A2233="Kumulatif",IFERROR(VLOOKUP(C2233,'[1]MASTER KONFIRMASI'!$C:$D,2,0),""),"")</f>
        <v/>
      </c>
      <c r="AD2233" t="str">
        <f>IF(A2233="Kumulatif",IFERROR(VLOOKUP(C2233,'[1]MASTER KONFIRMASI'!$C:$E,3,0),""),"")</f>
        <v/>
      </c>
      <c r="AE2233" t="str">
        <f t="shared" si="69"/>
        <v/>
      </c>
      <c r="AF2233" t="str">
        <f t="shared" si="70"/>
        <v>Detail-1204-</v>
      </c>
    </row>
    <row r="2234" spans="1:32" x14ac:dyDescent="0.25">
      <c r="A2234" t="s">
        <v>21</v>
      </c>
      <c r="B2234" t="s">
        <v>804</v>
      </c>
      <c r="C2234" t="s">
        <v>964</v>
      </c>
      <c r="D2234" t="s">
        <v>965</v>
      </c>
      <c r="E2234" t="s">
        <v>25</v>
      </c>
      <c r="F2234" t="s">
        <v>26</v>
      </c>
      <c r="G2234">
        <v>602666</v>
      </c>
      <c r="H2234" t="s">
        <v>959</v>
      </c>
      <c r="I2234" t="s">
        <v>959</v>
      </c>
      <c r="J2234" t="s">
        <v>171</v>
      </c>
      <c r="K2234">
        <v>290059</v>
      </c>
      <c r="L2234" t="s">
        <v>172</v>
      </c>
      <c r="M2234">
        <v>495</v>
      </c>
      <c r="N2234" t="s">
        <v>173</v>
      </c>
      <c r="O2234" t="s">
        <v>959</v>
      </c>
      <c r="P2234" t="s">
        <v>171</v>
      </c>
      <c r="Q2234">
        <v>290059</v>
      </c>
      <c r="R2234" t="s">
        <v>172</v>
      </c>
      <c r="S2234">
        <v>1647</v>
      </c>
      <c r="T2234" t="s">
        <v>173</v>
      </c>
      <c r="AC2234" t="str">
        <f>IF(A2234="Kumulatif",IFERROR(VLOOKUP(C2234,'[1]MASTER KONFIRMASI'!$C:$D,2,0),""),"")</f>
        <v/>
      </c>
      <c r="AD2234" t="str">
        <f>IF(A2234="Kumulatif",IFERROR(VLOOKUP(C2234,'[1]MASTER KONFIRMASI'!$C:$E,3,0),""),"")</f>
        <v/>
      </c>
      <c r="AE2234" t="str">
        <f t="shared" si="69"/>
        <v/>
      </c>
      <c r="AF2234" t="str">
        <f t="shared" si="70"/>
        <v>Detail-1204-</v>
      </c>
    </row>
    <row r="2235" spans="1:32" x14ac:dyDescent="0.25">
      <c r="A2235" t="s">
        <v>21</v>
      </c>
      <c r="B2235" t="s">
        <v>804</v>
      </c>
      <c r="C2235" t="s">
        <v>964</v>
      </c>
      <c r="D2235" t="s">
        <v>965</v>
      </c>
      <c r="E2235" t="s">
        <v>25</v>
      </c>
      <c r="F2235" t="s">
        <v>26</v>
      </c>
      <c r="G2235">
        <v>602666</v>
      </c>
      <c r="H2235" t="s">
        <v>959</v>
      </c>
      <c r="I2235" t="s">
        <v>959</v>
      </c>
      <c r="J2235" t="s">
        <v>171</v>
      </c>
      <c r="K2235">
        <v>290061</v>
      </c>
      <c r="L2235" t="s">
        <v>172</v>
      </c>
      <c r="M2235">
        <v>1067.5999999999999</v>
      </c>
      <c r="N2235" t="s">
        <v>173</v>
      </c>
      <c r="O2235" t="s">
        <v>959</v>
      </c>
      <c r="P2235" t="s">
        <v>171</v>
      </c>
      <c r="Q2235">
        <v>290059</v>
      </c>
      <c r="R2235" t="s">
        <v>172</v>
      </c>
      <c r="S2235">
        <v>7121</v>
      </c>
      <c r="T2235" t="s">
        <v>173</v>
      </c>
      <c r="AC2235" t="str">
        <f>IF(A2235="Kumulatif",IFERROR(VLOOKUP(C2235,'[1]MASTER KONFIRMASI'!$C:$D,2,0),""),"")</f>
        <v/>
      </c>
      <c r="AD2235" t="str">
        <f>IF(A2235="Kumulatif",IFERROR(VLOOKUP(C2235,'[1]MASTER KONFIRMASI'!$C:$E,3,0),""),"")</f>
        <v/>
      </c>
      <c r="AE2235" t="str">
        <f t="shared" si="69"/>
        <v/>
      </c>
      <c r="AF2235" t="str">
        <f t="shared" si="70"/>
        <v>Detail-1204-</v>
      </c>
    </row>
    <row r="2236" spans="1:32" x14ac:dyDescent="0.25">
      <c r="A2236" t="s">
        <v>21</v>
      </c>
      <c r="B2236" t="s">
        <v>804</v>
      </c>
      <c r="C2236" t="s">
        <v>964</v>
      </c>
      <c r="D2236" t="s">
        <v>965</v>
      </c>
      <c r="E2236" t="s">
        <v>25</v>
      </c>
      <c r="F2236" t="s">
        <v>26</v>
      </c>
      <c r="G2236">
        <v>602666</v>
      </c>
      <c r="H2236" t="s">
        <v>959</v>
      </c>
      <c r="I2236" t="s">
        <v>959</v>
      </c>
      <c r="J2236" t="s">
        <v>171</v>
      </c>
      <c r="K2236">
        <v>290059</v>
      </c>
      <c r="L2236" t="s">
        <v>172</v>
      </c>
      <c r="M2236">
        <v>297</v>
      </c>
      <c r="N2236" t="s">
        <v>173</v>
      </c>
      <c r="O2236" t="s">
        <v>959</v>
      </c>
      <c r="P2236" t="s">
        <v>171</v>
      </c>
      <c r="Q2236">
        <v>290059</v>
      </c>
      <c r="R2236" t="s">
        <v>172</v>
      </c>
      <c r="S2236">
        <v>7121</v>
      </c>
      <c r="T2236" t="s">
        <v>173</v>
      </c>
      <c r="AC2236" t="str">
        <f>IF(A2236="Kumulatif",IFERROR(VLOOKUP(C2236,'[1]MASTER KONFIRMASI'!$C:$D,2,0),""),"")</f>
        <v/>
      </c>
      <c r="AD2236" t="str">
        <f>IF(A2236="Kumulatif",IFERROR(VLOOKUP(C2236,'[1]MASTER KONFIRMASI'!$C:$E,3,0),""),"")</f>
        <v/>
      </c>
      <c r="AE2236" t="str">
        <f t="shared" si="69"/>
        <v/>
      </c>
      <c r="AF2236" t="str">
        <f t="shared" si="70"/>
        <v>Detail-1204-</v>
      </c>
    </row>
    <row r="2237" spans="1:32" x14ac:dyDescent="0.25">
      <c r="A2237" t="s">
        <v>21</v>
      </c>
      <c r="B2237" t="s">
        <v>804</v>
      </c>
      <c r="C2237" t="s">
        <v>964</v>
      </c>
      <c r="D2237" t="s">
        <v>965</v>
      </c>
      <c r="E2237" t="s">
        <v>25</v>
      </c>
      <c r="F2237" t="s">
        <v>26</v>
      </c>
      <c r="G2237">
        <v>602666</v>
      </c>
      <c r="H2237" t="s">
        <v>959</v>
      </c>
      <c r="I2237" t="s">
        <v>959</v>
      </c>
      <c r="J2237" t="s">
        <v>171</v>
      </c>
      <c r="K2237">
        <v>290059</v>
      </c>
      <c r="L2237" t="s">
        <v>172</v>
      </c>
      <c r="M2237">
        <v>545</v>
      </c>
      <c r="N2237" t="s">
        <v>173</v>
      </c>
      <c r="O2237" t="s">
        <v>959</v>
      </c>
      <c r="P2237" t="s">
        <v>171</v>
      </c>
      <c r="Q2237">
        <v>290059</v>
      </c>
      <c r="R2237" t="s">
        <v>172</v>
      </c>
      <c r="S2237">
        <v>495</v>
      </c>
      <c r="T2237" t="s">
        <v>173</v>
      </c>
      <c r="AC2237" t="str">
        <f>IF(A2237="Kumulatif",IFERROR(VLOOKUP(C2237,'[1]MASTER KONFIRMASI'!$C:$D,2,0),""),"")</f>
        <v/>
      </c>
      <c r="AD2237" t="str">
        <f>IF(A2237="Kumulatif",IFERROR(VLOOKUP(C2237,'[1]MASTER KONFIRMASI'!$C:$E,3,0),""),"")</f>
        <v/>
      </c>
      <c r="AE2237" t="str">
        <f t="shared" si="69"/>
        <v/>
      </c>
      <c r="AF2237" t="str">
        <f t="shared" si="70"/>
        <v>Detail-1204-</v>
      </c>
    </row>
    <row r="2238" spans="1:32" x14ac:dyDescent="0.25">
      <c r="A2238" t="s">
        <v>21</v>
      </c>
      <c r="B2238" t="s">
        <v>804</v>
      </c>
      <c r="C2238" t="s">
        <v>964</v>
      </c>
      <c r="D2238" t="s">
        <v>965</v>
      </c>
      <c r="E2238" t="s">
        <v>25</v>
      </c>
      <c r="F2238" t="s">
        <v>26</v>
      </c>
      <c r="G2238">
        <v>602666</v>
      </c>
      <c r="H2238" t="s">
        <v>959</v>
      </c>
      <c r="I2238" t="s">
        <v>959</v>
      </c>
      <c r="J2238" t="s">
        <v>171</v>
      </c>
      <c r="K2238">
        <v>290061</v>
      </c>
      <c r="L2238" t="s">
        <v>172</v>
      </c>
      <c r="M2238">
        <v>1647</v>
      </c>
      <c r="N2238" t="s">
        <v>173</v>
      </c>
      <c r="O2238" t="s">
        <v>959</v>
      </c>
      <c r="P2238" t="s">
        <v>171</v>
      </c>
      <c r="Q2238">
        <v>290061</v>
      </c>
      <c r="R2238" t="s">
        <v>172</v>
      </c>
      <c r="S2238">
        <v>1067.5999999999999</v>
      </c>
      <c r="T2238" t="s">
        <v>173</v>
      </c>
      <c r="AC2238" t="str">
        <f>IF(A2238="Kumulatif",IFERROR(VLOOKUP(C2238,'[1]MASTER KONFIRMASI'!$C:$D,2,0),""),"")</f>
        <v/>
      </c>
      <c r="AD2238" t="str">
        <f>IF(A2238="Kumulatif",IFERROR(VLOOKUP(C2238,'[1]MASTER KONFIRMASI'!$C:$E,3,0),""),"")</f>
        <v/>
      </c>
      <c r="AE2238" t="str">
        <f t="shared" si="69"/>
        <v/>
      </c>
      <c r="AF2238" t="str">
        <f t="shared" si="70"/>
        <v>Detail-1204-</v>
      </c>
    </row>
    <row r="2239" spans="1:32" x14ac:dyDescent="0.25">
      <c r="A2239" s="1" t="s">
        <v>32</v>
      </c>
      <c r="B2239" s="1" t="s">
        <v>804</v>
      </c>
      <c r="C2239" s="1" t="s">
        <v>964</v>
      </c>
      <c r="D2239" s="1" t="s">
        <v>965</v>
      </c>
      <c r="E2239" s="1" t="s">
        <v>25</v>
      </c>
      <c r="F2239" s="1" t="s">
        <v>26</v>
      </c>
      <c r="G2239" s="1">
        <v>602666</v>
      </c>
      <c r="H2239" s="1" t="s">
        <v>959</v>
      </c>
      <c r="I2239" s="1" t="s">
        <v>959</v>
      </c>
      <c r="J2239" s="1"/>
      <c r="K2239" s="1"/>
      <c r="L2239" s="1"/>
      <c r="M2239" s="1">
        <v>46698.7</v>
      </c>
      <c r="N2239" s="1" t="s">
        <v>173</v>
      </c>
      <c r="O2239" s="1" t="s">
        <v>959</v>
      </c>
      <c r="P2239" s="1"/>
      <c r="Q2239" s="1"/>
      <c r="R2239" s="1"/>
      <c r="S2239" s="1">
        <v>46698.7</v>
      </c>
      <c r="T2239" s="1" t="s">
        <v>173</v>
      </c>
      <c r="U2239" s="1" t="s">
        <v>959</v>
      </c>
      <c r="V2239" s="1"/>
      <c r="W2239" s="1"/>
      <c r="X2239" s="1">
        <v>46698.7</v>
      </c>
      <c r="Y2239" s="1" t="s">
        <v>173</v>
      </c>
      <c r="Z2239" s="1" t="s">
        <v>33</v>
      </c>
      <c r="AA2239" s="1" t="s">
        <v>33</v>
      </c>
      <c r="AB2239" s="1" t="s">
        <v>34</v>
      </c>
      <c r="AC2239" t="str">
        <f>IF(A2239="Kumulatif",IFERROR(VLOOKUP(C2239,'[1]MASTER KONFIRMASI'!$C:$D,2,0),""),"")</f>
        <v/>
      </c>
      <c r="AD2239" t="str">
        <f>IF(A2239="Kumulatif",IFERROR(VLOOKUP(C2239,'[1]MASTER KONFIRMASI'!$C:$E,3,0),""),"")</f>
        <v/>
      </c>
      <c r="AE2239" t="str">
        <f t="shared" si="69"/>
        <v/>
      </c>
      <c r="AF2239" t="str">
        <f t="shared" si="70"/>
        <v>PER UoM-1204-QTY PER UoM SESUAI</v>
      </c>
    </row>
    <row r="2240" spans="1:32" x14ac:dyDescent="0.25">
      <c r="A2240" s="2" t="s">
        <v>35</v>
      </c>
      <c r="B2240" s="2" t="s">
        <v>804</v>
      </c>
      <c r="C2240" s="2" t="s">
        <v>964</v>
      </c>
      <c r="D2240" s="2" t="s">
        <v>965</v>
      </c>
      <c r="E2240" s="2" t="s">
        <v>25</v>
      </c>
      <c r="F2240" s="2" t="s">
        <v>26</v>
      </c>
      <c r="G2240" s="2">
        <v>602666</v>
      </c>
      <c r="H2240" s="2" t="s">
        <v>959</v>
      </c>
      <c r="I2240" s="2" t="s">
        <v>959</v>
      </c>
      <c r="J2240" s="2"/>
      <c r="K2240" s="2"/>
      <c r="L2240" s="2"/>
      <c r="M2240" s="2">
        <v>46698.7</v>
      </c>
      <c r="N2240" s="2"/>
      <c r="O2240" s="2" t="s">
        <v>959</v>
      </c>
      <c r="P2240" s="2"/>
      <c r="Q2240" s="2"/>
      <c r="R2240" s="2"/>
      <c r="S2240" s="2">
        <v>46698.7</v>
      </c>
      <c r="T2240" s="2"/>
      <c r="U2240" s="2" t="s">
        <v>959</v>
      </c>
      <c r="V2240" s="2"/>
      <c r="W2240" s="2"/>
      <c r="X2240" s="2">
        <v>46698.7</v>
      </c>
      <c r="Y2240" s="2"/>
      <c r="Z2240" s="2" t="s">
        <v>33</v>
      </c>
      <c r="AA2240" s="2" t="s">
        <v>33</v>
      </c>
      <c r="AB2240" s="2" t="s">
        <v>36</v>
      </c>
      <c r="AC2240" t="str">
        <f>IF(A2240="Kumulatif",IFERROR(VLOOKUP(C2240,'[1]MASTER KONFIRMASI'!$C:$D,2,0),""),"")</f>
        <v/>
      </c>
      <c r="AD2240" t="str">
        <f>IF(A2240="Kumulatif",IFERROR(VLOOKUP(C2240,'[1]MASTER KONFIRMASI'!$C:$E,3,0),""),"")</f>
        <v/>
      </c>
      <c r="AE2240" t="str">
        <f t="shared" si="69"/>
        <v>SESUAI</v>
      </c>
      <c r="AF2240" t="str">
        <f t="shared" si="70"/>
        <v>Kumulatif-1204-SESUAI</v>
      </c>
    </row>
    <row r="2241" spans="1:32" x14ac:dyDescent="0.25">
      <c r="A2241" t="s">
        <v>21</v>
      </c>
      <c r="B2241" t="s">
        <v>804</v>
      </c>
      <c r="C2241" t="s">
        <v>966</v>
      </c>
      <c r="D2241" t="s">
        <v>967</v>
      </c>
      <c r="E2241" t="s">
        <v>25</v>
      </c>
      <c r="F2241" t="s">
        <v>26</v>
      </c>
      <c r="G2241">
        <v>602667</v>
      </c>
      <c r="H2241" t="s">
        <v>959</v>
      </c>
      <c r="I2241" t="s">
        <v>959</v>
      </c>
      <c r="J2241" t="s">
        <v>171</v>
      </c>
      <c r="K2241">
        <v>292099</v>
      </c>
      <c r="L2241" t="s">
        <v>172</v>
      </c>
      <c r="M2241">
        <v>23.7</v>
      </c>
      <c r="N2241" t="s">
        <v>173</v>
      </c>
      <c r="O2241" t="s">
        <v>959</v>
      </c>
      <c r="P2241" t="s">
        <v>171</v>
      </c>
      <c r="Q2241">
        <v>290060</v>
      </c>
      <c r="R2241" t="s">
        <v>172</v>
      </c>
      <c r="S2241">
        <v>1047</v>
      </c>
      <c r="T2241" t="s">
        <v>173</v>
      </c>
      <c r="U2241" t="s">
        <v>959</v>
      </c>
      <c r="V2241" t="s">
        <v>555</v>
      </c>
      <c r="W2241" t="s">
        <v>961</v>
      </c>
      <c r="X2241">
        <v>47336.4</v>
      </c>
      <c r="Y2241" t="s">
        <v>173</v>
      </c>
      <c r="AC2241" t="str">
        <f>IF(A2241="Kumulatif",IFERROR(VLOOKUP(C2241,'[1]MASTER KONFIRMASI'!$C:$D,2,0),""),"")</f>
        <v/>
      </c>
      <c r="AD2241" t="str">
        <f>IF(A2241="Kumulatif",IFERROR(VLOOKUP(C2241,'[1]MASTER KONFIRMASI'!$C:$E,3,0),""),"")</f>
        <v/>
      </c>
      <c r="AE2241" t="str">
        <f t="shared" si="69"/>
        <v/>
      </c>
      <c r="AF2241" t="str">
        <f t="shared" si="70"/>
        <v>Detail-1204-</v>
      </c>
    </row>
    <row r="2242" spans="1:32" x14ac:dyDescent="0.25">
      <c r="A2242" t="s">
        <v>21</v>
      </c>
      <c r="B2242" t="s">
        <v>804</v>
      </c>
      <c r="C2242" t="s">
        <v>966</v>
      </c>
      <c r="D2242" t="s">
        <v>967</v>
      </c>
      <c r="E2242" t="s">
        <v>25</v>
      </c>
      <c r="F2242" t="s">
        <v>26</v>
      </c>
      <c r="G2242">
        <v>602667</v>
      </c>
      <c r="H2242" t="s">
        <v>959</v>
      </c>
      <c r="I2242" t="s">
        <v>959</v>
      </c>
      <c r="J2242" t="s">
        <v>171</v>
      </c>
      <c r="K2242">
        <v>292101</v>
      </c>
      <c r="L2242" t="s">
        <v>172</v>
      </c>
      <c r="M2242">
        <v>2659.2</v>
      </c>
      <c r="N2242" t="s">
        <v>173</v>
      </c>
      <c r="O2242" t="s">
        <v>959</v>
      </c>
      <c r="P2242" t="s">
        <v>171</v>
      </c>
      <c r="Q2242">
        <v>290060</v>
      </c>
      <c r="R2242" t="s">
        <v>172</v>
      </c>
      <c r="S2242">
        <v>1107</v>
      </c>
      <c r="T2242" t="s">
        <v>173</v>
      </c>
      <c r="AC2242" t="str">
        <f>IF(A2242="Kumulatif",IFERROR(VLOOKUP(C2242,'[1]MASTER KONFIRMASI'!$C:$D,2,0),""),"")</f>
        <v/>
      </c>
      <c r="AD2242" t="str">
        <f>IF(A2242="Kumulatif",IFERROR(VLOOKUP(C2242,'[1]MASTER KONFIRMASI'!$C:$E,3,0),""),"")</f>
        <v/>
      </c>
      <c r="AE2242" t="str">
        <f t="shared" si="69"/>
        <v/>
      </c>
      <c r="AF2242" t="str">
        <f t="shared" si="70"/>
        <v>Detail-1204-</v>
      </c>
    </row>
    <row r="2243" spans="1:32" x14ac:dyDescent="0.25">
      <c r="A2243" t="s">
        <v>21</v>
      </c>
      <c r="B2243" t="s">
        <v>804</v>
      </c>
      <c r="C2243" t="s">
        <v>966</v>
      </c>
      <c r="D2243" t="s">
        <v>967</v>
      </c>
      <c r="E2243" t="s">
        <v>25</v>
      </c>
      <c r="F2243" t="s">
        <v>26</v>
      </c>
      <c r="G2243">
        <v>602667</v>
      </c>
      <c r="H2243" t="s">
        <v>959</v>
      </c>
      <c r="I2243" t="s">
        <v>959</v>
      </c>
      <c r="J2243" t="s">
        <v>171</v>
      </c>
      <c r="K2243">
        <v>292105</v>
      </c>
      <c r="L2243" t="s">
        <v>172</v>
      </c>
      <c r="M2243">
        <v>14</v>
      </c>
      <c r="N2243" t="s">
        <v>173</v>
      </c>
      <c r="O2243" t="s">
        <v>959</v>
      </c>
      <c r="P2243" t="s">
        <v>171</v>
      </c>
      <c r="Q2243">
        <v>292099</v>
      </c>
      <c r="R2243" t="s">
        <v>172</v>
      </c>
      <c r="S2243">
        <v>2452</v>
      </c>
      <c r="T2243" t="s">
        <v>173</v>
      </c>
      <c r="AC2243" t="str">
        <f>IF(A2243="Kumulatif",IFERROR(VLOOKUP(C2243,'[1]MASTER KONFIRMASI'!$C:$D,2,0),""),"")</f>
        <v/>
      </c>
      <c r="AD2243" t="str">
        <f>IF(A2243="Kumulatif",IFERROR(VLOOKUP(C2243,'[1]MASTER KONFIRMASI'!$C:$E,3,0),""),"")</f>
        <v/>
      </c>
      <c r="AE2243" t="str">
        <f t="shared" ref="AE2243:AE2306" si="71">IF(A2243&lt;&gt;"Kumulatif","",IF(AND(A2243="Kumulatif",AB2243="SESUAI"),"SESUAI",IF(AND(A2243="Kumulatif",AB2243&lt;&gt;"SESUAI",AD2243="KONFIRMASI DITERIMA"),"SESUAI",IF(AND(A2243="Kumulatif",AB2243&lt;&gt;"SESUAI",OR(AD2243&lt;&gt;"KONFIRMASI DITERIMA",AD2243="")),"TIDAK SESUAI","CEK"))))</f>
        <v/>
      </c>
      <c r="AF2243" t="str">
        <f t="shared" si="70"/>
        <v>Detail-1204-</v>
      </c>
    </row>
    <row r="2244" spans="1:32" x14ac:dyDescent="0.25">
      <c r="A2244" t="s">
        <v>21</v>
      </c>
      <c r="B2244" t="s">
        <v>804</v>
      </c>
      <c r="C2244" t="s">
        <v>966</v>
      </c>
      <c r="D2244" t="s">
        <v>967</v>
      </c>
      <c r="E2244" t="s">
        <v>25</v>
      </c>
      <c r="F2244" t="s">
        <v>26</v>
      </c>
      <c r="G2244">
        <v>602667</v>
      </c>
      <c r="H2244" t="s">
        <v>959</v>
      </c>
      <c r="I2244" t="s">
        <v>959</v>
      </c>
      <c r="J2244" t="s">
        <v>171</v>
      </c>
      <c r="K2244">
        <v>292103</v>
      </c>
      <c r="L2244" t="s">
        <v>172</v>
      </c>
      <c r="M2244">
        <v>985.4</v>
      </c>
      <c r="N2244" t="s">
        <v>173</v>
      </c>
      <c r="O2244" t="s">
        <v>959</v>
      </c>
      <c r="P2244" t="s">
        <v>171</v>
      </c>
      <c r="Q2244">
        <v>290059</v>
      </c>
      <c r="R2244" t="s">
        <v>172</v>
      </c>
      <c r="S2244">
        <v>1454</v>
      </c>
      <c r="T2244" t="s">
        <v>173</v>
      </c>
      <c r="AC2244" t="str">
        <f>IF(A2244="Kumulatif",IFERROR(VLOOKUP(C2244,'[1]MASTER KONFIRMASI'!$C:$D,2,0),""),"")</f>
        <v/>
      </c>
      <c r="AD2244" t="str">
        <f>IF(A2244="Kumulatif",IFERROR(VLOOKUP(C2244,'[1]MASTER KONFIRMASI'!$C:$E,3,0),""),"")</f>
        <v/>
      </c>
      <c r="AE2244" t="str">
        <f t="shared" si="71"/>
        <v/>
      </c>
      <c r="AF2244" t="str">
        <f t="shared" ref="AF2244:AF2307" si="72">A2244&amp;"-"&amp;LEFT(TRIM(B2244),4)&amp;"-"&amp;AB2244</f>
        <v>Detail-1204-</v>
      </c>
    </row>
    <row r="2245" spans="1:32" x14ac:dyDescent="0.25">
      <c r="A2245" t="s">
        <v>21</v>
      </c>
      <c r="B2245" t="s">
        <v>804</v>
      </c>
      <c r="C2245" t="s">
        <v>966</v>
      </c>
      <c r="D2245" t="s">
        <v>967</v>
      </c>
      <c r="E2245" t="s">
        <v>25</v>
      </c>
      <c r="F2245" t="s">
        <v>26</v>
      </c>
      <c r="G2245">
        <v>602667</v>
      </c>
      <c r="H2245" t="s">
        <v>959</v>
      </c>
      <c r="I2245" t="s">
        <v>959</v>
      </c>
      <c r="J2245" t="s">
        <v>171</v>
      </c>
      <c r="K2245">
        <v>292105</v>
      </c>
      <c r="L2245" t="s">
        <v>172</v>
      </c>
      <c r="M2245">
        <v>151</v>
      </c>
      <c r="N2245" t="s">
        <v>173</v>
      </c>
      <c r="O2245" t="s">
        <v>959</v>
      </c>
      <c r="P2245" t="s">
        <v>171</v>
      </c>
      <c r="Q2245">
        <v>290060</v>
      </c>
      <c r="R2245" t="s">
        <v>172</v>
      </c>
      <c r="S2245">
        <v>1502</v>
      </c>
      <c r="T2245" t="s">
        <v>173</v>
      </c>
      <c r="AC2245" t="str">
        <f>IF(A2245="Kumulatif",IFERROR(VLOOKUP(C2245,'[1]MASTER KONFIRMASI'!$C:$D,2,0),""),"")</f>
        <v/>
      </c>
      <c r="AD2245" t="str">
        <f>IF(A2245="Kumulatif",IFERROR(VLOOKUP(C2245,'[1]MASTER KONFIRMASI'!$C:$E,3,0),""),"")</f>
        <v/>
      </c>
      <c r="AE2245" t="str">
        <f t="shared" si="71"/>
        <v/>
      </c>
      <c r="AF2245" t="str">
        <f t="shared" si="72"/>
        <v>Detail-1204-</v>
      </c>
    </row>
    <row r="2246" spans="1:32" x14ac:dyDescent="0.25">
      <c r="A2246" t="s">
        <v>21</v>
      </c>
      <c r="B2246" t="s">
        <v>804</v>
      </c>
      <c r="C2246" t="s">
        <v>966</v>
      </c>
      <c r="D2246" t="s">
        <v>967</v>
      </c>
      <c r="E2246" t="s">
        <v>25</v>
      </c>
      <c r="F2246" t="s">
        <v>26</v>
      </c>
      <c r="G2246">
        <v>602667</v>
      </c>
      <c r="H2246" t="s">
        <v>959</v>
      </c>
      <c r="I2246" t="s">
        <v>959</v>
      </c>
      <c r="J2246" t="s">
        <v>171</v>
      </c>
      <c r="K2246">
        <v>290061</v>
      </c>
      <c r="L2246" t="s">
        <v>172</v>
      </c>
      <c r="M2246">
        <v>1190</v>
      </c>
      <c r="N2246" t="s">
        <v>173</v>
      </c>
      <c r="O2246" t="s">
        <v>959</v>
      </c>
      <c r="P2246" t="s">
        <v>171</v>
      </c>
      <c r="Q2246">
        <v>290061</v>
      </c>
      <c r="R2246" t="s">
        <v>172</v>
      </c>
      <c r="S2246">
        <v>1502</v>
      </c>
      <c r="T2246" t="s">
        <v>173</v>
      </c>
      <c r="AC2246" t="str">
        <f>IF(A2246="Kumulatif",IFERROR(VLOOKUP(C2246,'[1]MASTER KONFIRMASI'!$C:$D,2,0),""),"")</f>
        <v/>
      </c>
      <c r="AD2246" t="str">
        <f>IF(A2246="Kumulatif",IFERROR(VLOOKUP(C2246,'[1]MASTER KONFIRMASI'!$C:$E,3,0),""),"")</f>
        <v/>
      </c>
      <c r="AE2246" t="str">
        <f t="shared" si="71"/>
        <v/>
      </c>
      <c r="AF2246" t="str">
        <f t="shared" si="72"/>
        <v>Detail-1204-</v>
      </c>
    </row>
    <row r="2247" spans="1:32" x14ac:dyDescent="0.25">
      <c r="A2247" t="s">
        <v>21</v>
      </c>
      <c r="B2247" t="s">
        <v>804</v>
      </c>
      <c r="C2247" t="s">
        <v>966</v>
      </c>
      <c r="D2247" t="s">
        <v>967</v>
      </c>
      <c r="E2247" t="s">
        <v>25</v>
      </c>
      <c r="F2247" t="s">
        <v>26</v>
      </c>
      <c r="G2247">
        <v>602667</v>
      </c>
      <c r="H2247" t="s">
        <v>959</v>
      </c>
      <c r="I2247" t="s">
        <v>959</v>
      </c>
      <c r="J2247" t="s">
        <v>171</v>
      </c>
      <c r="K2247">
        <v>290060</v>
      </c>
      <c r="L2247" t="s">
        <v>172</v>
      </c>
      <c r="M2247">
        <v>223</v>
      </c>
      <c r="N2247" t="s">
        <v>173</v>
      </c>
      <c r="O2247" t="s">
        <v>959</v>
      </c>
      <c r="P2247" t="s">
        <v>171</v>
      </c>
      <c r="Q2247">
        <v>292099</v>
      </c>
      <c r="R2247" t="s">
        <v>172</v>
      </c>
      <c r="S2247">
        <v>23.7</v>
      </c>
      <c r="T2247" t="s">
        <v>173</v>
      </c>
      <c r="AC2247" t="str">
        <f>IF(A2247="Kumulatif",IFERROR(VLOOKUP(C2247,'[1]MASTER KONFIRMASI'!$C:$D,2,0),""),"")</f>
        <v/>
      </c>
      <c r="AD2247" t="str">
        <f>IF(A2247="Kumulatif",IFERROR(VLOOKUP(C2247,'[1]MASTER KONFIRMASI'!$C:$E,3,0),""),"")</f>
        <v/>
      </c>
      <c r="AE2247" t="str">
        <f t="shared" si="71"/>
        <v/>
      </c>
      <c r="AF2247" t="str">
        <f t="shared" si="72"/>
        <v>Detail-1204-</v>
      </c>
    </row>
    <row r="2248" spans="1:32" x14ac:dyDescent="0.25">
      <c r="A2248" t="s">
        <v>21</v>
      </c>
      <c r="B2248" t="s">
        <v>804</v>
      </c>
      <c r="C2248" t="s">
        <v>966</v>
      </c>
      <c r="D2248" t="s">
        <v>967</v>
      </c>
      <c r="E2248" t="s">
        <v>25</v>
      </c>
      <c r="F2248" t="s">
        <v>26</v>
      </c>
      <c r="G2248">
        <v>602667</v>
      </c>
      <c r="H2248" t="s">
        <v>959</v>
      </c>
      <c r="I2248" t="s">
        <v>959</v>
      </c>
      <c r="J2248" t="s">
        <v>171</v>
      </c>
      <c r="K2248">
        <v>290061</v>
      </c>
      <c r="L2248" t="s">
        <v>172</v>
      </c>
      <c r="M2248">
        <v>1379</v>
      </c>
      <c r="N2248" t="s">
        <v>173</v>
      </c>
      <c r="O2248" t="s">
        <v>959</v>
      </c>
      <c r="P2248" t="s">
        <v>171</v>
      </c>
      <c r="Q2248">
        <v>292101</v>
      </c>
      <c r="R2248" t="s">
        <v>172</v>
      </c>
      <c r="S2248">
        <v>2659.2</v>
      </c>
      <c r="T2248" t="s">
        <v>173</v>
      </c>
      <c r="AC2248" t="str">
        <f>IF(A2248="Kumulatif",IFERROR(VLOOKUP(C2248,'[1]MASTER KONFIRMASI'!$C:$D,2,0),""),"")</f>
        <v/>
      </c>
      <c r="AD2248" t="str">
        <f>IF(A2248="Kumulatif",IFERROR(VLOOKUP(C2248,'[1]MASTER KONFIRMASI'!$C:$E,3,0),""),"")</f>
        <v/>
      </c>
      <c r="AE2248" t="str">
        <f t="shared" si="71"/>
        <v/>
      </c>
      <c r="AF2248" t="str">
        <f t="shared" si="72"/>
        <v>Detail-1204-</v>
      </c>
    </row>
    <row r="2249" spans="1:32" x14ac:dyDescent="0.25">
      <c r="A2249" t="s">
        <v>21</v>
      </c>
      <c r="B2249" t="s">
        <v>804</v>
      </c>
      <c r="C2249" t="s">
        <v>966</v>
      </c>
      <c r="D2249" t="s">
        <v>967</v>
      </c>
      <c r="E2249" t="s">
        <v>25</v>
      </c>
      <c r="F2249" t="s">
        <v>26</v>
      </c>
      <c r="G2249">
        <v>602667</v>
      </c>
      <c r="H2249" t="s">
        <v>959</v>
      </c>
      <c r="I2249" t="s">
        <v>959</v>
      </c>
      <c r="J2249" t="s">
        <v>171</v>
      </c>
      <c r="K2249">
        <v>290061</v>
      </c>
      <c r="L2249" t="s">
        <v>172</v>
      </c>
      <c r="M2249">
        <v>39</v>
      </c>
      <c r="N2249" t="s">
        <v>173</v>
      </c>
      <c r="O2249" t="s">
        <v>959</v>
      </c>
      <c r="P2249" t="s">
        <v>171</v>
      </c>
      <c r="Q2249">
        <v>292105</v>
      </c>
      <c r="R2249" t="s">
        <v>172</v>
      </c>
      <c r="S2249">
        <v>14</v>
      </c>
      <c r="T2249" t="s">
        <v>173</v>
      </c>
      <c r="AC2249" t="str">
        <f>IF(A2249="Kumulatif",IFERROR(VLOOKUP(C2249,'[1]MASTER KONFIRMASI'!$C:$D,2,0),""),"")</f>
        <v/>
      </c>
      <c r="AD2249" t="str">
        <f>IF(A2249="Kumulatif",IFERROR(VLOOKUP(C2249,'[1]MASTER KONFIRMASI'!$C:$E,3,0),""),"")</f>
        <v/>
      </c>
      <c r="AE2249" t="str">
        <f t="shared" si="71"/>
        <v/>
      </c>
      <c r="AF2249" t="str">
        <f t="shared" si="72"/>
        <v>Detail-1204-</v>
      </c>
    </row>
    <row r="2250" spans="1:32" x14ac:dyDescent="0.25">
      <c r="A2250" t="s">
        <v>21</v>
      </c>
      <c r="B2250" t="s">
        <v>804</v>
      </c>
      <c r="C2250" t="s">
        <v>966</v>
      </c>
      <c r="D2250" t="s">
        <v>967</v>
      </c>
      <c r="E2250" t="s">
        <v>25</v>
      </c>
      <c r="F2250" t="s">
        <v>26</v>
      </c>
      <c r="G2250">
        <v>602667</v>
      </c>
      <c r="H2250" t="s">
        <v>959</v>
      </c>
      <c r="I2250" t="s">
        <v>959</v>
      </c>
      <c r="J2250" t="s">
        <v>171</v>
      </c>
      <c r="K2250">
        <v>292100</v>
      </c>
      <c r="L2250" t="s">
        <v>172</v>
      </c>
      <c r="M2250">
        <v>2659.4</v>
      </c>
      <c r="N2250" t="s">
        <v>173</v>
      </c>
      <c r="O2250" t="s">
        <v>959</v>
      </c>
      <c r="P2250" t="s">
        <v>171</v>
      </c>
      <c r="Q2250">
        <v>292103</v>
      </c>
      <c r="R2250" t="s">
        <v>172</v>
      </c>
      <c r="S2250">
        <v>985.4</v>
      </c>
      <c r="T2250" t="s">
        <v>173</v>
      </c>
      <c r="AC2250" t="str">
        <f>IF(A2250="Kumulatif",IFERROR(VLOOKUP(C2250,'[1]MASTER KONFIRMASI'!$C:$D,2,0),""),"")</f>
        <v/>
      </c>
      <c r="AD2250" t="str">
        <f>IF(A2250="Kumulatif",IFERROR(VLOOKUP(C2250,'[1]MASTER KONFIRMASI'!$C:$E,3,0),""),"")</f>
        <v/>
      </c>
      <c r="AE2250" t="str">
        <f t="shared" si="71"/>
        <v/>
      </c>
      <c r="AF2250" t="str">
        <f t="shared" si="72"/>
        <v>Detail-1204-</v>
      </c>
    </row>
    <row r="2251" spans="1:32" x14ac:dyDescent="0.25">
      <c r="A2251" t="s">
        <v>21</v>
      </c>
      <c r="B2251" t="s">
        <v>804</v>
      </c>
      <c r="C2251" t="s">
        <v>966</v>
      </c>
      <c r="D2251" t="s">
        <v>967</v>
      </c>
      <c r="E2251" t="s">
        <v>25</v>
      </c>
      <c r="F2251" t="s">
        <v>26</v>
      </c>
      <c r="G2251">
        <v>602667</v>
      </c>
      <c r="H2251" t="s">
        <v>959</v>
      </c>
      <c r="I2251" t="s">
        <v>959</v>
      </c>
      <c r="J2251" t="s">
        <v>171</v>
      </c>
      <c r="K2251">
        <v>292103</v>
      </c>
      <c r="L2251" t="s">
        <v>172</v>
      </c>
      <c r="M2251">
        <v>8</v>
      </c>
      <c r="N2251" t="s">
        <v>173</v>
      </c>
      <c r="O2251" t="s">
        <v>959</v>
      </c>
      <c r="P2251" t="s">
        <v>171</v>
      </c>
      <c r="Q2251">
        <v>292105</v>
      </c>
      <c r="R2251" t="s">
        <v>172</v>
      </c>
      <c r="S2251">
        <v>151</v>
      </c>
      <c r="T2251" t="s">
        <v>173</v>
      </c>
      <c r="AC2251" t="str">
        <f>IF(A2251="Kumulatif",IFERROR(VLOOKUP(C2251,'[1]MASTER KONFIRMASI'!$C:$D,2,0),""),"")</f>
        <v/>
      </c>
      <c r="AD2251" t="str">
        <f>IF(A2251="Kumulatif",IFERROR(VLOOKUP(C2251,'[1]MASTER KONFIRMASI'!$C:$E,3,0),""),"")</f>
        <v/>
      </c>
      <c r="AE2251" t="str">
        <f t="shared" si="71"/>
        <v/>
      </c>
      <c r="AF2251" t="str">
        <f t="shared" si="72"/>
        <v>Detail-1204-</v>
      </c>
    </row>
    <row r="2252" spans="1:32" x14ac:dyDescent="0.25">
      <c r="A2252" t="s">
        <v>21</v>
      </c>
      <c r="B2252" t="s">
        <v>804</v>
      </c>
      <c r="C2252" t="s">
        <v>966</v>
      </c>
      <c r="D2252" t="s">
        <v>967</v>
      </c>
      <c r="E2252" t="s">
        <v>25</v>
      </c>
      <c r="F2252" t="s">
        <v>26</v>
      </c>
      <c r="G2252">
        <v>602667</v>
      </c>
      <c r="H2252" t="s">
        <v>959</v>
      </c>
      <c r="I2252" t="s">
        <v>959</v>
      </c>
      <c r="J2252" t="s">
        <v>171</v>
      </c>
      <c r="K2252">
        <v>290063</v>
      </c>
      <c r="L2252" t="s">
        <v>172</v>
      </c>
      <c r="M2252">
        <v>985.4</v>
      </c>
      <c r="N2252" t="s">
        <v>173</v>
      </c>
      <c r="O2252" t="s">
        <v>959</v>
      </c>
      <c r="P2252" t="s">
        <v>171</v>
      </c>
      <c r="Q2252">
        <v>290061</v>
      </c>
      <c r="R2252" t="s">
        <v>172</v>
      </c>
      <c r="S2252">
        <v>1190</v>
      </c>
      <c r="T2252" t="s">
        <v>173</v>
      </c>
      <c r="AC2252" t="str">
        <f>IF(A2252="Kumulatif",IFERROR(VLOOKUP(C2252,'[1]MASTER KONFIRMASI'!$C:$D,2,0),""),"")</f>
        <v/>
      </c>
      <c r="AD2252" t="str">
        <f>IF(A2252="Kumulatif",IFERROR(VLOOKUP(C2252,'[1]MASTER KONFIRMASI'!$C:$E,3,0),""),"")</f>
        <v/>
      </c>
      <c r="AE2252" t="str">
        <f t="shared" si="71"/>
        <v/>
      </c>
      <c r="AF2252" t="str">
        <f t="shared" si="72"/>
        <v>Detail-1204-</v>
      </c>
    </row>
    <row r="2253" spans="1:32" x14ac:dyDescent="0.25">
      <c r="A2253" t="s">
        <v>21</v>
      </c>
      <c r="B2253" t="s">
        <v>804</v>
      </c>
      <c r="C2253" t="s">
        <v>966</v>
      </c>
      <c r="D2253" t="s">
        <v>967</v>
      </c>
      <c r="E2253" t="s">
        <v>25</v>
      </c>
      <c r="F2253" t="s">
        <v>26</v>
      </c>
      <c r="G2253">
        <v>602667</v>
      </c>
      <c r="H2253" t="s">
        <v>959</v>
      </c>
      <c r="I2253" t="s">
        <v>959</v>
      </c>
      <c r="J2253" t="s">
        <v>171</v>
      </c>
      <c r="K2253">
        <v>290060</v>
      </c>
      <c r="L2253" t="s">
        <v>172</v>
      </c>
      <c r="M2253">
        <v>1379</v>
      </c>
      <c r="N2253" t="s">
        <v>173</v>
      </c>
      <c r="O2253" t="s">
        <v>959</v>
      </c>
      <c r="P2253" t="s">
        <v>171</v>
      </c>
      <c r="Q2253">
        <v>290060</v>
      </c>
      <c r="R2253" t="s">
        <v>172</v>
      </c>
      <c r="S2253">
        <v>223</v>
      </c>
      <c r="T2253" t="s">
        <v>173</v>
      </c>
      <c r="AC2253" t="str">
        <f>IF(A2253="Kumulatif",IFERROR(VLOOKUP(C2253,'[1]MASTER KONFIRMASI'!$C:$D,2,0),""),"")</f>
        <v/>
      </c>
      <c r="AD2253" t="str">
        <f>IF(A2253="Kumulatif",IFERROR(VLOOKUP(C2253,'[1]MASTER KONFIRMASI'!$C:$E,3,0),""),"")</f>
        <v/>
      </c>
      <c r="AE2253" t="str">
        <f t="shared" si="71"/>
        <v/>
      </c>
      <c r="AF2253" t="str">
        <f t="shared" si="72"/>
        <v>Detail-1204-</v>
      </c>
    </row>
    <row r="2254" spans="1:32" x14ac:dyDescent="0.25">
      <c r="A2254" t="s">
        <v>21</v>
      </c>
      <c r="B2254" t="s">
        <v>804</v>
      </c>
      <c r="C2254" t="s">
        <v>966</v>
      </c>
      <c r="D2254" t="s">
        <v>967</v>
      </c>
      <c r="E2254" t="s">
        <v>25</v>
      </c>
      <c r="F2254" t="s">
        <v>26</v>
      </c>
      <c r="G2254">
        <v>602667</v>
      </c>
      <c r="H2254" t="s">
        <v>959</v>
      </c>
      <c r="I2254" t="s">
        <v>959</v>
      </c>
      <c r="J2254" t="s">
        <v>171</v>
      </c>
      <c r="K2254">
        <v>290061</v>
      </c>
      <c r="L2254" t="s">
        <v>172</v>
      </c>
      <c r="M2254">
        <v>1059</v>
      </c>
      <c r="N2254" t="s">
        <v>173</v>
      </c>
      <c r="O2254" t="s">
        <v>959</v>
      </c>
      <c r="P2254" t="s">
        <v>171</v>
      </c>
      <c r="Q2254">
        <v>290061</v>
      </c>
      <c r="R2254" t="s">
        <v>172</v>
      </c>
      <c r="S2254">
        <v>1379</v>
      </c>
      <c r="T2254" t="s">
        <v>173</v>
      </c>
      <c r="AC2254" t="str">
        <f>IF(A2254="Kumulatif",IFERROR(VLOOKUP(C2254,'[1]MASTER KONFIRMASI'!$C:$D,2,0),""),"")</f>
        <v/>
      </c>
      <c r="AD2254" t="str">
        <f>IF(A2254="Kumulatif",IFERROR(VLOOKUP(C2254,'[1]MASTER KONFIRMASI'!$C:$E,3,0),""),"")</f>
        <v/>
      </c>
      <c r="AE2254" t="str">
        <f t="shared" si="71"/>
        <v/>
      </c>
      <c r="AF2254" t="str">
        <f t="shared" si="72"/>
        <v>Detail-1204-</v>
      </c>
    </row>
    <row r="2255" spans="1:32" x14ac:dyDescent="0.25">
      <c r="A2255" t="s">
        <v>21</v>
      </c>
      <c r="B2255" t="s">
        <v>804</v>
      </c>
      <c r="C2255" t="s">
        <v>966</v>
      </c>
      <c r="D2255" t="s">
        <v>967</v>
      </c>
      <c r="E2255" t="s">
        <v>25</v>
      </c>
      <c r="F2255" t="s">
        <v>26</v>
      </c>
      <c r="G2255">
        <v>602667</v>
      </c>
      <c r="H2255" t="s">
        <v>959</v>
      </c>
      <c r="I2255" t="s">
        <v>959</v>
      </c>
      <c r="J2255" t="s">
        <v>171</v>
      </c>
      <c r="K2255">
        <v>290060</v>
      </c>
      <c r="L2255" t="s">
        <v>172</v>
      </c>
      <c r="M2255">
        <v>2313</v>
      </c>
      <c r="N2255" t="s">
        <v>173</v>
      </c>
      <c r="O2255" t="s">
        <v>959</v>
      </c>
      <c r="P2255" t="s">
        <v>171</v>
      </c>
      <c r="Q2255">
        <v>290061</v>
      </c>
      <c r="R2255" t="s">
        <v>172</v>
      </c>
      <c r="S2255">
        <v>39</v>
      </c>
      <c r="T2255" t="s">
        <v>173</v>
      </c>
      <c r="AC2255" t="str">
        <f>IF(A2255="Kumulatif",IFERROR(VLOOKUP(C2255,'[1]MASTER KONFIRMASI'!$C:$D,2,0),""),"")</f>
        <v/>
      </c>
      <c r="AD2255" t="str">
        <f>IF(A2255="Kumulatif",IFERROR(VLOOKUP(C2255,'[1]MASTER KONFIRMASI'!$C:$E,3,0),""),"")</f>
        <v/>
      </c>
      <c r="AE2255" t="str">
        <f t="shared" si="71"/>
        <v/>
      </c>
      <c r="AF2255" t="str">
        <f t="shared" si="72"/>
        <v>Detail-1204-</v>
      </c>
    </row>
    <row r="2256" spans="1:32" x14ac:dyDescent="0.25">
      <c r="A2256" t="s">
        <v>21</v>
      </c>
      <c r="B2256" t="s">
        <v>804</v>
      </c>
      <c r="C2256" t="s">
        <v>966</v>
      </c>
      <c r="D2256" t="s">
        <v>967</v>
      </c>
      <c r="E2256" t="s">
        <v>25</v>
      </c>
      <c r="F2256" t="s">
        <v>26</v>
      </c>
      <c r="G2256">
        <v>602667</v>
      </c>
      <c r="H2256" t="s">
        <v>959</v>
      </c>
      <c r="I2256" t="s">
        <v>959</v>
      </c>
      <c r="J2256" t="s">
        <v>171</v>
      </c>
      <c r="K2256">
        <v>290060</v>
      </c>
      <c r="L2256" t="s">
        <v>172</v>
      </c>
      <c r="M2256">
        <v>2452</v>
      </c>
      <c r="N2256" t="s">
        <v>173</v>
      </c>
      <c r="O2256" t="s">
        <v>959</v>
      </c>
      <c r="P2256" t="s">
        <v>171</v>
      </c>
      <c r="Q2256">
        <v>292100</v>
      </c>
      <c r="R2256" t="s">
        <v>172</v>
      </c>
      <c r="S2256">
        <v>2659.4</v>
      </c>
      <c r="T2256" t="s">
        <v>173</v>
      </c>
      <c r="AC2256" t="str">
        <f>IF(A2256="Kumulatif",IFERROR(VLOOKUP(C2256,'[1]MASTER KONFIRMASI'!$C:$D,2,0),""),"")</f>
        <v/>
      </c>
      <c r="AD2256" t="str">
        <f>IF(A2256="Kumulatif",IFERROR(VLOOKUP(C2256,'[1]MASTER KONFIRMASI'!$C:$E,3,0),""),"")</f>
        <v/>
      </c>
      <c r="AE2256" t="str">
        <f t="shared" si="71"/>
        <v/>
      </c>
      <c r="AF2256" t="str">
        <f t="shared" si="72"/>
        <v>Detail-1204-</v>
      </c>
    </row>
    <row r="2257" spans="1:32" x14ac:dyDescent="0.25">
      <c r="A2257" t="s">
        <v>21</v>
      </c>
      <c r="B2257" t="s">
        <v>804</v>
      </c>
      <c r="C2257" t="s">
        <v>966</v>
      </c>
      <c r="D2257" t="s">
        <v>967</v>
      </c>
      <c r="E2257" t="s">
        <v>25</v>
      </c>
      <c r="F2257" t="s">
        <v>26</v>
      </c>
      <c r="G2257">
        <v>602667</v>
      </c>
      <c r="H2257" t="s">
        <v>959</v>
      </c>
      <c r="I2257" t="s">
        <v>959</v>
      </c>
      <c r="J2257" t="s">
        <v>171</v>
      </c>
      <c r="K2257">
        <v>290059</v>
      </c>
      <c r="L2257" t="s">
        <v>172</v>
      </c>
      <c r="M2257">
        <v>458</v>
      </c>
      <c r="N2257" t="s">
        <v>173</v>
      </c>
      <c r="O2257" t="s">
        <v>959</v>
      </c>
      <c r="P2257" t="s">
        <v>171</v>
      </c>
      <c r="Q2257">
        <v>292103</v>
      </c>
      <c r="R2257" t="s">
        <v>172</v>
      </c>
      <c r="S2257">
        <v>8</v>
      </c>
      <c r="T2257" t="s">
        <v>173</v>
      </c>
      <c r="AC2257" t="str">
        <f>IF(A2257="Kumulatif",IFERROR(VLOOKUP(C2257,'[1]MASTER KONFIRMASI'!$C:$D,2,0),""),"")</f>
        <v/>
      </c>
      <c r="AD2257" t="str">
        <f>IF(A2257="Kumulatif",IFERROR(VLOOKUP(C2257,'[1]MASTER KONFIRMASI'!$C:$E,3,0),""),"")</f>
        <v/>
      </c>
      <c r="AE2257" t="str">
        <f t="shared" si="71"/>
        <v/>
      </c>
      <c r="AF2257" t="str">
        <f t="shared" si="72"/>
        <v>Detail-1204-</v>
      </c>
    </row>
    <row r="2258" spans="1:32" x14ac:dyDescent="0.25">
      <c r="A2258" t="s">
        <v>21</v>
      </c>
      <c r="B2258" t="s">
        <v>804</v>
      </c>
      <c r="C2258" t="s">
        <v>966</v>
      </c>
      <c r="D2258" t="s">
        <v>967</v>
      </c>
      <c r="E2258" t="s">
        <v>25</v>
      </c>
      <c r="F2258" t="s">
        <v>26</v>
      </c>
      <c r="G2258">
        <v>602667</v>
      </c>
      <c r="H2258" t="s">
        <v>959</v>
      </c>
      <c r="I2258" t="s">
        <v>959</v>
      </c>
      <c r="J2258" t="s">
        <v>171</v>
      </c>
      <c r="K2258">
        <v>292099</v>
      </c>
      <c r="L2258" t="s">
        <v>172</v>
      </c>
      <c r="M2258">
        <v>1083</v>
      </c>
      <c r="N2258" t="s">
        <v>173</v>
      </c>
      <c r="O2258" t="s">
        <v>959</v>
      </c>
      <c r="P2258" t="s">
        <v>171</v>
      </c>
      <c r="Q2258">
        <v>290063</v>
      </c>
      <c r="R2258" t="s">
        <v>172</v>
      </c>
      <c r="S2258">
        <v>985.4</v>
      </c>
      <c r="T2258" t="s">
        <v>173</v>
      </c>
      <c r="AC2258" t="str">
        <f>IF(A2258="Kumulatif",IFERROR(VLOOKUP(C2258,'[1]MASTER KONFIRMASI'!$C:$D,2,0),""),"")</f>
        <v/>
      </c>
      <c r="AD2258" t="str">
        <f>IF(A2258="Kumulatif",IFERROR(VLOOKUP(C2258,'[1]MASTER KONFIRMASI'!$C:$E,3,0),""),"")</f>
        <v/>
      </c>
      <c r="AE2258" t="str">
        <f t="shared" si="71"/>
        <v/>
      </c>
      <c r="AF2258" t="str">
        <f t="shared" si="72"/>
        <v>Detail-1204-</v>
      </c>
    </row>
    <row r="2259" spans="1:32" x14ac:dyDescent="0.25">
      <c r="A2259" t="s">
        <v>21</v>
      </c>
      <c r="B2259" t="s">
        <v>804</v>
      </c>
      <c r="C2259" t="s">
        <v>966</v>
      </c>
      <c r="D2259" t="s">
        <v>967</v>
      </c>
      <c r="E2259" t="s">
        <v>25</v>
      </c>
      <c r="F2259" t="s">
        <v>26</v>
      </c>
      <c r="G2259">
        <v>602667</v>
      </c>
      <c r="H2259" t="s">
        <v>959</v>
      </c>
      <c r="I2259" t="s">
        <v>959</v>
      </c>
      <c r="J2259" t="s">
        <v>171</v>
      </c>
      <c r="K2259">
        <v>292100</v>
      </c>
      <c r="L2259" t="s">
        <v>172</v>
      </c>
      <c r="M2259">
        <v>29</v>
      </c>
      <c r="N2259" t="s">
        <v>173</v>
      </c>
      <c r="O2259" t="s">
        <v>959</v>
      </c>
      <c r="P2259" t="s">
        <v>171</v>
      </c>
      <c r="Q2259">
        <v>290060</v>
      </c>
      <c r="R2259" t="s">
        <v>172</v>
      </c>
      <c r="S2259">
        <v>1379</v>
      </c>
      <c r="T2259" t="s">
        <v>173</v>
      </c>
      <c r="AC2259" t="str">
        <f>IF(A2259="Kumulatif",IFERROR(VLOOKUP(C2259,'[1]MASTER KONFIRMASI'!$C:$D,2,0),""),"")</f>
        <v/>
      </c>
      <c r="AD2259" t="str">
        <f>IF(A2259="Kumulatif",IFERROR(VLOOKUP(C2259,'[1]MASTER KONFIRMASI'!$C:$E,3,0),""),"")</f>
        <v/>
      </c>
      <c r="AE2259" t="str">
        <f t="shared" si="71"/>
        <v/>
      </c>
      <c r="AF2259" t="str">
        <f t="shared" si="72"/>
        <v>Detail-1204-</v>
      </c>
    </row>
    <row r="2260" spans="1:32" x14ac:dyDescent="0.25">
      <c r="A2260" t="s">
        <v>21</v>
      </c>
      <c r="B2260" t="s">
        <v>804</v>
      </c>
      <c r="C2260" t="s">
        <v>966</v>
      </c>
      <c r="D2260" t="s">
        <v>967</v>
      </c>
      <c r="E2260" t="s">
        <v>25</v>
      </c>
      <c r="F2260" t="s">
        <v>26</v>
      </c>
      <c r="G2260">
        <v>602667</v>
      </c>
      <c r="H2260" t="s">
        <v>959</v>
      </c>
      <c r="I2260" t="s">
        <v>959</v>
      </c>
      <c r="J2260" t="s">
        <v>171</v>
      </c>
      <c r="K2260">
        <v>292102</v>
      </c>
      <c r="L2260" t="s">
        <v>172</v>
      </c>
      <c r="M2260">
        <v>1398.3</v>
      </c>
      <c r="N2260" t="s">
        <v>173</v>
      </c>
      <c r="O2260" t="s">
        <v>959</v>
      </c>
      <c r="P2260" t="s">
        <v>171</v>
      </c>
      <c r="Q2260">
        <v>290061</v>
      </c>
      <c r="R2260" t="s">
        <v>172</v>
      </c>
      <c r="S2260">
        <v>1059</v>
      </c>
      <c r="T2260" t="s">
        <v>173</v>
      </c>
      <c r="AC2260" t="str">
        <f>IF(A2260="Kumulatif",IFERROR(VLOOKUP(C2260,'[1]MASTER KONFIRMASI'!$C:$D,2,0),""),"")</f>
        <v/>
      </c>
      <c r="AD2260" t="str">
        <f>IF(A2260="Kumulatif",IFERROR(VLOOKUP(C2260,'[1]MASTER KONFIRMASI'!$C:$E,3,0),""),"")</f>
        <v/>
      </c>
      <c r="AE2260" t="str">
        <f t="shared" si="71"/>
        <v/>
      </c>
      <c r="AF2260" t="str">
        <f t="shared" si="72"/>
        <v>Detail-1204-</v>
      </c>
    </row>
    <row r="2261" spans="1:32" x14ac:dyDescent="0.25">
      <c r="A2261" t="s">
        <v>21</v>
      </c>
      <c r="B2261" t="s">
        <v>804</v>
      </c>
      <c r="C2261" t="s">
        <v>966</v>
      </c>
      <c r="D2261" t="s">
        <v>967</v>
      </c>
      <c r="E2261" t="s">
        <v>25</v>
      </c>
      <c r="F2261" t="s">
        <v>26</v>
      </c>
      <c r="G2261">
        <v>602667</v>
      </c>
      <c r="H2261" t="s">
        <v>959</v>
      </c>
      <c r="I2261" t="s">
        <v>959</v>
      </c>
      <c r="J2261" t="s">
        <v>171</v>
      </c>
      <c r="K2261">
        <v>292099</v>
      </c>
      <c r="L2261" t="s">
        <v>172</v>
      </c>
      <c r="M2261">
        <v>14</v>
      </c>
      <c r="N2261" t="s">
        <v>173</v>
      </c>
      <c r="O2261" t="s">
        <v>959</v>
      </c>
      <c r="P2261" t="s">
        <v>171</v>
      </c>
      <c r="Q2261">
        <v>290060</v>
      </c>
      <c r="R2261" t="s">
        <v>172</v>
      </c>
      <c r="S2261">
        <v>2313</v>
      </c>
      <c r="T2261" t="s">
        <v>173</v>
      </c>
      <c r="AC2261" t="str">
        <f>IF(A2261="Kumulatif",IFERROR(VLOOKUP(C2261,'[1]MASTER KONFIRMASI'!$C:$D,2,0),""),"")</f>
        <v/>
      </c>
      <c r="AD2261" t="str">
        <f>IF(A2261="Kumulatif",IFERROR(VLOOKUP(C2261,'[1]MASTER KONFIRMASI'!$C:$E,3,0),""),"")</f>
        <v/>
      </c>
      <c r="AE2261" t="str">
        <f t="shared" si="71"/>
        <v/>
      </c>
      <c r="AF2261" t="str">
        <f t="shared" si="72"/>
        <v>Detail-1204-</v>
      </c>
    </row>
    <row r="2262" spans="1:32" x14ac:dyDescent="0.25">
      <c r="A2262" t="s">
        <v>21</v>
      </c>
      <c r="B2262" t="s">
        <v>804</v>
      </c>
      <c r="C2262" t="s">
        <v>966</v>
      </c>
      <c r="D2262" t="s">
        <v>967</v>
      </c>
      <c r="E2262" t="s">
        <v>25</v>
      </c>
      <c r="F2262" t="s">
        <v>26</v>
      </c>
      <c r="G2262">
        <v>602667</v>
      </c>
      <c r="H2262" t="s">
        <v>959</v>
      </c>
      <c r="I2262" t="s">
        <v>959</v>
      </c>
      <c r="J2262" t="s">
        <v>171</v>
      </c>
      <c r="K2262">
        <v>292104</v>
      </c>
      <c r="L2262" t="s">
        <v>172</v>
      </c>
      <c r="M2262">
        <v>1379.3</v>
      </c>
      <c r="N2262" t="s">
        <v>173</v>
      </c>
      <c r="O2262" t="s">
        <v>959</v>
      </c>
      <c r="P2262" t="s">
        <v>171</v>
      </c>
      <c r="Q2262">
        <v>290060</v>
      </c>
      <c r="R2262" t="s">
        <v>172</v>
      </c>
      <c r="S2262">
        <v>2452</v>
      </c>
      <c r="T2262" t="s">
        <v>173</v>
      </c>
      <c r="AC2262" t="str">
        <f>IF(A2262="Kumulatif",IFERROR(VLOOKUP(C2262,'[1]MASTER KONFIRMASI'!$C:$D,2,0),""),"")</f>
        <v/>
      </c>
      <c r="AD2262" t="str">
        <f>IF(A2262="Kumulatif",IFERROR(VLOOKUP(C2262,'[1]MASTER KONFIRMASI'!$C:$E,3,0),""),"")</f>
        <v/>
      </c>
      <c r="AE2262" t="str">
        <f t="shared" si="71"/>
        <v/>
      </c>
      <c r="AF2262" t="str">
        <f t="shared" si="72"/>
        <v>Detail-1204-</v>
      </c>
    </row>
    <row r="2263" spans="1:32" x14ac:dyDescent="0.25">
      <c r="A2263" t="s">
        <v>21</v>
      </c>
      <c r="B2263" t="s">
        <v>804</v>
      </c>
      <c r="C2263" t="s">
        <v>966</v>
      </c>
      <c r="D2263" t="s">
        <v>967</v>
      </c>
      <c r="E2263" t="s">
        <v>25</v>
      </c>
      <c r="F2263" t="s">
        <v>26</v>
      </c>
      <c r="G2263">
        <v>602667</v>
      </c>
      <c r="H2263" t="s">
        <v>959</v>
      </c>
      <c r="I2263" t="s">
        <v>959</v>
      </c>
      <c r="J2263" t="s">
        <v>171</v>
      </c>
      <c r="K2263">
        <v>290060</v>
      </c>
      <c r="L2263" t="s">
        <v>172</v>
      </c>
      <c r="M2263">
        <v>151</v>
      </c>
      <c r="N2263" t="s">
        <v>173</v>
      </c>
      <c r="O2263" t="s">
        <v>959</v>
      </c>
      <c r="P2263" t="s">
        <v>171</v>
      </c>
      <c r="Q2263">
        <v>290059</v>
      </c>
      <c r="R2263" t="s">
        <v>172</v>
      </c>
      <c r="S2263">
        <v>458</v>
      </c>
      <c r="T2263" t="s">
        <v>173</v>
      </c>
      <c r="AC2263" t="str">
        <f>IF(A2263="Kumulatif",IFERROR(VLOOKUP(C2263,'[1]MASTER KONFIRMASI'!$C:$D,2,0),""),"")</f>
        <v/>
      </c>
      <c r="AD2263" t="str">
        <f>IF(A2263="Kumulatif",IFERROR(VLOOKUP(C2263,'[1]MASTER KONFIRMASI'!$C:$E,3,0),""),"")</f>
        <v/>
      </c>
      <c r="AE2263" t="str">
        <f t="shared" si="71"/>
        <v/>
      </c>
      <c r="AF2263" t="str">
        <f t="shared" si="72"/>
        <v>Detail-1204-</v>
      </c>
    </row>
    <row r="2264" spans="1:32" x14ac:dyDescent="0.25">
      <c r="A2264" t="s">
        <v>21</v>
      </c>
      <c r="B2264" t="s">
        <v>804</v>
      </c>
      <c r="C2264" t="s">
        <v>966</v>
      </c>
      <c r="D2264" t="s">
        <v>967</v>
      </c>
      <c r="E2264" t="s">
        <v>25</v>
      </c>
      <c r="F2264" t="s">
        <v>26</v>
      </c>
      <c r="G2264">
        <v>602667</v>
      </c>
      <c r="H2264" t="s">
        <v>959</v>
      </c>
      <c r="I2264" t="s">
        <v>959</v>
      </c>
      <c r="J2264" t="s">
        <v>171</v>
      </c>
      <c r="K2264">
        <v>292101</v>
      </c>
      <c r="L2264" t="s">
        <v>172</v>
      </c>
      <c r="M2264">
        <v>1190</v>
      </c>
      <c r="N2264" t="s">
        <v>173</v>
      </c>
      <c r="O2264" t="s">
        <v>959</v>
      </c>
      <c r="P2264" t="s">
        <v>171</v>
      </c>
      <c r="Q2264">
        <v>292099</v>
      </c>
      <c r="R2264" t="s">
        <v>172</v>
      </c>
      <c r="S2264">
        <v>1083</v>
      </c>
      <c r="T2264" t="s">
        <v>173</v>
      </c>
      <c r="AC2264" t="str">
        <f>IF(A2264="Kumulatif",IFERROR(VLOOKUP(C2264,'[1]MASTER KONFIRMASI'!$C:$D,2,0),""),"")</f>
        <v/>
      </c>
      <c r="AD2264" t="str">
        <f>IF(A2264="Kumulatif",IFERROR(VLOOKUP(C2264,'[1]MASTER KONFIRMASI'!$C:$E,3,0),""),"")</f>
        <v/>
      </c>
      <c r="AE2264" t="str">
        <f t="shared" si="71"/>
        <v/>
      </c>
      <c r="AF2264" t="str">
        <f t="shared" si="72"/>
        <v>Detail-1204-</v>
      </c>
    </row>
    <row r="2265" spans="1:32" x14ac:dyDescent="0.25">
      <c r="A2265" t="s">
        <v>21</v>
      </c>
      <c r="B2265" t="s">
        <v>804</v>
      </c>
      <c r="C2265" t="s">
        <v>966</v>
      </c>
      <c r="D2265" t="s">
        <v>967</v>
      </c>
      <c r="E2265" t="s">
        <v>25</v>
      </c>
      <c r="F2265" t="s">
        <v>26</v>
      </c>
      <c r="G2265">
        <v>602667</v>
      </c>
      <c r="H2265" t="s">
        <v>959</v>
      </c>
      <c r="I2265" t="s">
        <v>959</v>
      </c>
      <c r="J2265" t="s">
        <v>171</v>
      </c>
      <c r="K2265">
        <v>290061</v>
      </c>
      <c r="L2265" t="s">
        <v>172</v>
      </c>
      <c r="M2265">
        <v>223</v>
      </c>
      <c r="N2265" t="s">
        <v>173</v>
      </c>
      <c r="O2265" t="s">
        <v>959</v>
      </c>
      <c r="P2265" t="s">
        <v>171</v>
      </c>
      <c r="Q2265">
        <v>292100</v>
      </c>
      <c r="R2265" t="s">
        <v>172</v>
      </c>
      <c r="S2265">
        <v>29</v>
      </c>
      <c r="T2265" t="s">
        <v>173</v>
      </c>
      <c r="AC2265" t="str">
        <f>IF(A2265="Kumulatif",IFERROR(VLOOKUP(C2265,'[1]MASTER KONFIRMASI'!$C:$D,2,0),""),"")</f>
        <v/>
      </c>
      <c r="AD2265" t="str">
        <f>IF(A2265="Kumulatif",IFERROR(VLOOKUP(C2265,'[1]MASTER KONFIRMASI'!$C:$E,3,0),""),"")</f>
        <v/>
      </c>
      <c r="AE2265" t="str">
        <f t="shared" si="71"/>
        <v/>
      </c>
      <c r="AF2265" t="str">
        <f t="shared" si="72"/>
        <v>Detail-1204-</v>
      </c>
    </row>
    <row r="2266" spans="1:32" x14ac:dyDescent="0.25">
      <c r="A2266" t="s">
        <v>21</v>
      </c>
      <c r="B2266" t="s">
        <v>804</v>
      </c>
      <c r="C2266" t="s">
        <v>966</v>
      </c>
      <c r="D2266" t="s">
        <v>967</v>
      </c>
      <c r="E2266" t="s">
        <v>25</v>
      </c>
      <c r="F2266" t="s">
        <v>26</v>
      </c>
      <c r="G2266">
        <v>602667</v>
      </c>
      <c r="H2266" t="s">
        <v>959</v>
      </c>
      <c r="I2266" t="s">
        <v>959</v>
      </c>
      <c r="J2266" t="s">
        <v>171</v>
      </c>
      <c r="K2266">
        <v>292101</v>
      </c>
      <c r="L2266" t="s">
        <v>172</v>
      </c>
      <c r="M2266">
        <v>1379</v>
      </c>
      <c r="N2266" t="s">
        <v>173</v>
      </c>
      <c r="O2266" t="s">
        <v>959</v>
      </c>
      <c r="P2266" t="s">
        <v>171</v>
      </c>
      <c r="Q2266">
        <v>292102</v>
      </c>
      <c r="R2266" t="s">
        <v>172</v>
      </c>
      <c r="S2266">
        <v>1398.3</v>
      </c>
      <c r="T2266" t="s">
        <v>173</v>
      </c>
      <c r="AC2266" t="str">
        <f>IF(A2266="Kumulatif",IFERROR(VLOOKUP(C2266,'[1]MASTER KONFIRMASI'!$C:$D,2,0),""),"")</f>
        <v/>
      </c>
      <c r="AD2266" t="str">
        <f>IF(A2266="Kumulatif",IFERROR(VLOOKUP(C2266,'[1]MASTER KONFIRMASI'!$C:$E,3,0),""),"")</f>
        <v/>
      </c>
      <c r="AE2266" t="str">
        <f t="shared" si="71"/>
        <v/>
      </c>
      <c r="AF2266" t="str">
        <f t="shared" si="72"/>
        <v>Detail-1204-</v>
      </c>
    </row>
    <row r="2267" spans="1:32" x14ac:dyDescent="0.25">
      <c r="A2267" t="s">
        <v>21</v>
      </c>
      <c r="B2267" t="s">
        <v>804</v>
      </c>
      <c r="C2267" t="s">
        <v>966</v>
      </c>
      <c r="D2267" t="s">
        <v>967</v>
      </c>
      <c r="E2267" t="s">
        <v>25</v>
      </c>
      <c r="F2267" t="s">
        <v>26</v>
      </c>
      <c r="G2267">
        <v>602667</v>
      </c>
      <c r="H2267" t="s">
        <v>959</v>
      </c>
      <c r="I2267" t="s">
        <v>959</v>
      </c>
      <c r="J2267" t="s">
        <v>171</v>
      </c>
      <c r="K2267">
        <v>290060</v>
      </c>
      <c r="L2267" t="s">
        <v>172</v>
      </c>
      <c r="M2267">
        <v>1502</v>
      </c>
      <c r="N2267" t="s">
        <v>173</v>
      </c>
      <c r="O2267" t="s">
        <v>959</v>
      </c>
      <c r="P2267" t="s">
        <v>171</v>
      </c>
      <c r="Q2267">
        <v>292099</v>
      </c>
      <c r="R2267" t="s">
        <v>172</v>
      </c>
      <c r="S2267">
        <v>14</v>
      </c>
      <c r="T2267" t="s">
        <v>173</v>
      </c>
      <c r="AC2267" t="str">
        <f>IF(A2267="Kumulatif",IFERROR(VLOOKUP(C2267,'[1]MASTER KONFIRMASI'!$C:$D,2,0),""),"")</f>
        <v/>
      </c>
      <c r="AD2267" t="str">
        <f>IF(A2267="Kumulatif",IFERROR(VLOOKUP(C2267,'[1]MASTER KONFIRMASI'!$C:$E,3,0),""),"")</f>
        <v/>
      </c>
      <c r="AE2267" t="str">
        <f t="shared" si="71"/>
        <v/>
      </c>
      <c r="AF2267" t="str">
        <f t="shared" si="72"/>
        <v>Detail-1204-</v>
      </c>
    </row>
    <row r="2268" spans="1:32" x14ac:dyDescent="0.25">
      <c r="A2268" t="s">
        <v>21</v>
      </c>
      <c r="B2268" t="s">
        <v>804</v>
      </c>
      <c r="C2268" t="s">
        <v>966</v>
      </c>
      <c r="D2268" t="s">
        <v>967</v>
      </c>
      <c r="E2268" t="s">
        <v>25</v>
      </c>
      <c r="F2268" t="s">
        <v>26</v>
      </c>
      <c r="G2268">
        <v>602667</v>
      </c>
      <c r="H2268" t="s">
        <v>959</v>
      </c>
      <c r="I2268" t="s">
        <v>959</v>
      </c>
      <c r="J2268" t="s">
        <v>171</v>
      </c>
      <c r="K2268">
        <v>290063</v>
      </c>
      <c r="L2268" t="s">
        <v>172</v>
      </c>
      <c r="M2268">
        <v>5</v>
      </c>
      <c r="N2268" t="s">
        <v>173</v>
      </c>
      <c r="O2268" t="s">
        <v>959</v>
      </c>
      <c r="P2268" t="s">
        <v>171</v>
      </c>
      <c r="Q2268">
        <v>292104</v>
      </c>
      <c r="R2268" t="s">
        <v>172</v>
      </c>
      <c r="S2268">
        <v>1379.3</v>
      </c>
      <c r="T2268" t="s">
        <v>173</v>
      </c>
      <c r="AC2268" t="str">
        <f>IF(A2268="Kumulatif",IFERROR(VLOOKUP(C2268,'[1]MASTER KONFIRMASI'!$C:$D,2,0),""),"")</f>
        <v/>
      </c>
      <c r="AD2268" t="str">
        <f>IF(A2268="Kumulatif",IFERROR(VLOOKUP(C2268,'[1]MASTER KONFIRMASI'!$C:$E,3,0),""),"")</f>
        <v/>
      </c>
      <c r="AE2268" t="str">
        <f t="shared" si="71"/>
        <v/>
      </c>
      <c r="AF2268" t="str">
        <f t="shared" si="72"/>
        <v>Detail-1204-</v>
      </c>
    </row>
    <row r="2269" spans="1:32" x14ac:dyDescent="0.25">
      <c r="A2269" t="s">
        <v>21</v>
      </c>
      <c r="B2269" t="s">
        <v>804</v>
      </c>
      <c r="C2269" t="s">
        <v>966</v>
      </c>
      <c r="D2269" t="s">
        <v>967</v>
      </c>
      <c r="E2269" t="s">
        <v>25</v>
      </c>
      <c r="F2269" t="s">
        <v>26</v>
      </c>
      <c r="G2269">
        <v>602667</v>
      </c>
      <c r="H2269" t="s">
        <v>959</v>
      </c>
      <c r="I2269" t="s">
        <v>959</v>
      </c>
      <c r="J2269" t="s">
        <v>171</v>
      </c>
      <c r="K2269">
        <v>290061</v>
      </c>
      <c r="L2269" t="s">
        <v>172</v>
      </c>
      <c r="M2269">
        <v>2659.5</v>
      </c>
      <c r="N2269" t="s">
        <v>173</v>
      </c>
      <c r="O2269" t="s">
        <v>959</v>
      </c>
      <c r="P2269" t="s">
        <v>171</v>
      </c>
      <c r="Q2269">
        <v>290060</v>
      </c>
      <c r="R2269" t="s">
        <v>172</v>
      </c>
      <c r="S2269">
        <v>151</v>
      </c>
      <c r="T2269" t="s">
        <v>173</v>
      </c>
      <c r="AC2269" t="str">
        <f>IF(A2269="Kumulatif",IFERROR(VLOOKUP(C2269,'[1]MASTER KONFIRMASI'!$C:$D,2,0),""),"")</f>
        <v/>
      </c>
      <c r="AD2269" t="str">
        <f>IF(A2269="Kumulatif",IFERROR(VLOOKUP(C2269,'[1]MASTER KONFIRMASI'!$C:$E,3,0),""),"")</f>
        <v/>
      </c>
      <c r="AE2269" t="str">
        <f t="shared" si="71"/>
        <v/>
      </c>
      <c r="AF2269" t="str">
        <f t="shared" si="72"/>
        <v>Detail-1204-</v>
      </c>
    </row>
    <row r="2270" spans="1:32" x14ac:dyDescent="0.25">
      <c r="A2270" t="s">
        <v>21</v>
      </c>
      <c r="B2270" t="s">
        <v>804</v>
      </c>
      <c r="C2270" t="s">
        <v>966</v>
      </c>
      <c r="D2270" t="s">
        <v>967</v>
      </c>
      <c r="E2270" t="s">
        <v>25</v>
      </c>
      <c r="F2270" t="s">
        <v>26</v>
      </c>
      <c r="G2270">
        <v>602667</v>
      </c>
      <c r="H2270" t="s">
        <v>959</v>
      </c>
      <c r="I2270" t="s">
        <v>959</v>
      </c>
      <c r="J2270" t="s">
        <v>171</v>
      </c>
      <c r="K2270">
        <v>292104</v>
      </c>
      <c r="L2270" t="s">
        <v>172</v>
      </c>
      <c r="M2270">
        <v>14</v>
      </c>
      <c r="N2270" t="s">
        <v>173</v>
      </c>
      <c r="O2270" t="s">
        <v>959</v>
      </c>
      <c r="P2270" t="s">
        <v>171</v>
      </c>
      <c r="Q2270">
        <v>292101</v>
      </c>
      <c r="R2270" t="s">
        <v>172</v>
      </c>
      <c r="S2270">
        <v>1190</v>
      </c>
      <c r="T2270" t="s">
        <v>173</v>
      </c>
      <c r="AC2270" t="str">
        <f>IF(A2270="Kumulatif",IFERROR(VLOOKUP(C2270,'[1]MASTER KONFIRMASI'!$C:$D,2,0),""),"")</f>
        <v/>
      </c>
      <c r="AD2270" t="str">
        <f>IF(A2270="Kumulatif",IFERROR(VLOOKUP(C2270,'[1]MASTER KONFIRMASI'!$C:$E,3,0),""),"")</f>
        <v/>
      </c>
      <c r="AE2270" t="str">
        <f t="shared" si="71"/>
        <v/>
      </c>
      <c r="AF2270" t="str">
        <f t="shared" si="72"/>
        <v>Detail-1204-</v>
      </c>
    </row>
    <row r="2271" spans="1:32" x14ac:dyDescent="0.25">
      <c r="A2271" t="s">
        <v>21</v>
      </c>
      <c r="B2271" t="s">
        <v>804</v>
      </c>
      <c r="C2271" t="s">
        <v>966</v>
      </c>
      <c r="D2271" t="s">
        <v>967</v>
      </c>
      <c r="E2271" t="s">
        <v>25</v>
      </c>
      <c r="F2271" t="s">
        <v>26</v>
      </c>
      <c r="G2271">
        <v>602667</v>
      </c>
      <c r="H2271" t="s">
        <v>959</v>
      </c>
      <c r="I2271" t="s">
        <v>959</v>
      </c>
      <c r="J2271" t="s">
        <v>171</v>
      </c>
      <c r="K2271">
        <v>290061</v>
      </c>
      <c r="L2271" t="s">
        <v>172</v>
      </c>
      <c r="M2271">
        <v>985</v>
      </c>
      <c r="N2271" t="s">
        <v>173</v>
      </c>
      <c r="O2271" t="s">
        <v>959</v>
      </c>
      <c r="P2271" t="s">
        <v>171</v>
      </c>
      <c r="Q2271">
        <v>290061</v>
      </c>
      <c r="R2271" t="s">
        <v>172</v>
      </c>
      <c r="S2271">
        <v>223</v>
      </c>
      <c r="T2271" t="s">
        <v>173</v>
      </c>
      <c r="AC2271" t="str">
        <f>IF(A2271="Kumulatif",IFERROR(VLOOKUP(C2271,'[1]MASTER KONFIRMASI'!$C:$D,2,0),""),"")</f>
        <v/>
      </c>
      <c r="AD2271" t="str">
        <f>IF(A2271="Kumulatif",IFERROR(VLOOKUP(C2271,'[1]MASTER KONFIRMASI'!$C:$E,3,0),""),"")</f>
        <v/>
      </c>
      <c r="AE2271" t="str">
        <f t="shared" si="71"/>
        <v/>
      </c>
      <c r="AF2271" t="str">
        <f t="shared" si="72"/>
        <v>Detail-1204-</v>
      </c>
    </row>
    <row r="2272" spans="1:32" x14ac:dyDescent="0.25">
      <c r="A2272" t="s">
        <v>21</v>
      </c>
      <c r="B2272" t="s">
        <v>804</v>
      </c>
      <c r="C2272" t="s">
        <v>966</v>
      </c>
      <c r="D2272" t="s">
        <v>967</v>
      </c>
      <c r="E2272" t="s">
        <v>25</v>
      </c>
      <c r="F2272" t="s">
        <v>26</v>
      </c>
      <c r="G2272">
        <v>602667</v>
      </c>
      <c r="H2272" t="s">
        <v>959</v>
      </c>
      <c r="I2272" t="s">
        <v>959</v>
      </c>
      <c r="J2272" t="s">
        <v>171</v>
      </c>
      <c r="K2272">
        <v>292104</v>
      </c>
      <c r="L2272" t="s">
        <v>172</v>
      </c>
      <c r="M2272">
        <v>151</v>
      </c>
      <c r="N2272" t="s">
        <v>173</v>
      </c>
      <c r="O2272" t="s">
        <v>959</v>
      </c>
      <c r="P2272" t="s">
        <v>171</v>
      </c>
      <c r="Q2272">
        <v>292101</v>
      </c>
      <c r="R2272" t="s">
        <v>172</v>
      </c>
      <c r="S2272">
        <v>1379</v>
      </c>
      <c r="T2272" t="s">
        <v>173</v>
      </c>
      <c r="AC2272" t="str">
        <f>IF(A2272="Kumulatif",IFERROR(VLOOKUP(C2272,'[1]MASTER KONFIRMASI'!$C:$D,2,0),""),"")</f>
        <v/>
      </c>
      <c r="AD2272" t="str">
        <f>IF(A2272="Kumulatif",IFERROR(VLOOKUP(C2272,'[1]MASTER KONFIRMASI'!$C:$E,3,0),""),"")</f>
        <v/>
      </c>
      <c r="AE2272" t="str">
        <f t="shared" si="71"/>
        <v/>
      </c>
      <c r="AF2272" t="str">
        <f t="shared" si="72"/>
        <v>Detail-1204-</v>
      </c>
    </row>
    <row r="2273" spans="1:32" x14ac:dyDescent="0.25">
      <c r="A2273" t="s">
        <v>21</v>
      </c>
      <c r="B2273" t="s">
        <v>804</v>
      </c>
      <c r="C2273" t="s">
        <v>966</v>
      </c>
      <c r="D2273" t="s">
        <v>967</v>
      </c>
      <c r="E2273" t="s">
        <v>25</v>
      </c>
      <c r="F2273" t="s">
        <v>26</v>
      </c>
      <c r="G2273">
        <v>602667</v>
      </c>
      <c r="H2273" t="s">
        <v>959</v>
      </c>
      <c r="I2273" t="s">
        <v>959</v>
      </c>
      <c r="J2273" t="s">
        <v>171</v>
      </c>
      <c r="K2273">
        <v>292100</v>
      </c>
      <c r="L2273" t="s">
        <v>172</v>
      </c>
      <c r="M2273">
        <v>1190</v>
      </c>
      <c r="N2273" t="s">
        <v>173</v>
      </c>
      <c r="O2273" t="s">
        <v>959</v>
      </c>
      <c r="P2273" t="s">
        <v>171</v>
      </c>
      <c r="Q2273">
        <v>290063</v>
      </c>
      <c r="R2273" t="s">
        <v>172</v>
      </c>
      <c r="S2273">
        <v>5</v>
      </c>
      <c r="T2273" t="s">
        <v>173</v>
      </c>
      <c r="AC2273" t="str">
        <f>IF(A2273="Kumulatif",IFERROR(VLOOKUP(C2273,'[1]MASTER KONFIRMASI'!$C:$D,2,0),""),"")</f>
        <v/>
      </c>
      <c r="AD2273" t="str">
        <f>IF(A2273="Kumulatif",IFERROR(VLOOKUP(C2273,'[1]MASTER KONFIRMASI'!$C:$E,3,0),""),"")</f>
        <v/>
      </c>
      <c r="AE2273" t="str">
        <f t="shared" si="71"/>
        <v/>
      </c>
      <c r="AF2273" t="str">
        <f t="shared" si="72"/>
        <v>Detail-1204-</v>
      </c>
    </row>
    <row r="2274" spans="1:32" x14ac:dyDescent="0.25">
      <c r="A2274" t="s">
        <v>21</v>
      </c>
      <c r="B2274" t="s">
        <v>804</v>
      </c>
      <c r="C2274" t="s">
        <v>966</v>
      </c>
      <c r="D2274" t="s">
        <v>967</v>
      </c>
      <c r="E2274" t="s">
        <v>25</v>
      </c>
      <c r="F2274" t="s">
        <v>26</v>
      </c>
      <c r="G2274">
        <v>602667</v>
      </c>
      <c r="H2274" t="s">
        <v>959</v>
      </c>
      <c r="I2274" t="s">
        <v>959</v>
      </c>
      <c r="J2274" t="s">
        <v>171</v>
      </c>
      <c r="K2274">
        <v>290061</v>
      </c>
      <c r="L2274" t="s">
        <v>172</v>
      </c>
      <c r="M2274">
        <v>2313</v>
      </c>
      <c r="N2274" t="s">
        <v>173</v>
      </c>
      <c r="O2274" t="s">
        <v>959</v>
      </c>
      <c r="P2274" t="s">
        <v>171</v>
      </c>
      <c r="Q2274">
        <v>290061</v>
      </c>
      <c r="R2274" t="s">
        <v>172</v>
      </c>
      <c r="S2274">
        <v>2659.5</v>
      </c>
      <c r="T2274" t="s">
        <v>173</v>
      </c>
      <c r="AC2274" t="str">
        <f>IF(A2274="Kumulatif",IFERROR(VLOOKUP(C2274,'[1]MASTER KONFIRMASI'!$C:$D,2,0),""),"")</f>
        <v/>
      </c>
      <c r="AD2274" t="str">
        <f>IF(A2274="Kumulatif",IFERROR(VLOOKUP(C2274,'[1]MASTER KONFIRMASI'!$C:$E,3,0),""),"")</f>
        <v/>
      </c>
      <c r="AE2274" t="str">
        <f t="shared" si="71"/>
        <v/>
      </c>
      <c r="AF2274" t="str">
        <f t="shared" si="72"/>
        <v>Detail-1204-</v>
      </c>
    </row>
    <row r="2275" spans="1:32" x14ac:dyDescent="0.25">
      <c r="A2275" t="s">
        <v>21</v>
      </c>
      <c r="B2275" t="s">
        <v>804</v>
      </c>
      <c r="C2275" t="s">
        <v>966</v>
      </c>
      <c r="D2275" t="s">
        <v>967</v>
      </c>
      <c r="E2275" t="s">
        <v>25</v>
      </c>
      <c r="F2275" t="s">
        <v>26</v>
      </c>
      <c r="G2275">
        <v>602667</v>
      </c>
      <c r="H2275" t="s">
        <v>959</v>
      </c>
      <c r="I2275" t="s">
        <v>959</v>
      </c>
      <c r="J2275" t="s">
        <v>171</v>
      </c>
      <c r="K2275">
        <v>292100</v>
      </c>
      <c r="L2275" t="s">
        <v>172</v>
      </c>
      <c r="M2275">
        <v>1379</v>
      </c>
      <c r="N2275" t="s">
        <v>173</v>
      </c>
      <c r="O2275" t="s">
        <v>959</v>
      </c>
      <c r="P2275" t="s">
        <v>171</v>
      </c>
      <c r="Q2275">
        <v>292104</v>
      </c>
      <c r="R2275" t="s">
        <v>172</v>
      </c>
      <c r="S2275">
        <v>14</v>
      </c>
      <c r="T2275" t="s">
        <v>173</v>
      </c>
      <c r="AC2275" t="str">
        <f>IF(A2275="Kumulatif",IFERROR(VLOOKUP(C2275,'[1]MASTER KONFIRMASI'!$C:$D,2,0),""),"")</f>
        <v/>
      </c>
      <c r="AD2275" t="str">
        <f>IF(A2275="Kumulatif",IFERROR(VLOOKUP(C2275,'[1]MASTER KONFIRMASI'!$C:$E,3,0),""),"")</f>
        <v/>
      </c>
      <c r="AE2275" t="str">
        <f t="shared" si="71"/>
        <v/>
      </c>
      <c r="AF2275" t="str">
        <f t="shared" si="72"/>
        <v>Detail-1204-</v>
      </c>
    </row>
    <row r="2276" spans="1:32" x14ac:dyDescent="0.25">
      <c r="A2276" t="s">
        <v>21</v>
      </c>
      <c r="B2276" t="s">
        <v>804</v>
      </c>
      <c r="C2276" t="s">
        <v>966</v>
      </c>
      <c r="D2276" t="s">
        <v>967</v>
      </c>
      <c r="E2276" t="s">
        <v>25</v>
      </c>
      <c r="F2276" t="s">
        <v>26</v>
      </c>
      <c r="G2276">
        <v>602667</v>
      </c>
      <c r="H2276" t="s">
        <v>959</v>
      </c>
      <c r="I2276" t="s">
        <v>959</v>
      </c>
      <c r="J2276" t="s">
        <v>171</v>
      </c>
      <c r="K2276">
        <v>290060</v>
      </c>
      <c r="L2276" t="s">
        <v>172</v>
      </c>
      <c r="M2276">
        <v>82</v>
      </c>
      <c r="N2276" t="s">
        <v>173</v>
      </c>
      <c r="O2276" t="s">
        <v>959</v>
      </c>
      <c r="P2276" t="s">
        <v>171</v>
      </c>
      <c r="Q2276">
        <v>290061</v>
      </c>
      <c r="R2276" t="s">
        <v>172</v>
      </c>
      <c r="S2276">
        <v>985</v>
      </c>
      <c r="T2276" t="s">
        <v>173</v>
      </c>
      <c r="AC2276" t="str">
        <f>IF(A2276="Kumulatif",IFERROR(VLOOKUP(C2276,'[1]MASTER KONFIRMASI'!$C:$D,2,0),""),"")</f>
        <v/>
      </c>
      <c r="AD2276" t="str">
        <f>IF(A2276="Kumulatif",IFERROR(VLOOKUP(C2276,'[1]MASTER KONFIRMASI'!$C:$E,3,0),""),"")</f>
        <v/>
      </c>
      <c r="AE2276" t="str">
        <f t="shared" si="71"/>
        <v/>
      </c>
      <c r="AF2276" t="str">
        <f t="shared" si="72"/>
        <v>Detail-1204-</v>
      </c>
    </row>
    <row r="2277" spans="1:32" x14ac:dyDescent="0.25">
      <c r="A2277" t="s">
        <v>21</v>
      </c>
      <c r="B2277" t="s">
        <v>804</v>
      </c>
      <c r="C2277" t="s">
        <v>966</v>
      </c>
      <c r="D2277" t="s">
        <v>967</v>
      </c>
      <c r="E2277" t="s">
        <v>25</v>
      </c>
      <c r="F2277" t="s">
        <v>26</v>
      </c>
      <c r="G2277">
        <v>602667</v>
      </c>
      <c r="H2277" t="s">
        <v>959</v>
      </c>
      <c r="I2277" t="s">
        <v>959</v>
      </c>
      <c r="J2277" t="s">
        <v>171</v>
      </c>
      <c r="K2277">
        <v>290060</v>
      </c>
      <c r="L2277" t="s">
        <v>172</v>
      </c>
      <c r="M2277">
        <v>1083</v>
      </c>
      <c r="N2277" t="s">
        <v>173</v>
      </c>
      <c r="O2277" t="s">
        <v>959</v>
      </c>
      <c r="P2277" t="s">
        <v>171</v>
      </c>
      <c r="Q2277">
        <v>292104</v>
      </c>
      <c r="R2277" t="s">
        <v>172</v>
      </c>
      <c r="S2277">
        <v>151</v>
      </c>
      <c r="T2277" t="s">
        <v>173</v>
      </c>
      <c r="AC2277" t="str">
        <f>IF(A2277="Kumulatif",IFERROR(VLOOKUP(C2277,'[1]MASTER KONFIRMASI'!$C:$D,2,0),""),"")</f>
        <v/>
      </c>
      <c r="AD2277" t="str">
        <f>IF(A2277="Kumulatif",IFERROR(VLOOKUP(C2277,'[1]MASTER KONFIRMASI'!$C:$E,3,0),""),"")</f>
        <v/>
      </c>
      <c r="AE2277" t="str">
        <f t="shared" si="71"/>
        <v/>
      </c>
      <c r="AF2277" t="str">
        <f t="shared" si="72"/>
        <v>Detail-1204-</v>
      </c>
    </row>
    <row r="2278" spans="1:32" x14ac:dyDescent="0.25">
      <c r="A2278" t="s">
        <v>21</v>
      </c>
      <c r="B2278" t="s">
        <v>804</v>
      </c>
      <c r="C2278" t="s">
        <v>966</v>
      </c>
      <c r="D2278" t="s">
        <v>967</v>
      </c>
      <c r="E2278" t="s">
        <v>25</v>
      </c>
      <c r="F2278" t="s">
        <v>26</v>
      </c>
      <c r="G2278">
        <v>602667</v>
      </c>
      <c r="H2278" t="s">
        <v>959</v>
      </c>
      <c r="I2278" t="s">
        <v>959</v>
      </c>
      <c r="J2278" t="s">
        <v>171</v>
      </c>
      <c r="K2278">
        <v>292101</v>
      </c>
      <c r="L2278" t="s">
        <v>172</v>
      </c>
      <c r="M2278">
        <v>48</v>
      </c>
      <c r="N2278" t="s">
        <v>173</v>
      </c>
      <c r="O2278" t="s">
        <v>959</v>
      </c>
      <c r="P2278" t="s">
        <v>171</v>
      </c>
      <c r="Q2278">
        <v>292100</v>
      </c>
      <c r="R2278" t="s">
        <v>172</v>
      </c>
      <c r="S2278">
        <v>1190</v>
      </c>
      <c r="T2278" t="s">
        <v>173</v>
      </c>
      <c r="AC2278" t="str">
        <f>IF(A2278="Kumulatif",IFERROR(VLOOKUP(C2278,'[1]MASTER KONFIRMASI'!$C:$D,2,0),""),"")</f>
        <v/>
      </c>
      <c r="AD2278" t="str">
        <f>IF(A2278="Kumulatif",IFERROR(VLOOKUP(C2278,'[1]MASTER KONFIRMASI'!$C:$E,3,0),""),"")</f>
        <v/>
      </c>
      <c r="AE2278" t="str">
        <f t="shared" si="71"/>
        <v/>
      </c>
      <c r="AF2278" t="str">
        <f t="shared" si="72"/>
        <v>Detail-1204-</v>
      </c>
    </row>
    <row r="2279" spans="1:32" x14ac:dyDescent="0.25">
      <c r="A2279" t="s">
        <v>21</v>
      </c>
      <c r="B2279" t="s">
        <v>804</v>
      </c>
      <c r="C2279" t="s">
        <v>966</v>
      </c>
      <c r="D2279" t="s">
        <v>967</v>
      </c>
      <c r="E2279" t="s">
        <v>25</v>
      </c>
      <c r="F2279" t="s">
        <v>26</v>
      </c>
      <c r="G2279">
        <v>602667</v>
      </c>
      <c r="H2279" t="s">
        <v>959</v>
      </c>
      <c r="I2279" t="s">
        <v>959</v>
      </c>
      <c r="J2279" t="s">
        <v>171</v>
      </c>
      <c r="K2279">
        <v>290060</v>
      </c>
      <c r="L2279" t="s">
        <v>172</v>
      </c>
      <c r="M2279">
        <v>1859</v>
      </c>
      <c r="N2279" t="s">
        <v>173</v>
      </c>
      <c r="O2279" t="s">
        <v>959</v>
      </c>
      <c r="P2279" t="s">
        <v>171</v>
      </c>
      <c r="Q2279">
        <v>290061</v>
      </c>
      <c r="R2279" t="s">
        <v>172</v>
      </c>
      <c r="S2279">
        <v>2313</v>
      </c>
      <c r="T2279" t="s">
        <v>173</v>
      </c>
      <c r="AC2279" t="str">
        <f>IF(A2279="Kumulatif",IFERROR(VLOOKUP(C2279,'[1]MASTER KONFIRMASI'!$C:$D,2,0),""),"")</f>
        <v/>
      </c>
      <c r="AD2279" t="str">
        <f>IF(A2279="Kumulatif",IFERROR(VLOOKUP(C2279,'[1]MASTER KONFIRMASI'!$C:$E,3,0),""),"")</f>
        <v/>
      </c>
      <c r="AE2279" t="str">
        <f t="shared" si="71"/>
        <v/>
      </c>
      <c r="AF2279" t="str">
        <f t="shared" si="72"/>
        <v>Detail-1204-</v>
      </c>
    </row>
    <row r="2280" spans="1:32" x14ac:dyDescent="0.25">
      <c r="A2280" t="s">
        <v>21</v>
      </c>
      <c r="B2280" t="s">
        <v>804</v>
      </c>
      <c r="C2280" t="s">
        <v>966</v>
      </c>
      <c r="D2280" t="s">
        <v>967</v>
      </c>
      <c r="E2280" t="s">
        <v>25</v>
      </c>
      <c r="F2280" t="s">
        <v>26</v>
      </c>
      <c r="G2280">
        <v>602667</v>
      </c>
      <c r="H2280" t="s">
        <v>959</v>
      </c>
      <c r="I2280" t="s">
        <v>959</v>
      </c>
      <c r="J2280" t="s">
        <v>171</v>
      </c>
      <c r="K2280">
        <v>290059</v>
      </c>
      <c r="L2280" t="s">
        <v>172</v>
      </c>
      <c r="M2280">
        <v>300</v>
      </c>
      <c r="N2280" t="s">
        <v>173</v>
      </c>
      <c r="O2280" t="s">
        <v>959</v>
      </c>
      <c r="P2280" t="s">
        <v>171</v>
      </c>
      <c r="Q2280">
        <v>292100</v>
      </c>
      <c r="R2280" t="s">
        <v>172</v>
      </c>
      <c r="S2280">
        <v>1379</v>
      </c>
      <c r="T2280" t="s">
        <v>173</v>
      </c>
      <c r="AC2280" t="str">
        <f>IF(A2280="Kumulatif",IFERROR(VLOOKUP(C2280,'[1]MASTER KONFIRMASI'!$C:$D,2,0),""),"")</f>
        <v/>
      </c>
      <c r="AD2280" t="str">
        <f>IF(A2280="Kumulatif",IFERROR(VLOOKUP(C2280,'[1]MASTER KONFIRMASI'!$C:$E,3,0),""),"")</f>
        <v/>
      </c>
      <c r="AE2280" t="str">
        <f t="shared" si="71"/>
        <v/>
      </c>
      <c r="AF2280" t="str">
        <f t="shared" si="72"/>
        <v>Detail-1204-</v>
      </c>
    </row>
    <row r="2281" spans="1:32" x14ac:dyDescent="0.25">
      <c r="A2281" t="s">
        <v>21</v>
      </c>
      <c r="B2281" t="s">
        <v>804</v>
      </c>
      <c r="C2281" t="s">
        <v>966</v>
      </c>
      <c r="D2281" t="s">
        <v>967</v>
      </c>
      <c r="E2281" t="s">
        <v>25</v>
      </c>
      <c r="F2281" t="s">
        <v>26</v>
      </c>
      <c r="G2281">
        <v>602667</v>
      </c>
      <c r="H2281" t="s">
        <v>959</v>
      </c>
      <c r="I2281" t="s">
        <v>959</v>
      </c>
      <c r="J2281" t="s">
        <v>171</v>
      </c>
      <c r="K2281">
        <v>292105</v>
      </c>
      <c r="L2281" t="s">
        <v>172</v>
      </c>
      <c r="M2281">
        <v>1379.2</v>
      </c>
      <c r="N2281" t="s">
        <v>173</v>
      </c>
      <c r="O2281" t="s">
        <v>959</v>
      </c>
      <c r="P2281" t="s">
        <v>171</v>
      </c>
      <c r="Q2281">
        <v>290060</v>
      </c>
      <c r="R2281" t="s">
        <v>172</v>
      </c>
      <c r="S2281">
        <v>82</v>
      </c>
      <c r="T2281" t="s">
        <v>173</v>
      </c>
      <c r="AC2281" t="str">
        <f>IF(A2281="Kumulatif",IFERROR(VLOOKUP(C2281,'[1]MASTER KONFIRMASI'!$C:$D,2,0),""),"")</f>
        <v/>
      </c>
      <c r="AD2281" t="str">
        <f>IF(A2281="Kumulatif",IFERROR(VLOOKUP(C2281,'[1]MASTER KONFIRMASI'!$C:$E,3,0),""),"")</f>
        <v/>
      </c>
      <c r="AE2281" t="str">
        <f t="shared" si="71"/>
        <v/>
      </c>
      <c r="AF2281" t="str">
        <f t="shared" si="72"/>
        <v>Detail-1204-</v>
      </c>
    </row>
    <row r="2282" spans="1:32" x14ac:dyDescent="0.25">
      <c r="A2282" t="s">
        <v>21</v>
      </c>
      <c r="B2282" t="s">
        <v>804</v>
      </c>
      <c r="C2282" t="s">
        <v>966</v>
      </c>
      <c r="D2282" t="s">
        <v>967</v>
      </c>
      <c r="E2282" t="s">
        <v>25</v>
      </c>
      <c r="F2282" t="s">
        <v>26</v>
      </c>
      <c r="G2282">
        <v>602667</v>
      </c>
      <c r="H2282" t="s">
        <v>959</v>
      </c>
      <c r="I2282" t="s">
        <v>959</v>
      </c>
      <c r="J2282" t="s">
        <v>171</v>
      </c>
      <c r="K2282">
        <v>290060</v>
      </c>
      <c r="L2282" t="s">
        <v>172</v>
      </c>
      <c r="M2282">
        <v>1047</v>
      </c>
      <c r="N2282" t="s">
        <v>173</v>
      </c>
      <c r="O2282" t="s">
        <v>959</v>
      </c>
      <c r="P2282" t="s">
        <v>171</v>
      </c>
      <c r="Q2282">
        <v>290060</v>
      </c>
      <c r="R2282" t="s">
        <v>172</v>
      </c>
      <c r="S2282">
        <v>1083</v>
      </c>
      <c r="T2282" t="s">
        <v>173</v>
      </c>
      <c r="AC2282" t="str">
        <f>IF(A2282="Kumulatif",IFERROR(VLOOKUP(C2282,'[1]MASTER KONFIRMASI'!$C:$D,2,0),""),"")</f>
        <v/>
      </c>
      <c r="AD2282" t="str">
        <f>IF(A2282="Kumulatif",IFERROR(VLOOKUP(C2282,'[1]MASTER KONFIRMASI'!$C:$E,3,0),""),"")</f>
        <v/>
      </c>
      <c r="AE2282" t="str">
        <f t="shared" si="71"/>
        <v/>
      </c>
      <c r="AF2282" t="str">
        <f t="shared" si="72"/>
        <v>Detail-1204-</v>
      </c>
    </row>
    <row r="2283" spans="1:32" x14ac:dyDescent="0.25">
      <c r="A2283" t="s">
        <v>21</v>
      </c>
      <c r="B2283" t="s">
        <v>804</v>
      </c>
      <c r="C2283" t="s">
        <v>966</v>
      </c>
      <c r="D2283" t="s">
        <v>967</v>
      </c>
      <c r="E2283" t="s">
        <v>25</v>
      </c>
      <c r="F2283" t="s">
        <v>26</v>
      </c>
      <c r="G2283">
        <v>602667</v>
      </c>
      <c r="H2283" t="s">
        <v>959</v>
      </c>
      <c r="I2283" t="s">
        <v>959</v>
      </c>
      <c r="J2283" t="s">
        <v>171</v>
      </c>
      <c r="K2283">
        <v>290060</v>
      </c>
      <c r="L2283" t="s">
        <v>172</v>
      </c>
      <c r="M2283">
        <v>1107</v>
      </c>
      <c r="N2283" t="s">
        <v>173</v>
      </c>
      <c r="O2283" t="s">
        <v>959</v>
      </c>
      <c r="P2283" t="s">
        <v>171</v>
      </c>
      <c r="Q2283">
        <v>292101</v>
      </c>
      <c r="R2283" t="s">
        <v>172</v>
      </c>
      <c r="S2283">
        <v>48</v>
      </c>
      <c r="T2283" t="s">
        <v>173</v>
      </c>
      <c r="AC2283" t="str">
        <f>IF(A2283="Kumulatif",IFERROR(VLOOKUP(C2283,'[1]MASTER KONFIRMASI'!$C:$D,2,0),""),"")</f>
        <v/>
      </c>
      <c r="AD2283" t="str">
        <f>IF(A2283="Kumulatif",IFERROR(VLOOKUP(C2283,'[1]MASTER KONFIRMASI'!$C:$E,3,0),""),"")</f>
        <v/>
      </c>
      <c r="AE2283" t="str">
        <f t="shared" si="71"/>
        <v/>
      </c>
      <c r="AF2283" t="str">
        <f t="shared" si="72"/>
        <v>Detail-1204-</v>
      </c>
    </row>
    <row r="2284" spans="1:32" x14ac:dyDescent="0.25">
      <c r="A2284" t="s">
        <v>21</v>
      </c>
      <c r="B2284" t="s">
        <v>804</v>
      </c>
      <c r="C2284" t="s">
        <v>966</v>
      </c>
      <c r="D2284" t="s">
        <v>967</v>
      </c>
      <c r="E2284" t="s">
        <v>25</v>
      </c>
      <c r="F2284" t="s">
        <v>26</v>
      </c>
      <c r="G2284">
        <v>602667</v>
      </c>
      <c r="H2284" t="s">
        <v>959</v>
      </c>
      <c r="I2284" t="s">
        <v>959</v>
      </c>
      <c r="J2284" t="s">
        <v>171</v>
      </c>
      <c r="K2284">
        <v>292099</v>
      </c>
      <c r="L2284" t="s">
        <v>172</v>
      </c>
      <c r="M2284">
        <v>2452</v>
      </c>
      <c r="N2284" t="s">
        <v>173</v>
      </c>
      <c r="O2284" t="s">
        <v>959</v>
      </c>
      <c r="P2284" t="s">
        <v>171</v>
      </c>
      <c r="Q2284">
        <v>290060</v>
      </c>
      <c r="R2284" t="s">
        <v>172</v>
      </c>
      <c r="S2284">
        <v>1859</v>
      </c>
      <c r="T2284" t="s">
        <v>173</v>
      </c>
      <c r="AC2284" t="str">
        <f>IF(A2284="Kumulatif",IFERROR(VLOOKUP(C2284,'[1]MASTER KONFIRMASI'!$C:$D,2,0),""),"")</f>
        <v/>
      </c>
      <c r="AD2284" t="str">
        <f>IF(A2284="Kumulatif",IFERROR(VLOOKUP(C2284,'[1]MASTER KONFIRMASI'!$C:$E,3,0),""),"")</f>
        <v/>
      </c>
      <c r="AE2284" t="str">
        <f t="shared" si="71"/>
        <v/>
      </c>
      <c r="AF2284" t="str">
        <f t="shared" si="72"/>
        <v>Detail-1204-</v>
      </c>
    </row>
    <row r="2285" spans="1:32" x14ac:dyDescent="0.25">
      <c r="A2285" t="s">
        <v>21</v>
      </c>
      <c r="B2285" t="s">
        <v>804</v>
      </c>
      <c r="C2285" t="s">
        <v>966</v>
      </c>
      <c r="D2285" t="s">
        <v>967</v>
      </c>
      <c r="E2285" t="s">
        <v>25</v>
      </c>
      <c r="F2285" t="s">
        <v>26</v>
      </c>
      <c r="G2285">
        <v>602667</v>
      </c>
      <c r="H2285" t="s">
        <v>959</v>
      </c>
      <c r="I2285" t="s">
        <v>959</v>
      </c>
      <c r="J2285" t="s">
        <v>171</v>
      </c>
      <c r="K2285">
        <v>290059</v>
      </c>
      <c r="L2285" t="s">
        <v>172</v>
      </c>
      <c r="M2285">
        <v>1454</v>
      </c>
      <c r="N2285" t="s">
        <v>173</v>
      </c>
      <c r="O2285" t="s">
        <v>959</v>
      </c>
      <c r="P2285" t="s">
        <v>171</v>
      </c>
      <c r="Q2285">
        <v>290059</v>
      </c>
      <c r="R2285" t="s">
        <v>172</v>
      </c>
      <c r="S2285">
        <v>300</v>
      </c>
      <c r="T2285" t="s">
        <v>173</v>
      </c>
      <c r="AC2285" t="str">
        <f>IF(A2285="Kumulatif",IFERROR(VLOOKUP(C2285,'[1]MASTER KONFIRMASI'!$C:$D,2,0),""),"")</f>
        <v/>
      </c>
      <c r="AD2285" t="str">
        <f>IF(A2285="Kumulatif",IFERROR(VLOOKUP(C2285,'[1]MASTER KONFIRMASI'!$C:$E,3,0),""),"")</f>
        <v/>
      </c>
      <c r="AE2285" t="str">
        <f t="shared" si="71"/>
        <v/>
      </c>
      <c r="AF2285" t="str">
        <f t="shared" si="72"/>
        <v>Detail-1204-</v>
      </c>
    </row>
    <row r="2286" spans="1:32" x14ac:dyDescent="0.25">
      <c r="A2286" t="s">
        <v>21</v>
      </c>
      <c r="B2286" t="s">
        <v>804</v>
      </c>
      <c r="C2286" t="s">
        <v>966</v>
      </c>
      <c r="D2286" t="s">
        <v>967</v>
      </c>
      <c r="E2286" t="s">
        <v>25</v>
      </c>
      <c r="F2286" t="s">
        <v>26</v>
      </c>
      <c r="G2286">
        <v>602667</v>
      </c>
      <c r="H2286" t="s">
        <v>959</v>
      </c>
      <c r="I2286" t="s">
        <v>959</v>
      </c>
      <c r="J2286" t="s">
        <v>171</v>
      </c>
      <c r="K2286">
        <v>290061</v>
      </c>
      <c r="L2286" t="s">
        <v>172</v>
      </c>
      <c r="M2286">
        <v>1502</v>
      </c>
      <c r="N2286" t="s">
        <v>173</v>
      </c>
      <c r="O2286" t="s">
        <v>959</v>
      </c>
      <c r="P2286" t="s">
        <v>171</v>
      </c>
      <c r="Q2286">
        <v>292105</v>
      </c>
      <c r="R2286" t="s">
        <v>172</v>
      </c>
      <c r="S2286">
        <v>1379.2</v>
      </c>
      <c r="T2286" t="s">
        <v>173</v>
      </c>
      <c r="AC2286" t="str">
        <f>IF(A2286="Kumulatif",IFERROR(VLOOKUP(C2286,'[1]MASTER KONFIRMASI'!$C:$D,2,0),""),"")</f>
        <v/>
      </c>
      <c r="AD2286" t="str">
        <f>IF(A2286="Kumulatif",IFERROR(VLOOKUP(C2286,'[1]MASTER KONFIRMASI'!$C:$E,3,0),""),"")</f>
        <v/>
      </c>
      <c r="AE2286" t="str">
        <f t="shared" si="71"/>
        <v/>
      </c>
      <c r="AF2286" t="str">
        <f t="shared" si="72"/>
        <v>Detail-1204-</v>
      </c>
    </row>
    <row r="2287" spans="1:32" x14ac:dyDescent="0.25">
      <c r="A2287" s="1" t="s">
        <v>32</v>
      </c>
      <c r="B2287" s="1" t="s">
        <v>804</v>
      </c>
      <c r="C2287" s="1" t="s">
        <v>966</v>
      </c>
      <c r="D2287" s="1" t="s">
        <v>967</v>
      </c>
      <c r="E2287" s="1" t="s">
        <v>25</v>
      </c>
      <c r="F2287" s="1" t="s">
        <v>26</v>
      </c>
      <c r="G2287" s="1">
        <v>602667</v>
      </c>
      <c r="H2287" s="1" t="s">
        <v>959</v>
      </c>
      <c r="I2287" s="1" t="s">
        <v>959</v>
      </c>
      <c r="J2287" s="1"/>
      <c r="K2287" s="1"/>
      <c r="L2287" s="1"/>
      <c r="M2287" s="1">
        <v>47336.4</v>
      </c>
      <c r="N2287" s="1" t="s">
        <v>173</v>
      </c>
      <c r="O2287" s="1" t="s">
        <v>959</v>
      </c>
      <c r="P2287" s="1"/>
      <c r="Q2287" s="1"/>
      <c r="R2287" s="1"/>
      <c r="S2287" s="1">
        <v>47336.4</v>
      </c>
      <c r="T2287" s="1" t="s">
        <v>173</v>
      </c>
      <c r="U2287" s="1" t="s">
        <v>959</v>
      </c>
      <c r="V2287" s="1"/>
      <c r="W2287" s="1"/>
      <c r="X2287" s="1">
        <v>47336.4</v>
      </c>
      <c r="Y2287" s="1" t="s">
        <v>173</v>
      </c>
      <c r="Z2287" s="1" t="s">
        <v>33</v>
      </c>
      <c r="AA2287" s="1" t="s">
        <v>33</v>
      </c>
      <c r="AB2287" s="1" t="s">
        <v>34</v>
      </c>
      <c r="AC2287" t="str">
        <f>IF(A2287="Kumulatif",IFERROR(VLOOKUP(C2287,'[1]MASTER KONFIRMASI'!$C:$D,2,0),""),"")</f>
        <v/>
      </c>
      <c r="AD2287" t="str">
        <f>IF(A2287="Kumulatif",IFERROR(VLOOKUP(C2287,'[1]MASTER KONFIRMASI'!$C:$E,3,0),""),"")</f>
        <v/>
      </c>
      <c r="AE2287" t="str">
        <f t="shared" si="71"/>
        <v/>
      </c>
      <c r="AF2287" t="str">
        <f t="shared" si="72"/>
        <v>PER UoM-1204-QTY PER UoM SESUAI</v>
      </c>
    </row>
    <row r="2288" spans="1:32" x14ac:dyDescent="0.25">
      <c r="A2288" s="2" t="s">
        <v>35</v>
      </c>
      <c r="B2288" s="2" t="s">
        <v>804</v>
      </c>
      <c r="C2288" s="2" t="s">
        <v>966</v>
      </c>
      <c r="D2288" s="2" t="s">
        <v>967</v>
      </c>
      <c r="E2288" s="2" t="s">
        <v>25</v>
      </c>
      <c r="F2288" s="2" t="s">
        <v>26</v>
      </c>
      <c r="G2288" s="2">
        <v>602667</v>
      </c>
      <c r="H2288" s="2" t="s">
        <v>959</v>
      </c>
      <c r="I2288" s="2" t="s">
        <v>959</v>
      </c>
      <c r="J2288" s="2"/>
      <c r="K2288" s="2"/>
      <c r="L2288" s="2"/>
      <c r="M2288" s="2">
        <v>47336.4</v>
      </c>
      <c r="N2288" s="2"/>
      <c r="O2288" s="2" t="s">
        <v>959</v>
      </c>
      <c r="P2288" s="2"/>
      <c r="Q2288" s="2"/>
      <c r="R2288" s="2"/>
      <c r="S2288" s="2">
        <v>47336.4</v>
      </c>
      <c r="T2288" s="2"/>
      <c r="U2288" s="2" t="s">
        <v>959</v>
      </c>
      <c r="V2288" s="2"/>
      <c r="W2288" s="2"/>
      <c r="X2288" s="2">
        <v>47336.4</v>
      </c>
      <c r="Y2288" s="2"/>
      <c r="Z2288" s="2" t="s">
        <v>33</v>
      </c>
      <c r="AA2288" s="2" t="s">
        <v>33</v>
      </c>
      <c r="AB2288" s="2" t="s">
        <v>36</v>
      </c>
      <c r="AC2288" t="str">
        <f>IF(A2288="Kumulatif",IFERROR(VLOOKUP(C2288,'[1]MASTER KONFIRMASI'!$C:$D,2,0),""),"")</f>
        <v/>
      </c>
      <c r="AD2288" t="str">
        <f>IF(A2288="Kumulatif",IFERROR(VLOOKUP(C2288,'[1]MASTER KONFIRMASI'!$C:$E,3,0),""),"")</f>
        <v/>
      </c>
      <c r="AE2288" t="str">
        <f t="shared" si="71"/>
        <v>SESUAI</v>
      </c>
      <c r="AF2288" t="str">
        <f t="shared" si="72"/>
        <v>Kumulatif-1204-SESUAI</v>
      </c>
    </row>
    <row r="2289" spans="1:32" x14ac:dyDescent="0.25">
      <c r="A2289" t="s">
        <v>21</v>
      </c>
      <c r="B2289" t="s">
        <v>804</v>
      </c>
      <c r="C2289" t="s">
        <v>968</v>
      </c>
      <c r="D2289" t="s">
        <v>969</v>
      </c>
      <c r="E2289" t="s">
        <v>25</v>
      </c>
      <c r="F2289" t="s">
        <v>26</v>
      </c>
      <c r="G2289">
        <v>602824</v>
      </c>
      <c r="H2289" t="s">
        <v>189</v>
      </c>
      <c r="I2289" t="s">
        <v>189</v>
      </c>
      <c r="J2289" t="s">
        <v>171</v>
      </c>
      <c r="K2289">
        <v>263255</v>
      </c>
      <c r="L2289" t="s">
        <v>495</v>
      </c>
      <c r="M2289">
        <v>1</v>
      </c>
      <c r="N2289" t="s">
        <v>181</v>
      </c>
      <c r="O2289" t="s">
        <v>189</v>
      </c>
      <c r="P2289" t="s">
        <v>171</v>
      </c>
      <c r="Q2289">
        <v>263255</v>
      </c>
      <c r="R2289" t="s">
        <v>495</v>
      </c>
      <c r="S2289">
        <v>1</v>
      </c>
      <c r="T2289" t="s">
        <v>181</v>
      </c>
      <c r="U2289" t="s">
        <v>189</v>
      </c>
      <c r="V2289">
        <v>263255</v>
      </c>
      <c r="W2289" t="s">
        <v>970</v>
      </c>
      <c r="X2289">
        <v>1</v>
      </c>
      <c r="Y2289" t="s">
        <v>181</v>
      </c>
      <c r="AC2289" t="str">
        <f>IF(A2289="Kumulatif",IFERROR(VLOOKUP(C2289,'[1]MASTER KONFIRMASI'!$C:$D,2,0),""),"")</f>
        <v/>
      </c>
      <c r="AD2289" t="str">
        <f>IF(A2289="Kumulatif",IFERROR(VLOOKUP(C2289,'[1]MASTER KONFIRMASI'!$C:$E,3,0),""),"")</f>
        <v/>
      </c>
      <c r="AE2289" t="str">
        <f t="shared" si="71"/>
        <v/>
      </c>
      <c r="AF2289" t="str">
        <f t="shared" si="72"/>
        <v>Detail-1204-</v>
      </c>
    </row>
    <row r="2290" spans="1:32" x14ac:dyDescent="0.25">
      <c r="A2290" s="1" t="s">
        <v>32</v>
      </c>
      <c r="B2290" s="1" t="s">
        <v>804</v>
      </c>
      <c r="C2290" s="1" t="s">
        <v>968</v>
      </c>
      <c r="D2290" s="1" t="s">
        <v>969</v>
      </c>
      <c r="E2290" s="1" t="s">
        <v>25</v>
      </c>
      <c r="F2290" s="1" t="s">
        <v>26</v>
      </c>
      <c r="G2290" s="1">
        <v>602824</v>
      </c>
      <c r="H2290" s="1" t="s">
        <v>189</v>
      </c>
      <c r="I2290" s="1" t="s">
        <v>189</v>
      </c>
      <c r="J2290" s="1"/>
      <c r="K2290" s="1"/>
      <c r="L2290" s="1"/>
      <c r="M2290" s="1">
        <v>1</v>
      </c>
      <c r="N2290" s="1" t="s">
        <v>181</v>
      </c>
      <c r="O2290" s="1" t="s">
        <v>189</v>
      </c>
      <c r="P2290" s="1"/>
      <c r="Q2290" s="1"/>
      <c r="R2290" s="1"/>
      <c r="S2290" s="1">
        <v>1</v>
      </c>
      <c r="T2290" s="1" t="s">
        <v>181</v>
      </c>
      <c r="U2290" s="1" t="s">
        <v>189</v>
      </c>
      <c r="V2290" s="1"/>
      <c r="W2290" s="1"/>
      <c r="X2290" s="1">
        <v>1</v>
      </c>
      <c r="Y2290" s="1" t="s">
        <v>181</v>
      </c>
      <c r="Z2290" s="1" t="s">
        <v>33</v>
      </c>
      <c r="AA2290" s="1" t="s">
        <v>33</v>
      </c>
      <c r="AB2290" s="1" t="s">
        <v>34</v>
      </c>
      <c r="AC2290" t="str">
        <f>IF(A2290="Kumulatif",IFERROR(VLOOKUP(C2290,'[1]MASTER KONFIRMASI'!$C:$D,2,0),""),"")</f>
        <v/>
      </c>
      <c r="AD2290" t="str">
        <f>IF(A2290="Kumulatif",IFERROR(VLOOKUP(C2290,'[1]MASTER KONFIRMASI'!$C:$E,3,0),""),"")</f>
        <v/>
      </c>
      <c r="AE2290" t="str">
        <f t="shared" si="71"/>
        <v/>
      </c>
      <c r="AF2290" t="str">
        <f t="shared" si="72"/>
        <v>PER UoM-1204-QTY PER UoM SESUAI</v>
      </c>
    </row>
    <row r="2291" spans="1:32" x14ac:dyDescent="0.25">
      <c r="A2291" t="s">
        <v>21</v>
      </c>
      <c r="B2291" t="s">
        <v>804</v>
      </c>
      <c r="C2291" t="s">
        <v>968</v>
      </c>
      <c r="D2291" t="s">
        <v>969</v>
      </c>
      <c r="E2291" t="s">
        <v>25</v>
      </c>
      <c r="F2291" t="s">
        <v>26</v>
      </c>
      <c r="G2291">
        <v>602824</v>
      </c>
      <c r="H2291" t="s">
        <v>189</v>
      </c>
      <c r="I2291" t="s">
        <v>189</v>
      </c>
      <c r="J2291" t="s">
        <v>381</v>
      </c>
      <c r="K2291">
        <v>269477</v>
      </c>
      <c r="L2291" t="s">
        <v>382</v>
      </c>
      <c r="M2291">
        <v>1</v>
      </c>
      <c r="N2291" t="s">
        <v>173</v>
      </c>
      <c r="O2291" t="s">
        <v>189</v>
      </c>
      <c r="P2291" t="s">
        <v>381</v>
      </c>
      <c r="Q2291">
        <v>269477</v>
      </c>
      <c r="R2291" t="s">
        <v>382</v>
      </c>
      <c r="S2291">
        <v>1</v>
      </c>
      <c r="T2291" t="s">
        <v>173</v>
      </c>
      <c r="U2291" t="s">
        <v>189</v>
      </c>
      <c r="V2291">
        <v>269477</v>
      </c>
      <c r="W2291" t="s">
        <v>971</v>
      </c>
      <c r="X2291">
        <v>1</v>
      </c>
      <c r="Y2291" t="s">
        <v>173</v>
      </c>
      <c r="AC2291" t="str">
        <f>IF(A2291="Kumulatif",IFERROR(VLOOKUP(C2291,'[1]MASTER KONFIRMASI'!$C:$D,2,0),""),"")</f>
        <v/>
      </c>
      <c r="AD2291" t="str">
        <f>IF(A2291="Kumulatif",IFERROR(VLOOKUP(C2291,'[1]MASTER KONFIRMASI'!$C:$E,3,0),""),"")</f>
        <v/>
      </c>
      <c r="AE2291" t="str">
        <f t="shared" si="71"/>
        <v/>
      </c>
      <c r="AF2291" t="str">
        <f t="shared" si="72"/>
        <v>Detail-1204-</v>
      </c>
    </row>
    <row r="2292" spans="1:32" x14ac:dyDescent="0.25">
      <c r="A2292" s="1" t="s">
        <v>32</v>
      </c>
      <c r="B2292" s="1" t="s">
        <v>804</v>
      </c>
      <c r="C2292" s="1" t="s">
        <v>968</v>
      </c>
      <c r="D2292" s="1" t="s">
        <v>969</v>
      </c>
      <c r="E2292" s="1" t="s">
        <v>25</v>
      </c>
      <c r="F2292" s="1" t="s">
        <v>26</v>
      </c>
      <c r="G2292" s="1">
        <v>602824</v>
      </c>
      <c r="H2292" s="1" t="s">
        <v>189</v>
      </c>
      <c r="I2292" s="1" t="s">
        <v>189</v>
      </c>
      <c r="J2292" s="1"/>
      <c r="K2292" s="1"/>
      <c r="L2292" s="1"/>
      <c r="M2292" s="1">
        <v>1</v>
      </c>
      <c r="N2292" s="1" t="s">
        <v>173</v>
      </c>
      <c r="O2292" s="1" t="s">
        <v>189</v>
      </c>
      <c r="P2292" s="1"/>
      <c r="Q2292" s="1"/>
      <c r="R2292" s="1"/>
      <c r="S2292" s="1">
        <v>1</v>
      </c>
      <c r="T2292" s="1" t="s">
        <v>173</v>
      </c>
      <c r="U2292" s="1" t="s">
        <v>189</v>
      </c>
      <c r="V2292" s="1"/>
      <c r="W2292" s="1"/>
      <c r="X2292" s="1">
        <v>1</v>
      </c>
      <c r="Y2292" s="1" t="s">
        <v>173</v>
      </c>
      <c r="Z2292" s="1" t="s">
        <v>33</v>
      </c>
      <c r="AA2292" s="1" t="s">
        <v>33</v>
      </c>
      <c r="AB2292" s="1" t="s">
        <v>34</v>
      </c>
      <c r="AC2292" t="str">
        <f>IF(A2292="Kumulatif",IFERROR(VLOOKUP(C2292,'[1]MASTER KONFIRMASI'!$C:$D,2,0),""),"")</f>
        <v/>
      </c>
      <c r="AD2292" t="str">
        <f>IF(A2292="Kumulatif",IFERROR(VLOOKUP(C2292,'[1]MASTER KONFIRMASI'!$C:$E,3,0),""),"")</f>
        <v/>
      </c>
      <c r="AE2292" t="str">
        <f t="shared" si="71"/>
        <v/>
      </c>
      <c r="AF2292" t="str">
        <f t="shared" si="72"/>
        <v>PER UoM-1204-QTY PER UoM SESUAI</v>
      </c>
    </row>
    <row r="2293" spans="1:32" x14ac:dyDescent="0.25">
      <c r="A2293" s="2" t="s">
        <v>35</v>
      </c>
      <c r="B2293" s="2" t="s">
        <v>804</v>
      </c>
      <c r="C2293" s="2" t="s">
        <v>968</v>
      </c>
      <c r="D2293" s="2" t="s">
        <v>969</v>
      </c>
      <c r="E2293" s="2" t="s">
        <v>25</v>
      </c>
      <c r="F2293" s="2" t="s">
        <v>26</v>
      </c>
      <c r="G2293" s="2">
        <v>602824</v>
      </c>
      <c r="H2293" s="2" t="s">
        <v>189</v>
      </c>
      <c r="I2293" s="2" t="s">
        <v>189</v>
      </c>
      <c r="J2293" s="2"/>
      <c r="K2293" s="2"/>
      <c r="L2293" s="2"/>
      <c r="M2293" s="2">
        <v>2</v>
      </c>
      <c r="N2293" s="2"/>
      <c r="O2293" s="2" t="s">
        <v>189</v>
      </c>
      <c r="P2293" s="2"/>
      <c r="Q2293" s="2"/>
      <c r="R2293" s="2"/>
      <c r="S2293" s="2">
        <v>2</v>
      </c>
      <c r="T2293" s="2"/>
      <c r="U2293" s="2" t="s">
        <v>189</v>
      </c>
      <c r="V2293" s="2"/>
      <c r="W2293" s="2"/>
      <c r="X2293" s="2">
        <v>2</v>
      </c>
      <c r="Y2293" s="2"/>
      <c r="Z2293" s="2" t="s">
        <v>33</v>
      </c>
      <c r="AA2293" s="2" t="s">
        <v>33</v>
      </c>
      <c r="AB2293" s="2" t="s">
        <v>36</v>
      </c>
      <c r="AC2293" t="str">
        <f>IF(A2293="Kumulatif",IFERROR(VLOOKUP(C2293,'[1]MASTER KONFIRMASI'!$C:$D,2,0),""),"")</f>
        <v/>
      </c>
      <c r="AD2293" t="str">
        <f>IF(A2293="Kumulatif",IFERROR(VLOOKUP(C2293,'[1]MASTER KONFIRMASI'!$C:$E,3,0),""),"")</f>
        <v/>
      </c>
      <c r="AE2293" t="str">
        <f t="shared" si="71"/>
        <v>SESUAI</v>
      </c>
      <c r="AF2293" t="str">
        <f t="shared" si="72"/>
        <v>Kumulatif-1204-SESUAI</v>
      </c>
    </row>
    <row r="2294" spans="1:32" x14ac:dyDescent="0.25">
      <c r="A2294" t="s">
        <v>21</v>
      </c>
      <c r="B2294" t="s">
        <v>804</v>
      </c>
      <c r="C2294" t="s">
        <v>972</v>
      </c>
      <c r="D2294" t="s">
        <v>973</v>
      </c>
      <c r="E2294" t="s">
        <v>25</v>
      </c>
      <c r="F2294" t="s">
        <v>26</v>
      </c>
      <c r="G2294">
        <v>602913</v>
      </c>
      <c r="H2294" t="s">
        <v>212</v>
      </c>
      <c r="I2294" t="s">
        <v>212</v>
      </c>
      <c r="J2294" t="s">
        <v>193</v>
      </c>
      <c r="K2294">
        <v>238208</v>
      </c>
      <c r="L2294" t="s">
        <v>974</v>
      </c>
      <c r="M2294">
        <v>0.77</v>
      </c>
      <c r="N2294" t="s">
        <v>633</v>
      </c>
      <c r="O2294" t="s">
        <v>212</v>
      </c>
      <c r="P2294" t="s">
        <v>193</v>
      </c>
      <c r="Q2294">
        <v>241345</v>
      </c>
      <c r="R2294" t="s">
        <v>974</v>
      </c>
      <c r="S2294">
        <v>2.7</v>
      </c>
      <c r="T2294" t="s">
        <v>633</v>
      </c>
      <c r="U2294" t="s">
        <v>212</v>
      </c>
      <c r="V2294" t="s">
        <v>975</v>
      </c>
      <c r="W2294" t="s">
        <v>976</v>
      </c>
      <c r="X2294">
        <v>31.09</v>
      </c>
      <c r="Y2294" t="s">
        <v>633</v>
      </c>
      <c r="AC2294" t="str">
        <f>IF(A2294="Kumulatif",IFERROR(VLOOKUP(C2294,'[1]MASTER KONFIRMASI'!$C:$D,2,0),""),"")</f>
        <v/>
      </c>
      <c r="AD2294" t="str">
        <f>IF(A2294="Kumulatif",IFERROR(VLOOKUP(C2294,'[1]MASTER KONFIRMASI'!$C:$E,3,0),""),"")</f>
        <v/>
      </c>
      <c r="AE2294" t="str">
        <f t="shared" si="71"/>
        <v/>
      </c>
      <c r="AF2294" t="str">
        <f t="shared" si="72"/>
        <v>Detail-1204-</v>
      </c>
    </row>
    <row r="2295" spans="1:32" x14ac:dyDescent="0.25">
      <c r="A2295" t="s">
        <v>21</v>
      </c>
      <c r="B2295" t="s">
        <v>804</v>
      </c>
      <c r="C2295" t="s">
        <v>972</v>
      </c>
      <c r="D2295" t="s">
        <v>973</v>
      </c>
      <c r="E2295" t="s">
        <v>25</v>
      </c>
      <c r="F2295" t="s">
        <v>26</v>
      </c>
      <c r="G2295">
        <v>602913</v>
      </c>
      <c r="H2295" t="s">
        <v>212</v>
      </c>
      <c r="I2295" t="s">
        <v>212</v>
      </c>
      <c r="J2295" t="s">
        <v>193</v>
      </c>
      <c r="K2295">
        <v>248261</v>
      </c>
      <c r="L2295" t="s">
        <v>977</v>
      </c>
      <c r="M2295">
        <v>1.76</v>
      </c>
      <c r="N2295" t="s">
        <v>633</v>
      </c>
      <c r="O2295" t="s">
        <v>212</v>
      </c>
      <c r="P2295" t="s">
        <v>193</v>
      </c>
      <c r="Q2295">
        <v>292887</v>
      </c>
      <c r="R2295" t="s">
        <v>978</v>
      </c>
      <c r="S2295">
        <v>1</v>
      </c>
      <c r="T2295" t="s">
        <v>633</v>
      </c>
      <c r="U2295" t="s">
        <v>212</v>
      </c>
      <c r="V2295">
        <v>292887</v>
      </c>
      <c r="W2295" t="s">
        <v>979</v>
      </c>
      <c r="X2295">
        <v>1</v>
      </c>
      <c r="Y2295" t="s">
        <v>633</v>
      </c>
      <c r="AC2295" t="str">
        <f>IF(A2295="Kumulatif",IFERROR(VLOOKUP(C2295,'[1]MASTER KONFIRMASI'!$C:$D,2,0),""),"")</f>
        <v/>
      </c>
      <c r="AD2295" t="str">
        <f>IF(A2295="Kumulatif",IFERROR(VLOOKUP(C2295,'[1]MASTER KONFIRMASI'!$C:$E,3,0),""),"")</f>
        <v/>
      </c>
      <c r="AE2295" t="str">
        <f t="shared" si="71"/>
        <v/>
      </c>
      <c r="AF2295" t="str">
        <f t="shared" si="72"/>
        <v>Detail-1204-</v>
      </c>
    </row>
    <row r="2296" spans="1:32" x14ac:dyDescent="0.25">
      <c r="A2296" t="s">
        <v>21</v>
      </c>
      <c r="B2296" t="s">
        <v>804</v>
      </c>
      <c r="C2296" t="s">
        <v>972</v>
      </c>
      <c r="D2296" t="s">
        <v>973</v>
      </c>
      <c r="E2296" t="s">
        <v>25</v>
      </c>
      <c r="F2296" t="s">
        <v>26</v>
      </c>
      <c r="G2296">
        <v>602913</v>
      </c>
      <c r="H2296" t="s">
        <v>212</v>
      </c>
      <c r="I2296" t="s">
        <v>212</v>
      </c>
      <c r="J2296" t="s">
        <v>193</v>
      </c>
      <c r="K2296">
        <v>241345</v>
      </c>
      <c r="L2296" t="s">
        <v>974</v>
      </c>
      <c r="M2296">
        <v>0.76</v>
      </c>
      <c r="N2296" t="s">
        <v>633</v>
      </c>
      <c r="O2296" t="s">
        <v>212</v>
      </c>
      <c r="P2296" t="s">
        <v>193</v>
      </c>
      <c r="Q2296">
        <v>229626</v>
      </c>
      <c r="R2296" t="s">
        <v>980</v>
      </c>
      <c r="S2296">
        <v>0.01</v>
      </c>
      <c r="T2296" t="s">
        <v>633</v>
      </c>
      <c r="U2296" t="s">
        <v>212</v>
      </c>
      <c r="V2296">
        <v>229626</v>
      </c>
      <c r="W2296" t="s">
        <v>981</v>
      </c>
      <c r="X2296">
        <v>1.29</v>
      </c>
      <c r="Y2296" t="s">
        <v>633</v>
      </c>
      <c r="AC2296" t="str">
        <f>IF(A2296="Kumulatif",IFERROR(VLOOKUP(C2296,'[1]MASTER KONFIRMASI'!$C:$D,2,0),""),"")</f>
        <v/>
      </c>
      <c r="AD2296" t="str">
        <f>IF(A2296="Kumulatif",IFERROR(VLOOKUP(C2296,'[1]MASTER KONFIRMASI'!$C:$E,3,0),""),"")</f>
        <v/>
      </c>
      <c r="AE2296" t="str">
        <f t="shared" si="71"/>
        <v/>
      </c>
      <c r="AF2296" t="str">
        <f t="shared" si="72"/>
        <v>Detail-1204-</v>
      </c>
    </row>
    <row r="2297" spans="1:32" x14ac:dyDescent="0.25">
      <c r="A2297" t="s">
        <v>21</v>
      </c>
      <c r="B2297" t="s">
        <v>804</v>
      </c>
      <c r="C2297" t="s">
        <v>972</v>
      </c>
      <c r="D2297" t="s">
        <v>973</v>
      </c>
      <c r="E2297" t="s">
        <v>25</v>
      </c>
      <c r="F2297" t="s">
        <v>26</v>
      </c>
      <c r="G2297">
        <v>602913</v>
      </c>
      <c r="H2297" t="s">
        <v>212</v>
      </c>
      <c r="I2297" t="s">
        <v>212</v>
      </c>
      <c r="J2297" t="s">
        <v>193</v>
      </c>
      <c r="K2297">
        <v>241345</v>
      </c>
      <c r="L2297" t="s">
        <v>974</v>
      </c>
      <c r="M2297">
        <v>0.55000000000000004</v>
      </c>
      <c r="N2297" t="s">
        <v>633</v>
      </c>
      <c r="O2297" t="s">
        <v>212</v>
      </c>
      <c r="P2297" t="s">
        <v>193</v>
      </c>
      <c r="Q2297">
        <v>238208</v>
      </c>
      <c r="R2297" t="s">
        <v>974</v>
      </c>
      <c r="S2297">
        <v>1.38</v>
      </c>
      <c r="T2297" t="s">
        <v>633</v>
      </c>
      <c r="U2297" t="s">
        <v>212</v>
      </c>
      <c r="V2297">
        <v>261847</v>
      </c>
      <c r="W2297" t="s">
        <v>982</v>
      </c>
      <c r="X2297">
        <v>72.17</v>
      </c>
      <c r="Y2297" t="s">
        <v>633</v>
      </c>
      <c r="AC2297" t="str">
        <f>IF(A2297="Kumulatif",IFERROR(VLOOKUP(C2297,'[1]MASTER KONFIRMASI'!$C:$D,2,0),""),"")</f>
        <v/>
      </c>
      <c r="AD2297" t="str">
        <f>IF(A2297="Kumulatif",IFERROR(VLOOKUP(C2297,'[1]MASTER KONFIRMASI'!$C:$E,3,0),""),"")</f>
        <v/>
      </c>
      <c r="AE2297" t="str">
        <f t="shared" si="71"/>
        <v/>
      </c>
      <c r="AF2297" t="str">
        <f t="shared" si="72"/>
        <v>Detail-1204-</v>
      </c>
    </row>
    <row r="2298" spans="1:32" x14ac:dyDescent="0.25">
      <c r="A2298" t="s">
        <v>21</v>
      </c>
      <c r="B2298" t="s">
        <v>804</v>
      </c>
      <c r="C2298" t="s">
        <v>972</v>
      </c>
      <c r="D2298" t="s">
        <v>973</v>
      </c>
      <c r="E2298" t="s">
        <v>25</v>
      </c>
      <c r="F2298" t="s">
        <v>26</v>
      </c>
      <c r="G2298">
        <v>602913</v>
      </c>
      <c r="H2298" t="s">
        <v>212</v>
      </c>
      <c r="I2298" t="s">
        <v>212</v>
      </c>
      <c r="J2298" t="s">
        <v>193</v>
      </c>
      <c r="K2298">
        <v>240318</v>
      </c>
      <c r="L2298" t="s">
        <v>974</v>
      </c>
      <c r="M2298">
        <v>5.05</v>
      </c>
      <c r="N2298" t="s">
        <v>633</v>
      </c>
      <c r="O2298" t="s">
        <v>212</v>
      </c>
      <c r="P2298" t="s">
        <v>193</v>
      </c>
      <c r="Q2298">
        <v>241345</v>
      </c>
      <c r="R2298" t="s">
        <v>974</v>
      </c>
      <c r="S2298">
        <v>0.75</v>
      </c>
      <c r="T2298" t="s">
        <v>633</v>
      </c>
      <c r="U2298" t="s">
        <v>212</v>
      </c>
      <c r="V2298">
        <v>278664</v>
      </c>
      <c r="W2298" t="s">
        <v>983</v>
      </c>
      <c r="X2298">
        <v>0.22</v>
      </c>
      <c r="Y2298" t="s">
        <v>633</v>
      </c>
      <c r="AC2298" t="str">
        <f>IF(A2298="Kumulatif",IFERROR(VLOOKUP(C2298,'[1]MASTER KONFIRMASI'!$C:$D,2,0),""),"")</f>
        <v/>
      </c>
      <c r="AD2298" t="str">
        <f>IF(A2298="Kumulatif",IFERROR(VLOOKUP(C2298,'[1]MASTER KONFIRMASI'!$C:$E,3,0),""),"")</f>
        <v/>
      </c>
      <c r="AE2298" t="str">
        <f t="shared" si="71"/>
        <v/>
      </c>
      <c r="AF2298" t="str">
        <f t="shared" si="72"/>
        <v>Detail-1204-</v>
      </c>
    </row>
    <row r="2299" spans="1:32" x14ac:dyDescent="0.25">
      <c r="A2299" t="s">
        <v>21</v>
      </c>
      <c r="B2299" t="s">
        <v>804</v>
      </c>
      <c r="C2299" t="s">
        <v>972</v>
      </c>
      <c r="D2299" t="s">
        <v>973</v>
      </c>
      <c r="E2299" t="s">
        <v>25</v>
      </c>
      <c r="F2299" t="s">
        <v>26</v>
      </c>
      <c r="G2299">
        <v>602913</v>
      </c>
      <c r="H2299" t="s">
        <v>212</v>
      </c>
      <c r="I2299" t="s">
        <v>212</v>
      </c>
      <c r="J2299" t="s">
        <v>193</v>
      </c>
      <c r="K2299">
        <v>241345</v>
      </c>
      <c r="L2299" t="s">
        <v>974</v>
      </c>
      <c r="M2299">
        <v>0.23</v>
      </c>
      <c r="N2299" t="s">
        <v>633</v>
      </c>
      <c r="O2299" t="s">
        <v>212</v>
      </c>
      <c r="P2299" t="s">
        <v>193</v>
      </c>
      <c r="Q2299">
        <v>261847</v>
      </c>
      <c r="R2299" t="s">
        <v>984</v>
      </c>
      <c r="S2299">
        <v>0.75</v>
      </c>
      <c r="T2299" t="s">
        <v>633</v>
      </c>
      <c r="U2299" t="s">
        <v>212</v>
      </c>
      <c r="V2299">
        <v>274866</v>
      </c>
      <c r="W2299" t="s">
        <v>985</v>
      </c>
      <c r="X2299">
        <v>2.93</v>
      </c>
      <c r="Y2299" t="s">
        <v>633</v>
      </c>
      <c r="AC2299" t="str">
        <f>IF(A2299="Kumulatif",IFERROR(VLOOKUP(C2299,'[1]MASTER KONFIRMASI'!$C:$D,2,0),""),"")</f>
        <v/>
      </c>
      <c r="AD2299" t="str">
        <f>IF(A2299="Kumulatif",IFERROR(VLOOKUP(C2299,'[1]MASTER KONFIRMASI'!$C:$E,3,0),""),"")</f>
        <v/>
      </c>
      <c r="AE2299" t="str">
        <f t="shared" si="71"/>
        <v/>
      </c>
      <c r="AF2299" t="str">
        <f t="shared" si="72"/>
        <v>Detail-1204-</v>
      </c>
    </row>
    <row r="2300" spans="1:32" x14ac:dyDescent="0.25">
      <c r="A2300" t="s">
        <v>21</v>
      </c>
      <c r="B2300" t="s">
        <v>804</v>
      </c>
      <c r="C2300" t="s">
        <v>972</v>
      </c>
      <c r="D2300" t="s">
        <v>973</v>
      </c>
      <c r="E2300" t="s">
        <v>25</v>
      </c>
      <c r="F2300" t="s">
        <v>26</v>
      </c>
      <c r="G2300">
        <v>602913</v>
      </c>
      <c r="H2300" t="s">
        <v>212</v>
      </c>
      <c r="I2300" t="s">
        <v>212</v>
      </c>
      <c r="J2300" t="s">
        <v>193</v>
      </c>
      <c r="K2300">
        <v>238209</v>
      </c>
      <c r="L2300" t="s">
        <v>974</v>
      </c>
      <c r="M2300">
        <v>7.86</v>
      </c>
      <c r="N2300" t="s">
        <v>633</v>
      </c>
      <c r="O2300" t="s">
        <v>212</v>
      </c>
      <c r="P2300" t="s">
        <v>193</v>
      </c>
      <c r="Q2300">
        <v>229626</v>
      </c>
      <c r="R2300" t="s">
        <v>980</v>
      </c>
      <c r="S2300">
        <v>0.01</v>
      </c>
      <c r="T2300" t="s">
        <v>633</v>
      </c>
      <c r="U2300" t="s">
        <v>212</v>
      </c>
      <c r="V2300" t="s">
        <v>986</v>
      </c>
      <c r="W2300" t="s">
        <v>987</v>
      </c>
      <c r="X2300">
        <v>21.84</v>
      </c>
      <c r="Y2300" t="s">
        <v>633</v>
      </c>
      <c r="AC2300" t="str">
        <f>IF(A2300="Kumulatif",IFERROR(VLOOKUP(C2300,'[1]MASTER KONFIRMASI'!$C:$D,2,0),""),"")</f>
        <v/>
      </c>
      <c r="AD2300" t="str">
        <f>IF(A2300="Kumulatif",IFERROR(VLOOKUP(C2300,'[1]MASTER KONFIRMASI'!$C:$E,3,0),""),"")</f>
        <v/>
      </c>
      <c r="AE2300" t="str">
        <f t="shared" si="71"/>
        <v/>
      </c>
      <c r="AF2300" t="str">
        <f t="shared" si="72"/>
        <v>Detail-1204-</v>
      </c>
    </row>
    <row r="2301" spans="1:32" x14ac:dyDescent="0.25">
      <c r="A2301" t="s">
        <v>21</v>
      </c>
      <c r="B2301" t="s">
        <v>804</v>
      </c>
      <c r="C2301" t="s">
        <v>972</v>
      </c>
      <c r="D2301" t="s">
        <v>973</v>
      </c>
      <c r="E2301" t="s">
        <v>25</v>
      </c>
      <c r="F2301" t="s">
        <v>26</v>
      </c>
      <c r="G2301">
        <v>602913</v>
      </c>
      <c r="H2301" t="s">
        <v>212</v>
      </c>
      <c r="I2301" t="s">
        <v>212</v>
      </c>
      <c r="J2301" t="s">
        <v>193</v>
      </c>
      <c r="K2301">
        <v>274126</v>
      </c>
      <c r="L2301" t="s">
        <v>988</v>
      </c>
      <c r="M2301">
        <v>0.7</v>
      </c>
      <c r="N2301" t="s">
        <v>633</v>
      </c>
      <c r="O2301" t="s">
        <v>212</v>
      </c>
      <c r="P2301" t="s">
        <v>193</v>
      </c>
      <c r="Q2301">
        <v>240318</v>
      </c>
      <c r="R2301" t="s">
        <v>974</v>
      </c>
      <c r="S2301">
        <v>38.340000000000003</v>
      </c>
      <c r="T2301" t="s">
        <v>633</v>
      </c>
      <c r="U2301" t="s">
        <v>212</v>
      </c>
      <c r="V2301" t="s">
        <v>989</v>
      </c>
      <c r="W2301" t="s">
        <v>990</v>
      </c>
      <c r="X2301">
        <v>1271.32</v>
      </c>
      <c r="Y2301" t="s">
        <v>633</v>
      </c>
      <c r="AC2301" t="str">
        <f>IF(A2301="Kumulatif",IFERROR(VLOOKUP(C2301,'[1]MASTER KONFIRMASI'!$C:$D,2,0),""),"")</f>
        <v/>
      </c>
      <c r="AD2301" t="str">
        <f>IF(A2301="Kumulatif",IFERROR(VLOOKUP(C2301,'[1]MASTER KONFIRMASI'!$C:$E,3,0),""),"")</f>
        <v/>
      </c>
      <c r="AE2301" t="str">
        <f t="shared" si="71"/>
        <v/>
      </c>
      <c r="AF2301" t="str">
        <f t="shared" si="72"/>
        <v>Detail-1204-</v>
      </c>
    </row>
    <row r="2302" spans="1:32" x14ac:dyDescent="0.25">
      <c r="A2302" t="s">
        <v>21</v>
      </c>
      <c r="B2302" t="s">
        <v>804</v>
      </c>
      <c r="C2302" t="s">
        <v>972</v>
      </c>
      <c r="D2302" t="s">
        <v>973</v>
      </c>
      <c r="E2302" t="s">
        <v>25</v>
      </c>
      <c r="F2302" t="s">
        <v>26</v>
      </c>
      <c r="G2302">
        <v>602913</v>
      </c>
      <c r="H2302" t="s">
        <v>212</v>
      </c>
      <c r="I2302" t="s">
        <v>212</v>
      </c>
      <c r="J2302" t="s">
        <v>193</v>
      </c>
      <c r="K2302">
        <v>241345</v>
      </c>
      <c r="L2302" t="s">
        <v>974</v>
      </c>
      <c r="M2302">
        <v>2.14</v>
      </c>
      <c r="N2302" t="s">
        <v>633</v>
      </c>
      <c r="O2302" t="s">
        <v>212</v>
      </c>
      <c r="P2302" t="s">
        <v>193</v>
      </c>
      <c r="Q2302">
        <v>244420</v>
      </c>
      <c r="R2302" t="s">
        <v>974</v>
      </c>
      <c r="S2302">
        <v>0.03</v>
      </c>
      <c r="T2302" t="s">
        <v>633</v>
      </c>
      <c r="U2302" t="s">
        <v>212</v>
      </c>
      <c r="V2302">
        <v>283839</v>
      </c>
      <c r="W2302" t="s">
        <v>991</v>
      </c>
      <c r="X2302">
        <v>46</v>
      </c>
      <c r="Y2302" t="s">
        <v>633</v>
      </c>
      <c r="AC2302" t="str">
        <f>IF(A2302="Kumulatif",IFERROR(VLOOKUP(C2302,'[1]MASTER KONFIRMASI'!$C:$D,2,0),""),"")</f>
        <v/>
      </c>
      <c r="AD2302" t="str">
        <f>IF(A2302="Kumulatif",IFERROR(VLOOKUP(C2302,'[1]MASTER KONFIRMASI'!$C:$E,3,0),""),"")</f>
        <v/>
      </c>
      <c r="AE2302" t="str">
        <f t="shared" si="71"/>
        <v/>
      </c>
      <c r="AF2302" t="str">
        <f t="shared" si="72"/>
        <v>Detail-1204-</v>
      </c>
    </row>
    <row r="2303" spans="1:32" x14ac:dyDescent="0.25">
      <c r="A2303" t="s">
        <v>21</v>
      </c>
      <c r="B2303" t="s">
        <v>804</v>
      </c>
      <c r="C2303" t="s">
        <v>972</v>
      </c>
      <c r="D2303" t="s">
        <v>973</v>
      </c>
      <c r="E2303" t="s">
        <v>25</v>
      </c>
      <c r="F2303" t="s">
        <v>26</v>
      </c>
      <c r="G2303">
        <v>602913</v>
      </c>
      <c r="H2303" t="s">
        <v>212</v>
      </c>
      <c r="I2303" t="s">
        <v>212</v>
      </c>
      <c r="J2303" t="s">
        <v>193</v>
      </c>
      <c r="K2303">
        <v>238208</v>
      </c>
      <c r="L2303" t="s">
        <v>974</v>
      </c>
      <c r="M2303">
        <v>0.01</v>
      </c>
      <c r="N2303" t="s">
        <v>633</v>
      </c>
      <c r="O2303" t="s">
        <v>212</v>
      </c>
      <c r="P2303" t="s">
        <v>193</v>
      </c>
      <c r="Q2303">
        <v>240318</v>
      </c>
      <c r="R2303" t="s">
        <v>974</v>
      </c>
      <c r="S2303">
        <v>0.51</v>
      </c>
      <c r="T2303" t="s">
        <v>633</v>
      </c>
      <c r="U2303" t="s">
        <v>212</v>
      </c>
      <c r="V2303" t="s">
        <v>992</v>
      </c>
      <c r="W2303" t="s">
        <v>993</v>
      </c>
      <c r="X2303">
        <v>1.66</v>
      </c>
      <c r="Y2303" t="s">
        <v>633</v>
      </c>
      <c r="AC2303" t="str">
        <f>IF(A2303="Kumulatif",IFERROR(VLOOKUP(C2303,'[1]MASTER KONFIRMASI'!$C:$D,2,0),""),"")</f>
        <v/>
      </c>
      <c r="AD2303" t="str">
        <f>IF(A2303="Kumulatif",IFERROR(VLOOKUP(C2303,'[1]MASTER KONFIRMASI'!$C:$E,3,0),""),"")</f>
        <v/>
      </c>
      <c r="AE2303" t="str">
        <f t="shared" si="71"/>
        <v/>
      </c>
      <c r="AF2303" t="str">
        <f t="shared" si="72"/>
        <v>Detail-1204-</v>
      </c>
    </row>
    <row r="2304" spans="1:32" x14ac:dyDescent="0.25">
      <c r="A2304" t="s">
        <v>21</v>
      </c>
      <c r="B2304" t="s">
        <v>804</v>
      </c>
      <c r="C2304" t="s">
        <v>972</v>
      </c>
      <c r="D2304" t="s">
        <v>973</v>
      </c>
      <c r="E2304" t="s">
        <v>25</v>
      </c>
      <c r="F2304" t="s">
        <v>26</v>
      </c>
      <c r="G2304">
        <v>602913</v>
      </c>
      <c r="H2304" t="s">
        <v>212</v>
      </c>
      <c r="I2304" t="s">
        <v>212</v>
      </c>
      <c r="J2304" t="s">
        <v>193</v>
      </c>
      <c r="K2304">
        <v>253166</v>
      </c>
      <c r="L2304" t="s">
        <v>974</v>
      </c>
      <c r="M2304">
        <v>28.61</v>
      </c>
      <c r="N2304" t="s">
        <v>633</v>
      </c>
      <c r="O2304" t="s">
        <v>212</v>
      </c>
      <c r="P2304" t="s">
        <v>193</v>
      </c>
      <c r="Q2304">
        <v>241345</v>
      </c>
      <c r="R2304" t="s">
        <v>974</v>
      </c>
      <c r="S2304">
        <v>0.61</v>
      </c>
      <c r="T2304" t="s">
        <v>633</v>
      </c>
      <c r="U2304" t="s">
        <v>212</v>
      </c>
      <c r="V2304" t="s">
        <v>994</v>
      </c>
      <c r="W2304" t="s">
        <v>995</v>
      </c>
      <c r="X2304">
        <v>5.6</v>
      </c>
      <c r="Y2304" t="s">
        <v>633</v>
      </c>
      <c r="AC2304" t="str">
        <f>IF(A2304="Kumulatif",IFERROR(VLOOKUP(C2304,'[1]MASTER KONFIRMASI'!$C:$D,2,0),""),"")</f>
        <v/>
      </c>
      <c r="AD2304" t="str">
        <f>IF(A2304="Kumulatif",IFERROR(VLOOKUP(C2304,'[1]MASTER KONFIRMASI'!$C:$E,3,0),""),"")</f>
        <v/>
      </c>
      <c r="AE2304" t="str">
        <f t="shared" si="71"/>
        <v/>
      </c>
      <c r="AF2304" t="str">
        <f t="shared" si="72"/>
        <v>Detail-1204-</v>
      </c>
    </row>
    <row r="2305" spans="1:32" x14ac:dyDescent="0.25">
      <c r="A2305" t="s">
        <v>21</v>
      </c>
      <c r="B2305" t="s">
        <v>804</v>
      </c>
      <c r="C2305" t="s">
        <v>972</v>
      </c>
      <c r="D2305" t="s">
        <v>973</v>
      </c>
      <c r="E2305" t="s">
        <v>25</v>
      </c>
      <c r="F2305" t="s">
        <v>26</v>
      </c>
      <c r="G2305">
        <v>602913</v>
      </c>
      <c r="H2305" t="s">
        <v>212</v>
      </c>
      <c r="I2305" t="s">
        <v>212</v>
      </c>
      <c r="J2305" t="s">
        <v>193</v>
      </c>
      <c r="K2305">
        <v>241345</v>
      </c>
      <c r="L2305" t="s">
        <v>974</v>
      </c>
      <c r="M2305">
        <v>1.99</v>
      </c>
      <c r="N2305" t="s">
        <v>633</v>
      </c>
      <c r="O2305" t="s">
        <v>212</v>
      </c>
      <c r="P2305" t="s">
        <v>193</v>
      </c>
      <c r="Q2305">
        <v>240318</v>
      </c>
      <c r="R2305" t="s">
        <v>974</v>
      </c>
      <c r="S2305">
        <v>0.44</v>
      </c>
      <c r="T2305" t="s">
        <v>633</v>
      </c>
      <c r="U2305" t="s">
        <v>212</v>
      </c>
      <c r="V2305">
        <v>2937446</v>
      </c>
      <c r="W2305" t="s">
        <v>996</v>
      </c>
      <c r="X2305">
        <v>0.77</v>
      </c>
      <c r="Y2305" t="s">
        <v>633</v>
      </c>
      <c r="AC2305" t="str">
        <f>IF(A2305="Kumulatif",IFERROR(VLOOKUP(C2305,'[1]MASTER KONFIRMASI'!$C:$D,2,0),""),"")</f>
        <v/>
      </c>
      <c r="AD2305" t="str">
        <f>IF(A2305="Kumulatif",IFERROR(VLOOKUP(C2305,'[1]MASTER KONFIRMASI'!$C:$E,3,0),""),"")</f>
        <v/>
      </c>
      <c r="AE2305" t="str">
        <f t="shared" si="71"/>
        <v/>
      </c>
      <c r="AF2305" t="str">
        <f t="shared" si="72"/>
        <v>Detail-1204-</v>
      </c>
    </row>
    <row r="2306" spans="1:32" x14ac:dyDescent="0.25">
      <c r="A2306" t="s">
        <v>21</v>
      </c>
      <c r="B2306" t="s">
        <v>804</v>
      </c>
      <c r="C2306" t="s">
        <v>972</v>
      </c>
      <c r="D2306" t="s">
        <v>973</v>
      </c>
      <c r="E2306" t="s">
        <v>25</v>
      </c>
      <c r="F2306" t="s">
        <v>26</v>
      </c>
      <c r="G2306">
        <v>602913</v>
      </c>
      <c r="H2306" t="s">
        <v>212</v>
      </c>
      <c r="I2306" t="s">
        <v>212</v>
      </c>
      <c r="J2306" t="s">
        <v>193</v>
      </c>
      <c r="K2306">
        <v>241345</v>
      </c>
      <c r="L2306" t="s">
        <v>974</v>
      </c>
      <c r="M2306">
        <v>8.0299999999999994</v>
      </c>
      <c r="N2306" t="s">
        <v>633</v>
      </c>
      <c r="O2306" t="s">
        <v>212</v>
      </c>
      <c r="P2306" t="s">
        <v>193</v>
      </c>
      <c r="Q2306">
        <v>241345</v>
      </c>
      <c r="R2306" t="s">
        <v>974</v>
      </c>
      <c r="S2306">
        <v>1.01</v>
      </c>
      <c r="T2306" t="s">
        <v>633</v>
      </c>
      <c r="U2306" t="s">
        <v>212</v>
      </c>
      <c r="V2306" t="s">
        <v>997</v>
      </c>
      <c r="W2306" t="s">
        <v>998</v>
      </c>
      <c r="X2306">
        <v>4.9000000000000004</v>
      </c>
      <c r="Y2306" t="s">
        <v>633</v>
      </c>
      <c r="AC2306" t="str">
        <f>IF(A2306="Kumulatif",IFERROR(VLOOKUP(C2306,'[1]MASTER KONFIRMASI'!$C:$D,2,0),""),"")</f>
        <v/>
      </c>
      <c r="AD2306" t="str">
        <f>IF(A2306="Kumulatif",IFERROR(VLOOKUP(C2306,'[1]MASTER KONFIRMASI'!$C:$E,3,0),""),"")</f>
        <v/>
      </c>
      <c r="AE2306" t="str">
        <f t="shared" si="71"/>
        <v/>
      </c>
      <c r="AF2306" t="str">
        <f t="shared" si="72"/>
        <v>Detail-1204-</v>
      </c>
    </row>
    <row r="2307" spans="1:32" x14ac:dyDescent="0.25">
      <c r="A2307" t="s">
        <v>21</v>
      </c>
      <c r="B2307" t="s">
        <v>804</v>
      </c>
      <c r="C2307" t="s">
        <v>972</v>
      </c>
      <c r="D2307" t="s">
        <v>973</v>
      </c>
      <c r="E2307" t="s">
        <v>25</v>
      </c>
      <c r="F2307" t="s">
        <v>26</v>
      </c>
      <c r="G2307">
        <v>602913</v>
      </c>
      <c r="H2307" t="s">
        <v>212</v>
      </c>
      <c r="I2307" t="s">
        <v>212</v>
      </c>
      <c r="J2307" t="s">
        <v>193</v>
      </c>
      <c r="K2307">
        <v>240318</v>
      </c>
      <c r="L2307" t="s">
        <v>974</v>
      </c>
      <c r="M2307">
        <v>0.94</v>
      </c>
      <c r="N2307" t="s">
        <v>633</v>
      </c>
      <c r="O2307" t="s">
        <v>212</v>
      </c>
      <c r="P2307" t="s">
        <v>193</v>
      </c>
      <c r="Q2307">
        <v>241345</v>
      </c>
      <c r="R2307" t="s">
        <v>974</v>
      </c>
      <c r="S2307">
        <v>0.13</v>
      </c>
      <c r="T2307" t="s">
        <v>633</v>
      </c>
      <c r="AC2307" t="str">
        <f>IF(A2307="Kumulatif",IFERROR(VLOOKUP(C2307,'[1]MASTER KONFIRMASI'!$C:$D,2,0),""),"")</f>
        <v/>
      </c>
      <c r="AD2307" t="str">
        <f>IF(A2307="Kumulatif",IFERROR(VLOOKUP(C2307,'[1]MASTER KONFIRMASI'!$C:$E,3,0),""),"")</f>
        <v/>
      </c>
      <c r="AE2307" t="str">
        <f t="shared" ref="AE2307:AE2370" si="73">IF(A2307&lt;&gt;"Kumulatif","",IF(AND(A2307="Kumulatif",AB2307="SESUAI"),"SESUAI",IF(AND(A2307="Kumulatif",AB2307&lt;&gt;"SESUAI",AD2307="KONFIRMASI DITERIMA"),"SESUAI",IF(AND(A2307="Kumulatif",AB2307&lt;&gt;"SESUAI",OR(AD2307&lt;&gt;"KONFIRMASI DITERIMA",AD2307="")),"TIDAK SESUAI","CEK"))))</f>
        <v/>
      </c>
      <c r="AF2307" t="str">
        <f t="shared" si="72"/>
        <v>Detail-1204-</v>
      </c>
    </row>
    <row r="2308" spans="1:32" x14ac:dyDescent="0.25">
      <c r="A2308" t="s">
        <v>21</v>
      </c>
      <c r="B2308" t="s">
        <v>804</v>
      </c>
      <c r="C2308" t="s">
        <v>972</v>
      </c>
      <c r="D2308" t="s">
        <v>973</v>
      </c>
      <c r="E2308" t="s">
        <v>25</v>
      </c>
      <c r="F2308" t="s">
        <v>26</v>
      </c>
      <c r="G2308">
        <v>602913</v>
      </c>
      <c r="H2308" t="s">
        <v>212</v>
      </c>
      <c r="I2308" t="s">
        <v>212</v>
      </c>
      <c r="J2308" t="s">
        <v>193</v>
      </c>
      <c r="K2308">
        <v>241345</v>
      </c>
      <c r="L2308" t="s">
        <v>974</v>
      </c>
      <c r="M2308">
        <v>0.71</v>
      </c>
      <c r="N2308" t="s">
        <v>633</v>
      </c>
      <c r="O2308" t="s">
        <v>212</v>
      </c>
      <c r="P2308" t="s">
        <v>193</v>
      </c>
      <c r="Q2308">
        <v>294399</v>
      </c>
      <c r="R2308" t="s">
        <v>999</v>
      </c>
      <c r="S2308">
        <v>0.72</v>
      </c>
      <c r="T2308" t="s">
        <v>633</v>
      </c>
      <c r="AC2308" t="str">
        <f>IF(A2308="Kumulatif",IFERROR(VLOOKUP(C2308,'[1]MASTER KONFIRMASI'!$C:$D,2,0),""),"")</f>
        <v/>
      </c>
      <c r="AD2308" t="str">
        <f>IF(A2308="Kumulatif",IFERROR(VLOOKUP(C2308,'[1]MASTER KONFIRMASI'!$C:$E,3,0),""),"")</f>
        <v/>
      </c>
      <c r="AE2308" t="str">
        <f t="shared" si="73"/>
        <v/>
      </c>
      <c r="AF2308" t="str">
        <f t="shared" ref="AF2308:AF2371" si="74">A2308&amp;"-"&amp;LEFT(TRIM(B2308),4)&amp;"-"&amp;AB2308</f>
        <v>Detail-1204-</v>
      </c>
    </row>
    <row r="2309" spans="1:32" x14ac:dyDescent="0.25">
      <c r="A2309" t="s">
        <v>21</v>
      </c>
      <c r="B2309" t="s">
        <v>804</v>
      </c>
      <c r="C2309" t="s">
        <v>972</v>
      </c>
      <c r="D2309" t="s">
        <v>973</v>
      </c>
      <c r="E2309" t="s">
        <v>25</v>
      </c>
      <c r="F2309" t="s">
        <v>26</v>
      </c>
      <c r="G2309">
        <v>602913</v>
      </c>
      <c r="H2309" t="s">
        <v>212</v>
      </c>
      <c r="I2309" t="s">
        <v>212</v>
      </c>
      <c r="J2309" t="s">
        <v>193</v>
      </c>
      <c r="K2309">
        <v>238209</v>
      </c>
      <c r="L2309" t="s">
        <v>974</v>
      </c>
      <c r="M2309">
        <v>28.67</v>
      </c>
      <c r="N2309" t="s">
        <v>633</v>
      </c>
      <c r="O2309" t="s">
        <v>212</v>
      </c>
      <c r="P2309" t="s">
        <v>193</v>
      </c>
      <c r="Q2309">
        <v>229626</v>
      </c>
      <c r="R2309" t="s">
        <v>980</v>
      </c>
      <c r="S2309">
        <v>0.01</v>
      </c>
      <c r="T2309" t="s">
        <v>633</v>
      </c>
      <c r="AC2309" t="str">
        <f>IF(A2309="Kumulatif",IFERROR(VLOOKUP(C2309,'[1]MASTER KONFIRMASI'!$C:$D,2,0),""),"")</f>
        <v/>
      </c>
      <c r="AD2309" t="str">
        <f>IF(A2309="Kumulatif",IFERROR(VLOOKUP(C2309,'[1]MASTER KONFIRMASI'!$C:$E,3,0),""),"")</f>
        <v/>
      </c>
      <c r="AE2309" t="str">
        <f t="shared" si="73"/>
        <v/>
      </c>
      <c r="AF2309" t="str">
        <f t="shared" si="74"/>
        <v>Detail-1204-</v>
      </c>
    </row>
    <row r="2310" spans="1:32" x14ac:dyDescent="0.25">
      <c r="A2310" t="s">
        <v>21</v>
      </c>
      <c r="B2310" t="s">
        <v>804</v>
      </c>
      <c r="C2310" t="s">
        <v>972</v>
      </c>
      <c r="D2310" t="s">
        <v>973</v>
      </c>
      <c r="E2310" t="s">
        <v>25</v>
      </c>
      <c r="F2310" t="s">
        <v>26</v>
      </c>
      <c r="G2310">
        <v>602913</v>
      </c>
      <c r="H2310" t="s">
        <v>212</v>
      </c>
      <c r="I2310" t="s">
        <v>212</v>
      </c>
      <c r="J2310" t="s">
        <v>193</v>
      </c>
      <c r="K2310">
        <v>274866</v>
      </c>
      <c r="L2310" t="s">
        <v>1000</v>
      </c>
      <c r="M2310">
        <v>2</v>
      </c>
      <c r="N2310" t="s">
        <v>633</v>
      </c>
      <c r="O2310" t="s">
        <v>212</v>
      </c>
      <c r="P2310" t="s">
        <v>193</v>
      </c>
      <c r="Q2310">
        <v>238208</v>
      </c>
      <c r="R2310" t="s">
        <v>974</v>
      </c>
      <c r="S2310">
        <v>0.3</v>
      </c>
      <c r="T2310" t="s">
        <v>633</v>
      </c>
      <c r="AC2310" t="str">
        <f>IF(A2310="Kumulatif",IFERROR(VLOOKUP(C2310,'[1]MASTER KONFIRMASI'!$C:$D,2,0),""),"")</f>
        <v/>
      </c>
      <c r="AD2310" t="str">
        <f>IF(A2310="Kumulatif",IFERROR(VLOOKUP(C2310,'[1]MASTER KONFIRMASI'!$C:$E,3,0),""),"")</f>
        <v/>
      </c>
      <c r="AE2310" t="str">
        <f t="shared" si="73"/>
        <v/>
      </c>
      <c r="AF2310" t="str">
        <f t="shared" si="74"/>
        <v>Detail-1204-</v>
      </c>
    </row>
    <row r="2311" spans="1:32" x14ac:dyDescent="0.25">
      <c r="A2311" t="s">
        <v>21</v>
      </c>
      <c r="B2311" t="s">
        <v>804</v>
      </c>
      <c r="C2311" t="s">
        <v>972</v>
      </c>
      <c r="D2311" t="s">
        <v>973</v>
      </c>
      <c r="E2311" t="s">
        <v>25</v>
      </c>
      <c r="F2311" t="s">
        <v>26</v>
      </c>
      <c r="G2311">
        <v>602913</v>
      </c>
      <c r="H2311" t="s">
        <v>212</v>
      </c>
      <c r="I2311" t="s">
        <v>212</v>
      </c>
      <c r="J2311" t="s">
        <v>193</v>
      </c>
      <c r="K2311">
        <v>241345</v>
      </c>
      <c r="L2311" t="s">
        <v>974</v>
      </c>
      <c r="M2311">
        <v>7.0000000000000007E-2</v>
      </c>
      <c r="N2311" t="s">
        <v>633</v>
      </c>
      <c r="O2311" t="s">
        <v>212</v>
      </c>
      <c r="P2311" t="s">
        <v>193</v>
      </c>
      <c r="Q2311">
        <v>241345</v>
      </c>
      <c r="R2311" t="s">
        <v>974</v>
      </c>
      <c r="S2311">
        <v>2.95</v>
      </c>
      <c r="T2311" t="s">
        <v>633</v>
      </c>
      <c r="AC2311" t="str">
        <f>IF(A2311="Kumulatif",IFERROR(VLOOKUP(C2311,'[1]MASTER KONFIRMASI'!$C:$D,2,0),""),"")</f>
        <v/>
      </c>
      <c r="AD2311" t="str">
        <f>IF(A2311="Kumulatif",IFERROR(VLOOKUP(C2311,'[1]MASTER KONFIRMASI'!$C:$E,3,0),""),"")</f>
        <v/>
      </c>
      <c r="AE2311" t="str">
        <f t="shared" si="73"/>
        <v/>
      </c>
      <c r="AF2311" t="str">
        <f t="shared" si="74"/>
        <v>Detail-1204-</v>
      </c>
    </row>
    <row r="2312" spans="1:32" x14ac:dyDescent="0.25">
      <c r="A2312" t="s">
        <v>21</v>
      </c>
      <c r="B2312" t="s">
        <v>804</v>
      </c>
      <c r="C2312" t="s">
        <v>972</v>
      </c>
      <c r="D2312" t="s">
        <v>973</v>
      </c>
      <c r="E2312" t="s">
        <v>25</v>
      </c>
      <c r="F2312" t="s">
        <v>26</v>
      </c>
      <c r="G2312">
        <v>602913</v>
      </c>
      <c r="H2312" t="s">
        <v>212</v>
      </c>
      <c r="I2312" t="s">
        <v>212</v>
      </c>
      <c r="J2312" t="s">
        <v>193</v>
      </c>
      <c r="K2312">
        <v>238208</v>
      </c>
      <c r="L2312" t="s">
        <v>974</v>
      </c>
      <c r="M2312">
        <v>0.36</v>
      </c>
      <c r="N2312" t="s">
        <v>633</v>
      </c>
      <c r="O2312" t="s">
        <v>212</v>
      </c>
      <c r="P2312" t="s">
        <v>193</v>
      </c>
      <c r="Q2312">
        <v>241345</v>
      </c>
      <c r="R2312" t="s">
        <v>974</v>
      </c>
      <c r="S2312">
        <v>0.13</v>
      </c>
      <c r="T2312" t="s">
        <v>633</v>
      </c>
      <c r="AC2312" t="str">
        <f>IF(A2312="Kumulatif",IFERROR(VLOOKUP(C2312,'[1]MASTER KONFIRMASI'!$C:$D,2,0),""),"")</f>
        <v/>
      </c>
      <c r="AD2312" t="str">
        <f>IF(A2312="Kumulatif",IFERROR(VLOOKUP(C2312,'[1]MASTER KONFIRMASI'!$C:$E,3,0),""),"")</f>
        <v/>
      </c>
      <c r="AE2312" t="str">
        <f t="shared" si="73"/>
        <v/>
      </c>
      <c r="AF2312" t="str">
        <f t="shared" si="74"/>
        <v>Detail-1204-</v>
      </c>
    </row>
    <row r="2313" spans="1:32" x14ac:dyDescent="0.25">
      <c r="A2313" t="s">
        <v>21</v>
      </c>
      <c r="B2313" t="s">
        <v>804</v>
      </c>
      <c r="C2313" t="s">
        <v>972</v>
      </c>
      <c r="D2313" t="s">
        <v>973</v>
      </c>
      <c r="E2313" t="s">
        <v>25</v>
      </c>
      <c r="F2313" t="s">
        <v>26</v>
      </c>
      <c r="G2313">
        <v>602913</v>
      </c>
      <c r="H2313" t="s">
        <v>212</v>
      </c>
      <c r="I2313" t="s">
        <v>212</v>
      </c>
      <c r="J2313" t="s">
        <v>193</v>
      </c>
      <c r="K2313">
        <v>253559</v>
      </c>
      <c r="L2313" t="s">
        <v>977</v>
      </c>
      <c r="M2313">
        <v>0.01</v>
      </c>
      <c r="N2313" t="s">
        <v>633</v>
      </c>
      <c r="O2313" t="s">
        <v>212</v>
      </c>
      <c r="P2313" t="s">
        <v>193</v>
      </c>
      <c r="Q2313">
        <v>261847</v>
      </c>
      <c r="R2313" t="s">
        <v>984</v>
      </c>
      <c r="S2313">
        <v>1</v>
      </c>
      <c r="T2313" t="s">
        <v>633</v>
      </c>
      <c r="AC2313" t="str">
        <f>IF(A2313="Kumulatif",IFERROR(VLOOKUP(C2313,'[1]MASTER KONFIRMASI'!$C:$D,2,0),""),"")</f>
        <v/>
      </c>
      <c r="AD2313" t="str">
        <f>IF(A2313="Kumulatif",IFERROR(VLOOKUP(C2313,'[1]MASTER KONFIRMASI'!$C:$E,3,0),""),"")</f>
        <v/>
      </c>
      <c r="AE2313" t="str">
        <f t="shared" si="73"/>
        <v/>
      </c>
      <c r="AF2313" t="str">
        <f t="shared" si="74"/>
        <v>Detail-1204-</v>
      </c>
    </row>
    <row r="2314" spans="1:32" x14ac:dyDescent="0.25">
      <c r="A2314" t="s">
        <v>21</v>
      </c>
      <c r="B2314" t="s">
        <v>804</v>
      </c>
      <c r="C2314" t="s">
        <v>972</v>
      </c>
      <c r="D2314" t="s">
        <v>973</v>
      </c>
      <c r="E2314" t="s">
        <v>25</v>
      </c>
      <c r="F2314" t="s">
        <v>26</v>
      </c>
      <c r="G2314">
        <v>602913</v>
      </c>
      <c r="H2314" t="s">
        <v>212</v>
      </c>
      <c r="I2314" t="s">
        <v>212</v>
      </c>
      <c r="J2314" t="s">
        <v>193</v>
      </c>
      <c r="K2314">
        <v>241345</v>
      </c>
      <c r="L2314" t="s">
        <v>974</v>
      </c>
      <c r="M2314">
        <v>6.1</v>
      </c>
      <c r="N2314" t="s">
        <v>633</v>
      </c>
      <c r="O2314" t="s">
        <v>212</v>
      </c>
      <c r="P2314" t="s">
        <v>193</v>
      </c>
      <c r="Q2314">
        <v>229626</v>
      </c>
      <c r="R2314" t="s">
        <v>980</v>
      </c>
      <c r="S2314">
        <v>0.49</v>
      </c>
      <c r="T2314" t="s">
        <v>633</v>
      </c>
      <c r="AC2314" t="str">
        <f>IF(A2314="Kumulatif",IFERROR(VLOOKUP(C2314,'[1]MASTER KONFIRMASI'!$C:$D,2,0),""),"")</f>
        <v/>
      </c>
      <c r="AD2314" t="str">
        <f>IF(A2314="Kumulatif",IFERROR(VLOOKUP(C2314,'[1]MASTER KONFIRMASI'!$C:$E,3,0),""),"")</f>
        <v/>
      </c>
      <c r="AE2314" t="str">
        <f t="shared" si="73"/>
        <v/>
      </c>
      <c r="AF2314" t="str">
        <f t="shared" si="74"/>
        <v>Detail-1204-</v>
      </c>
    </row>
    <row r="2315" spans="1:32" x14ac:dyDescent="0.25">
      <c r="A2315" t="s">
        <v>21</v>
      </c>
      <c r="B2315" t="s">
        <v>804</v>
      </c>
      <c r="C2315" t="s">
        <v>972</v>
      </c>
      <c r="D2315" t="s">
        <v>973</v>
      </c>
      <c r="E2315" t="s">
        <v>25</v>
      </c>
      <c r="F2315" t="s">
        <v>26</v>
      </c>
      <c r="G2315">
        <v>602913</v>
      </c>
      <c r="H2315" t="s">
        <v>212</v>
      </c>
      <c r="I2315" t="s">
        <v>212</v>
      </c>
      <c r="J2315" t="s">
        <v>193</v>
      </c>
      <c r="K2315">
        <v>241345</v>
      </c>
      <c r="L2315" t="s">
        <v>974</v>
      </c>
      <c r="M2315">
        <v>0.3</v>
      </c>
      <c r="N2315" t="s">
        <v>633</v>
      </c>
      <c r="O2315" t="s">
        <v>212</v>
      </c>
      <c r="P2315" t="s">
        <v>193</v>
      </c>
      <c r="Q2315">
        <v>241345</v>
      </c>
      <c r="R2315" t="s">
        <v>974</v>
      </c>
      <c r="S2315">
        <v>0.76</v>
      </c>
      <c r="T2315" t="s">
        <v>633</v>
      </c>
      <c r="AC2315" t="str">
        <f>IF(A2315="Kumulatif",IFERROR(VLOOKUP(C2315,'[1]MASTER KONFIRMASI'!$C:$D,2,0),""),"")</f>
        <v/>
      </c>
      <c r="AD2315" t="str">
        <f>IF(A2315="Kumulatif",IFERROR(VLOOKUP(C2315,'[1]MASTER KONFIRMASI'!$C:$E,3,0),""),"")</f>
        <v/>
      </c>
      <c r="AE2315" t="str">
        <f t="shared" si="73"/>
        <v/>
      </c>
      <c r="AF2315" t="str">
        <f t="shared" si="74"/>
        <v>Detail-1204-</v>
      </c>
    </row>
    <row r="2316" spans="1:32" x14ac:dyDescent="0.25">
      <c r="A2316" t="s">
        <v>21</v>
      </c>
      <c r="B2316" t="s">
        <v>804</v>
      </c>
      <c r="C2316" t="s">
        <v>972</v>
      </c>
      <c r="D2316" t="s">
        <v>973</v>
      </c>
      <c r="E2316" t="s">
        <v>25</v>
      </c>
      <c r="F2316" t="s">
        <v>26</v>
      </c>
      <c r="G2316">
        <v>602913</v>
      </c>
      <c r="H2316" t="s">
        <v>212</v>
      </c>
      <c r="I2316" t="s">
        <v>212</v>
      </c>
      <c r="J2316" t="s">
        <v>193</v>
      </c>
      <c r="K2316">
        <v>240318</v>
      </c>
      <c r="L2316" t="s">
        <v>974</v>
      </c>
      <c r="M2316">
        <v>20</v>
      </c>
      <c r="N2316" t="s">
        <v>633</v>
      </c>
      <c r="O2316" t="s">
        <v>212</v>
      </c>
      <c r="P2316" t="s">
        <v>193</v>
      </c>
      <c r="Q2316">
        <v>248253</v>
      </c>
      <c r="R2316" t="s">
        <v>977</v>
      </c>
      <c r="S2316">
        <v>2.4</v>
      </c>
      <c r="T2316" t="s">
        <v>633</v>
      </c>
      <c r="AC2316" t="str">
        <f>IF(A2316="Kumulatif",IFERROR(VLOOKUP(C2316,'[1]MASTER KONFIRMASI'!$C:$D,2,0),""),"")</f>
        <v/>
      </c>
      <c r="AD2316" t="str">
        <f>IF(A2316="Kumulatif",IFERROR(VLOOKUP(C2316,'[1]MASTER KONFIRMASI'!$C:$E,3,0),""),"")</f>
        <v/>
      </c>
      <c r="AE2316" t="str">
        <f t="shared" si="73"/>
        <v/>
      </c>
      <c r="AF2316" t="str">
        <f t="shared" si="74"/>
        <v>Detail-1204-</v>
      </c>
    </row>
    <row r="2317" spans="1:32" x14ac:dyDescent="0.25">
      <c r="A2317" t="s">
        <v>21</v>
      </c>
      <c r="B2317" t="s">
        <v>804</v>
      </c>
      <c r="C2317" t="s">
        <v>972</v>
      </c>
      <c r="D2317" t="s">
        <v>973</v>
      </c>
      <c r="E2317" t="s">
        <v>25</v>
      </c>
      <c r="F2317" t="s">
        <v>26</v>
      </c>
      <c r="G2317">
        <v>602913</v>
      </c>
      <c r="H2317" t="s">
        <v>212</v>
      </c>
      <c r="I2317" t="s">
        <v>212</v>
      </c>
      <c r="J2317" t="s">
        <v>193</v>
      </c>
      <c r="K2317">
        <v>241345</v>
      </c>
      <c r="L2317" t="s">
        <v>974</v>
      </c>
      <c r="M2317">
        <v>2.57</v>
      </c>
      <c r="N2317" t="s">
        <v>633</v>
      </c>
      <c r="O2317" t="s">
        <v>212</v>
      </c>
      <c r="P2317" t="s">
        <v>193</v>
      </c>
      <c r="Q2317">
        <v>240318</v>
      </c>
      <c r="R2317" t="s">
        <v>974</v>
      </c>
      <c r="S2317">
        <v>2.14</v>
      </c>
      <c r="T2317" t="s">
        <v>633</v>
      </c>
      <c r="AC2317" t="str">
        <f>IF(A2317="Kumulatif",IFERROR(VLOOKUP(C2317,'[1]MASTER KONFIRMASI'!$C:$D,2,0),""),"")</f>
        <v/>
      </c>
      <c r="AD2317" t="str">
        <f>IF(A2317="Kumulatif",IFERROR(VLOOKUP(C2317,'[1]MASTER KONFIRMASI'!$C:$E,3,0),""),"")</f>
        <v/>
      </c>
      <c r="AE2317" t="str">
        <f t="shared" si="73"/>
        <v/>
      </c>
      <c r="AF2317" t="str">
        <f t="shared" si="74"/>
        <v>Detail-1204-</v>
      </c>
    </row>
    <row r="2318" spans="1:32" x14ac:dyDescent="0.25">
      <c r="A2318" t="s">
        <v>21</v>
      </c>
      <c r="B2318" t="s">
        <v>804</v>
      </c>
      <c r="C2318" t="s">
        <v>972</v>
      </c>
      <c r="D2318" t="s">
        <v>973</v>
      </c>
      <c r="E2318" t="s">
        <v>25</v>
      </c>
      <c r="F2318" t="s">
        <v>26</v>
      </c>
      <c r="G2318">
        <v>602913</v>
      </c>
      <c r="H2318" t="s">
        <v>212</v>
      </c>
      <c r="I2318" t="s">
        <v>212</v>
      </c>
      <c r="J2318" t="s">
        <v>193</v>
      </c>
      <c r="K2318">
        <v>240318</v>
      </c>
      <c r="L2318" t="s">
        <v>974</v>
      </c>
      <c r="M2318">
        <v>0.25</v>
      </c>
      <c r="N2318" t="s">
        <v>633</v>
      </c>
      <c r="O2318" t="s">
        <v>212</v>
      </c>
      <c r="P2318" t="s">
        <v>193</v>
      </c>
      <c r="Q2318">
        <v>241345</v>
      </c>
      <c r="R2318" t="s">
        <v>974</v>
      </c>
      <c r="S2318">
        <v>0.52</v>
      </c>
      <c r="T2318" t="s">
        <v>633</v>
      </c>
      <c r="AC2318" t="str">
        <f>IF(A2318="Kumulatif",IFERROR(VLOOKUP(C2318,'[1]MASTER KONFIRMASI'!$C:$D,2,0),""),"")</f>
        <v/>
      </c>
      <c r="AD2318" t="str">
        <f>IF(A2318="Kumulatif",IFERROR(VLOOKUP(C2318,'[1]MASTER KONFIRMASI'!$C:$E,3,0),""),"")</f>
        <v/>
      </c>
      <c r="AE2318" t="str">
        <f t="shared" si="73"/>
        <v/>
      </c>
      <c r="AF2318" t="str">
        <f t="shared" si="74"/>
        <v>Detail-1204-</v>
      </c>
    </row>
    <row r="2319" spans="1:32" x14ac:dyDescent="0.25">
      <c r="A2319" t="s">
        <v>21</v>
      </c>
      <c r="B2319" t="s">
        <v>804</v>
      </c>
      <c r="C2319" t="s">
        <v>972</v>
      </c>
      <c r="D2319" t="s">
        <v>973</v>
      </c>
      <c r="E2319" t="s">
        <v>25</v>
      </c>
      <c r="F2319" t="s">
        <v>26</v>
      </c>
      <c r="G2319">
        <v>602913</v>
      </c>
      <c r="H2319" t="s">
        <v>212</v>
      </c>
      <c r="I2319" t="s">
        <v>212</v>
      </c>
      <c r="J2319" t="s">
        <v>193</v>
      </c>
      <c r="K2319">
        <v>278663</v>
      </c>
      <c r="L2319" t="s">
        <v>1001</v>
      </c>
      <c r="M2319">
        <v>0.48</v>
      </c>
      <c r="N2319" t="s">
        <v>633</v>
      </c>
      <c r="O2319" t="s">
        <v>212</v>
      </c>
      <c r="P2319" t="s">
        <v>193</v>
      </c>
      <c r="Q2319">
        <v>241345</v>
      </c>
      <c r="R2319" t="s">
        <v>974</v>
      </c>
      <c r="S2319">
        <v>0.39</v>
      </c>
      <c r="T2319" t="s">
        <v>633</v>
      </c>
      <c r="AC2319" t="str">
        <f>IF(A2319="Kumulatif",IFERROR(VLOOKUP(C2319,'[1]MASTER KONFIRMASI'!$C:$D,2,0),""),"")</f>
        <v/>
      </c>
      <c r="AD2319" t="str">
        <f>IF(A2319="Kumulatif",IFERROR(VLOOKUP(C2319,'[1]MASTER KONFIRMASI'!$C:$E,3,0),""),"")</f>
        <v/>
      </c>
      <c r="AE2319" t="str">
        <f t="shared" si="73"/>
        <v/>
      </c>
      <c r="AF2319" t="str">
        <f t="shared" si="74"/>
        <v>Detail-1204-</v>
      </c>
    </row>
    <row r="2320" spans="1:32" x14ac:dyDescent="0.25">
      <c r="A2320" t="s">
        <v>21</v>
      </c>
      <c r="B2320" t="s">
        <v>804</v>
      </c>
      <c r="C2320" t="s">
        <v>972</v>
      </c>
      <c r="D2320" t="s">
        <v>973</v>
      </c>
      <c r="E2320" t="s">
        <v>25</v>
      </c>
      <c r="F2320" t="s">
        <v>26</v>
      </c>
      <c r="G2320">
        <v>602913</v>
      </c>
      <c r="H2320" t="s">
        <v>212</v>
      </c>
      <c r="I2320" t="s">
        <v>212</v>
      </c>
      <c r="J2320" t="s">
        <v>193</v>
      </c>
      <c r="K2320">
        <v>241345</v>
      </c>
      <c r="L2320" t="s">
        <v>974</v>
      </c>
      <c r="M2320">
        <v>0.5</v>
      </c>
      <c r="N2320" t="s">
        <v>633</v>
      </c>
      <c r="O2320" t="s">
        <v>212</v>
      </c>
      <c r="P2320" t="s">
        <v>193</v>
      </c>
      <c r="Q2320">
        <v>238208</v>
      </c>
      <c r="R2320" t="s">
        <v>974</v>
      </c>
      <c r="S2320">
        <v>27.08</v>
      </c>
      <c r="T2320" t="s">
        <v>633</v>
      </c>
      <c r="AC2320" t="str">
        <f>IF(A2320="Kumulatif",IFERROR(VLOOKUP(C2320,'[1]MASTER KONFIRMASI'!$C:$D,2,0),""),"")</f>
        <v/>
      </c>
      <c r="AD2320" t="str">
        <f>IF(A2320="Kumulatif",IFERROR(VLOOKUP(C2320,'[1]MASTER KONFIRMASI'!$C:$E,3,0),""),"")</f>
        <v/>
      </c>
      <c r="AE2320" t="str">
        <f t="shared" si="73"/>
        <v/>
      </c>
      <c r="AF2320" t="str">
        <f t="shared" si="74"/>
        <v>Detail-1204-</v>
      </c>
    </row>
    <row r="2321" spans="1:32" x14ac:dyDescent="0.25">
      <c r="A2321" t="s">
        <v>21</v>
      </c>
      <c r="B2321" t="s">
        <v>804</v>
      </c>
      <c r="C2321" t="s">
        <v>972</v>
      </c>
      <c r="D2321" t="s">
        <v>973</v>
      </c>
      <c r="E2321" t="s">
        <v>25</v>
      </c>
      <c r="F2321" t="s">
        <v>26</v>
      </c>
      <c r="G2321">
        <v>602913</v>
      </c>
      <c r="H2321" t="s">
        <v>212</v>
      </c>
      <c r="I2321" t="s">
        <v>212</v>
      </c>
      <c r="J2321" t="s">
        <v>193</v>
      </c>
      <c r="K2321">
        <v>240318</v>
      </c>
      <c r="L2321" t="s">
        <v>974</v>
      </c>
      <c r="M2321">
        <v>2.15</v>
      </c>
      <c r="N2321" t="s">
        <v>633</v>
      </c>
      <c r="O2321" t="s">
        <v>212</v>
      </c>
      <c r="P2321" t="s">
        <v>193</v>
      </c>
      <c r="Q2321">
        <v>241345</v>
      </c>
      <c r="R2321" t="s">
        <v>974</v>
      </c>
      <c r="S2321">
        <v>0.82</v>
      </c>
      <c r="T2321" t="s">
        <v>633</v>
      </c>
      <c r="AC2321" t="str">
        <f>IF(A2321="Kumulatif",IFERROR(VLOOKUP(C2321,'[1]MASTER KONFIRMASI'!$C:$D,2,0),""),"")</f>
        <v/>
      </c>
      <c r="AD2321" t="str">
        <f>IF(A2321="Kumulatif",IFERROR(VLOOKUP(C2321,'[1]MASTER KONFIRMASI'!$C:$E,3,0),""),"")</f>
        <v/>
      </c>
      <c r="AE2321" t="str">
        <f t="shared" si="73"/>
        <v/>
      </c>
      <c r="AF2321" t="str">
        <f t="shared" si="74"/>
        <v>Detail-1204-</v>
      </c>
    </row>
    <row r="2322" spans="1:32" x14ac:dyDescent="0.25">
      <c r="A2322" t="s">
        <v>21</v>
      </c>
      <c r="B2322" t="s">
        <v>804</v>
      </c>
      <c r="C2322" t="s">
        <v>972</v>
      </c>
      <c r="D2322" t="s">
        <v>973</v>
      </c>
      <c r="E2322" t="s">
        <v>25</v>
      </c>
      <c r="F2322" t="s">
        <v>26</v>
      </c>
      <c r="G2322">
        <v>602913</v>
      </c>
      <c r="H2322" t="s">
        <v>212</v>
      </c>
      <c r="I2322" t="s">
        <v>212</v>
      </c>
      <c r="J2322" t="s">
        <v>193</v>
      </c>
      <c r="K2322">
        <v>283837</v>
      </c>
      <c r="L2322" t="s">
        <v>977</v>
      </c>
      <c r="M2322">
        <v>0.18</v>
      </c>
      <c r="N2322" t="s">
        <v>633</v>
      </c>
      <c r="O2322" t="s">
        <v>212</v>
      </c>
      <c r="P2322" t="s">
        <v>193</v>
      </c>
      <c r="Q2322">
        <v>241345</v>
      </c>
      <c r="R2322" t="s">
        <v>974</v>
      </c>
      <c r="S2322">
        <v>2.44</v>
      </c>
      <c r="T2322" t="s">
        <v>633</v>
      </c>
      <c r="AC2322" t="str">
        <f>IF(A2322="Kumulatif",IFERROR(VLOOKUP(C2322,'[1]MASTER KONFIRMASI'!$C:$D,2,0),""),"")</f>
        <v/>
      </c>
      <c r="AD2322" t="str">
        <f>IF(A2322="Kumulatif",IFERROR(VLOOKUP(C2322,'[1]MASTER KONFIRMASI'!$C:$E,3,0),""),"")</f>
        <v/>
      </c>
      <c r="AE2322" t="str">
        <f t="shared" si="73"/>
        <v/>
      </c>
      <c r="AF2322" t="str">
        <f t="shared" si="74"/>
        <v>Detail-1204-</v>
      </c>
    </row>
    <row r="2323" spans="1:32" x14ac:dyDescent="0.25">
      <c r="A2323" t="s">
        <v>21</v>
      </c>
      <c r="B2323" t="s">
        <v>804</v>
      </c>
      <c r="C2323" t="s">
        <v>972</v>
      </c>
      <c r="D2323" t="s">
        <v>973</v>
      </c>
      <c r="E2323" t="s">
        <v>25</v>
      </c>
      <c r="F2323" t="s">
        <v>26</v>
      </c>
      <c r="G2323">
        <v>602913</v>
      </c>
      <c r="H2323" t="s">
        <v>212</v>
      </c>
      <c r="I2323" t="s">
        <v>212</v>
      </c>
      <c r="J2323" t="s">
        <v>193</v>
      </c>
      <c r="K2323">
        <v>241345</v>
      </c>
      <c r="L2323" t="s">
        <v>974</v>
      </c>
      <c r="M2323">
        <v>0.13</v>
      </c>
      <c r="N2323" t="s">
        <v>633</v>
      </c>
      <c r="O2323" t="s">
        <v>212</v>
      </c>
      <c r="P2323" t="s">
        <v>193</v>
      </c>
      <c r="Q2323">
        <v>274126</v>
      </c>
      <c r="R2323" t="s">
        <v>988</v>
      </c>
      <c r="S2323">
        <v>1</v>
      </c>
      <c r="T2323" t="s">
        <v>633</v>
      </c>
      <c r="AC2323" t="str">
        <f>IF(A2323="Kumulatif",IFERROR(VLOOKUP(C2323,'[1]MASTER KONFIRMASI'!$C:$D,2,0),""),"")</f>
        <v/>
      </c>
      <c r="AD2323" t="str">
        <f>IF(A2323="Kumulatif",IFERROR(VLOOKUP(C2323,'[1]MASTER KONFIRMASI'!$C:$E,3,0),""),"")</f>
        <v/>
      </c>
      <c r="AE2323" t="str">
        <f t="shared" si="73"/>
        <v/>
      </c>
      <c r="AF2323" t="str">
        <f t="shared" si="74"/>
        <v>Detail-1204-</v>
      </c>
    </row>
    <row r="2324" spans="1:32" x14ac:dyDescent="0.25">
      <c r="A2324" t="s">
        <v>21</v>
      </c>
      <c r="B2324" t="s">
        <v>804</v>
      </c>
      <c r="C2324" t="s">
        <v>972</v>
      </c>
      <c r="D2324" t="s">
        <v>973</v>
      </c>
      <c r="E2324" t="s">
        <v>25</v>
      </c>
      <c r="F2324" t="s">
        <v>26</v>
      </c>
      <c r="G2324">
        <v>602913</v>
      </c>
      <c r="H2324" t="s">
        <v>212</v>
      </c>
      <c r="I2324" t="s">
        <v>212</v>
      </c>
      <c r="J2324" t="s">
        <v>193</v>
      </c>
      <c r="K2324">
        <v>241345</v>
      </c>
      <c r="L2324" t="s">
        <v>974</v>
      </c>
      <c r="M2324">
        <v>0.16</v>
      </c>
      <c r="N2324" t="s">
        <v>633</v>
      </c>
      <c r="O2324" t="s">
        <v>212</v>
      </c>
      <c r="P2324" t="s">
        <v>193</v>
      </c>
      <c r="Q2324">
        <v>238208</v>
      </c>
      <c r="R2324" t="s">
        <v>974</v>
      </c>
      <c r="S2324">
        <v>0.28999999999999998</v>
      </c>
      <c r="T2324" t="s">
        <v>633</v>
      </c>
      <c r="AC2324" t="str">
        <f>IF(A2324="Kumulatif",IFERROR(VLOOKUP(C2324,'[1]MASTER KONFIRMASI'!$C:$D,2,0),""),"")</f>
        <v/>
      </c>
      <c r="AD2324" t="str">
        <f>IF(A2324="Kumulatif",IFERROR(VLOOKUP(C2324,'[1]MASTER KONFIRMASI'!$C:$E,3,0),""),"")</f>
        <v/>
      </c>
      <c r="AE2324" t="str">
        <f t="shared" si="73"/>
        <v/>
      </c>
      <c r="AF2324" t="str">
        <f t="shared" si="74"/>
        <v>Detail-1204-</v>
      </c>
    </row>
    <row r="2325" spans="1:32" x14ac:dyDescent="0.25">
      <c r="A2325" t="s">
        <v>21</v>
      </c>
      <c r="B2325" t="s">
        <v>804</v>
      </c>
      <c r="C2325" t="s">
        <v>972</v>
      </c>
      <c r="D2325" t="s">
        <v>973</v>
      </c>
      <c r="E2325" t="s">
        <v>25</v>
      </c>
      <c r="F2325" t="s">
        <v>26</v>
      </c>
      <c r="G2325">
        <v>602913</v>
      </c>
      <c r="H2325" t="s">
        <v>212</v>
      </c>
      <c r="I2325" t="s">
        <v>212</v>
      </c>
      <c r="J2325" t="s">
        <v>193</v>
      </c>
      <c r="K2325">
        <v>238208</v>
      </c>
      <c r="L2325" t="s">
        <v>974</v>
      </c>
      <c r="M2325">
        <v>0.1</v>
      </c>
      <c r="N2325" t="s">
        <v>633</v>
      </c>
      <c r="O2325" t="s">
        <v>212</v>
      </c>
      <c r="P2325" t="s">
        <v>193</v>
      </c>
      <c r="Q2325">
        <v>241345</v>
      </c>
      <c r="R2325" t="s">
        <v>974</v>
      </c>
      <c r="S2325">
        <v>0.6</v>
      </c>
      <c r="T2325" t="s">
        <v>633</v>
      </c>
      <c r="AC2325" t="str">
        <f>IF(A2325="Kumulatif",IFERROR(VLOOKUP(C2325,'[1]MASTER KONFIRMASI'!$C:$D,2,0),""),"")</f>
        <v/>
      </c>
      <c r="AD2325" t="str">
        <f>IF(A2325="Kumulatif",IFERROR(VLOOKUP(C2325,'[1]MASTER KONFIRMASI'!$C:$E,3,0),""),"")</f>
        <v/>
      </c>
      <c r="AE2325" t="str">
        <f t="shared" si="73"/>
        <v/>
      </c>
      <c r="AF2325" t="str">
        <f t="shared" si="74"/>
        <v>Detail-1204-</v>
      </c>
    </row>
    <row r="2326" spans="1:32" x14ac:dyDescent="0.25">
      <c r="A2326" t="s">
        <v>21</v>
      </c>
      <c r="B2326" t="s">
        <v>804</v>
      </c>
      <c r="C2326" t="s">
        <v>972</v>
      </c>
      <c r="D2326" t="s">
        <v>973</v>
      </c>
      <c r="E2326" t="s">
        <v>25</v>
      </c>
      <c r="F2326" t="s">
        <v>26</v>
      </c>
      <c r="G2326">
        <v>602913</v>
      </c>
      <c r="H2326" t="s">
        <v>212</v>
      </c>
      <c r="I2326" t="s">
        <v>212</v>
      </c>
      <c r="J2326" t="s">
        <v>193</v>
      </c>
      <c r="K2326">
        <v>261847</v>
      </c>
      <c r="L2326" t="s">
        <v>984</v>
      </c>
      <c r="M2326">
        <v>42</v>
      </c>
      <c r="N2326" t="s">
        <v>633</v>
      </c>
      <c r="O2326" t="s">
        <v>212</v>
      </c>
      <c r="P2326" t="s">
        <v>193</v>
      </c>
      <c r="Q2326">
        <v>248261</v>
      </c>
      <c r="R2326" t="s">
        <v>977</v>
      </c>
      <c r="S2326">
        <v>1.84</v>
      </c>
      <c r="T2326" t="s">
        <v>633</v>
      </c>
      <c r="AC2326" t="str">
        <f>IF(A2326="Kumulatif",IFERROR(VLOOKUP(C2326,'[1]MASTER KONFIRMASI'!$C:$D,2,0),""),"")</f>
        <v/>
      </c>
      <c r="AD2326" t="str">
        <f>IF(A2326="Kumulatif",IFERROR(VLOOKUP(C2326,'[1]MASTER KONFIRMASI'!$C:$E,3,0),""),"")</f>
        <v/>
      </c>
      <c r="AE2326" t="str">
        <f t="shared" si="73"/>
        <v/>
      </c>
      <c r="AF2326" t="str">
        <f t="shared" si="74"/>
        <v>Detail-1204-</v>
      </c>
    </row>
    <row r="2327" spans="1:32" x14ac:dyDescent="0.25">
      <c r="A2327" t="s">
        <v>21</v>
      </c>
      <c r="B2327" t="s">
        <v>804</v>
      </c>
      <c r="C2327" t="s">
        <v>972</v>
      </c>
      <c r="D2327" t="s">
        <v>973</v>
      </c>
      <c r="E2327" t="s">
        <v>25</v>
      </c>
      <c r="F2327" t="s">
        <v>26</v>
      </c>
      <c r="G2327">
        <v>602913</v>
      </c>
      <c r="H2327" t="s">
        <v>212</v>
      </c>
      <c r="I2327" t="s">
        <v>212</v>
      </c>
      <c r="J2327" t="s">
        <v>193</v>
      </c>
      <c r="K2327">
        <v>241345</v>
      </c>
      <c r="L2327" t="s">
        <v>974</v>
      </c>
      <c r="M2327">
        <v>0.67</v>
      </c>
      <c r="N2327" t="s">
        <v>633</v>
      </c>
      <c r="O2327" t="s">
        <v>212</v>
      </c>
      <c r="P2327" t="s">
        <v>193</v>
      </c>
      <c r="Q2327">
        <v>253166</v>
      </c>
      <c r="R2327" t="s">
        <v>974</v>
      </c>
      <c r="S2327">
        <v>2.5</v>
      </c>
      <c r="T2327" t="s">
        <v>633</v>
      </c>
      <c r="AC2327" t="str">
        <f>IF(A2327="Kumulatif",IFERROR(VLOOKUP(C2327,'[1]MASTER KONFIRMASI'!$C:$D,2,0),""),"")</f>
        <v/>
      </c>
      <c r="AD2327" t="str">
        <f>IF(A2327="Kumulatif",IFERROR(VLOOKUP(C2327,'[1]MASTER KONFIRMASI'!$C:$E,3,0),""),"")</f>
        <v/>
      </c>
      <c r="AE2327" t="str">
        <f t="shared" si="73"/>
        <v/>
      </c>
      <c r="AF2327" t="str">
        <f t="shared" si="74"/>
        <v>Detail-1204-</v>
      </c>
    </row>
    <row r="2328" spans="1:32" x14ac:dyDescent="0.25">
      <c r="A2328" t="s">
        <v>21</v>
      </c>
      <c r="B2328" t="s">
        <v>804</v>
      </c>
      <c r="C2328" t="s">
        <v>972</v>
      </c>
      <c r="D2328" t="s">
        <v>973</v>
      </c>
      <c r="E2328" t="s">
        <v>25</v>
      </c>
      <c r="F2328" t="s">
        <v>26</v>
      </c>
      <c r="G2328">
        <v>602913</v>
      </c>
      <c r="H2328" t="s">
        <v>212</v>
      </c>
      <c r="I2328" t="s">
        <v>212</v>
      </c>
      <c r="J2328" t="s">
        <v>193</v>
      </c>
      <c r="K2328">
        <v>243450</v>
      </c>
      <c r="L2328" t="s">
        <v>974</v>
      </c>
      <c r="M2328">
        <v>0.5</v>
      </c>
      <c r="N2328" t="s">
        <v>633</v>
      </c>
      <c r="O2328" t="s">
        <v>212</v>
      </c>
      <c r="P2328" t="s">
        <v>193</v>
      </c>
      <c r="Q2328">
        <v>240318</v>
      </c>
      <c r="R2328" t="s">
        <v>974</v>
      </c>
      <c r="S2328">
        <v>1.1499999999999999</v>
      </c>
      <c r="T2328" t="s">
        <v>633</v>
      </c>
      <c r="AC2328" t="str">
        <f>IF(A2328="Kumulatif",IFERROR(VLOOKUP(C2328,'[1]MASTER KONFIRMASI'!$C:$D,2,0),""),"")</f>
        <v/>
      </c>
      <c r="AD2328" t="str">
        <f>IF(A2328="Kumulatif",IFERROR(VLOOKUP(C2328,'[1]MASTER KONFIRMASI'!$C:$E,3,0),""),"")</f>
        <v/>
      </c>
      <c r="AE2328" t="str">
        <f t="shared" si="73"/>
        <v/>
      </c>
      <c r="AF2328" t="str">
        <f t="shared" si="74"/>
        <v>Detail-1204-</v>
      </c>
    </row>
    <row r="2329" spans="1:32" x14ac:dyDescent="0.25">
      <c r="A2329" t="s">
        <v>21</v>
      </c>
      <c r="B2329" t="s">
        <v>804</v>
      </c>
      <c r="C2329" t="s">
        <v>972</v>
      </c>
      <c r="D2329" t="s">
        <v>973</v>
      </c>
      <c r="E2329" t="s">
        <v>25</v>
      </c>
      <c r="F2329" t="s">
        <v>26</v>
      </c>
      <c r="G2329">
        <v>602913</v>
      </c>
      <c r="H2329" t="s">
        <v>212</v>
      </c>
      <c r="I2329" t="s">
        <v>212</v>
      </c>
      <c r="J2329" t="s">
        <v>193</v>
      </c>
      <c r="K2329">
        <v>240318</v>
      </c>
      <c r="L2329" t="s">
        <v>974</v>
      </c>
      <c r="M2329">
        <v>0.54</v>
      </c>
      <c r="N2329" t="s">
        <v>633</v>
      </c>
      <c r="O2329" t="s">
        <v>212</v>
      </c>
      <c r="P2329" t="s">
        <v>193</v>
      </c>
      <c r="Q2329">
        <v>241345</v>
      </c>
      <c r="R2329" t="s">
        <v>974</v>
      </c>
      <c r="S2329">
        <v>0.66</v>
      </c>
      <c r="T2329" t="s">
        <v>633</v>
      </c>
      <c r="AC2329" t="str">
        <f>IF(A2329="Kumulatif",IFERROR(VLOOKUP(C2329,'[1]MASTER KONFIRMASI'!$C:$D,2,0),""),"")</f>
        <v/>
      </c>
      <c r="AD2329" t="str">
        <f>IF(A2329="Kumulatif",IFERROR(VLOOKUP(C2329,'[1]MASTER KONFIRMASI'!$C:$E,3,0),""),"")</f>
        <v/>
      </c>
      <c r="AE2329" t="str">
        <f t="shared" si="73"/>
        <v/>
      </c>
      <c r="AF2329" t="str">
        <f t="shared" si="74"/>
        <v>Detail-1204-</v>
      </c>
    </row>
    <row r="2330" spans="1:32" x14ac:dyDescent="0.25">
      <c r="A2330" t="s">
        <v>21</v>
      </c>
      <c r="B2330" t="s">
        <v>804</v>
      </c>
      <c r="C2330" t="s">
        <v>972</v>
      </c>
      <c r="D2330" t="s">
        <v>973</v>
      </c>
      <c r="E2330" t="s">
        <v>25</v>
      </c>
      <c r="F2330" t="s">
        <v>26</v>
      </c>
      <c r="G2330">
        <v>602913</v>
      </c>
      <c r="H2330" t="s">
        <v>212</v>
      </c>
      <c r="I2330" t="s">
        <v>212</v>
      </c>
      <c r="J2330" t="s">
        <v>193</v>
      </c>
      <c r="K2330">
        <v>241345</v>
      </c>
      <c r="L2330" t="s">
        <v>974</v>
      </c>
      <c r="M2330">
        <v>0.13</v>
      </c>
      <c r="N2330" t="s">
        <v>633</v>
      </c>
      <c r="O2330" t="s">
        <v>212</v>
      </c>
      <c r="P2330" t="s">
        <v>193</v>
      </c>
      <c r="Q2330">
        <v>241345</v>
      </c>
      <c r="R2330" t="s">
        <v>974</v>
      </c>
      <c r="S2330">
        <v>49.22</v>
      </c>
      <c r="T2330" t="s">
        <v>633</v>
      </c>
      <c r="AC2330" t="str">
        <f>IF(A2330="Kumulatif",IFERROR(VLOOKUP(C2330,'[1]MASTER KONFIRMASI'!$C:$D,2,0),""),"")</f>
        <v/>
      </c>
      <c r="AD2330" t="str">
        <f>IF(A2330="Kumulatif",IFERROR(VLOOKUP(C2330,'[1]MASTER KONFIRMASI'!$C:$E,3,0),""),"")</f>
        <v/>
      </c>
      <c r="AE2330" t="str">
        <f t="shared" si="73"/>
        <v/>
      </c>
      <c r="AF2330" t="str">
        <f t="shared" si="74"/>
        <v>Detail-1204-</v>
      </c>
    </row>
    <row r="2331" spans="1:32" x14ac:dyDescent="0.25">
      <c r="A2331" t="s">
        <v>21</v>
      </c>
      <c r="B2331" t="s">
        <v>804</v>
      </c>
      <c r="C2331" t="s">
        <v>972</v>
      </c>
      <c r="D2331" t="s">
        <v>973</v>
      </c>
      <c r="E2331" t="s">
        <v>25</v>
      </c>
      <c r="F2331" t="s">
        <v>26</v>
      </c>
      <c r="G2331">
        <v>602913</v>
      </c>
      <c r="H2331" t="s">
        <v>212</v>
      </c>
      <c r="I2331" t="s">
        <v>212</v>
      </c>
      <c r="J2331" t="s">
        <v>193</v>
      </c>
      <c r="K2331">
        <v>241345</v>
      </c>
      <c r="L2331" t="s">
        <v>974</v>
      </c>
      <c r="M2331">
        <v>0.83</v>
      </c>
      <c r="N2331" t="s">
        <v>633</v>
      </c>
      <c r="O2331" t="s">
        <v>212</v>
      </c>
      <c r="P2331" t="s">
        <v>193</v>
      </c>
      <c r="Q2331">
        <v>238209</v>
      </c>
      <c r="R2331" t="s">
        <v>974</v>
      </c>
      <c r="S2331">
        <v>0.28000000000000003</v>
      </c>
      <c r="T2331" t="s">
        <v>633</v>
      </c>
      <c r="AC2331" t="str">
        <f>IF(A2331="Kumulatif",IFERROR(VLOOKUP(C2331,'[1]MASTER KONFIRMASI'!$C:$D,2,0),""),"")</f>
        <v/>
      </c>
      <c r="AD2331" t="str">
        <f>IF(A2331="Kumulatif",IFERROR(VLOOKUP(C2331,'[1]MASTER KONFIRMASI'!$C:$E,3,0),""),"")</f>
        <v/>
      </c>
      <c r="AE2331" t="str">
        <f t="shared" si="73"/>
        <v/>
      </c>
      <c r="AF2331" t="str">
        <f t="shared" si="74"/>
        <v>Detail-1204-</v>
      </c>
    </row>
    <row r="2332" spans="1:32" x14ac:dyDescent="0.25">
      <c r="A2332" t="s">
        <v>21</v>
      </c>
      <c r="B2332" t="s">
        <v>804</v>
      </c>
      <c r="C2332" t="s">
        <v>972</v>
      </c>
      <c r="D2332" t="s">
        <v>973</v>
      </c>
      <c r="E2332" t="s">
        <v>25</v>
      </c>
      <c r="F2332" t="s">
        <v>26</v>
      </c>
      <c r="G2332">
        <v>602913</v>
      </c>
      <c r="H2332" t="s">
        <v>212</v>
      </c>
      <c r="I2332" t="s">
        <v>212</v>
      </c>
      <c r="J2332" t="s">
        <v>193</v>
      </c>
      <c r="K2332">
        <v>240318</v>
      </c>
      <c r="L2332" t="s">
        <v>974</v>
      </c>
      <c r="M2332">
        <v>2.42</v>
      </c>
      <c r="N2332" t="s">
        <v>633</v>
      </c>
      <c r="O2332" t="s">
        <v>212</v>
      </c>
      <c r="P2332" t="s">
        <v>193</v>
      </c>
      <c r="Q2332">
        <v>241345</v>
      </c>
      <c r="R2332" t="s">
        <v>974</v>
      </c>
      <c r="S2332">
        <v>0.94</v>
      </c>
      <c r="T2332" t="s">
        <v>633</v>
      </c>
      <c r="AC2332" t="str">
        <f>IF(A2332="Kumulatif",IFERROR(VLOOKUP(C2332,'[1]MASTER KONFIRMASI'!$C:$D,2,0),""),"")</f>
        <v/>
      </c>
      <c r="AD2332" t="str">
        <f>IF(A2332="Kumulatif",IFERROR(VLOOKUP(C2332,'[1]MASTER KONFIRMASI'!$C:$E,3,0),""),"")</f>
        <v/>
      </c>
      <c r="AE2332" t="str">
        <f t="shared" si="73"/>
        <v/>
      </c>
      <c r="AF2332" t="str">
        <f t="shared" si="74"/>
        <v>Detail-1204-</v>
      </c>
    </row>
    <row r="2333" spans="1:32" x14ac:dyDescent="0.25">
      <c r="A2333" t="s">
        <v>21</v>
      </c>
      <c r="B2333" t="s">
        <v>804</v>
      </c>
      <c r="C2333" t="s">
        <v>972</v>
      </c>
      <c r="D2333" t="s">
        <v>973</v>
      </c>
      <c r="E2333" t="s">
        <v>25</v>
      </c>
      <c r="F2333" t="s">
        <v>26</v>
      </c>
      <c r="G2333">
        <v>602913</v>
      </c>
      <c r="H2333" t="s">
        <v>212</v>
      </c>
      <c r="I2333" t="s">
        <v>212</v>
      </c>
      <c r="J2333" t="s">
        <v>193</v>
      </c>
      <c r="K2333">
        <v>283839</v>
      </c>
      <c r="L2333" t="s">
        <v>1002</v>
      </c>
      <c r="M2333">
        <v>1</v>
      </c>
      <c r="N2333" t="s">
        <v>633</v>
      </c>
      <c r="O2333" t="s">
        <v>212</v>
      </c>
      <c r="P2333" t="s">
        <v>193</v>
      </c>
      <c r="Q2333">
        <v>241345</v>
      </c>
      <c r="R2333" t="s">
        <v>974</v>
      </c>
      <c r="S2333">
        <v>0.13</v>
      </c>
      <c r="T2333" t="s">
        <v>633</v>
      </c>
      <c r="AC2333" t="str">
        <f>IF(A2333="Kumulatif",IFERROR(VLOOKUP(C2333,'[1]MASTER KONFIRMASI'!$C:$D,2,0),""),"")</f>
        <v/>
      </c>
      <c r="AD2333" t="str">
        <f>IF(A2333="Kumulatif",IFERROR(VLOOKUP(C2333,'[1]MASTER KONFIRMASI'!$C:$E,3,0),""),"")</f>
        <v/>
      </c>
      <c r="AE2333" t="str">
        <f t="shared" si="73"/>
        <v/>
      </c>
      <c r="AF2333" t="str">
        <f t="shared" si="74"/>
        <v>Detail-1204-</v>
      </c>
    </row>
    <row r="2334" spans="1:32" x14ac:dyDescent="0.25">
      <c r="A2334" t="s">
        <v>21</v>
      </c>
      <c r="B2334" t="s">
        <v>804</v>
      </c>
      <c r="C2334" t="s">
        <v>972</v>
      </c>
      <c r="D2334" t="s">
        <v>973</v>
      </c>
      <c r="E2334" t="s">
        <v>25</v>
      </c>
      <c r="F2334" t="s">
        <v>26</v>
      </c>
      <c r="G2334">
        <v>602913</v>
      </c>
      <c r="H2334" t="s">
        <v>212</v>
      </c>
      <c r="I2334" t="s">
        <v>212</v>
      </c>
      <c r="J2334" t="s">
        <v>193</v>
      </c>
      <c r="K2334">
        <v>241345</v>
      </c>
      <c r="L2334" t="s">
        <v>974</v>
      </c>
      <c r="M2334">
        <v>0.99</v>
      </c>
      <c r="N2334" t="s">
        <v>633</v>
      </c>
      <c r="O2334" t="s">
        <v>212</v>
      </c>
      <c r="P2334" t="s">
        <v>193</v>
      </c>
      <c r="Q2334">
        <v>278662</v>
      </c>
      <c r="R2334" t="s">
        <v>1001</v>
      </c>
      <c r="S2334">
        <v>1.2</v>
      </c>
      <c r="T2334" t="s">
        <v>633</v>
      </c>
      <c r="AC2334" t="str">
        <f>IF(A2334="Kumulatif",IFERROR(VLOOKUP(C2334,'[1]MASTER KONFIRMASI'!$C:$D,2,0),""),"")</f>
        <v/>
      </c>
      <c r="AD2334" t="str">
        <f>IF(A2334="Kumulatif",IFERROR(VLOOKUP(C2334,'[1]MASTER KONFIRMASI'!$C:$E,3,0),""),"")</f>
        <v/>
      </c>
      <c r="AE2334" t="str">
        <f t="shared" si="73"/>
        <v/>
      </c>
      <c r="AF2334" t="str">
        <f t="shared" si="74"/>
        <v>Detail-1204-</v>
      </c>
    </row>
    <row r="2335" spans="1:32" x14ac:dyDescent="0.25">
      <c r="A2335" t="s">
        <v>21</v>
      </c>
      <c r="B2335" t="s">
        <v>804</v>
      </c>
      <c r="C2335" t="s">
        <v>972</v>
      </c>
      <c r="D2335" t="s">
        <v>973</v>
      </c>
      <c r="E2335" t="s">
        <v>25</v>
      </c>
      <c r="F2335" t="s">
        <v>26</v>
      </c>
      <c r="G2335">
        <v>602913</v>
      </c>
      <c r="H2335" t="s">
        <v>212</v>
      </c>
      <c r="I2335" t="s">
        <v>212</v>
      </c>
      <c r="J2335" t="s">
        <v>193</v>
      </c>
      <c r="K2335">
        <v>238208</v>
      </c>
      <c r="L2335" t="s">
        <v>974</v>
      </c>
      <c r="M2335">
        <v>44.4</v>
      </c>
      <c r="N2335" t="s">
        <v>633</v>
      </c>
      <c r="O2335" t="s">
        <v>212</v>
      </c>
      <c r="P2335" t="s">
        <v>193</v>
      </c>
      <c r="Q2335">
        <v>238208</v>
      </c>
      <c r="R2335" t="s">
        <v>974</v>
      </c>
      <c r="S2335">
        <v>6.36</v>
      </c>
      <c r="T2335" t="s">
        <v>633</v>
      </c>
      <c r="AC2335" t="str">
        <f>IF(A2335="Kumulatif",IFERROR(VLOOKUP(C2335,'[1]MASTER KONFIRMASI'!$C:$D,2,0),""),"")</f>
        <v/>
      </c>
      <c r="AD2335" t="str">
        <f>IF(A2335="Kumulatif",IFERROR(VLOOKUP(C2335,'[1]MASTER KONFIRMASI'!$C:$E,3,0),""),"")</f>
        <v/>
      </c>
      <c r="AE2335" t="str">
        <f t="shared" si="73"/>
        <v/>
      </c>
      <c r="AF2335" t="str">
        <f t="shared" si="74"/>
        <v>Detail-1204-</v>
      </c>
    </row>
    <row r="2336" spans="1:32" x14ac:dyDescent="0.25">
      <c r="A2336" t="s">
        <v>21</v>
      </c>
      <c r="B2336" t="s">
        <v>804</v>
      </c>
      <c r="C2336" t="s">
        <v>972</v>
      </c>
      <c r="D2336" t="s">
        <v>973</v>
      </c>
      <c r="E2336" t="s">
        <v>25</v>
      </c>
      <c r="F2336" t="s">
        <v>26</v>
      </c>
      <c r="G2336">
        <v>602913</v>
      </c>
      <c r="H2336" t="s">
        <v>212</v>
      </c>
      <c r="I2336" t="s">
        <v>212</v>
      </c>
      <c r="J2336" t="s">
        <v>193</v>
      </c>
      <c r="K2336">
        <v>261847</v>
      </c>
      <c r="L2336" t="s">
        <v>984</v>
      </c>
      <c r="M2336">
        <v>0.22</v>
      </c>
      <c r="N2336" t="s">
        <v>633</v>
      </c>
      <c r="O2336" t="s">
        <v>212</v>
      </c>
      <c r="P2336" t="s">
        <v>193</v>
      </c>
      <c r="Q2336">
        <v>241345</v>
      </c>
      <c r="R2336" t="s">
        <v>974</v>
      </c>
      <c r="S2336">
        <v>0.13</v>
      </c>
      <c r="T2336" t="s">
        <v>633</v>
      </c>
      <c r="AC2336" t="str">
        <f>IF(A2336="Kumulatif",IFERROR(VLOOKUP(C2336,'[1]MASTER KONFIRMASI'!$C:$D,2,0),""),"")</f>
        <v/>
      </c>
      <c r="AD2336" t="str">
        <f>IF(A2336="Kumulatif",IFERROR(VLOOKUP(C2336,'[1]MASTER KONFIRMASI'!$C:$E,3,0),""),"")</f>
        <v/>
      </c>
      <c r="AE2336" t="str">
        <f t="shared" si="73"/>
        <v/>
      </c>
      <c r="AF2336" t="str">
        <f t="shared" si="74"/>
        <v>Detail-1204-</v>
      </c>
    </row>
    <row r="2337" spans="1:32" x14ac:dyDescent="0.25">
      <c r="A2337" t="s">
        <v>21</v>
      </c>
      <c r="B2337" t="s">
        <v>804</v>
      </c>
      <c r="C2337" t="s">
        <v>972</v>
      </c>
      <c r="D2337" t="s">
        <v>973</v>
      </c>
      <c r="E2337" t="s">
        <v>25</v>
      </c>
      <c r="F2337" t="s">
        <v>26</v>
      </c>
      <c r="G2337">
        <v>602913</v>
      </c>
      <c r="H2337" t="s">
        <v>212</v>
      </c>
      <c r="I2337" t="s">
        <v>212</v>
      </c>
      <c r="J2337" t="s">
        <v>193</v>
      </c>
      <c r="K2337">
        <v>241345</v>
      </c>
      <c r="L2337" t="s">
        <v>974</v>
      </c>
      <c r="M2337">
        <v>4.3600000000000003</v>
      </c>
      <c r="N2337" t="s">
        <v>633</v>
      </c>
      <c r="O2337" t="s">
        <v>212</v>
      </c>
      <c r="P2337" t="s">
        <v>193</v>
      </c>
      <c r="Q2337">
        <v>238208</v>
      </c>
      <c r="R2337" t="s">
        <v>974</v>
      </c>
      <c r="S2337">
        <v>0.77</v>
      </c>
      <c r="T2337" t="s">
        <v>633</v>
      </c>
      <c r="AC2337" t="str">
        <f>IF(A2337="Kumulatif",IFERROR(VLOOKUP(C2337,'[1]MASTER KONFIRMASI'!$C:$D,2,0),""),"")</f>
        <v/>
      </c>
      <c r="AD2337" t="str">
        <f>IF(A2337="Kumulatif",IFERROR(VLOOKUP(C2337,'[1]MASTER KONFIRMASI'!$C:$E,3,0),""),"")</f>
        <v/>
      </c>
      <c r="AE2337" t="str">
        <f t="shared" si="73"/>
        <v/>
      </c>
      <c r="AF2337" t="str">
        <f t="shared" si="74"/>
        <v>Detail-1204-</v>
      </c>
    </row>
    <row r="2338" spans="1:32" x14ac:dyDescent="0.25">
      <c r="A2338" t="s">
        <v>21</v>
      </c>
      <c r="B2338" t="s">
        <v>804</v>
      </c>
      <c r="C2338" t="s">
        <v>972</v>
      </c>
      <c r="D2338" t="s">
        <v>973</v>
      </c>
      <c r="E2338" t="s">
        <v>25</v>
      </c>
      <c r="F2338" t="s">
        <v>26</v>
      </c>
      <c r="G2338">
        <v>602913</v>
      </c>
      <c r="H2338" t="s">
        <v>212</v>
      </c>
      <c r="I2338" t="s">
        <v>212</v>
      </c>
      <c r="J2338" t="s">
        <v>193</v>
      </c>
      <c r="K2338">
        <v>238208</v>
      </c>
      <c r="L2338" t="s">
        <v>974</v>
      </c>
      <c r="M2338">
        <v>6.34</v>
      </c>
      <c r="N2338" t="s">
        <v>633</v>
      </c>
      <c r="O2338" t="s">
        <v>212</v>
      </c>
      <c r="P2338" t="s">
        <v>193</v>
      </c>
      <c r="Q2338">
        <v>241345</v>
      </c>
      <c r="R2338" t="s">
        <v>974</v>
      </c>
      <c r="S2338">
        <v>0.76</v>
      </c>
      <c r="T2338" t="s">
        <v>633</v>
      </c>
      <c r="AC2338" t="str">
        <f>IF(A2338="Kumulatif",IFERROR(VLOOKUP(C2338,'[1]MASTER KONFIRMASI'!$C:$D,2,0),""),"")</f>
        <v/>
      </c>
      <c r="AD2338" t="str">
        <f>IF(A2338="Kumulatif",IFERROR(VLOOKUP(C2338,'[1]MASTER KONFIRMASI'!$C:$E,3,0),""),"")</f>
        <v/>
      </c>
      <c r="AE2338" t="str">
        <f t="shared" si="73"/>
        <v/>
      </c>
      <c r="AF2338" t="str">
        <f t="shared" si="74"/>
        <v>Detail-1204-</v>
      </c>
    </row>
    <row r="2339" spans="1:32" x14ac:dyDescent="0.25">
      <c r="A2339" t="s">
        <v>21</v>
      </c>
      <c r="B2339" t="s">
        <v>804</v>
      </c>
      <c r="C2339" t="s">
        <v>972</v>
      </c>
      <c r="D2339" t="s">
        <v>973</v>
      </c>
      <c r="E2339" t="s">
        <v>25</v>
      </c>
      <c r="F2339" t="s">
        <v>26</v>
      </c>
      <c r="G2339">
        <v>602913</v>
      </c>
      <c r="H2339" t="s">
        <v>212</v>
      </c>
      <c r="I2339" t="s">
        <v>212</v>
      </c>
      <c r="J2339" t="s">
        <v>193</v>
      </c>
      <c r="K2339">
        <v>244420</v>
      </c>
      <c r="L2339" t="s">
        <v>974</v>
      </c>
      <c r="M2339">
        <v>0.5</v>
      </c>
      <c r="N2339" t="s">
        <v>633</v>
      </c>
      <c r="O2339" t="s">
        <v>212</v>
      </c>
      <c r="P2339" t="s">
        <v>193</v>
      </c>
      <c r="Q2339">
        <v>253559</v>
      </c>
      <c r="R2339" t="s">
        <v>977</v>
      </c>
      <c r="S2339">
        <v>0.33</v>
      </c>
      <c r="T2339" t="s">
        <v>633</v>
      </c>
      <c r="AC2339" t="str">
        <f>IF(A2339="Kumulatif",IFERROR(VLOOKUP(C2339,'[1]MASTER KONFIRMASI'!$C:$D,2,0),""),"")</f>
        <v/>
      </c>
      <c r="AD2339" t="str">
        <f>IF(A2339="Kumulatif",IFERROR(VLOOKUP(C2339,'[1]MASTER KONFIRMASI'!$C:$E,3,0),""),"")</f>
        <v/>
      </c>
      <c r="AE2339" t="str">
        <f t="shared" si="73"/>
        <v/>
      </c>
      <c r="AF2339" t="str">
        <f t="shared" si="74"/>
        <v>Detail-1204-</v>
      </c>
    </row>
    <row r="2340" spans="1:32" x14ac:dyDescent="0.25">
      <c r="A2340" t="s">
        <v>21</v>
      </c>
      <c r="B2340" t="s">
        <v>804</v>
      </c>
      <c r="C2340" t="s">
        <v>972</v>
      </c>
      <c r="D2340" t="s">
        <v>973</v>
      </c>
      <c r="E2340" t="s">
        <v>25</v>
      </c>
      <c r="F2340" t="s">
        <v>26</v>
      </c>
      <c r="G2340">
        <v>602913</v>
      </c>
      <c r="H2340" t="s">
        <v>212</v>
      </c>
      <c r="I2340" t="s">
        <v>212</v>
      </c>
      <c r="J2340" t="s">
        <v>193</v>
      </c>
      <c r="K2340">
        <v>241345</v>
      </c>
      <c r="L2340" t="s">
        <v>974</v>
      </c>
      <c r="M2340">
        <v>0.13</v>
      </c>
      <c r="N2340" t="s">
        <v>633</v>
      </c>
      <c r="O2340" t="s">
        <v>212</v>
      </c>
      <c r="P2340" t="s">
        <v>193</v>
      </c>
      <c r="Q2340">
        <v>240318</v>
      </c>
      <c r="R2340" t="s">
        <v>974</v>
      </c>
      <c r="S2340">
        <v>5.05</v>
      </c>
      <c r="T2340" t="s">
        <v>633</v>
      </c>
      <c r="AC2340" t="str">
        <f>IF(A2340="Kumulatif",IFERROR(VLOOKUP(C2340,'[1]MASTER KONFIRMASI'!$C:$D,2,0),""),"")</f>
        <v/>
      </c>
      <c r="AD2340" t="str">
        <f>IF(A2340="Kumulatif",IFERROR(VLOOKUP(C2340,'[1]MASTER KONFIRMASI'!$C:$E,3,0),""),"")</f>
        <v/>
      </c>
      <c r="AE2340" t="str">
        <f t="shared" si="73"/>
        <v/>
      </c>
      <c r="AF2340" t="str">
        <f t="shared" si="74"/>
        <v>Detail-1204-</v>
      </c>
    </row>
    <row r="2341" spans="1:32" x14ac:dyDescent="0.25">
      <c r="A2341" t="s">
        <v>21</v>
      </c>
      <c r="B2341" t="s">
        <v>804</v>
      </c>
      <c r="C2341" t="s">
        <v>972</v>
      </c>
      <c r="D2341" t="s">
        <v>973</v>
      </c>
      <c r="E2341" t="s">
        <v>25</v>
      </c>
      <c r="F2341" t="s">
        <v>26</v>
      </c>
      <c r="G2341">
        <v>602913</v>
      </c>
      <c r="H2341" t="s">
        <v>212</v>
      </c>
      <c r="I2341" t="s">
        <v>212</v>
      </c>
      <c r="J2341" t="s">
        <v>193</v>
      </c>
      <c r="K2341">
        <v>241345</v>
      </c>
      <c r="L2341" t="s">
        <v>974</v>
      </c>
      <c r="M2341">
        <v>2.9</v>
      </c>
      <c r="N2341" t="s">
        <v>633</v>
      </c>
      <c r="O2341" t="s">
        <v>212</v>
      </c>
      <c r="P2341" t="s">
        <v>193</v>
      </c>
      <c r="Q2341">
        <v>241345</v>
      </c>
      <c r="R2341" t="s">
        <v>974</v>
      </c>
      <c r="S2341">
        <v>0.37</v>
      </c>
      <c r="T2341" t="s">
        <v>633</v>
      </c>
      <c r="AC2341" t="str">
        <f>IF(A2341="Kumulatif",IFERROR(VLOOKUP(C2341,'[1]MASTER KONFIRMASI'!$C:$D,2,0),""),"")</f>
        <v/>
      </c>
      <c r="AD2341" t="str">
        <f>IF(A2341="Kumulatif",IFERROR(VLOOKUP(C2341,'[1]MASTER KONFIRMASI'!$C:$E,3,0),""),"")</f>
        <v/>
      </c>
      <c r="AE2341" t="str">
        <f t="shared" si="73"/>
        <v/>
      </c>
      <c r="AF2341" t="str">
        <f t="shared" si="74"/>
        <v>Detail-1204-</v>
      </c>
    </row>
    <row r="2342" spans="1:32" x14ac:dyDescent="0.25">
      <c r="A2342" t="s">
        <v>21</v>
      </c>
      <c r="B2342" t="s">
        <v>804</v>
      </c>
      <c r="C2342" t="s">
        <v>972</v>
      </c>
      <c r="D2342" t="s">
        <v>973</v>
      </c>
      <c r="E2342" t="s">
        <v>25</v>
      </c>
      <c r="F2342" t="s">
        <v>26</v>
      </c>
      <c r="G2342">
        <v>602913</v>
      </c>
      <c r="H2342" t="s">
        <v>212</v>
      </c>
      <c r="I2342" t="s">
        <v>212</v>
      </c>
      <c r="J2342" t="s">
        <v>193</v>
      </c>
      <c r="K2342">
        <v>240318</v>
      </c>
      <c r="L2342" t="s">
        <v>974</v>
      </c>
      <c r="M2342">
        <v>8.82</v>
      </c>
      <c r="N2342" t="s">
        <v>633</v>
      </c>
      <c r="O2342" t="s">
        <v>212</v>
      </c>
      <c r="P2342" t="s">
        <v>193</v>
      </c>
      <c r="Q2342">
        <v>238209</v>
      </c>
      <c r="R2342" t="s">
        <v>974</v>
      </c>
      <c r="S2342">
        <v>7.86</v>
      </c>
      <c r="T2342" t="s">
        <v>633</v>
      </c>
      <c r="AC2342" t="str">
        <f>IF(A2342="Kumulatif",IFERROR(VLOOKUP(C2342,'[1]MASTER KONFIRMASI'!$C:$D,2,0),""),"")</f>
        <v/>
      </c>
      <c r="AD2342" t="str">
        <f>IF(A2342="Kumulatif",IFERROR(VLOOKUP(C2342,'[1]MASTER KONFIRMASI'!$C:$E,3,0),""),"")</f>
        <v/>
      </c>
      <c r="AE2342" t="str">
        <f t="shared" si="73"/>
        <v/>
      </c>
      <c r="AF2342" t="str">
        <f t="shared" si="74"/>
        <v>Detail-1204-</v>
      </c>
    </row>
    <row r="2343" spans="1:32" x14ac:dyDescent="0.25">
      <c r="A2343" t="s">
        <v>21</v>
      </c>
      <c r="B2343" t="s">
        <v>804</v>
      </c>
      <c r="C2343" t="s">
        <v>972</v>
      </c>
      <c r="D2343" t="s">
        <v>973</v>
      </c>
      <c r="E2343" t="s">
        <v>25</v>
      </c>
      <c r="F2343" t="s">
        <v>26</v>
      </c>
      <c r="G2343">
        <v>602913</v>
      </c>
      <c r="H2343" t="s">
        <v>212</v>
      </c>
      <c r="I2343" t="s">
        <v>212</v>
      </c>
      <c r="J2343" t="s">
        <v>193</v>
      </c>
      <c r="K2343">
        <v>241345</v>
      </c>
      <c r="L2343" t="s">
        <v>974</v>
      </c>
      <c r="M2343">
        <v>0.54</v>
      </c>
      <c r="N2343" t="s">
        <v>633</v>
      </c>
      <c r="O2343" t="s">
        <v>212</v>
      </c>
      <c r="P2343" t="s">
        <v>193</v>
      </c>
      <c r="Q2343">
        <v>241345</v>
      </c>
      <c r="R2343" t="s">
        <v>974</v>
      </c>
      <c r="S2343">
        <v>2.14</v>
      </c>
      <c r="T2343" t="s">
        <v>633</v>
      </c>
      <c r="AC2343" t="str">
        <f>IF(A2343="Kumulatif",IFERROR(VLOOKUP(C2343,'[1]MASTER KONFIRMASI'!$C:$D,2,0),""),"")</f>
        <v/>
      </c>
      <c r="AD2343" t="str">
        <f>IF(A2343="Kumulatif",IFERROR(VLOOKUP(C2343,'[1]MASTER KONFIRMASI'!$C:$E,3,0),""),"")</f>
        <v/>
      </c>
      <c r="AE2343" t="str">
        <f t="shared" si="73"/>
        <v/>
      </c>
      <c r="AF2343" t="str">
        <f t="shared" si="74"/>
        <v>Detail-1204-</v>
      </c>
    </row>
    <row r="2344" spans="1:32" x14ac:dyDescent="0.25">
      <c r="A2344" t="s">
        <v>21</v>
      </c>
      <c r="B2344" t="s">
        <v>804</v>
      </c>
      <c r="C2344" t="s">
        <v>972</v>
      </c>
      <c r="D2344" t="s">
        <v>973</v>
      </c>
      <c r="E2344" t="s">
        <v>25</v>
      </c>
      <c r="F2344" t="s">
        <v>26</v>
      </c>
      <c r="G2344">
        <v>602913</v>
      </c>
      <c r="H2344" t="s">
        <v>212</v>
      </c>
      <c r="I2344" t="s">
        <v>212</v>
      </c>
      <c r="J2344" t="s">
        <v>193</v>
      </c>
      <c r="K2344">
        <v>238208</v>
      </c>
      <c r="L2344" t="s">
        <v>974</v>
      </c>
      <c r="M2344">
        <v>27.69</v>
      </c>
      <c r="N2344" t="s">
        <v>633</v>
      </c>
      <c r="O2344" t="s">
        <v>212</v>
      </c>
      <c r="P2344" t="s">
        <v>193</v>
      </c>
      <c r="Q2344">
        <v>241345</v>
      </c>
      <c r="R2344" t="s">
        <v>974</v>
      </c>
      <c r="S2344">
        <v>0.26</v>
      </c>
      <c r="T2344" t="s">
        <v>633</v>
      </c>
      <c r="AC2344" t="str">
        <f>IF(A2344="Kumulatif",IFERROR(VLOOKUP(C2344,'[1]MASTER KONFIRMASI'!$C:$D,2,0),""),"")</f>
        <v/>
      </c>
      <c r="AD2344" t="str">
        <f>IF(A2344="Kumulatif",IFERROR(VLOOKUP(C2344,'[1]MASTER KONFIRMASI'!$C:$E,3,0),""),"")</f>
        <v/>
      </c>
      <c r="AE2344" t="str">
        <f t="shared" si="73"/>
        <v/>
      </c>
      <c r="AF2344" t="str">
        <f t="shared" si="74"/>
        <v>Detail-1204-</v>
      </c>
    </row>
    <row r="2345" spans="1:32" x14ac:dyDescent="0.25">
      <c r="A2345" t="s">
        <v>21</v>
      </c>
      <c r="B2345" t="s">
        <v>804</v>
      </c>
      <c r="C2345" t="s">
        <v>972</v>
      </c>
      <c r="D2345" t="s">
        <v>973</v>
      </c>
      <c r="E2345" t="s">
        <v>25</v>
      </c>
      <c r="F2345" t="s">
        <v>26</v>
      </c>
      <c r="G2345">
        <v>602913</v>
      </c>
      <c r="H2345" t="s">
        <v>212</v>
      </c>
      <c r="I2345" t="s">
        <v>212</v>
      </c>
      <c r="J2345" t="s">
        <v>193</v>
      </c>
      <c r="K2345">
        <v>261847</v>
      </c>
      <c r="L2345" t="s">
        <v>984</v>
      </c>
      <c r="M2345">
        <v>0.54</v>
      </c>
      <c r="N2345" t="s">
        <v>633</v>
      </c>
      <c r="O2345" t="s">
        <v>212</v>
      </c>
      <c r="P2345" t="s">
        <v>193</v>
      </c>
      <c r="Q2345">
        <v>278664</v>
      </c>
      <c r="R2345" t="s">
        <v>1003</v>
      </c>
      <c r="S2345">
        <v>0.22</v>
      </c>
      <c r="T2345" t="s">
        <v>633</v>
      </c>
      <c r="AC2345" t="str">
        <f>IF(A2345="Kumulatif",IFERROR(VLOOKUP(C2345,'[1]MASTER KONFIRMASI'!$C:$D,2,0),""),"")</f>
        <v/>
      </c>
      <c r="AD2345" t="str">
        <f>IF(A2345="Kumulatif",IFERROR(VLOOKUP(C2345,'[1]MASTER KONFIRMASI'!$C:$E,3,0),""),"")</f>
        <v/>
      </c>
      <c r="AE2345" t="str">
        <f t="shared" si="73"/>
        <v/>
      </c>
      <c r="AF2345" t="str">
        <f t="shared" si="74"/>
        <v>Detail-1204-</v>
      </c>
    </row>
    <row r="2346" spans="1:32" x14ac:dyDescent="0.25">
      <c r="A2346" t="s">
        <v>21</v>
      </c>
      <c r="B2346" t="s">
        <v>804</v>
      </c>
      <c r="C2346" t="s">
        <v>972</v>
      </c>
      <c r="D2346" t="s">
        <v>973</v>
      </c>
      <c r="E2346" t="s">
        <v>25</v>
      </c>
      <c r="F2346" t="s">
        <v>26</v>
      </c>
      <c r="G2346">
        <v>602913</v>
      </c>
      <c r="H2346" t="s">
        <v>212</v>
      </c>
      <c r="I2346" t="s">
        <v>212</v>
      </c>
      <c r="J2346" t="s">
        <v>193</v>
      </c>
      <c r="K2346">
        <v>241345</v>
      </c>
      <c r="L2346" t="s">
        <v>974</v>
      </c>
      <c r="M2346">
        <v>0.62</v>
      </c>
      <c r="N2346" t="s">
        <v>633</v>
      </c>
      <c r="O2346" t="s">
        <v>212</v>
      </c>
      <c r="P2346" t="s">
        <v>193</v>
      </c>
      <c r="Q2346">
        <v>238208</v>
      </c>
      <c r="R2346" t="s">
        <v>974</v>
      </c>
      <c r="S2346">
        <v>0.01</v>
      </c>
      <c r="T2346" t="s">
        <v>633</v>
      </c>
      <c r="AC2346" t="str">
        <f>IF(A2346="Kumulatif",IFERROR(VLOOKUP(C2346,'[1]MASTER KONFIRMASI'!$C:$D,2,0),""),"")</f>
        <v/>
      </c>
      <c r="AD2346" t="str">
        <f>IF(A2346="Kumulatif",IFERROR(VLOOKUP(C2346,'[1]MASTER KONFIRMASI'!$C:$E,3,0),""),"")</f>
        <v/>
      </c>
      <c r="AE2346" t="str">
        <f t="shared" si="73"/>
        <v/>
      </c>
      <c r="AF2346" t="str">
        <f t="shared" si="74"/>
        <v>Detail-1204-</v>
      </c>
    </row>
    <row r="2347" spans="1:32" x14ac:dyDescent="0.25">
      <c r="A2347" t="s">
        <v>21</v>
      </c>
      <c r="B2347" t="s">
        <v>804</v>
      </c>
      <c r="C2347" t="s">
        <v>972</v>
      </c>
      <c r="D2347" t="s">
        <v>973</v>
      </c>
      <c r="E2347" t="s">
        <v>25</v>
      </c>
      <c r="F2347" t="s">
        <v>26</v>
      </c>
      <c r="G2347">
        <v>602913</v>
      </c>
      <c r="H2347" t="s">
        <v>212</v>
      </c>
      <c r="I2347" t="s">
        <v>212</v>
      </c>
      <c r="J2347" t="s">
        <v>193</v>
      </c>
      <c r="K2347">
        <v>238208</v>
      </c>
      <c r="L2347" t="s">
        <v>974</v>
      </c>
      <c r="M2347">
        <v>0.57999999999999996</v>
      </c>
      <c r="N2347" t="s">
        <v>633</v>
      </c>
      <c r="O2347" t="s">
        <v>212</v>
      </c>
      <c r="P2347" t="s">
        <v>193</v>
      </c>
      <c r="Q2347">
        <v>241345</v>
      </c>
      <c r="R2347" t="s">
        <v>974</v>
      </c>
      <c r="S2347">
        <v>1.99</v>
      </c>
      <c r="T2347" t="s">
        <v>633</v>
      </c>
      <c r="AC2347" t="str">
        <f>IF(A2347="Kumulatif",IFERROR(VLOOKUP(C2347,'[1]MASTER KONFIRMASI'!$C:$D,2,0),""),"")</f>
        <v/>
      </c>
      <c r="AD2347" t="str">
        <f>IF(A2347="Kumulatif",IFERROR(VLOOKUP(C2347,'[1]MASTER KONFIRMASI'!$C:$E,3,0),""),"")</f>
        <v/>
      </c>
      <c r="AE2347" t="str">
        <f t="shared" si="73"/>
        <v/>
      </c>
      <c r="AF2347" t="str">
        <f t="shared" si="74"/>
        <v>Detail-1204-</v>
      </c>
    </row>
    <row r="2348" spans="1:32" x14ac:dyDescent="0.25">
      <c r="A2348" t="s">
        <v>21</v>
      </c>
      <c r="B2348" t="s">
        <v>804</v>
      </c>
      <c r="C2348" t="s">
        <v>972</v>
      </c>
      <c r="D2348" t="s">
        <v>973</v>
      </c>
      <c r="E2348" t="s">
        <v>25</v>
      </c>
      <c r="F2348" t="s">
        <v>26</v>
      </c>
      <c r="G2348">
        <v>602913</v>
      </c>
      <c r="H2348" t="s">
        <v>212</v>
      </c>
      <c r="I2348" t="s">
        <v>212</v>
      </c>
      <c r="J2348" t="s">
        <v>193</v>
      </c>
      <c r="K2348">
        <v>244420</v>
      </c>
      <c r="L2348" t="s">
        <v>974</v>
      </c>
      <c r="M2348">
        <v>0.37</v>
      </c>
      <c r="N2348" t="s">
        <v>633</v>
      </c>
      <c r="O2348" t="s">
        <v>212</v>
      </c>
      <c r="P2348" t="s">
        <v>193</v>
      </c>
      <c r="Q2348">
        <v>261847</v>
      </c>
      <c r="R2348" t="s">
        <v>984</v>
      </c>
      <c r="S2348">
        <v>9</v>
      </c>
      <c r="T2348" t="s">
        <v>633</v>
      </c>
      <c r="AC2348" t="str">
        <f>IF(A2348="Kumulatif",IFERROR(VLOOKUP(C2348,'[1]MASTER KONFIRMASI'!$C:$D,2,0),""),"")</f>
        <v/>
      </c>
      <c r="AD2348" t="str">
        <f>IF(A2348="Kumulatif",IFERROR(VLOOKUP(C2348,'[1]MASTER KONFIRMASI'!$C:$E,3,0),""),"")</f>
        <v/>
      </c>
      <c r="AE2348" t="str">
        <f t="shared" si="73"/>
        <v/>
      </c>
      <c r="AF2348" t="str">
        <f t="shared" si="74"/>
        <v>Detail-1204-</v>
      </c>
    </row>
    <row r="2349" spans="1:32" x14ac:dyDescent="0.25">
      <c r="A2349" t="s">
        <v>21</v>
      </c>
      <c r="B2349" t="s">
        <v>804</v>
      </c>
      <c r="C2349" t="s">
        <v>972</v>
      </c>
      <c r="D2349" t="s">
        <v>973</v>
      </c>
      <c r="E2349" t="s">
        <v>25</v>
      </c>
      <c r="F2349" t="s">
        <v>26</v>
      </c>
      <c r="G2349">
        <v>602913</v>
      </c>
      <c r="H2349" t="s">
        <v>212</v>
      </c>
      <c r="I2349" t="s">
        <v>212</v>
      </c>
      <c r="J2349" t="s">
        <v>193</v>
      </c>
      <c r="K2349">
        <v>241345</v>
      </c>
      <c r="L2349" t="s">
        <v>974</v>
      </c>
      <c r="M2349">
        <v>0.4</v>
      </c>
      <c r="N2349" t="s">
        <v>633</v>
      </c>
      <c r="O2349" t="s">
        <v>212</v>
      </c>
      <c r="P2349" t="s">
        <v>193</v>
      </c>
      <c r="Q2349">
        <v>229626</v>
      </c>
      <c r="R2349" t="s">
        <v>980</v>
      </c>
      <c r="S2349">
        <v>0.01</v>
      </c>
      <c r="T2349" t="s">
        <v>633</v>
      </c>
      <c r="AC2349" t="str">
        <f>IF(A2349="Kumulatif",IFERROR(VLOOKUP(C2349,'[1]MASTER KONFIRMASI'!$C:$D,2,0),""),"")</f>
        <v/>
      </c>
      <c r="AD2349" t="str">
        <f>IF(A2349="Kumulatif",IFERROR(VLOOKUP(C2349,'[1]MASTER KONFIRMASI'!$C:$E,3,0),""),"")</f>
        <v/>
      </c>
      <c r="AE2349" t="str">
        <f t="shared" si="73"/>
        <v/>
      </c>
      <c r="AF2349" t="str">
        <f t="shared" si="74"/>
        <v>Detail-1204-</v>
      </c>
    </row>
    <row r="2350" spans="1:32" x14ac:dyDescent="0.25">
      <c r="A2350" t="s">
        <v>21</v>
      </c>
      <c r="B2350" t="s">
        <v>804</v>
      </c>
      <c r="C2350" t="s">
        <v>972</v>
      </c>
      <c r="D2350" t="s">
        <v>973</v>
      </c>
      <c r="E2350" t="s">
        <v>25</v>
      </c>
      <c r="F2350" t="s">
        <v>26</v>
      </c>
      <c r="G2350">
        <v>602913</v>
      </c>
      <c r="H2350" t="s">
        <v>212</v>
      </c>
      <c r="I2350" t="s">
        <v>212</v>
      </c>
      <c r="J2350" t="s">
        <v>193</v>
      </c>
      <c r="K2350">
        <v>241345</v>
      </c>
      <c r="L2350" t="s">
        <v>974</v>
      </c>
      <c r="M2350">
        <v>0.41</v>
      </c>
      <c r="N2350" t="s">
        <v>633</v>
      </c>
      <c r="O2350" t="s">
        <v>212</v>
      </c>
      <c r="P2350" t="s">
        <v>193</v>
      </c>
      <c r="Q2350">
        <v>240318</v>
      </c>
      <c r="R2350" t="s">
        <v>974</v>
      </c>
      <c r="S2350">
        <v>0.94</v>
      </c>
      <c r="T2350" t="s">
        <v>633</v>
      </c>
      <c r="AC2350" t="str">
        <f>IF(A2350="Kumulatif",IFERROR(VLOOKUP(C2350,'[1]MASTER KONFIRMASI'!$C:$D,2,0),""),"")</f>
        <v/>
      </c>
      <c r="AD2350" t="str">
        <f>IF(A2350="Kumulatif",IFERROR(VLOOKUP(C2350,'[1]MASTER KONFIRMASI'!$C:$E,3,0),""),"")</f>
        <v/>
      </c>
      <c r="AE2350" t="str">
        <f t="shared" si="73"/>
        <v/>
      </c>
      <c r="AF2350" t="str">
        <f t="shared" si="74"/>
        <v>Detail-1204-</v>
      </c>
    </row>
    <row r="2351" spans="1:32" x14ac:dyDescent="0.25">
      <c r="A2351" t="s">
        <v>21</v>
      </c>
      <c r="B2351" t="s">
        <v>804</v>
      </c>
      <c r="C2351" t="s">
        <v>972</v>
      </c>
      <c r="D2351" t="s">
        <v>973</v>
      </c>
      <c r="E2351" t="s">
        <v>25</v>
      </c>
      <c r="F2351" t="s">
        <v>26</v>
      </c>
      <c r="G2351">
        <v>602913</v>
      </c>
      <c r="H2351" t="s">
        <v>212</v>
      </c>
      <c r="I2351" t="s">
        <v>212</v>
      </c>
      <c r="J2351" t="s">
        <v>193</v>
      </c>
      <c r="K2351">
        <v>241345</v>
      </c>
      <c r="L2351" t="s">
        <v>974</v>
      </c>
      <c r="M2351">
        <v>0.55000000000000004</v>
      </c>
      <c r="N2351" t="s">
        <v>633</v>
      </c>
      <c r="O2351" t="s">
        <v>212</v>
      </c>
      <c r="P2351" t="s">
        <v>193</v>
      </c>
      <c r="Q2351">
        <v>244420</v>
      </c>
      <c r="R2351" t="s">
        <v>974</v>
      </c>
      <c r="S2351">
        <v>2.52</v>
      </c>
      <c r="T2351" t="s">
        <v>633</v>
      </c>
      <c r="AC2351" t="str">
        <f>IF(A2351="Kumulatif",IFERROR(VLOOKUP(C2351,'[1]MASTER KONFIRMASI'!$C:$D,2,0),""),"")</f>
        <v/>
      </c>
      <c r="AD2351" t="str">
        <f>IF(A2351="Kumulatif",IFERROR(VLOOKUP(C2351,'[1]MASTER KONFIRMASI'!$C:$E,3,0),""),"")</f>
        <v/>
      </c>
      <c r="AE2351" t="str">
        <f t="shared" si="73"/>
        <v/>
      </c>
      <c r="AF2351" t="str">
        <f t="shared" si="74"/>
        <v>Detail-1204-</v>
      </c>
    </row>
    <row r="2352" spans="1:32" x14ac:dyDescent="0.25">
      <c r="A2352" t="s">
        <v>21</v>
      </c>
      <c r="B2352" t="s">
        <v>804</v>
      </c>
      <c r="C2352" t="s">
        <v>972</v>
      </c>
      <c r="D2352" t="s">
        <v>973</v>
      </c>
      <c r="E2352" t="s">
        <v>25</v>
      </c>
      <c r="F2352" t="s">
        <v>26</v>
      </c>
      <c r="G2352">
        <v>602913</v>
      </c>
      <c r="H2352" t="s">
        <v>212</v>
      </c>
      <c r="I2352" t="s">
        <v>212</v>
      </c>
      <c r="J2352" t="s">
        <v>193</v>
      </c>
      <c r="K2352">
        <v>240318</v>
      </c>
      <c r="L2352" t="s">
        <v>974</v>
      </c>
      <c r="M2352">
        <v>4.2699999999999996</v>
      </c>
      <c r="N2352" t="s">
        <v>633</v>
      </c>
      <c r="O2352" t="s">
        <v>212</v>
      </c>
      <c r="P2352" t="s">
        <v>193</v>
      </c>
      <c r="Q2352">
        <v>238209</v>
      </c>
      <c r="R2352" t="s">
        <v>974</v>
      </c>
      <c r="S2352">
        <v>28.67</v>
      </c>
      <c r="T2352" t="s">
        <v>633</v>
      </c>
      <c r="AC2352" t="str">
        <f>IF(A2352="Kumulatif",IFERROR(VLOOKUP(C2352,'[1]MASTER KONFIRMASI'!$C:$D,2,0),""),"")</f>
        <v/>
      </c>
      <c r="AD2352" t="str">
        <f>IF(A2352="Kumulatif",IFERROR(VLOOKUP(C2352,'[1]MASTER KONFIRMASI'!$C:$E,3,0),""),"")</f>
        <v/>
      </c>
      <c r="AE2352" t="str">
        <f t="shared" si="73"/>
        <v/>
      </c>
      <c r="AF2352" t="str">
        <f t="shared" si="74"/>
        <v>Detail-1204-</v>
      </c>
    </row>
    <row r="2353" spans="1:32" x14ac:dyDescent="0.25">
      <c r="A2353" t="s">
        <v>21</v>
      </c>
      <c r="B2353" t="s">
        <v>804</v>
      </c>
      <c r="C2353" t="s">
        <v>972</v>
      </c>
      <c r="D2353" t="s">
        <v>973</v>
      </c>
      <c r="E2353" t="s">
        <v>25</v>
      </c>
      <c r="F2353" t="s">
        <v>26</v>
      </c>
      <c r="G2353">
        <v>602913</v>
      </c>
      <c r="H2353" t="s">
        <v>212</v>
      </c>
      <c r="I2353" t="s">
        <v>212</v>
      </c>
      <c r="J2353" t="s">
        <v>193</v>
      </c>
      <c r="K2353">
        <v>241345</v>
      </c>
      <c r="L2353" t="s">
        <v>974</v>
      </c>
      <c r="M2353">
        <v>0.19</v>
      </c>
      <c r="N2353" t="s">
        <v>633</v>
      </c>
      <c r="O2353" t="s">
        <v>212</v>
      </c>
      <c r="P2353" t="s">
        <v>193</v>
      </c>
      <c r="Q2353">
        <v>241345</v>
      </c>
      <c r="R2353" t="s">
        <v>974</v>
      </c>
      <c r="S2353">
        <v>7.0000000000000007E-2</v>
      </c>
      <c r="T2353" t="s">
        <v>633</v>
      </c>
      <c r="AC2353" t="str">
        <f>IF(A2353="Kumulatif",IFERROR(VLOOKUP(C2353,'[1]MASTER KONFIRMASI'!$C:$D,2,0),""),"")</f>
        <v/>
      </c>
      <c r="AD2353" t="str">
        <f>IF(A2353="Kumulatif",IFERROR(VLOOKUP(C2353,'[1]MASTER KONFIRMASI'!$C:$E,3,0),""),"")</f>
        <v/>
      </c>
      <c r="AE2353" t="str">
        <f t="shared" si="73"/>
        <v/>
      </c>
      <c r="AF2353" t="str">
        <f t="shared" si="74"/>
        <v>Detail-1204-</v>
      </c>
    </row>
    <row r="2354" spans="1:32" x14ac:dyDescent="0.25">
      <c r="A2354" t="s">
        <v>21</v>
      </c>
      <c r="B2354" t="s">
        <v>804</v>
      </c>
      <c r="C2354" t="s">
        <v>972</v>
      </c>
      <c r="D2354" t="s">
        <v>973</v>
      </c>
      <c r="E2354" t="s">
        <v>25</v>
      </c>
      <c r="F2354" t="s">
        <v>26</v>
      </c>
      <c r="G2354">
        <v>602913</v>
      </c>
      <c r="H2354" t="s">
        <v>212</v>
      </c>
      <c r="I2354" t="s">
        <v>212</v>
      </c>
      <c r="J2354" t="s">
        <v>193</v>
      </c>
      <c r="K2354">
        <v>238209</v>
      </c>
      <c r="L2354" t="s">
        <v>974</v>
      </c>
      <c r="M2354">
        <v>6.68</v>
      </c>
      <c r="N2354" t="s">
        <v>633</v>
      </c>
      <c r="O2354" t="s">
        <v>212</v>
      </c>
      <c r="P2354" t="s">
        <v>193</v>
      </c>
      <c r="Q2354">
        <v>241345</v>
      </c>
      <c r="R2354" t="s">
        <v>974</v>
      </c>
      <c r="S2354">
        <v>0.13</v>
      </c>
      <c r="T2354" t="s">
        <v>633</v>
      </c>
      <c r="AC2354" t="str">
        <f>IF(A2354="Kumulatif",IFERROR(VLOOKUP(C2354,'[1]MASTER KONFIRMASI'!$C:$D,2,0),""),"")</f>
        <v/>
      </c>
      <c r="AD2354" t="str">
        <f>IF(A2354="Kumulatif",IFERROR(VLOOKUP(C2354,'[1]MASTER KONFIRMASI'!$C:$E,3,0),""),"")</f>
        <v/>
      </c>
      <c r="AE2354" t="str">
        <f t="shared" si="73"/>
        <v/>
      </c>
      <c r="AF2354" t="str">
        <f t="shared" si="74"/>
        <v>Detail-1204-</v>
      </c>
    </row>
    <row r="2355" spans="1:32" x14ac:dyDescent="0.25">
      <c r="A2355" t="s">
        <v>21</v>
      </c>
      <c r="B2355" t="s">
        <v>804</v>
      </c>
      <c r="C2355" t="s">
        <v>972</v>
      </c>
      <c r="D2355" t="s">
        <v>973</v>
      </c>
      <c r="E2355" t="s">
        <v>25</v>
      </c>
      <c r="F2355" t="s">
        <v>26</v>
      </c>
      <c r="G2355">
        <v>602913</v>
      </c>
      <c r="H2355" t="s">
        <v>212</v>
      </c>
      <c r="I2355" t="s">
        <v>212</v>
      </c>
      <c r="J2355" t="s">
        <v>193</v>
      </c>
      <c r="K2355">
        <v>274122</v>
      </c>
      <c r="L2355" t="s">
        <v>988</v>
      </c>
      <c r="M2355">
        <v>0.8</v>
      </c>
      <c r="N2355" t="s">
        <v>633</v>
      </c>
      <c r="O2355" t="s">
        <v>212</v>
      </c>
      <c r="P2355" t="s">
        <v>193</v>
      </c>
      <c r="Q2355">
        <v>283839</v>
      </c>
      <c r="R2355" t="s">
        <v>1002</v>
      </c>
      <c r="S2355">
        <v>3</v>
      </c>
      <c r="T2355" t="s">
        <v>633</v>
      </c>
      <c r="AC2355" t="str">
        <f>IF(A2355="Kumulatif",IFERROR(VLOOKUP(C2355,'[1]MASTER KONFIRMASI'!$C:$D,2,0),""),"")</f>
        <v/>
      </c>
      <c r="AD2355" t="str">
        <f>IF(A2355="Kumulatif",IFERROR(VLOOKUP(C2355,'[1]MASTER KONFIRMASI'!$C:$E,3,0),""),"")</f>
        <v/>
      </c>
      <c r="AE2355" t="str">
        <f t="shared" si="73"/>
        <v/>
      </c>
      <c r="AF2355" t="str">
        <f t="shared" si="74"/>
        <v>Detail-1204-</v>
      </c>
    </row>
    <row r="2356" spans="1:32" x14ac:dyDescent="0.25">
      <c r="A2356" t="s">
        <v>21</v>
      </c>
      <c r="B2356" t="s">
        <v>804</v>
      </c>
      <c r="C2356" t="s">
        <v>972</v>
      </c>
      <c r="D2356" t="s">
        <v>973</v>
      </c>
      <c r="E2356" t="s">
        <v>25</v>
      </c>
      <c r="F2356" t="s">
        <v>26</v>
      </c>
      <c r="G2356">
        <v>602913</v>
      </c>
      <c r="H2356" t="s">
        <v>212</v>
      </c>
      <c r="I2356" t="s">
        <v>212</v>
      </c>
      <c r="J2356" t="s">
        <v>193</v>
      </c>
      <c r="K2356">
        <v>241345</v>
      </c>
      <c r="L2356" t="s">
        <v>974</v>
      </c>
      <c r="M2356">
        <v>1.79</v>
      </c>
      <c r="N2356" t="s">
        <v>633</v>
      </c>
      <c r="O2356" t="s">
        <v>212</v>
      </c>
      <c r="P2356" t="s">
        <v>193</v>
      </c>
      <c r="Q2356">
        <v>238208</v>
      </c>
      <c r="R2356" t="s">
        <v>974</v>
      </c>
      <c r="S2356">
        <v>0.36</v>
      </c>
      <c r="T2356" t="s">
        <v>633</v>
      </c>
      <c r="AC2356" t="str">
        <f>IF(A2356="Kumulatif",IFERROR(VLOOKUP(C2356,'[1]MASTER KONFIRMASI'!$C:$D,2,0),""),"")</f>
        <v/>
      </c>
      <c r="AD2356" t="str">
        <f>IF(A2356="Kumulatif",IFERROR(VLOOKUP(C2356,'[1]MASTER KONFIRMASI'!$C:$E,3,0),""),"")</f>
        <v/>
      </c>
      <c r="AE2356" t="str">
        <f t="shared" si="73"/>
        <v/>
      </c>
      <c r="AF2356" t="str">
        <f t="shared" si="74"/>
        <v>Detail-1204-</v>
      </c>
    </row>
    <row r="2357" spans="1:32" x14ac:dyDescent="0.25">
      <c r="A2357" t="s">
        <v>21</v>
      </c>
      <c r="B2357" t="s">
        <v>804</v>
      </c>
      <c r="C2357" t="s">
        <v>972</v>
      </c>
      <c r="D2357" t="s">
        <v>973</v>
      </c>
      <c r="E2357" t="s">
        <v>25</v>
      </c>
      <c r="F2357" t="s">
        <v>26</v>
      </c>
      <c r="G2357">
        <v>602913</v>
      </c>
      <c r="H2357" t="s">
        <v>212</v>
      </c>
      <c r="I2357" t="s">
        <v>212</v>
      </c>
      <c r="J2357" t="s">
        <v>193</v>
      </c>
      <c r="K2357">
        <v>238208</v>
      </c>
      <c r="L2357" t="s">
        <v>974</v>
      </c>
      <c r="M2357">
        <v>25</v>
      </c>
      <c r="N2357" t="s">
        <v>633</v>
      </c>
      <c r="O2357" t="s">
        <v>212</v>
      </c>
      <c r="P2357" t="s">
        <v>193</v>
      </c>
      <c r="Q2357">
        <v>241345</v>
      </c>
      <c r="R2357" t="s">
        <v>974</v>
      </c>
      <c r="S2357">
        <v>6.1</v>
      </c>
      <c r="T2357" t="s">
        <v>633</v>
      </c>
      <c r="AC2357" t="str">
        <f>IF(A2357="Kumulatif",IFERROR(VLOOKUP(C2357,'[1]MASTER KONFIRMASI'!$C:$D,2,0),""),"")</f>
        <v/>
      </c>
      <c r="AD2357" t="str">
        <f>IF(A2357="Kumulatif",IFERROR(VLOOKUP(C2357,'[1]MASTER KONFIRMASI'!$C:$E,3,0),""),"")</f>
        <v/>
      </c>
      <c r="AE2357" t="str">
        <f t="shared" si="73"/>
        <v/>
      </c>
      <c r="AF2357" t="str">
        <f t="shared" si="74"/>
        <v>Detail-1204-</v>
      </c>
    </row>
    <row r="2358" spans="1:32" x14ac:dyDescent="0.25">
      <c r="A2358" t="s">
        <v>21</v>
      </c>
      <c r="B2358" t="s">
        <v>804</v>
      </c>
      <c r="C2358" t="s">
        <v>972</v>
      </c>
      <c r="D2358" t="s">
        <v>973</v>
      </c>
      <c r="E2358" t="s">
        <v>25</v>
      </c>
      <c r="F2358" t="s">
        <v>26</v>
      </c>
      <c r="G2358">
        <v>602913</v>
      </c>
      <c r="H2358" t="s">
        <v>212</v>
      </c>
      <c r="I2358" t="s">
        <v>212</v>
      </c>
      <c r="J2358" t="s">
        <v>193</v>
      </c>
      <c r="K2358">
        <v>248253</v>
      </c>
      <c r="L2358" t="s">
        <v>977</v>
      </c>
      <c r="M2358">
        <v>10.6</v>
      </c>
      <c r="N2358" t="s">
        <v>633</v>
      </c>
      <c r="O2358" t="s">
        <v>212</v>
      </c>
      <c r="P2358" t="s">
        <v>193</v>
      </c>
      <c r="Q2358">
        <v>261847</v>
      </c>
      <c r="R2358" t="s">
        <v>984</v>
      </c>
      <c r="S2358">
        <v>0.47</v>
      </c>
      <c r="T2358" t="s">
        <v>633</v>
      </c>
      <c r="AC2358" t="str">
        <f>IF(A2358="Kumulatif",IFERROR(VLOOKUP(C2358,'[1]MASTER KONFIRMASI'!$C:$D,2,0),""),"")</f>
        <v/>
      </c>
      <c r="AD2358" t="str">
        <f>IF(A2358="Kumulatif",IFERROR(VLOOKUP(C2358,'[1]MASTER KONFIRMASI'!$C:$E,3,0),""),"")</f>
        <v/>
      </c>
      <c r="AE2358" t="str">
        <f t="shared" si="73"/>
        <v/>
      </c>
      <c r="AF2358" t="str">
        <f t="shared" si="74"/>
        <v>Detail-1204-</v>
      </c>
    </row>
    <row r="2359" spans="1:32" x14ac:dyDescent="0.25">
      <c r="A2359" t="s">
        <v>21</v>
      </c>
      <c r="B2359" t="s">
        <v>804</v>
      </c>
      <c r="C2359" t="s">
        <v>972</v>
      </c>
      <c r="D2359" t="s">
        <v>973</v>
      </c>
      <c r="E2359" t="s">
        <v>25</v>
      </c>
      <c r="F2359" t="s">
        <v>26</v>
      </c>
      <c r="G2359">
        <v>602913</v>
      </c>
      <c r="H2359" t="s">
        <v>212</v>
      </c>
      <c r="I2359" t="s">
        <v>212</v>
      </c>
      <c r="J2359" t="s">
        <v>193</v>
      </c>
      <c r="K2359">
        <v>238208</v>
      </c>
      <c r="L2359" t="s">
        <v>974</v>
      </c>
      <c r="M2359">
        <v>7.56</v>
      </c>
      <c r="N2359" t="s">
        <v>633</v>
      </c>
      <c r="O2359" t="s">
        <v>212</v>
      </c>
      <c r="P2359" t="s">
        <v>193</v>
      </c>
      <c r="Q2359">
        <v>229626</v>
      </c>
      <c r="R2359" t="s">
        <v>980</v>
      </c>
      <c r="S2359">
        <v>0.06</v>
      </c>
      <c r="T2359" t="s">
        <v>633</v>
      </c>
      <c r="AC2359" t="str">
        <f>IF(A2359="Kumulatif",IFERROR(VLOOKUP(C2359,'[1]MASTER KONFIRMASI'!$C:$D,2,0),""),"")</f>
        <v/>
      </c>
      <c r="AD2359" t="str">
        <f>IF(A2359="Kumulatif",IFERROR(VLOOKUP(C2359,'[1]MASTER KONFIRMASI'!$C:$E,3,0),""),"")</f>
        <v/>
      </c>
      <c r="AE2359" t="str">
        <f t="shared" si="73"/>
        <v/>
      </c>
      <c r="AF2359" t="str">
        <f t="shared" si="74"/>
        <v>Detail-1204-</v>
      </c>
    </row>
    <row r="2360" spans="1:32" x14ac:dyDescent="0.25">
      <c r="A2360" t="s">
        <v>21</v>
      </c>
      <c r="B2360" t="s">
        <v>804</v>
      </c>
      <c r="C2360" t="s">
        <v>972</v>
      </c>
      <c r="D2360" t="s">
        <v>973</v>
      </c>
      <c r="E2360" t="s">
        <v>25</v>
      </c>
      <c r="F2360" t="s">
        <v>26</v>
      </c>
      <c r="G2360">
        <v>602913</v>
      </c>
      <c r="H2360" t="s">
        <v>212</v>
      </c>
      <c r="I2360" t="s">
        <v>212</v>
      </c>
      <c r="J2360" t="s">
        <v>193</v>
      </c>
      <c r="K2360">
        <v>253166</v>
      </c>
      <c r="L2360" t="s">
        <v>974</v>
      </c>
      <c r="M2360">
        <v>24.02</v>
      </c>
      <c r="N2360" t="s">
        <v>633</v>
      </c>
      <c r="O2360" t="s">
        <v>212</v>
      </c>
      <c r="P2360" t="s">
        <v>193</v>
      </c>
      <c r="Q2360">
        <v>240318</v>
      </c>
      <c r="R2360" t="s">
        <v>974</v>
      </c>
      <c r="S2360">
        <v>20</v>
      </c>
      <c r="T2360" t="s">
        <v>633</v>
      </c>
      <c r="AC2360" t="str">
        <f>IF(A2360="Kumulatif",IFERROR(VLOOKUP(C2360,'[1]MASTER KONFIRMASI'!$C:$D,2,0),""),"")</f>
        <v/>
      </c>
      <c r="AD2360" t="str">
        <f>IF(A2360="Kumulatif",IFERROR(VLOOKUP(C2360,'[1]MASTER KONFIRMASI'!$C:$E,3,0),""),"")</f>
        <v/>
      </c>
      <c r="AE2360" t="str">
        <f t="shared" si="73"/>
        <v/>
      </c>
      <c r="AF2360" t="str">
        <f t="shared" si="74"/>
        <v>Detail-1204-</v>
      </c>
    </row>
    <row r="2361" spans="1:32" x14ac:dyDescent="0.25">
      <c r="A2361" t="s">
        <v>21</v>
      </c>
      <c r="B2361" t="s">
        <v>804</v>
      </c>
      <c r="C2361" t="s">
        <v>972</v>
      </c>
      <c r="D2361" t="s">
        <v>973</v>
      </c>
      <c r="E2361" t="s">
        <v>25</v>
      </c>
      <c r="F2361" t="s">
        <v>26</v>
      </c>
      <c r="G2361">
        <v>602913</v>
      </c>
      <c r="H2361" t="s">
        <v>212</v>
      </c>
      <c r="I2361" t="s">
        <v>212</v>
      </c>
      <c r="J2361" t="s">
        <v>193</v>
      </c>
      <c r="K2361">
        <v>241345</v>
      </c>
      <c r="L2361" t="s">
        <v>974</v>
      </c>
      <c r="M2361">
        <v>0.13</v>
      </c>
      <c r="N2361" t="s">
        <v>633</v>
      </c>
      <c r="O2361" t="s">
        <v>212</v>
      </c>
      <c r="P2361" t="s">
        <v>193</v>
      </c>
      <c r="Q2361">
        <v>244420</v>
      </c>
      <c r="R2361" t="s">
        <v>974</v>
      </c>
      <c r="S2361">
        <v>0.5</v>
      </c>
      <c r="T2361" t="s">
        <v>633</v>
      </c>
      <c r="AC2361" t="str">
        <f>IF(A2361="Kumulatif",IFERROR(VLOOKUP(C2361,'[1]MASTER KONFIRMASI'!$C:$D,2,0),""),"")</f>
        <v/>
      </c>
      <c r="AD2361" t="str">
        <f>IF(A2361="Kumulatif",IFERROR(VLOOKUP(C2361,'[1]MASTER KONFIRMASI'!$C:$E,3,0),""),"")</f>
        <v/>
      </c>
      <c r="AE2361" t="str">
        <f t="shared" si="73"/>
        <v/>
      </c>
      <c r="AF2361" t="str">
        <f t="shared" si="74"/>
        <v>Detail-1204-</v>
      </c>
    </row>
    <row r="2362" spans="1:32" x14ac:dyDescent="0.25">
      <c r="A2362" t="s">
        <v>21</v>
      </c>
      <c r="B2362" t="s">
        <v>804</v>
      </c>
      <c r="C2362" t="s">
        <v>972</v>
      </c>
      <c r="D2362" t="s">
        <v>973</v>
      </c>
      <c r="E2362" t="s">
        <v>25</v>
      </c>
      <c r="F2362" t="s">
        <v>26</v>
      </c>
      <c r="G2362">
        <v>602913</v>
      </c>
      <c r="H2362" t="s">
        <v>212</v>
      </c>
      <c r="I2362" t="s">
        <v>212</v>
      </c>
      <c r="J2362" t="s">
        <v>193</v>
      </c>
      <c r="K2362">
        <v>241345</v>
      </c>
      <c r="L2362" t="s">
        <v>974</v>
      </c>
      <c r="M2362">
        <v>1</v>
      </c>
      <c r="N2362" t="s">
        <v>633</v>
      </c>
      <c r="O2362" t="s">
        <v>212</v>
      </c>
      <c r="P2362" t="s">
        <v>193</v>
      </c>
      <c r="Q2362">
        <v>240318</v>
      </c>
      <c r="R2362" t="s">
        <v>974</v>
      </c>
      <c r="S2362">
        <v>0.25</v>
      </c>
      <c r="T2362" t="s">
        <v>633</v>
      </c>
      <c r="AC2362" t="str">
        <f>IF(A2362="Kumulatif",IFERROR(VLOOKUP(C2362,'[1]MASTER KONFIRMASI'!$C:$D,2,0),""),"")</f>
        <v/>
      </c>
      <c r="AD2362" t="str">
        <f>IF(A2362="Kumulatif",IFERROR(VLOOKUP(C2362,'[1]MASTER KONFIRMASI'!$C:$E,3,0),""),"")</f>
        <v/>
      </c>
      <c r="AE2362" t="str">
        <f t="shared" si="73"/>
        <v/>
      </c>
      <c r="AF2362" t="str">
        <f t="shared" si="74"/>
        <v>Detail-1204-</v>
      </c>
    </row>
    <row r="2363" spans="1:32" x14ac:dyDescent="0.25">
      <c r="A2363" t="s">
        <v>21</v>
      </c>
      <c r="B2363" t="s">
        <v>804</v>
      </c>
      <c r="C2363" t="s">
        <v>972</v>
      </c>
      <c r="D2363" t="s">
        <v>973</v>
      </c>
      <c r="E2363" t="s">
        <v>25</v>
      </c>
      <c r="F2363" t="s">
        <v>26</v>
      </c>
      <c r="G2363">
        <v>602913</v>
      </c>
      <c r="H2363" t="s">
        <v>212</v>
      </c>
      <c r="I2363" t="s">
        <v>212</v>
      </c>
      <c r="J2363" t="s">
        <v>193</v>
      </c>
      <c r="K2363">
        <v>240318</v>
      </c>
      <c r="L2363" t="s">
        <v>974</v>
      </c>
      <c r="M2363">
        <v>5.76</v>
      </c>
      <c r="N2363" t="s">
        <v>633</v>
      </c>
      <c r="O2363" t="s">
        <v>212</v>
      </c>
      <c r="P2363" t="s">
        <v>193</v>
      </c>
      <c r="Q2363">
        <v>241345</v>
      </c>
      <c r="R2363" t="s">
        <v>974</v>
      </c>
      <c r="S2363">
        <v>0.5</v>
      </c>
      <c r="T2363" t="s">
        <v>633</v>
      </c>
      <c r="AC2363" t="str">
        <f>IF(A2363="Kumulatif",IFERROR(VLOOKUP(C2363,'[1]MASTER KONFIRMASI'!$C:$D,2,0),""),"")</f>
        <v/>
      </c>
      <c r="AD2363" t="str">
        <f>IF(A2363="Kumulatif",IFERROR(VLOOKUP(C2363,'[1]MASTER KONFIRMASI'!$C:$E,3,0),""),"")</f>
        <v/>
      </c>
      <c r="AE2363" t="str">
        <f t="shared" si="73"/>
        <v/>
      </c>
      <c r="AF2363" t="str">
        <f t="shared" si="74"/>
        <v>Detail-1204-</v>
      </c>
    </row>
    <row r="2364" spans="1:32" x14ac:dyDescent="0.25">
      <c r="A2364" t="s">
        <v>21</v>
      </c>
      <c r="B2364" t="s">
        <v>804</v>
      </c>
      <c r="C2364" t="s">
        <v>972</v>
      </c>
      <c r="D2364" t="s">
        <v>973</v>
      </c>
      <c r="E2364" t="s">
        <v>25</v>
      </c>
      <c r="F2364" t="s">
        <v>26</v>
      </c>
      <c r="G2364">
        <v>602913</v>
      </c>
      <c r="H2364" t="s">
        <v>212</v>
      </c>
      <c r="I2364" t="s">
        <v>212</v>
      </c>
      <c r="J2364" t="s">
        <v>193</v>
      </c>
      <c r="K2364">
        <v>241345</v>
      </c>
      <c r="L2364" t="s">
        <v>974</v>
      </c>
      <c r="M2364">
        <v>0.13</v>
      </c>
      <c r="N2364" t="s">
        <v>633</v>
      </c>
      <c r="O2364" t="s">
        <v>212</v>
      </c>
      <c r="P2364" t="s">
        <v>193</v>
      </c>
      <c r="Q2364">
        <v>241345</v>
      </c>
      <c r="R2364" t="s">
        <v>974</v>
      </c>
      <c r="S2364">
        <v>0.13</v>
      </c>
      <c r="T2364" t="s">
        <v>633</v>
      </c>
      <c r="AC2364" t="str">
        <f>IF(A2364="Kumulatif",IFERROR(VLOOKUP(C2364,'[1]MASTER KONFIRMASI'!$C:$D,2,0),""),"")</f>
        <v/>
      </c>
      <c r="AD2364" t="str">
        <f>IF(A2364="Kumulatif",IFERROR(VLOOKUP(C2364,'[1]MASTER KONFIRMASI'!$C:$E,3,0),""),"")</f>
        <v/>
      </c>
      <c r="AE2364" t="str">
        <f t="shared" si="73"/>
        <v/>
      </c>
      <c r="AF2364" t="str">
        <f t="shared" si="74"/>
        <v>Detail-1204-</v>
      </c>
    </row>
    <row r="2365" spans="1:32" x14ac:dyDescent="0.25">
      <c r="A2365" t="s">
        <v>21</v>
      </c>
      <c r="B2365" t="s">
        <v>804</v>
      </c>
      <c r="C2365" t="s">
        <v>972</v>
      </c>
      <c r="D2365" t="s">
        <v>973</v>
      </c>
      <c r="E2365" t="s">
        <v>25</v>
      </c>
      <c r="F2365" t="s">
        <v>26</v>
      </c>
      <c r="G2365">
        <v>602913</v>
      </c>
      <c r="H2365" t="s">
        <v>212</v>
      </c>
      <c r="I2365" t="s">
        <v>212</v>
      </c>
      <c r="J2365" t="s">
        <v>193</v>
      </c>
      <c r="K2365">
        <v>238209</v>
      </c>
      <c r="L2365" t="s">
        <v>974</v>
      </c>
      <c r="M2365">
        <v>6.35</v>
      </c>
      <c r="N2365" t="s">
        <v>633</v>
      </c>
      <c r="O2365" t="s">
        <v>212</v>
      </c>
      <c r="P2365" t="s">
        <v>193</v>
      </c>
      <c r="Q2365">
        <v>290108</v>
      </c>
      <c r="R2365" t="s">
        <v>1004</v>
      </c>
      <c r="S2365">
        <v>6</v>
      </c>
      <c r="T2365" t="s">
        <v>633</v>
      </c>
      <c r="AC2365" t="str">
        <f>IF(A2365="Kumulatif",IFERROR(VLOOKUP(C2365,'[1]MASTER KONFIRMASI'!$C:$D,2,0),""),"")</f>
        <v/>
      </c>
      <c r="AD2365" t="str">
        <f>IF(A2365="Kumulatif",IFERROR(VLOOKUP(C2365,'[1]MASTER KONFIRMASI'!$C:$E,3,0),""),"")</f>
        <v/>
      </c>
      <c r="AE2365" t="str">
        <f t="shared" si="73"/>
        <v/>
      </c>
      <c r="AF2365" t="str">
        <f t="shared" si="74"/>
        <v>Detail-1204-</v>
      </c>
    </row>
    <row r="2366" spans="1:32" x14ac:dyDescent="0.25">
      <c r="A2366" t="s">
        <v>21</v>
      </c>
      <c r="B2366" t="s">
        <v>804</v>
      </c>
      <c r="C2366" t="s">
        <v>972</v>
      </c>
      <c r="D2366" t="s">
        <v>973</v>
      </c>
      <c r="E2366" t="s">
        <v>25</v>
      </c>
      <c r="F2366" t="s">
        <v>26</v>
      </c>
      <c r="G2366">
        <v>602913</v>
      </c>
      <c r="H2366" t="s">
        <v>212</v>
      </c>
      <c r="I2366" t="s">
        <v>212</v>
      </c>
      <c r="J2366" t="s">
        <v>193</v>
      </c>
      <c r="K2366">
        <v>274866</v>
      </c>
      <c r="L2366" t="s">
        <v>1000</v>
      </c>
      <c r="M2366">
        <v>0.92</v>
      </c>
      <c r="N2366" t="s">
        <v>633</v>
      </c>
      <c r="O2366" t="s">
        <v>212</v>
      </c>
      <c r="P2366" t="s">
        <v>193</v>
      </c>
      <c r="Q2366">
        <v>240318</v>
      </c>
      <c r="R2366" t="s">
        <v>974</v>
      </c>
      <c r="S2366">
        <v>2.15</v>
      </c>
      <c r="T2366" t="s">
        <v>633</v>
      </c>
      <c r="AC2366" t="str">
        <f>IF(A2366="Kumulatif",IFERROR(VLOOKUP(C2366,'[1]MASTER KONFIRMASI'!$C:$D,2,0),""),"")</f>
        <v/>
      </c>
      <c r="AD2366" t="str">
        <f>IF(A2366="Kumulatif",IFERROR(VLOOKUP(C2366,'[1]MASTER KONFIRMASI'!$C:$E,3,0),""),"")</f>
        <v/>
      </c>
      <c r="AE2366" t="str">
        <f t="shared" si="73"/>
        <v/>
      </c>
      <c r="AF2366" t="str">
        <f t="shared" si="74"/>
        <v>Detail-1204-</v>
      </c>
    </row>
    <row r="2367" spans="1:32" x14ac:dyDescent="0.25">
      <c r="A2367" t="s">
        <v>21</v>
      </c>
      <c r="B2367" t="s">
        <v>804</v>
      </c>
      <c r="C2367" t="s">
        <v>972</v>
      </c>
      <c r="D2367" t="s">
        <v>973</v>
      </c>
      <c r="E2367" t="s">
        <v>25</v>
      </c>
      <c r="F2367" t="s">
        <v>26</v>
      </c>
      <c r="G2367">
        <v>602913</v>
      </c>
      <c r="H2367" t="s">
        <v>212</v>
      </c>
      <c r="I2367" t="s">
        <v>212</v>
      </c>
      <c r="J2367" t="s">
        <v>193</v>
      </c>
      <c r="K2367">
        <v>241345</v>
      </c>
      <c r="L2367" t="s">
        <v>974</v>
      </c>
      <c r="M2367">
        <v>0.45</v>
      </c>
      <c r="N2367" t="s">
        <v>633</v>
      </c>
      <c r="O2367" t="s">
        <v>212</v>
      </c>
      <c r="P2367" t="s">
        <v>193</v>
      </c>
      <c r="Q2367">
        <v>241345</v>
      </c>
      <c r="R2367" t="s">
        <v>974</v>
      </c>
      <c r="S2367">
        <v>0.13</v>
      </c>
      <c r="T2367" t="s">
        <v>633</v>
      </c>
      <c r="AC2367" t="str">
        <f>IF(A2367="Kumulatif",IFERROR(VLOOKUP(C2367,'[1]MASTER KONFIRMASI'!$C:$D,2,0),""),"")</f>
        <v/>
      </c>
      <c r="AD2367" t="str">
        <f>IF(A2367="Kumulatif",IFERROR(VLOOKUP(C2367,'[1]MASTER KONFIRMASI'!$C:$E,3,0),""),"")</f>
        <v/>
      </c>
      <c r="AE2367" t="str">
        <f t="shared" si="73"/>
        <v/>
      </c>
      <c r="AF2367" t="str">
        <f t="shared" si="74"/>
        <v>Detail-1204-</v>
      </c>
    </row>
    <row r="2368" spans="1:32" x14ac:dyDescent="0.25">
      <c r="A2368" t="s">
        <v>21</v>
      </c>
      <c r="B2368" t="s">
        <v>804</v>
      </c>
      <c r="C2368" t="s">
        <v>972</v>
      </c>
      <c r="D2368" t="s">
        <v>973</v>
      </c>
      <c r="E2368" t="s">
        <v>25</v>
      </c>
      <c r="F2368" t="s">
        <v>26</v>
      </c>
      <c r="G2368">
        <v>602913</v>
      </c>
      <c r="H2368" t="s">
        <v>212</v>
      </c>
      <c r="I2368" t="s">
        <v>212</v>
      </c>
      <c r="J2368" t="s">
        <v>193</v>
      </c>
      <c r="K2368">
        <v>238208</v>
      </c>
      <c r="L2368" t="s">
        <v>974</v>
      </c>
      <c r="M2368">
        <v>3.09</v>
      </c>
      <c r="N2368" t="s">
        <v>633</v>
      </c>
      <c r="O2368" t="s">
        <v>212</v>
      </c>
      <c r="P2368" t="s">
        <v>193</v>
      </c>
      <c r="Q2368">
        <v>241345</v>
      </c>
      <c r="R2368" t="s">
        <v>974</v>
      </c>
      <c r="S2368">
        <v>0.69</v>
      </c>
      <c r="T2368" t="s">
        <v>633</v>
      </c>
      <c r="AC2368" t="str">
        <f>IF(A2368="Kumulatif",IFERROR(VLOOKUP(C2368,'[1]MASTER KONFIRMASI'!$C:$D,2,0),""),"")</f>
        <v/>
      </c>
      <c r="AD2368" t="str">
        <f>IF(A2368="Kumulatif",IFERROR(VLOOKUP(C2368,'[1]MASTER KONFIRMASI'!$C:$E,3,0),""),"")</f>
        <v/>
      </c>
      <c r="AE2368" t="str">
        <f t="shared" si="73"/>
        <v/>
      </c>
      <c r="AF2368" t="str">
        <f t="shared" si="74"/>
        <v>Detail-1204-</v>
      </c>
    </row>
    <row r="2369" spans="1:32" x14ac:dyDescent="0.25">
      <c r="A2369" t="s">
        <v>21</v>
      </c>
      <c r="B2369" t="s">
        <v>804</v>
      </c>
      <c r="C2369" t="s">
        <v>972</v>
      </c>
      <c r="D2369" t="s">
        <v>973</v>
      </c>
      <c r="E2369" t="s">
        <v>25</v>
      </c>
      <c r="F2369" t="s">
        <v>26</v>
      </c>
      <c r="G2369">
        <v>602913</v>
      </c>
      <c r="H2369" t="s">
        <v>212</v>
      </c>
      <c r="I2369" t="s">
        <v>212</v>
      </c>
      <c r="J2369" t="s">
        <v>193</v>
      </c>
      <c r="K2369">
        <v>253166</v>
      </c>
      <c r="L2369" t="s">
        <v>974</v>
      </c>
      <c r="M2369">
        <v>2.5</v>
      </c>
      <c r="N2369" t="s">
        <v>633</v>
      </c>
      <c r="O2369" t="s">
        <v>212</v>
      </c>
      <c r="P2369" t="s">
        <v>193</v>
      </c>
      <c r="Q2369">
        <v>294069</v>
      </c>
      <c r="R2369" t="s">
        <v>1004</v>
      </c>
      <c r="S2369">
        <v>0.83</v>
      </c>
      <c r="T2369" t="s">
        <v>633</v>
      </c>
      <c r="AC2369" t="str">
        <f>IF(A2369="Kumulatif",IFERROR(VLOOKUP(C2369,'[1]MASTER KONFIRMASI'!$C:$D,2,0),""),"")</f>
        <v/>
      </c>
      <c r="AD2369" t="str">
        <f>IF(A2369="Kumulatif",IFERROR(VLOOKUP(C2369,'[1]MASTER KONFIRMASI'!$C:$E,3,0),""),"")</f>
        <v/>
      </c>
      <c r="AE2369" t="str">
        <f t="shared" si="73"/>
        <v/>
      </c>
      <c r="AF2369" t="str">
        <f t="shared" si="74"/>
        <v>Detail-1204-</v>
      </c>
    </row>
    <row r="2370" spans="1:32" x14ac:dyDescent="0.25">
      <c r="A2370" t="s">
        <v>21</v>
      </c>
      <c r="B2370" t="s">
        <v>804</v>
      </c>
      <c r="C2370" t="s">
        <v>972</v>
      </c>
      <c r="D2370" t="s">
        <v>973</v>
      </c>
      <c r="E2370" t="s">
        <v>25</v>
      </c>
      <c r="F2370" t="s">
        <v>26</v>
      </c>
      <c r="G2370">
        <v>602913</v>
      </c>
      <c r="H2370" t="s">
        <v>212</v>
      </c>
      <c r="I2370" t="s">
        <v>212</v>
      </c>
      <c r="J2370" t="s">
        <v>193</v>
      </c>
      <c r="K2370">
        <v>241345</v>
      </c>
      <c r="L2370" t="s">
        <v>974</v>
      </c>
      <c r="M2370">
        <v>5.03</v>
      </c>
      <c r="N2370" t="s">
        <v>633</v>
      </c>
      <c r="O2370" t="s">
        <v>212</v>
      </c>
      <c r="P2370" t="s">
        <v>193</v>
      </c>
      <c r="Q2370">
        <v>229626</v>
      </c>
      <c r="R2370" t="s">
        <v>980</v>
      </c>
      <c r="S2370">
        <v>0.01</v>
      </c>
      <c r="T2370" t="s">
        <v>633</v>
      </c>
      <c r="AC2370" t="str">
        <f>IF(A2370="Kumulatif",IFERROR(VLOOKUP(C2370,'[1]MASTER KONFIRMASI'!$C:$D,2,0),""),"")</f>
        <v/>
      </c>
      <c r="AD2370" t="str">
        <f>IF(A2370="Kumulatif",IFERROR(VLOOKUP(C2370,'[1]MASTER KONFIRMASI'!$C:$E,3,0),""),"")</f>
        <v/>
      </c>
      <c r="AE2370" t="str">
        <f t="shared" si="73"/>
        <v/>
      </c>
      <c r="AF2370" t="str">
        <f t="shared" si="74"/>
        <v>Detail-1204-</v>
      </c>
    </row>
    <row r="2371" spans="1:32" x14ac:dyDescent="0.25">
      <c r="A2371" t="s">
        <v>21</v>
      </c>
      <c r="B2371" t="s">
        <v>804</v>
      </c>
      <c r="C2371" t="s">
        <v>972</v>
      </c>
      <c r="D2371" t="s">
        <v>973</v>
      </c>
      <c r="E2371" t="s">
        <v>25</v>
      </c>
      <c r="F2371" t="s">
        <v>26</v>
      </c>
      <c r="G2371">
        <v>602913</v>
      </c>
      <c r="H2371" t="s">
        <v>212</v>
      </c>
      <c r="I2371" t="s">
        <v>212</v>
      </c>
      <c r="J2371" t="s">
        <v>193</v>
      </c>
      <c r="K2371">
        <v>241345</v>
      </c>
      <c r="L2371" t="s">
        <v>974</v>
      </c>
      <c r="M2371">
        <v>2.52</v>
      </c>
      <c r="N2371" t="s">
        <v>633</v>
      </c>
      <c r="O2371" t="s">
        <v>212</v>
      </c>
      <c r="P2371" t="s">
        <v>193</v>
      </c>
      <c r="Q2371">
        <v>238208</v>
      </c>
      <c r="R2371" t="s">
        <v>974</v>
      </c>
      <c r="S2371">
        <v>0.1</v>
      </c>
      <c r="T2371" t="s">
        <v>633</v>
      </c>
      <c r="AC2371" t="str">
        <f>IF(A2371="Kumulatif",IFERROR(VLOOKUP(C2371,'[1]MASTER KONFIRMASI'!$C:$D,2,0),""),"")</f>
        <v/>
      </c>
      <c r="AD2371" t="str">
        <f>IF(A2371="Kumulatif",IFERROR(VLOOKUP(C2371,'[1]MASTER KONFIRMASI'!$C:$E,3,0),""),"")</f>
        <v/>
      </c>
      <c r="AE2371" t="str">
        <f t="shared" ref="AE2371:AE2434" si="75">IF(A2371&lt;&gt;"Kumulatif","",IF(AND(A2371="Kumulatif",AB2371="SESUAI"),"SESUAI",IF(AND(A2371="Kumulatif",AB2371&lt;&gt;"SESUAI",AD2371="KONFIRMASI DITERIMA"),"SESUAI",IF(AND(A2371="Kumulatif",AB2371&lt;&gt;"SESUAI",OR(AD2371&lt;&gt;"KONFIRMASI DITERIMA",AD2371="")),"TIDAK SESUAI","CEK"))))</f>
        <v/>
      </c>
      <c r="AF2371" t="str">
        <f t="shared" si="74"/>
        <v>Detail-1204-</v>
      </c>
    </row>
    <row r="2372" spans="1:32" x14ac:dyDescent="0.25">
      <c r="A2372" t="s">
        <v>21</v>
      </c>
      <c r="B2372" t="s">
        <v>804</v>
      </c>
      <c r="C2372" t="s">
        <v>972</v>
      </c>
      <c r="D2372" t="s">
        <v>973</v>
      </c>
      <c r="E2372" t="s">
        <v>25</v>
      </c>
      <c r="F2372" t="s">
        <v>26</v>
      </c>
      <c r="G2372">
        <v>602913</v>
      </c>
      <c r="H2372" t="s">
        <v>212</v>
      </c>
      <c r="I2372" t="s">
        <v>212</v>
      </c>
      <c r="J2372" t="s">
        <v>193</v>
      </c>
      <c r="K2372">
        <v>240318</v>
      </c>
      <c r="L2372" t="s">
        <v>974</v>
      </c>
      <c r="M2372">
        <v>4.2300000000000004</v>
      </c>
      <c r="N2372" t="s">
        <v>633</v>
      </c>
      <c r="O2372" t="s">
        <v>212</v>
      </c>
      <c r="P2372" t="s">
        <v>193</v>
      </c>
      <c r="Q2372">
        <v>241345</v>
      </c>
      <c r="R2372" t="s">
        <v>974</v>
      </c>
      <c r="S2372">
        <v>0.67</v>
      </c>
      <c r="T2372" t="s">
        <v>633</v>
      </c>
      <c r="AC2372" t="str">
        <f>IF(A2372="Kumulatif",IFERROR(VLOOKUP(C2372,'[1]MASTER KONFIRMASI'!$C:$D,2,0),""),"")</f>
        <v/>
      </c>
      <c r="AD2372" t="str">
        <f>IF(A2372="Kumulatif",IFERROR(VLOOKUP(C2372,'[1]MASTER KONFIRMASI'!$C:$E,3,0),""),"")</f>
        <v/>
      </c>
      <c r="AE2372" t="str">
        <f t="shared" si="75"/>
        <v/>
      </c>
      <c r="AF2372" t="str">
        <f t="shared" ref="AF2372:AF2435" si="76">A2372&amp;"-"&amp;LEFT(TRIM(B2372),4)&amp;"-"&amp;AB2372</f>
        <v>Detail-1204-</v>
      </c>
    </row>
    <row r="2373" spans="1:32" x14ac:dyDescent="0.25">
      <c r="A2373" t="s">
        <v>21</v>
      </c>
      <c r="B2373" t="s">
        <v>804</v>
      </c>
      <c r="C2373" t="s">
        <v>972</v>
      </c>
      <c r="D2373" t="s">
        <v>973</v>
      </c>
      <c r="E2373" t="s">
        <v>25</v>
      </c>
      <c r="F2373" t="s">
        <v>26</v>
      </c>
      <c r="G2373">
        <v>602913</v>
      </c>
      <c r="H2373" t="s">
        <v>212</v>
      </c>
      <c r="I2373" t="s">
        <v>212</v>
      </c>
      <c r="J2373" t="s">
        <v>193</v>
      </c>
      <c r="K2373">
        <v>241345</v>
      </c>
      <c r="L2373" t="s">
        <v>974</v>
      </c>
      <c r="M2373">
        <v>3.63</v>
      </c>
      <c r="N2373" t="s">
        <v>633</v>
      </c>
      <c r="O2373" t="s">
        <v>212</v>
      </c>
      <c r="P2373" t="s">
        <v>193</v>
      </c>
      <c r="Q2373">
        <v>241345</v>
      </c>
      <c r="R2373" t="s">
        <v>974</v>
      </c>
      <c r="S2373">
        <v>0.15</v>
      </c>
      <c r="T2373" t="s">
        <v>633</v>
      </c>
      <c r="AC2373" t="str">
        <f>IF(A2373="Kumulatif",IFERROR(VLOOKUP(C2373,'[1]MASTER KONFIRMASI'!$C:$D,2,0),""),"")</f>
        <v/>
      </c>
      <c r="AD2373" t="str">
        <f>IF(A2373="Kumulatif",IFERROR(VLOOKUP(C2373,'[1]MASTER KONFIRMASI'!$C:$E,3,0),""),"")</f>
        <v/>
      </c>
      <c r="AE2373" t="str">
        <f t="shared" si="75"/>
        <v/>
      </c>
      <c r="AF2373" t="str">
        <f t="shared" si="76"/>
        <v>Detail-1204-</v>
      </c>
    </row>
    <row r="2374" spans="1:32" x14ac:dyDescent="0.25">
      <c r="A2374" t="s">
        <v>21</v>
      </c>
      <c r="B2374" t="s">
        <v>804</v>
      </c>
      <c r="C2374" t="s">
        <v>972</v>
      </c>
      <c r="D2374" t="s">
        <v>973</v>
      </c>
      <c r="E2374" t="s">
        <v>25</v>
      </c>
      <c r="F2374" t="s">
        <v>26</v>
      </c>
      <c r="G2374">
        <v>602913</v>
      </c>
      <c r="H2374" t="s">
        <v>212</v>
      </c>
      <c r="I2374" t="s">
        <v>212</v>
      </c>
      <c r="J2374" t="s">
        <v>193</v>
      </c>
      <c r="K2374">
        <v>240318</v>
      </c>
      <c r="L2374" t="s">
        <v>974</v>
      </c>
      <c r="M2374">
        <v>2.85</v>
      </c>
      <c r="N2374" t="s">
        <v>633</v>
      </c>
      <c r="O2374" t="s">
        <v>212</v>
      </c>
      <c r="P2374" t="s">
        <v>193</v>
      </c>
      <c r="Q2374">
        <v>261847</v>
      </c>
      <c r="R2374" t="s">
        <v>984</v>
      </c>
      <c r="S2374">
        <v>0.43</v>
      </c>
      <c r="T2374" t="s">
        <v>633</v>
      </c>
      <c r="AC2374" t="str">
        <f>IF(A2374="Kumulatif",IFERROR(VLOOKUP(C2374,'[1]MASTER KONFIRMASI'!$C:$D,2,0),""),"")</f>
        <v/>
      </c>
      <c r="AD2374" t="str">
        <f>IF(A2374="Kumulatif",IFERROR(VLOOKUP(C2374,'[1]MASTER KONFIRMASI'!$C:$E,3,0),""),"")</f>
        <v/>
      </c>
      <c r="AE2374" t="str">
        <f t="shared" si="75"/>
        <v/>
      </c>
      <c r="AF2374" t="str">
        <f t="shared" si="76"/>
        <v>Detail-1204-</v>
      </c>
    </row>
    <row r="2375" spans="1:32" x14ac:dyDescent="0.25">
      <c r="A2375" t="s">
        <v>21</v>
      </c>
      <c r="B2375" t="s">
        <v>804</v>
      </c>
      <c r="C2375" t="s">
        <v>972</v>
      </c>
      <c r="D2375" t="s">
        <v>973</v>
      </c>
      <c r="E2375" t="s">
        <v>25</v>
      </c>
      <c r="F2375" t="s">
        <v>26</v>
      </c>
      <c r="G2375">
        <v>602913</v>
      </c>
      <c r="H2375" t="s">
        <v>212</v>
      </c>
      <c r="I2375" t="s">
        <v>212</v>
      </c>
      <c r="J2375" t="s">
        <v>193</v>
      </c>
      <c r="K2375">
        <v>278663</v>
      </c>
      <c r="L2375" t="s">
        <v>1001</v>
      </c>
      <c r="M2375">
        <v>0.5</v>
      </c>
      <c r="N2375" t="s">
        <v>633</v>
      </c>
      <c r="O2375" t="s">
        <v>212</v>
      </c>
      <c r="P2375" t="s">
        <v>193</v>
      </c>
      <c r="Q2375">
        <v>229626</v>
      </c>
      <c r="R2375" t="s">
        <v>980</v>
      </c>
      <c r="S2375">
        <v>0.01</v>
      </c>
      <c r="T2375" t="s">
        <v>633</v>
      </c>
      <c r="AC2375" t="str">
        <f>IF(A2375="Kumulatif",IFERROR(VLOOKUP(C2375,'[1]MASTER KONFIRMASI'!$C:$D,2,0),""),"")</f>
        <v/>
      </c>
      <c r="AD2375" t="str">
        <f>IF(A2375="Kumulatif",IFERROR(VLOOKUP(C2375,'[1]MASTER KONFIRMASI'!$C:$E,3,0),""),"")</f>
        <v/>
      </c>
      <c r="AE2375" t="str">
        <f t="shared" si="75"/>
        <v/>
      </c>
      <c r="AF2375" t="str">
        <f t="shared" si="76"/>
        <v>Detail-1204-</v>
      </c>
    </row>
    <row r="2376" spans="1:32" x14ac:dyDescent="0.25">
      <c r="A2376" t="s">
        <v>21</v>
      </c>
      <c r="B2376" t="s">
        <v>804</v>
      </c>
      <c r="C2376" t="s">
        <v>972</v>
      </c>
      <c r="D2376" t="s">
        <v>973</v>
      </c>
      <c r="E2376" t="s">
        <v>25</v>
      </c>
      <c r="F2376" t="s">
        <v>26</v>
      </c>
      <c r="G2376">
        <v>602913</v>
      </c>
      <c r="H2376" t="s">
        <v>212</v>
      </c>
      <c r="I2376" t="s">
        <v>212</v>
      </c>
      <c r="J2376" t="s">
        <v>193</v>
      </c>
      <c r="K2376">
        <v>241345</v>
      </c>
      <c r="L2376" t="s">
        <v>974</v>
      </c>
      <c r="M2376">
        <v>0.39</v>
      </c>
      <c r="N2376" t="s">
        <v>633</v>
      </c>
      <c r="O2376" t="s">
        <v>212</v>
      </c>
      <c r="P2376" t="s">
        <v>193</v>
      </c>
      <c r="Q2376">
        <v>240318</v>
      </c>
      <c r="R2376" t="s">
        <v>974</v>
      </c>
      <c r="S2376">
        <v>0.54</v>
      </c>
      <c r="T2376" t="s">
        <v>633</v>
      </c>
      <c r="AC2376" t="str">
        <f>IF(A2376="Kumulatif",IFERROR(VLOOKUP(C2376,'[1]MASTER KONFIRMASI'!$C:$D,2,0),""),"")</f>
        <v/>
      </c>
      <c r="AD2376" t="str">
        <f>IF(A2376="Kumulatif",IFERROR(VLOOKUP(C2376,'[1]MASTER KONFIRMASI'!$C:$E,3,0),""),"")</f>
        <v/>
      </c>
      <c r="AE2376" t="str">
        <f t="shared" si="75"/>
        <v/>
      </c>
      <c r="AF2376" t="str">
        <f t="shared" si="76"/>
        <v>Detail-1204-</v>
      </c>
    </row>
    <row r="2377" spans="1:32" x14ac:dyDescent="0.25">
      <c r="A2377" t="s">
        <v>21</v>
      </c>
      <c r="B2377" t="s">
        <v>804</v>
      </c>
      <c r="C2377" t="s">
        <v>972</v>
      </c>
      <c r="D2377" t="s">
        <v>973</v>
      </c>
      <c r="E2377" t="s">
        <v>25</v>
      </c>
      <c r="F2377" t="s">
        <v>26</v>
      </c>
      <c r="G2377">
        <v>602913</v>
      </c>
      <c r="H2377" t="s">
        <v>212</v>
      </c>
      <c r="I2377" t="s">
        <v>212</v>
      </c>
      <c r="J2377" t="s">
        <v>193</v>
      </c>
      <c r="K2377">
        <v>241345</v>
      </c>
      <c r="L2377" t="s">
        <v>974</v>
      </c>
      <c r="M2377">
        <v>0.47</v>
      </c>
      <c r="N2377" t="s">
        <v>633</v>
      </c>
      <c r="O2377" t="s">
        <v>212</v>
      </c>
      <c r="P2377" t="s">
        <v>193</v>
      </c>
      <c r="Q2377">
        <v>248251</v>
      </c>
      <c r="R2377" t="s">
        <v>977</v>
      </c>
      <c r="S2377">
        <v>2.6</v>
      </c>
      <c r="T2377" t="s">
        <v>633</v>
      </c>
      <c r="AC2377" t="str">
        <f>IF(A2377="Kumulatif",IFERROR(VLOOKUP(C2377,'[1]MASTER KONFIRMASI'!$C:$D,2,0),""),"")</f>
        <v/>
      </c>
      <c r="AD2377" t="str">
        <f>IF(A2377="Kumulatif",IFERROR(VLOOKUP(C2377,'[1]MASTER KONFIRMASI'!$C:$E,3,0),""),"")</f>
        <v/>
      </c>
      <c r="AE2377" t="str">
        <f t="shared" si="75"/>
        <v/>
      </c>
      <c r="AF2377" t="str">
        <f t="shared" si="76"/>
        <v>Detail-1204-</v>
      </c>
    </row>
    <row r="2378" spans="1:32" x14ac:dyDescent="0.25">
      <c r="A2378" t="s">
        <v>21</v>
      </c>
      <c r="B2378" t="s">
        <v>804</v>
      </c>
      <c r="C2378" t="s">
        <v>972</v>
      </c>
      <c r="D2378" t="s">
        <v>973</v>
      </c>
      <c r="E2378" t="s">
        <v>25</v>
      </c>
      <c r="F2378" t="s">
        <v>26</v>
      </c>
      <c r="G2378">
        <v>602913</v>
      </c>
      <c r="H2378" t="s">
        <v>212</v>
      </c>
      <c r="I2378" t="s">
        <v>212</v>
      </c>
      <c r="J2378" t="s">
        <v>193</v>
      </c>
      <c r="K2378">
        <v>238208</v>
      </c>
      <c r="L2378" t="s">
        <v>974</v>
      </c>
      <c r="M2378">
        <v>0.15</v>
      </c>
      <c r="N2378" t="s">
        <v>633</v>
      </c>
      <c r="O2378" t="s">
        <v>212</v>
      </c>
      <c r="P2378" t="s">
        <v>193</v>
      </c>
      <c r="Q2378">
        <v>240318</v>
      </c>
      <c r="R2378" t="s">
        <v>974</v>
      </c>
      <c r="S2378">
        <v>2.42</v>
      </c>
      <c r="T2378" t="s">
        <v>633</v>
      </c>
      <c r="AC2378" t="str">
        <f>IF(A2378="Kumulatif",IFERROR(VLOOKUP(C2378,'[1]MASTER KONFIRMASI'!$C:$D,2,0),""),"")</f>
        <v/>
      </c>
      <c r="AD2378" t="str">
        <f>IF(A2378="Kumulatif",IFERROR(VLOOKUP(C2378,'[1]MASTER KONFIRMASI'!$C:$E,3,0),""),"")</f>
        <v/>
      </c>
      <c r="AE2378" t="str">
        <f t="shared" si="75"/>
        <v/>
      </c>
      <c r="AF2378" t="str">
        <f t="shared" si="76"/>
        <v>Detail-1204-</v>
      </c>
    </row>
    <row r="2379" spans="1:32" x14ac:dyDescent="0.25">
      <c r="A2379" t="s">
        <v>21</v>
      </c>
      <c r="B2379" t="s">
        <v>804</v>
      </c>
      <c r="C2379" t="s">
        <v>972</v>
      </c>
      <c r="D2379" t="s">
        <v>973</v>
      </c>
      <c r="E2379" t="s">
        <v>25</v>
      </c>
      <c r="F2379" t="s">
        <v>26</v>
      </c>
      <c r="G2379">
        <v>602913</v>
      </c>
      <c r="H2379" t="s">
        <v>212</v>
      </c>
      <c r="I2379" t="s">
        <v>212</v>
      </c>
      <c r="J2379" t="s">
        <v>193</v>
      </c>
      <c r="K2379">
        <v>253559</v>
      </c>
      <c r="L2379" t="s">
        <v>977</v>
      </c>
      <c r="M2379">
        <v>0.85</v>
      </c>
      <c r="N2379" t="s">
        <v>633</v>
      </c>
      <c r="O2379" t="s">
        <v>212</v>
      </c>
      <c r="P2379" t="s">
        <v>193</v>
      </c>
      <c r="Q2379">
        <v>241345</v>
      </c>
      <c r="R2379" t="s">
        <v>974</v>
      </c>
      <c r="S2379">
        <v>0.16</v>
      </c>
      <c r="T2379" t="s">
        <v>633</v>
      </c>
      <c r="AC2379" t="str">
        <f>IF(A2379="Kumulatif",IFERROR(VLOOKUP(C2379,'[1]MASTER KONFIRMASI'!$C:$D,2,0),""),"")</f>
        <v/>
      </c>
      <c r="AD2379" t="str">
        <f>IF(A2379="Kumulatif",IFERROR(VLOOKUP(C2379,'[1]MASTER KONFIRMASI'!$C:$E,3,0),""),"")</f>
        <v/>
      </c>
      <c r="AE2379" t="str">
        <f t="shared" si="75"/>
        <v/>
      </c>
      <c r="AF2379" t="str">
        <f t="shared" si="76"/>
        <v>Detail-1204-</v>
      </c>
    </row>
    <row r="2380" spans="1:32" x14ac:dyDescent="0.25">
      <c r="A2380" t="s">
        <v>21</v>
      </c>
      <c r="B2380" t="s">
        <v>804</v>
      </c>
      <c r="C2380" t="s">
        <v>972</v>
      </c>
      <c r="D2380" t="s">
        <v>973</v>
      </c>
      <c r="E2380" t="s">
        <v>25</v>
      </c>
      <c r="F2380" t="s">
        <v>26</v>
      </c>
      <c r="G2380">
        <v>602913</v>
      </c>
      <c r="H2380" t="s">
        <v>212</v>
      </c>
      <c r="I2380" t="s">
        <v>212</v>
      </c>
      <c r="J2380" t="s">
        <v>193</v>
      </c>
      <c r="K2380">
        <v>241345</v>
      </c>
      <c r="L2380" t="s">
        <v>974</v>
      </c>
      <c r="M2380">
        <v>0.35</v>
      </c>
      <c r="N2380" t="s">
        <v>633</v>
      </c>
      <c r="O2380" t="s">
        <v>212</v>
      </c>
      <c r="P2380" t="s">
        <v>193</v>
      </c>
      <c r="Q2380">
        <v>241345</v>
      </c>
      <c r="R2380" t="s">
        <v>974</v>
      </c>
      <c r="S2380">
        <v>0.55000000000000004</v>
      </c>
      <c r="T2380" t="s">
        <v>633</v>
      </c>
      <c r="AC2380" t="str">
        <f>IF(A2380="Kumulatif",IFERROR(VLOOKUP(C2380,'[1]MASTER KONFIRMASI'!$C:$D,2,0),""),"")</f>
        <v/>
      </c>
      <c r="AD2380" t="str">
        <f>IF(A2380="Kumulatif",IFERROR(VLOOKUP(C2380,'[1]MASTER KONFIRMASI'!$C:$E,3,0),""),"")</f>
        <v/>
      </c>
      <c r="AE2380" t="str">
        <f t="shared" si="75"/>
        <v/>
      </c>
      <c r="AF2380" t="str">
        <f t="shared" si="76"/>
        <v>Detail-1204-</v>
      </c>
    </row>
    <row r="2381" spans="1:32" x14ac:dyDescent="0.25">
      <c r="A2381" t="s">
        <v>21</v>
      </c>
      <c r="B2381" t="s">
        <v>804</v>
      </c>
      <c r="C2381" t="s">
        <v>972</v>
      </c>
      <c r="D2381" t="s">
        <v>973</v>
      </c>
      <c r="E2381" t="s">
        <v>25</v>
      </c>
      <c r="F2381" t="s">
        <v>26</v>
      </c>
      <c r="G2381">
        <v>602913</v>
      </c>
      <c r="H2381" t="s">
        <v>212</v>
      </c>
      <c r="I2381" t="s">
        <v>212</v>
      </c>
      <c r="J2381" t="s">
        <v>193</v>
      </c>
      <c r="K2381">
        <v>243450</v>
      </c>
      <c r="L2381" t="s">
        <v>974</v>
      </c>
      <c r="M2381">
        <v>0.39</v>
      </c>
      <c r="N2381" t="s">
        <v>633</v>
      </c>
      <c r="O2381" t="s">
        <v>212</v>
      </c>
      <c r="P2381" t="s">
        <v>193</v>
      </c>
      <c r="Q2381">
        <v>229626</v>
      </c>
      <c r="R2381" t="s">
        <v>980</v>
      </c>
      <c r="S2381">
        <v>0.05</v>
      </c>
      <c r="T2381" t="s">
        <v>633</v>
      </c>
      <c r="AC2381" t="str">
        <f>IF(A2381="Kumulatif",IFERROR(VLOOKUP(C2381,'[1]MASTER KONFIRMASI'!$C:$D,2,0),""),"")</f>
        <v/>
      </c>
      <c r="AD2381" t="str">
        <f>IF(A2381="Kumulatif",IFERROR(VLOOKUP(C2381,'[1]MASTER KONFIRMASI'!$C:$E,3,0),""),"")</f>
        <v/>
      </c>
      <c r="AE2381" t="str">
        <f t="shared" si="75"/>
        <v/>
      </c>
      <c r="AF2381" t="str">
        <f t="shared" si="76"/>
        <v>Detail-1204-</v>
      </c>
    </row>
    <row r="2382" spans="1:32" x14ac:dyDescent="0.25">
      <c r="A2382" t="s">
        <v>21</v>
      </c>
      <c r="B2382" t="s">
        <v>804</v>
      </c>
      <c r="C2382" t="s">
        <v>972</v>
      </c>
      <c r="D2382" t="s">
        <v>973</v>
      </c>
      <c r="E2382" t="s">
        <v>25</v>
      </c>
      <c r="F2382" t="s">
        <v>26</v>
      </c>
      <c r="G2382">
        <v>602913</v>
      </c>
      <c r="H2382" t="s">
        <v>212</v>
      </c>
      <c r="I2382" t="s">
        <v>212</v>
      </c>
      <c r="J2382" t="s">
        <v>193</v>
      </c>
      <c r="K2382">
        <v>240318</v>
      </c>
      <c r="L2382" t="s">
        <v>974</v>
      </c>
      <c r="M2382">
        <v>6.32</v>
      </c>
      <c r="N2382" t="s">
        <v>633</v>
      </c>
      <c r="O2382" t="s">
        <v>212</v>
      </c>
      <c r="P2382" t="s">
        <v>193</v>
      </c>
      <c r="Q2382">
        <v>238208</v>
      </c>
      <c r="R2382" t="s">
        <v>974</v>
      </c>
      <c r="S2382">
        <v>44.4</v>
      </c>
      <c r="T2382" t="s">
        <v>633</v>
      </c>
      <c r="AC2382" t="str">
        <f>IF(A2382="Kumulatif",IFERROR(VLOOKUP(C2382,'[1]MASTER KONFIRMASI'!$C:$D,2,0),""),"")</f>
        <v/>
      </c>
      <c r="AD2382" t="str">
        <f>IF(A2382="Kumulatif",IFERROR(VLOOKUP(C2382,'[1]MASTER KONFIRMASI'!$C:$E,3,0),""),"")</f>
        <v/>
      </c>
      <c r="AE2382" t="str">
        <f t="shared" si="75"/>
        <v/>
      </c>
      <c r="AF2382" t="str">
        <f t="shared" si="76"/>
        <v>Detail-1204-</v>
      </c>
    </row>
    <row r="2383" spans="1:32" x14ac:dyDescent="0.25">
      <c r="A2383" t="s">
        <v>21</v>
      </c>
      <c r="B2383" t="s">
        <v>804</v>
      </c>
      <c r="C2383" t="s">
        <v>972</v>
      </c>
      <c r="D2383" t="s">
        <v>973</v>
      </c>
      <c r="E2383" t="s">
        <v>25</v>
      </c>
      <c r="F2383" t="s">
        <v>26</v>
      </c>
      <c r="G2383">
        <v>602913</v>
      </c>
      <c r="H2383" t="s">
        <v>212</v>
      </c>
      <c r="I2383" t="s">
        <v>212</v>
      </c>
      <c r="J2383" t="s">
        <v>193</v>
      </c>
      <c r="K2383">
        <v>241345</v>
      </c>
      <c r="L2383" t="s">
        <v>974</v>
      </c>
      <c r="M2383">
        <v>0.73</v>
      </c>
      <c r="N2383" t="s">
        <v>633</v>
      </c>
      <c r="O2383" t="s">
        <v>212</v>
      </c>
      <c r="P2383" t="s">
        <v>193</v>
      </c>
      <c r="Q2383">
        <v>241345</v>
      </c>
      <c r="R2383" t="s">
        <v>974</v>
      </c>
      <c r="S2383">
        <v>4.3600000000000003</v>
      </c>
      <c r="T2383" t="s">
        <v>633</v>
      </c>
      <c r="AC2383" t="str">
        <f>IF(A2383="Kumulatif",IFERROR(VLOOKUP(C2383,'[1]MASTER KONFIRMASI'!$C:$D,2,0),""),"")</f>
        <v/>
      </c>
      <c r="AD2383" t="str">
        <f>IF(A2383="Kumulatif",IFERROR(VLOOKUP(C2383,'[1]MASTER KONFIRMASI'!$C:$E,3,0),""),"")</f>
        <v/>
      </c>
      <c r="AE2383" t="str">
        <f t="shared" si="75"/>
        <v/>
      </c>
      <c r="AF2383" t="str">
        <f t="shared" si="76"/>
        <v>Detail-1204-</v>
      </c>
    </row>
    <row r="2384" spans="1:32" x14ac:dyDescent="0.25">
      <c r="A2384" t="s">
        <v>21</v>
      </c>
      <c r="B2384" t="s">
        <v>804</v>
      </c>
      <c r="C2384" t="s">
        <v>972</v>
      </c>
      <c r="D2384" t="s">
        <v>973</v>
      </c>
      <c r="E2384" t="s">
        <v>25</v>
      </c>
      <c r="F2384" t="s">
        <v>26</v>
      </c>
      <c r="G2384">
        <v>602913</v>
      </c>
      <c r="H2384" t="s">
        <v>212</v>
      </c>
      <c r="I2384" t="s">
        <v>212</v>
      </c>
      <c r="J2384" t="s">
        <v>193</v>
      </c>
      <c r="K2384">
        <v>240318</v>
      </c>
      <c r="L2384" t="s">
        <v>974</v>
      </c>
      <c r="M2384">
        <v>6.03</v>
      </c>
      <c r="N2384" t="s">
        <v>633</v>
      </c>
      <c r="O2384" t="s">
        <v>212</v>
      </c>
      <c r="P2384" t="s">
        <v>193</v>
      </c>
      <c r="Q2384">
        <v>241345</v>
      </c>
      <c r="R2384" t="s">
        <v>974</v>
      </c>
      <c r="S2384">
        <v>0.23</v>
      </c>
      <c r="T2384" t="s">
        <v>633</v>
      </c>
      <c r="AC2384" t="str">
        <f>IF(A2384="Kumulatif",IFERROR(VLOOKUP(C2384,'[1]MASTER KONFIRMASI'!$C:$D,2,0),""),"")</f>
        <v/>
      </c>
      <c r="AD2384" t="str">
        <f>IF(A2384="Kumulatif",IFERROR(VLOOKUP(C2384,'[1]MASTER KONFIRMASI'!$C:$E,3,0),""),"")</f>
        <v/>
      </c>
      <c r="AE2384" t="str">
        <f t="shared" si="75"/>
        <v/>
      </c>
      <c r="AF2384" t="str">
        <f t="shared" si="76"/>
        <v>Detail-1204-</v>
      </c>
    </row>
    <row r="2385" spans="1:32" x14ac:dyDescent="0.25">
      <c r="A2385" t="s">
        <v>21</v>
      </c>
      <c r="B2385" t="s">
        <v>804</v>
      </c>
      <c r="C2385" t="s">
        <v>972</v>
      </c>
      <c r="D2385" t="s">
        <v>973</v>
      </c>
      <c r="E2385" t="s">
        <v>25</v>
      </c>
      <c r="F2385" t="s">
        <v>26</v>
      </c>
      <c r="G2385">
        <v>602913</v>
      </c>
      <c r="H2385" t="s">
        <v>212</v>
      </c>
      <c r="I2385" t="s">
        <v>212</v>
      </c>
      <c r="J2385" t="s">
        <v>193</v>
      </c>
      <c r="K2385">
        <v>278670</v>
      </c>
      <c r="L2385" t="s">
        <v>988</v>
      </c>
      <c r="M2385">
        <v>0.75</v>
      </c>
      <c r="N2385" t="s">
        <v>633</v>
      </c>
      <c r="O2385" t="s">
        <v>212</v>
      </c>
      <c r="P2385" t="s">
        <v>193</v>
      </c>
      <c r="Q2385">
        <v>274126</v>
      </c>
      <c r="R2385" t="s">
        <v>988</v>
      </c>
      <c r="S2385">
        <v>0.7</v>
      </c>
      <c r="T2385" t="s">
        <v>633</v>
      </c>
      <c r="AC2385" t="str">
        <f>IF(A2385="Kumulatif",IFERROR(VLOOKUP(C2385,'[1]MASTER KONFIRMASI'!$C:$D,2,0),""),"")</f>
        <v/>
      </c>
      <c r="AD2385" t="str">
        <f>IF(A2385="Kumulatif",IFERROR(VLOOKUP(C2385,'[1]MASTER KONFIRMASI'!$C:$E,3,0),""),"")</f>
        <v/>
      </c>
      <c r="AE2385" t="str">
        <f t="shared" si="75"/>
        <v/>
      </c>
      <c r="AF2385" t="str">
        <f t="shared" si="76"/>
        <v>Detail-1204-</v>
      </c>
    </row>
    <row r="2386" spans="1:32" x14ac:dyDescent="0.25">
      <c r="A2386" t="s">
        <v>21</v>
      </c>
      <c r="B2386" t="s">
        <v>804</v>
      </c>
      <c r="C2386" t="s">
        <v>972</v>
      </c>
      <c r="D2386" t="s">
        <v>973</v>
      </c>
      <c r="E2386" t="s">
        <v>25</v>
      </c>
      <c r="F2386" t="s">
        <v>26</v>
      </c>
      <c r="G2386">
        <v>602913</v>
      </c>
      <c r="H2386" t="s">
        <v>212</v>
      </c>
      <c r="I2386" t="s">
        <v>212</v>
      </c>
      <c r="J2386" t="s">
        <v>193</v>
      </c>
      <c r="K2386">
        <v>241345</v>
      </c>
      <c r="L2386" t="s">
        <v>974</v>
      </c>
      <c r="M2386">
        <v>1.51</v>
      </c>
      <c r="N2386" t="s">
        <v>633</v>
      </c>
      <c r="O2386" t="s">
        <v>212</v>
      </c>
      <c r="P2386" t="s">
        <v>193</v>
      </c>
      <c r="Q2386">
        <v>238208</v>
      </c>
      <c r="R2386" t="s">
        <v>974</v>
      </c>
      <c r="S2386">
        <v>6.34</v>
      </c>
      <c r="T2386" t="s">
        <v>633</v>
      </c>
      <c r="AC2386" t="str">
        <f>IF(A2386="Kumulatif",IFERROR(VLOOKUP(C2386,'[1]MASTER KONFIRMASI'!$C:$D,2,0),""),"")</f>
        <v/>
      </c>
      <c r="AD2386" t="str">
        <f>IF(A2386="Kumulatif",IFERROR(VLOOKUP(C2386,'[1]MASTER KONFIRMASI'!$C:$E,3,0),""),"")</f>
        <v/>
      </c>
      <c r="AE2386" t="str">
        <f t="shared" si="75"/>
        <v/>
      </c>
      <c r="AF2386" t="str">
        <f t="shared" si="76"/>
        <v>Detail-1204-</v>
      </c>
    </row>
    <row r="2387" spans="1:32" x14ac:dyDescent="0.25">
      <c r="A2387" t="s">
        <v>21</v>
      </c>
      <c r="B2387" t="s">
        <v>804</v>
      </c>
      <c r="C2387" t="s">
        <v>972</v>
      </c>
      <c r="D2387" t="s">
        <v>973</v>
      </c>
      <c r="E2387" t="s">
        <v>25</v>
      </c>
      <c r="F2387" t="s">
        <v>26</v>
      </c>
      <c r="G2387">
        <v>602913</v>
      </c>
      <c r="H2387" t="s">
        <v>212</v>
      </c>
      <c r="I2387" t="s">
        <v>212</v>
      </c>
      <c r="J2387" t="s">
        <v>193</v>
      </c>
      <c r="K2387">
        <v>240318</v>
      </c>
      <c r="L2387" t="s">
        <v>974</v>
      </c>
      <c r="M2387">
        <v>6.2</v>
      </c>
      <c r="N2387" t="s">
        <v>633</v>
      </c>
      <c r="O2387" t="s">
        <v>212</v>
      </c>
      <c r="P2387" t="s">
        <v>193</v>
      </c>
      <c r="Q2387">
        <v>241345</v>
      </c>
      <c r="R2387" t="s">
        <v>974</v>
      </c>
      <c r="S2387">
        <v>0.13</v>
      </c>
      <c r="T2387" t="s">
        <v>633</v>
      </c>
      <c r="AC2387" t="str">
        <f>IF(A2387="Kumulatif",IFERROR(VLOOKUP(C2387,'[1]MASTER KONFIRMASI'!$C:$D,2,0),""),"")</f>
        <v/>
      </c>
      <c r="AD2387" t="str">
        <f>IF(A2387="Kumulatif",IFERROR(VLOOKUP(C2387,'[1]MASTER KONFIRMASI'!$C:$E,3,0),""),"")</f>
        <v/>
      </c>
      <c r="AE2387" t="str">
        <f t="shared" si="75"/>
        <v/>
      </c>
      <c r="AF2387" t="str">
        <f t="shared" si="76"/>
        <v>Detail-1204-</v>
      </c>
    </row>
    <row r="2388" spans="1:32" x14ac:dyDescent="0.25">
      <c r="A2388" t="s">
        <v>21</v>
      </c>
      <c r="B2388" t="s">
        <v>804</v>
      </c>
      <c r="C2388" t="s">
        <v>972</v>
      </c>
      <c r="D2388" t="s">
        <v>973</v>
      </c>
      <c r="E2388" t="s">
        <v>25</v>
      </c>
      <c r="F2388" t="s">
        <v>26</v>
      </c>
      <c r="G2388">
        <v>602913</v>
      </c>
      <c r="H2388" t="s">
        <v>212</v>
      </c>
      <c r="I2388" t="s">
        <v>212</v>
      </c>
      <c r="J2388" t="s">
        <v>193</v>
      </c>
      <c r="K2388">
        <v>283839</v>
      </c>
      <c r="L2388" t="s">
        <v>1002</v>
      </c>
      <c r="M2388">
        <v>18</v>
      </c>
      <c r="N2388" t="s">
        <v>633</v>
      </c>
      <c r="O2388" t="s">
        <v>212</v>
      </c>
      <c r="P2388" t="s">
        <v>193</v>
      </c>
      <c r="Q2388">
        <v>248261</v>
      </c>
      <c r="R2388" t="s">
        <v>977</v>
      </c>
      <c r="S2388">
        <v>1.76</v>
      </c>
      <c r="T2388" t="s">
        <v>633</v>
      </c>
      <c r="AC2388" t="str">
        <f>IF(A2388="Kumulatif",IFERROR(VLOOKUP(C2388,'[1]MASTER KONFIRMASI'!$C:$D,2,0),""),"")</f>
        <v/>
      </c>
      <c r="AD2388" t="str">
        <f>IF(A2388="Kumulatif",IFERROR(VLOOKUP(C2388,'[1]MASTER KONFIRMASI'!$C:$E,3,0),""),"")</f>
        <v/>
      </c>
      <c r="AE2388" t="str">
        <f t="shared" si="75"/>
        <v/>
      </c>
      <c r="AF2388" t="str">
        <f t="shared" si="76"/>
        <v>Detail-1204-</v>
      </c>
    </row>
    <row r="2389" spans="1:32" x14ac:dyDescent="0.25">
      <c r="A2389" t="s">
        <v>21</v>
      </c>
      <c r="B2389" t="s">
        <v>804</v>
      </c>
      <c r="C2389" t="s">
        <v>972</v>
      </c>
      <c r="D2389" t="s">
        <v>973</v>
      </c>
      <c r="E2389" t="s">
        <v>25</v>
      </c>
      <c r="F2389" t="s">
        <v>26</v>
      </c>
      <c r="G2389">
        <v>602913</v>
      </c>
      <c r="H2389" t="s">
        <v>212</v>
      </c>
      <c r="I2389" t="s">
        <v>212</v>
      </c>
      <c r="J2389" t="s">
        <v>193</v>
      </c>
      <c r="K2389">
        <v>241345</v>
      </c>
      <c r="L2389" t="s">
        <v>974</v>
      </c>
      <c r="M2389">
        <v>0.13</v>
      </c>
      <c r="N2389" t="s">
        <v>633</v>
      </c>
      <c r="O2389" t="s">
        <v>212</v>
      </c>
      <c r="P2389" t="s">
        <v>193</v>
      </c>
      <c r="Q2389">
        <v>240318</v>
      </c>
      <c r="R2389" t="s">
        <v>974</v>
      </c>
      <c r="S2389">
        <v>8.82</v>
      </c>
      <c r="T2389" t="s">
        <v>633</v>
      </c>
      <c r="AC2389" t="str">
        <f>IF(A2389="Kumulatif",IFERROR(VLOOKUP(C2389,'[1]MASTER KONFIRMASI'!$C:$D,2,0),""),"")</f>
        <v/>
      </c>
      <c r="AD2389" t="str">
        <f>IF(A2389="Kumulatif",IFERROR(VLOOKUP(C2389,'[1]MASTER KONFIRMASI'!$C:$E,3,0),""),"")</f>
        <v/>
      </c>
      <c r="AE2389" t="str">
        <f t="shared" si="75"/>
        <v/>
      </c>
      <c r="AF2389" t="str">
        <f t="shared" si="76"/>
        <v>Detail-1204-</v>
      </c>
    </row>
    <row r="2390" spans="1:32" x14ac:dyDescent="0.25">
      <c r="A2390" t="s">
        <v>21</v>
      </c>
      <c r="B2390" t="s">
        <v>804</v>
      </c>
      <c r="C2390" t="s">
        <v>972</v>
      </c>
      <c r="D2390" t="s">
        <v>973</v>
      </c>
      <c r="E2390" t="s">
        <v>25</v>
      </c>
      <c r="F2390" t="s">
        <v>26</v>
      </c>
      <c r="G2390">
        <v>602913</v>
      </c>
      <c r="H2390" t="s">
        <v>212</v>
      </c>
      <c r="I2390" t="s">
        <v>212</v>
      </c>
      <c r="J2390" t="s">
        <v>193</v>
      </c>
      <c r="K2390">
        <v>241345</v>
      </c>
      <c r="L2390" t="s">
        <v>974</v>
      </c>
      <c r="M2390">
        <v>0.13</v>
      </c>
      <c r="N2390" t="s">
        <v>633</v>
      </c>
      <c r="O2390" t="s">
        <v>212</v>
      </c>
      <c r="P2390" t="s">
        <v>193</v>
      </c>
      <c r="Q2390">
        <v>241345</v>
      </c>
      <c r="R2390" t="s">
        <v>974</v>
      </c>
      <c r="S2390">
        <v>0.99</v>
      </c>
      <c r="T2390" t="s">
        <v>633</v>
      </c>
      <c r="AC2390" t="str">
        <f>IF(A2390="Kumulatif",IFERROR(VLOOKUP(C2390,'[1]MASTER KONFIRMASI'!$C:$D,2,0),""),"")</f>
        <v/>
      </c>
      <c r="AD2390" t="str">
        <f>IF(A2390="Kumulatif",IFERROR(VLOOKUP(C2390,'[1]MASTER KONFIRMASI'!$C:$E,3,0),""),"")</f>
        <v/>
      </c>
      <c r="AE2390" t="str">
        <f t="shared" si="75"/>
        <v/>
      </c>
      <c r="AF2390" t="str">
        <f t="shared" si="76"/>
        <v>Detail-1204-</v>
      </c>
    </row>
    <row r="2391" spans="1:32" x14ac:dyDescent="0.25">
      <c r="A2391" t="s">
        <v>21</v>
      </c>
      <c r="B2391" t="s">
        <v>804</v>
      </c>
      <c r="C2391" t="s">
        <v>972</v>
      </c>
      <c r="D2391" t="s">
        <v>973</v>
      </c>
      <c r="E2391" t="s">
        <v>25</v>
      </c>
      <c r="F2391" t="s">
        <v>26</v>
      </c>
      <c r="G2391">
        <v>602913</v>
      </c>
      <c r="H2391" t="s">
        <v>212</v>
      </c>
      <c r="I2391" t="s">
        <v>212</v>
      </c>
      <c r="J2391" t="s">
        <v>193</v>
      </c>
      <c r="K2391">
        <v>238208</v>
      </c>
      <c r="L2391" t="s">
        <v>974</v>
      </c>
      <c r="M2391">
        <v>0.24</v>
      </c>
      <c r="N2391" t="s">
        <v>633</v>
      </c>
      <c r="O2391" t="s">
        <v>212</v>
      </c>
      <c r="P2391" t="s">
        <v>193</v>
      </c>
      <c r="Q2391">
        <v>241345</v>
      </c>
      <c r="R2391" t="s">
        <v>974</v>
      </c>
      <c r="S2391">
        <v>8.0299999999999994</v>
      </c>
      <c r="T2391" t="s">
        <v>633</v>
      </c>
      <c r="AC2391" t="str">
        <f>IF(A2391="Kumulatif",IFERROR(VLOOKUP(C2391,'[1]MASTER KONFIRMASI'!$C:$D,2,0),""),"")</f>
        <v/>
      </c>
      <c r="AD2391" t="str">
        <f>IF(A2391="Kumulatif",IFERROR(VLOOKUP(C2391,'[1]MASTER KONFIRMASI'!$C:$E,3,0),""),"")</f>
        <v/>
      </c>
      <c r="AE2391" t="str">
        <f t="shared" si="75"/>
        <v/>
      </c>
      <c r="AF2391" t="str">
        <f t="shared" si="76"/>
        <v>Detail-1204-</v>
      </c>
    </row>
    <row r="2392" spans="1:32" x14ac:dyDescent="0.25">
      <c r="A2392" t="s">
        <v>21</v>
      </c>
      <c r="B2392" t="s">
        <v>804</v>
      </c>
      <c r="C2392" t="s">
        <v>972</v>
      </c>
      <c r="D2392" t="s">
        <v>973</v>
      </c>
      <c r="E2392" t="s">
        <v>25</v>
      </c>
      <c r="F2392" t="s">
        <v>26</v>
      </c>
      <c r="G2392">
        <v>602913</v>
      </c>
      <c r="H2392" t="s">
        <v>212</v>
      </c>
      <c r="I2392" t="s">
        <v>212</v>
      </c>
      <c r="J2392" t="s">
        <v>193</v>
      </c>
      <c r="K2392">
        <v>261847</v>
      </c>
      <c r="L2392" t="s">
        <v>984</v>
      </c>
      <c r="M2392">
        <v>3</v>
      </c>
      <c r="N2392" t="s">
        <v>633</v>
      </c>
      <c r="O2392" t="s">
        <v>212</v>
      </c>
      <c r="P2392" t="s">
        <v>193</v>
      </c>
      <c r="Q2392">
        <v>238208</v>
      </c>
      <c r="R2392" t="s">
        <v>974</v>
      </c>
      <c r="S2392">
        <v>27.69</v>
      </c>
      <c r="T2392" t="s">
        <v>633</v>
      </c>
      <c r="AC2392" t="str">
        <f>IF(A2392="Kumulatif",IFERROR(VLOOKUP(C2392,'[1]MASTER KONFIRMASI'!$C:$D,2,0),""),"")</f>
        <v/>
      </c>
      <c r="AD2392" t="str">
        <f>IF(A2392="Kumulatif",IFERROR(VLOOKUP(C2392,'[1]MASTER KONFIRMASI'!$C:$E,3,0),""),"")</f>
        <v/>
      </c>
      <c r="AE2392" t="str">
        <f t="shared" si="75"/>
        <v/>
      </c>
      <c r="AF2392" t="str">
        <f t="shared" si="76"/>
        <v>Detail-1204-</v>
      </c>
    </row>
    <row r="2393" spans="1:32" x14ac:dyDescent="0.25">
      <c r="A2393" t="s">
        <v>21</v>
      </c>
      <c r="B2393" t="s">
        <v>804</v>
      </c>
      <c r="C2393" t="s">
        <v>972</v>
      </c>
      <c r="D2393" t="s">
        <v>973</v>
      </c>
      <c r="E2393" t="s">
        <v>25</v>
      </c>
      <c r="F2393" t="s">
        <v>26</v>
      </c>
      <c r="G2393">
        <v>602913</v>
      </c>
      <c r="H2393" t="s">
        <v>212</v>
      </c>
      <c r="I2393" t="s">
        <v>212</v>
      </c>
      <c r="J2393" t="s">
        <v>193</v>
      </c>
      <c r="K2393">
        <v>241345</v>
      </c>
      <c r="L2393" t="s">
        <v>974</v>
      </c>
      <c r="M2393">
        <v>0.75</v>
      </c>
      <c r="N2393" t="s">
        <v>633</v>
      </c>
      <c r="O2393" t="s">
        <v>212</v>
      </c>
      <c r="P2393" t="s">
        <v>193</v>
      </c>
      <c r="Q2393">
        <v>241345</v>
      </c>
      <c r="R2393" t="s">
        <v>974</v>
      </c>
      <c r="S2393">
        <v>0.62</v>
      </c>
      <c r="T2393" t="s">
        <v>633</v>
      </c>
      <c r="AC2393" t="str">
        <f>IF(A2393="Kumulatif",IFERROR(VLOOKUP(C2393,'[1]MASTER KONFIRMASI'!$C:$D,2,0),""),"")</f>
        <v/>
      </c>
      <c r="AD2393" t="str">
        <f>IF(A2393="Kumulatif",IFERROR(VLOOKUP(C2393,'[1]MASTER KONFIRMASI'!$C:$E,3,0),""),"")</f>
        <v/>
      </c>
      <c r="AE2393" t="str">
        <f t="shared" si="75"/>
        <v/>
      </c>
      <c r="AF2393" t="str">
        <f t="shared" si="76"/>
        <v>Detail-1204-</v>
      </c>
    </row>
    <row r="2394" spans="1:32" x14ac:dyDescent="0.25">
      <c r="A2394" t="s">
        <v>21</v>
      </c>
      <c r="B2394" t="s">
        <v>804</v>
      </c>
      <c r="C2394" t="s">
        <v>972</v>
      </c>
      <c r="D2394" t="s">
        <v>973</v>
      </c>
      <c r="E2394" t="s">
        <v>25</v>
      </c>
      <c r="F2394" t="s">
        <v>26</v>
      </c>
      <c r="G2394">
        <v>602913</v>
      </c>
      <c r="H2394" t="s">
        <v>212</v>
      </c>
      <c r="I2394" t="s">
        <v>212</v>
      </c>
      <c r="J2394" t="s">
        <v>193</v>
      </c>
      <c r="K2394">
        <v>238208</v>
      </c>
      <c r="L2394" t="s">
        <v>974</v>
      </c>
      <c r="M2394">
        <v>7.51</v>
      </c>
      <c r="N2394" t="s">
        <v>633</v>
      </c>
      <c r="O2394" t="s">
        <v>212</v>
      </c>
      <c r="P2394" t="s">
        <v>193</v>
      </c>
      <c r="Q2394">
        <v>241345</v>
      </c>
      <c r="R2394" t="s">
        <v>974</v>
      </c>
      <c r="S2394">
        <v>0.71</v>
      </c>
      <c r="T2394" t="s">
        <v>633</v>
      </c>
      <c r="AC2394" t="str">
        <f>IF(A2394="Kumulatif",IFERROR(VLOOKUP(C2394,'[1]MASTER KONFIRMASI'!$C:$D,2,0),""),"")</f>
        <v/>
      </c>
      <c r="AD2394" t="str">
        <f>IF(A2394="Kumulatif",IFERROR(VLOOKUP(C2394,'[1]MASTER KONFIRMASI'!$C:$E,3,0),""),"")</f>
        <v/>
      </c>
      <c r="AE2394" t="str">
        <f t="shared" si="75"/>
        <v/>
      </c>
      <c r="AF2394" t="str">
        <f t="shared" si="76"/>
        <v>Detail-1204-</v>
      </c>
    </row>
    <row r="2395" spans="1:32" x14ac:dyDescent="0.25">
      <c r="A2395" t="s">
        <v>21</v>
      </c>
      <c r="B2395" t="s">
        <v>804</v>
      </c>
      <c r="C2395" t="s">
        <v>972</v>
      </c>
      <c r="D2395" t="s">
        <v>973</v>
      </c>
      <c r="E2395" t="s">
        <v>25</v>
      </c>
      <c r="F2395" t="s">
        <v>26</v>
      </c>
      <c r="G2395">
        <v>602913</v>
      </c>
      <c r="H2395" t="s">
        <v>212</v>
      </c>
      <c r="I2395" t="s">
        <v>212</v>
      </c>
      <c r="J2395" t="s">
        <v>193</v>
      </c>
      <c r="K2395">
        <v>244420</v>
      </c>
      <c r="L2395" t="s">
        <v>974</v>
      </c>
      <c r="M2395">
        <v>0.04</v>
      </c>
      <c r="N2395" t="s">
        <v>633</v>
      </c>
      <c r="O2395" t="s">
        <v>212</v>
      </c>
      <c r="P2395" t="s">
        <v>193</v>
      </c>
      <c r="Q2395">
        <v>274866</v>
      </c>
      <c r="R2395" t="s">
        <v>1000</v>
      </c>
      <c r="S2395">
        <v>2</v>
      </c>
      <c r="T2395" t="s">
        <v>633</v>
      </c>
      <c r="AC2395" t="str">
        <f>IF(A2395="Kumulatif",IFERROR(VLOOKUP(C2395,'[1]MASTER KONFIRMASI'!$C:$D,2,0),""),"")</f>
        <v/>
      </c>
      <c r="AD2395" t="str">
        <f>IF(A2395="Kumulatif",IFERROR(VLOOKUP(C2395,'[1]MASTER KONFIRMASI'!$C:$E,3,0),""),"")</f>
        <v/>
      </c>
      <c r="AE2395" t="str">
        <f t="shared" si="75"/>
        <v/>
      </c>
      <c r="AF2395" t="str">
        <f t="shared" si="76"/>
        <v>Detail-1204-</v>
      </c>
    </row>
    <row r="2396" spans="1:32" x14ac:dyDescent="0.25">
      <c r="A2396" t="s">
        <v>21</v>
      </c>
      <c r="B2396" t="s">
        <v>804</v>
      </c>
      <c r="C2396" t="s">
        <v>972</v>
      </c>
      <c r="D2396" t="s">
        <v>973</v>
      </c>
      <c r="E2396" t="s">
        <v>25</v>
      </c>
      <c r="F2396" t="s">
        <v>26</v>
      </c>
      <c r="G2396">
        <v>602913</v>
      </c>
      <c r="H2396" t="s">
        <v>212</v>
      </c>
      <c r="I2396" t="s">
        <v>212</v>
      </c>
      <c r="J2396" t="s">
        <v>193</v>
      </c>
      <c r="K2396">
        <v>241345</v>
      </c>
      <c r="L2396" t="s">
        <v>974</v>
      </c>
      <c r="M2396">
        <v>1.53</v>
      </c>
      <c r="N2396" t="s">
        <v>633</v>
      </c>
      <c r="O2396" t="s">
        <v>212</v>
      </c>
      <c r="P2396" t="s">
        <v>193</v>
      </c>
      <c r="Q2396">
        <v>238208</v>
      </c>
      <c r="R2396" t="s">
        <v>974</v>
      </c>
      <c r="S2396">
        <v>0.57999999999999996</v>
      </c>
      <c r="T2396" t="s">
        <v>633</v>
      </c>
      <c r="AC2396" t="str">
        <f>IF(A2396="Kumulatif",IFERROR(VLOOKUP(C2396,'[1]MASTER KONFIRMASI'!$C:$D,2,0),""),"")</f>
        <v/>
      </c>
      <c r="AD2396" t="str">
        <f>IF(A2396="Kumulatif",IFERROR(VLOOKUP(C2396,'[1]MASTER KONFIRMASI'!$C:$E,3,0),""),"")</f>
        <v/>
      </c>
      <c r="AE2396" t="str">
        <f t="shared" si="75"/>
        <v/>
      </c>
      <c r="AF2396" t="str">
        <f t="shared" si="76"/>
        <v>Detail-1204-</v>
      </c>
    </row>
    <row r="2397" spans="1:32" x14ac:dyDescent="0.25">
      <c r="A2397" t="s">
        <v>21</v>
      </c>
      <c r="B2397" t="s">
        <v>804</v>
      </c>
      <c r="C2397" t="s">
        <v>972</v>
      </c>
      <c r="D2397" t="s">
        <v>973</v>
      </c>
      <c r="E2397" t="s">
        <v>25</v>
      </c>
      <c r="F2397" t="s">
        <v>26</v>
      </c>
      <c r="G2397">
        <v>602913</v>
      </c>
      <c r="H2397" t="s">
        <v>212</v>
      </c>
      <c r="I2397" t="s">
        <v>212</v>
      </c>
      <c r="J2397" t="s">
        <v>193</v>
      </c>
      <c r="K2397">
        <v>241345</v>
      </c>
      <c r="L2397" t="s">
        <v>974</v>
      </c>
      <c r="M2397">
        <v>0.57999999999999996</v>
      </c>
      <c r="N2397" t="s">
        <v>633</v>
      </c>
      <c r="O2397" t="s">
        <v>212</v>
      </c>
      <c r="P2397" t="s">
        <v>193</v>
      </c>
      <c r="Q2397">
        <v>241345</v>
      </c>
      <c r="R2397" t="s">
        <v>974</v>
      </c>
      <c r="S2397">
        <v>0.4</v>
      </c>
      <c r="T2397" t="s">
        <v>633</v>
      </c>
      <c r="AC2397" t="str">
        <f>IF(A2397="Kumulatif",IFERROR(VLOOKUP(C2397,'[1]MASTER KONFIRMASI'!$C:$D,2,0),""),"")</f>
        <v/>
      </c>
      <c r="AD2397" t="str">
        <f>IF(A2397="Kumulatif",IFERROR(VLOOKUP(C2397,'[1]MASTER KONFIRMASI'!$C:$E,3,0),""),"")</f>
        <v/>
      </c>
      <c r="AE2397" t="str">
        <f t="shared" si="75"/>
        <v/>
      </c>
      <c r="AF2397" t="str">
        <f t="shared" si="76"/>
        <v>Detail-1204-</v>
      </c>
    </row>
    <row r="2398" spans="1:32" x14ac:dyDescent="0.25">
      <c r="A2398" t="s">
        <v>21</v>
      </c>
      <c r="B2398" t="s">
        <v>804</v>
      </c>
      <c r="C2398" t="s">
        <v>972</v>
      </c>
      <c r="D2398" t="s">
        <v>973</v>
      </c>
      <c r="E2398" t="s">
        <v>25</v>
      </c>
      <c r="F2398" t="s">
        <v>26</v>
      </c>
      <c r="G2398">
        <v>602913</v>
      </c>
      <c r="H2398" t="s">
        <v>212</v>
      </c>
      <c r="I2398" t="s">
        <v>212</v>
      </c>
      <c r="J2398" t="s">
        <v>193</v>
      </c>
      <c r="K2398">
        <v>240318</v>
      </c>
      <c r="L2398" t="s">
        <v>974</v>
      </c>
      <c r="M2398">
        <v>0.46</v>
      </c>
      <c r="N2398" t="s">
        <v>633</v>
      </c>
      <c r="O2398" t="s">
        <v>212</v>
      </c>
      <c r="P2398" t="s">
        <v>193</v>
      </c>
      <c r="Q2398">
        <v>253166</v>
      </c>
      <c r="R2398" t="s">
        <v>974</v>
      </c>
      <c r="S2398">
        <v>28.61</v>
      </c>
      <c r="T2398" t="s">
        <v>633</v>
      </c>
      <c r="AC2398" t="str">
        <f>IF(A2398="Kumulatif",IFERROR(VLOOKUP(C2398,'[1]MASTER KONFIRMASI'!$C:$D,2,0),""),"")</f>
        <v/>
      </c>
      <c r="AD2398" t="str">
        <f>IF(A2398="Kumulatif",IFERROR(VLOOKUP(C2398,'[1]MASTER KONFIRMASI'!$C:$E,3,0),""),"")</f>
        <v/>
      </c>
      <c r="AE2398" t="str">
        <f t="shared" si="75"/>
        <v/>
      </c>
      <c r="AF2398" t="str">
        <f t="shared" si="76"/>
        <v>Detail-1204-</v>
      </c>
    </row>
    <row r="2399" spans="1:32" x14ac:dyDescent="0.25">
      <c r="A2399" t="s">
        <v>21</v>
      </c>
      <c r="B2399" t="s">
        <v>804</v>
      </c>
      <c r="C2399" t="s">
        <v>972</v>
      </c>
      <c r="D2399" t="s">
        <v>973</v>
      </c>
      <c r="E2399" t="s">
        <v>25</v>
      </c>
      <c r="F2399" t="s">
        <v>26</v>
      </c>
      <c r="G2399">
        <v>602913</v>
      </c>
      <c r="H2399" t="s">
        <v>212</v>
      </c>
      <c r="I2399" t="s">
        <v>212</v>
      </c>
      <c r="J2399" t="s">
        <v>193</v>
      </c>
      <c r="K2399">
        <v>290108</v>
      </c>
      <c r="L2399" t="s">
        <v>1004</v>
      </c>
      <c r="M2399">
        <v>0.01</v>
      </c>
      <c r="N2399" t="s">
        <v>633</v>
      </c>
      <c r="O2399" t="s">
        <v>212</v>
      </c>
      <c r="P2399" t="s">
        <v>193</v>
      </c>
      <c r="Q2399">
        <v>241345</v>
      </c>
      <c r="R2399" t="s">
        <v>974</v>
      </c>
      <c r="S2399">
        <v>0.41</v>
      </c>
      <c r="T2399" t="s">
        <v>633</v>
      </c>
      <c r="AC2399" t="str">
        <f>IF(A2399="Kumulatif",IFERROR(VLOOKUP(C2399,'[1]MASTER KONFIRMASI'!$C:$D,2,0),""),"")</f>
        <v/>
      </c>
      <c r="AD2399" t="str">
        <f>IF(A2399="Kumulatif",IFERROR(VLOOKUP(C2399,'[1]MASTER KONFIRMASI'!$C:$E,3,0),""),"")</f>
        <v/>
      </c>
      <c r="AE2399" t="str">
        <f t="shared" si="75"/>
        <v/>
      </c>
      <c r="AF2399" t="str">
        <f t="shared" si="76"/>
        <v>Detail-1204-</v>
      </c>
    </row>
    <row r="2400" spans="1:32" x14ac:dyDescent="0.25">
      <c r="A2400" t="s">
        <v>21</v>
      </c>
      <c r="B2400" t="s">
        <v>804</v>
      </c>
      <c r="C2400" t="s">
        <v>972</v>
      </c>
      <c r="D2400" t="s">
        <v>973</v>
      </c>
      <c r="E2400" t="s">
        <v>25</v>
      </c>
      <c r="F2400" t="s">
        <v>26</v>
      </c>
      <c r="G2400">
        <v>602913</v>
      </c>
      <c r="H2400" t="s">
        <v>212</v>
      </c>
      <c r="I2400" t="s">
        <v>212</v>
      </c>
      <c r="J2400" t="s">
        <v>193</v>
      </c>
      <c r="K2400">
        <v>241345</v>
      </c>
      <c r="L2400" t="s">
        <v>974</v>
      </c>
      <c r="M2400">
        <v>0.52</v>
      </c>
      <c r="N2400" t="s">
        <v>633</v>
      </c>
      <c r="O2400" t="s">
        <v>212</v>
      </c>
      <c r="P2400" t="s">
        <v>193</v>
      </c>
      <c r="Q2400">
        <v>253559</v>
      </c>
      <c r="R2400" t="s">
        <v>977</v>
      </c>
      <c r="S2400">
        <v>0.01</v>
      </c>
      <c r="T2400" t="s">
        <v>633</v>
      </c>
      <c r="AC2400" t="str">
        <f>IF(A2400="Kumulatif",IFERROR(VLOOKUP(C2400,'[1]MASTER KONFIRMASI'!$C:$D,2,0),""),"")</f>
        <v/>
      </c>
      <c r="AD2400" t="str">
        <f>IF(A2400="Kumulatif",IFERROR(VLOOKUP(C2400,'[1]MASTER KONFIRMASI'!$C:$E,3,0),""),"")</f>
        <v/>
      </c>
      <c r="AE2400" t="str">
        <f t="shared" si="75"/>
        <v/>
      </c>
      <c r="AF2400" t="str">
        <f t="shared" si="76"/>
        <v>Detail-1204-</v>
      </c>
    </row>
    <row r="2401" spans="1:32" x14ac:dyDescent="0.25">
      <c r="A2401" t="s">
        <v>21</v>
      </c>
      <c r="B2401" t="s">
        <v>804</v>
      </c>
      <c r="C2401" t="s">
        <v>972</v>
      </c>
      <c r="D2401" t="s">
        <v>973</v>
      </c>
      <c r="E2401" t="s">
        <v>25</v>
      </c>
      <c r="F2401" t="s">
        <v>26</v>
      </c>
      <c r="G2401">
        <v>602913</v>
      </c>
      <c r="H2401" t="s">
        <v>212</v>
      </c>
      <c r="I2401" t="s">
        <v>212</v>
      </c>
      <c r="J2401" t="s">
        <v>193</v>
      </c>
      <c r="K2401">
        <v>238208</v>
      </c>
      <c r="L2401" t="s">
        <v>974</v>
      </c>
      <c r="M2401">
        <v>35.18</v>
      </c>
      <c r="N2401" t="s">
        <v>633</v>
      </c>
      <c r="O2401" t="s">
        <v>212</v>
      </c>
      <c r="P2401" t="s">
        <v>193</v>
      </c>
      <c r="Q2401">
        <v>240318</v>
      </c>
      <c r="R2401" t="s">
        <v>974</v>
      </c>
      <c r="S2401">
        <v>4.2699999999999996</v>
      </c>
      <c r="T2401" t="s">
        <v>633</v>
      </c>
      <c r="AC2401" t="str">
        <f>IF(A2401="Kumulatif",IFERROR(VLOOKUP(C2401,'[1]MASTER KONFIRMASI'!$C:$D,2,0),""),"")</f>
        <v/>
      </c>
      <c r="AD2401" t="str">
        <f>IF(A2401="Kumulatif",IFERROR(VLOOKUP(C2401,'[1]MASTER KONFIRMASI'!$C:$E,3,0),""),"")</f>
        <v/>
      </c>
      <c r="AE2401" t="str">
        <f t="shared" si="75"/>
        <v/>
      </c>
      <c r="AF2401" t="str">
        <f t="shared" si="76"/>
        <v>Detail-1204-</v>
      </c>
    </row>
    <row r="2402" spans="1:32" x14ac:dyDescent="0.25">
      <c r="A2402" t="s">
        <v>21</v>
      </c>
      <c r="B2402" t="s">
        <v>804</v>
      </c>
      <c r="C2402" t="s">
        <v>972</v>
      </c>
      <c r="D2402" t="s">
        <v>973</v>
      </c>
      <c r="E2402" t="s">
        <v>25</v>
      </c>
      <c r="F2402" t="s">
        <v>26</v>
      </c>
      <c r="G2402">
        <v>602913</v>
      </c>
      <c r="H2402" t="s">
        <v>212</v>
      </c>
      <c r="I2402" t="s">
        <v>212</v>
      </c>
      <c r="J2402" t="s">
        <v>193</v>
      </c>
      <c r="K2402">
        <v>261847</v>
      </c>
      <c r="L2402" t="s">
        <v>984</v>
      </c>
      <c r="M2402">
        <v>0.2</v>
      </c>
      <c r="N2402" t="s">
        <v>633</v>
      </c>
      <c r="O2402" t="s">
        <v>212</v>
      </c>
      <c r="P2402" t="s">
        <v>193</v>
      </c>
      <c r="Q2402">
        <v>241345</v>
      </c>
      <c r="R2402" t="s">
        <v>974</v>
      </c>
      <c r="S2402">
        <v>0.54</v>
      </c>
      <c r="T2402" t="s">
        <v>633</v>
      </c>
      <c r="AC2402" t="str">
        <f>IF(A2402="Kumulatif",IFERROR(VLOOKUP(C2402,'[1]MASTER KONFIRMASI'!$C:$D,2,0),""),"")</f>
        <v/>
      </c>
      <c r="AD2402" t="str">
        <f>IF(A2402="Kumulatif",IFERROR(VLOOKUP(C2402,'[1]MASTER KONFIRMASI'!$C:$E,3,0),""),"")</f>
        <v/>
      </c>
      <c r="AE2402" t="str">
        <f t="shared" si="75"/>
        <v/>
      </c>
      <c r="AF2402" t="str">
        <f t="shared" si="76"/>
        <v>Detail-1204-</v>
      </c>
    </row>
    <row r="2403" spans="1:32" x14ac:dyDescent="0.25">
      <c r="A2403" t="s">
        <v>21</v>
      </c>
      <c r="B2403" t="s">
        <v>804</v>
      </c>
      <c r="C2403" t="s">
        <v>972</v>
      </c>
      <c r="D2403" t="s">
        <v>973</v>
      </c>
      <c r="E2403" t="s">
        <v>25</v>
      </c>
      <c r="F2403" t="s">
        <v>26</v>
      </c>
      <c r="G2403">
        <v>602913</v>
      </c>
      <c r="H2403" t="s">
        <v>212</v>
      </c>
      <c r="I2403" t="s">
        <v>212</v>
      </c>
      <c r="J2403" t="s">
        <v>193</v>
      </c>
      <c r="K2403">
        <v>241345</v>
      </c>
      <c r="L2403" t="s">
        <v>974</v>
      </c>
      <c r="M2403">
        <v>1.82</v>
      </c>
      <c r="N2403" t="s">
        <v>633</v>
      </c>
      <c r="O2403" t="s">
        <v>212</v>
      </c>
      <c r="P2403" t="s">
        <v>193</v>
      </c>
      <c r="Q2403">
        <v>241345</v>
      </c>
      <c r="R2403" t="s">
        <v>974</v>
      </c>
      <c r="S2403">
        <v>0.3</v>
      </c>
      <c r="T2403" t="s">
        <v>633</v>
      </c>
      <c r="AC2403" t="str">
        <f>IF(A2403="Kumulatif",IFERROR(VLOOKUP(C2403,'[1]MASTER KONFIRMASI'!$C:$D,2,0),""),"")</f>
        <v/>
      </c>
      <c r="AD2403" t="str">
        <f>IF(A2403="Kumulatif",IFERROR(VLOOKUP(C2403,'[1]MASTER KONFIRMASI'!$C:$E,3,0),""),"")</f>
        <v/>
      </c>
      <c r="AE2403" t="str">
        <f t="shared" si="75"/>
        <v/>
      </c>
      <c r="AF2403" t="str">
        <f t="shared" si="76"/>
        <v>Detail-1204-</v>
      </c>
    </row>
    <row r="2404" spans="1:32" x14ac:dyDescent="0.25">
      <c r="A2404" t="s">
        <v>21</v>
      </c>
      <c r="B2404" t="s">
        <v>804</v>
      </c>
      <c r="C2404" t="s">
        <v>972</v>
      </c>
      <c r="D2404" t="s">
        <v>973</v>
      </c>
      <c r="E2404" t="s">
        <v>25</v>
      </c>
      <c r="F2404" t="s">
        <v>26</v>
      </c>
      <c r="G2404">
        <v>602913</v>
      </c>
      <c r="H2404" t="s">
        <v>212</v>
      </c>
      <c r="I2404" t="s">
        <v>212</v>
      </c>
      <c r="J2404" t="s">
        <v>193</v>
      </c>
      <c r="K2404">
        <v>238208</v>
      </c>
      <c r="L2404" t="s">
        <v>974</v>
      </c>
      <c r="M2404">
        <v>7.13</v>
      </c>
      <c r="N2404" t="s">
        <v>633</v>
      </c>
      <c r="O2404" t="s">
        <v>212</v>
      </c>
      <c r="P2404" t="s">
        <v>193</v>
      </c>
      <c r="Q2404">
        <v>238209</v>
      </c>
      <c r="R2404" t="s">
        <v>974</v>
      </c>
      <c r="S2404">
        <v>6.68</v>
      </c>
      <c r="T2404" t="s">
        <v>633</v>
      </c>
      <c r="AC2404" t="str">
        <f>IF(A2404="Kumulatif",IFERROR(VLOOKUP(C2404,'[1]MASTER KONFIRMASI'!$C:$D,2,0),""),"")</f>
        <v/>
      </c>
      <c r="AD2404" t="str">
        <f>IF(A2404="Kumulatif",IFERROR(VLOOKUP(C2404,'[1]MASTER KONFIRMASI'!$C:$E,3,0),""),"")</f>
        <v/>
      </c>
      <c r="AE2404" t="str">
        <f t="shared" si="75"/>
        <v/>
      </c>
      <c r="AF2404" t="str">
        <f t="shared" si="76"/>
        <v>Detail-1204-</v>
      </c>
    </row>
    <row r="2405" spans="1:32" x14ac:dyDescent="0.25">
      <c r="A2405" t="s">
        <v>21</v>
      </c>
      <c r="B2405" t="s">
        <v>804</v>
      </c>
      <c r="C2405" t="s">
        <v>972</v>
      </c>
      <c r="D2405" t="s">
        <v>973</v>
      </c>
      <c r="E2405" t="s">
        <v>25</v>
      </c>
      <c r="F2405" t="s">
        <v>26</v>
      </c>
      <c r="G2405">
        <v>602913</v>
      </c>
      <c r="H2405" t="s">
        <v>212</v>
      </c>
      <c r="I2405" t="s">
        <v>212</v>
      </c>
      <c r="J2405" t="s">
        <v>193</v>
      </c>
      <c r="K2405">
        <v>244420</v>
      </c>
      <c r="L2405" t="s">
        <v>974</v>
      </c>
      <c r="M2405">
        <v>0.63</v>
      </c>
      <c r="N2405" t="s">
        <v>633</v>
      </c>
      <c r="O2405" t="s">
        <v>212</v>
      </c>
      <c r="P2405" t="s">
        <v>193</v>
      </c>
      <c r="Q2405">
        <v>241345</v>
      </c>
      <c r="R2405" t="s">
        <v>974</v>
      </c>
      <c r="S2405">
        <v>1.79</v>
      </c>
      <c r="T2405" t="s">
        <v>633</v>
      </c>
      <c r="AC2405" t="str">
        <f>IF(A2405="Kumulatif",IFERROR(VLOOKUP(C2405,'[1]MASTER KONFIRMASI'!$C:$D,2,0),""),"")</f>
        <v/>
      </c>
      <c r="AD2405" t="str">
        <f>IF(A2405="Kumulatif",IFERROR(VLOOKUP(C2405,'[1]MASTER KONFIRMASI'!$C:$E,3,0),""),"")</f>
        <v/>
      </c>
      <c r="AE2405" t="str">
        <f t="shared" si="75"/>
        <v/>
      </c>
      <c r="AF2405" t="str">
        <f t="shared" si="76"/>
        <v>Detail-1204-</v>
      </c>
    </row>
    <row r="2406" spans="1:32" x14ac:dyDescent="0.25">
      <c r="A2406" t="s">
        <v>21</v>
      </c>
      <c r="B2406" t="s">
        <v>804</v>
      </c>
      <c r="C2406" t="s">
        <v>972</v>
      </c>
      <c r="D2406" t="s">
        <v>973</v>
      </c>
      <c r="E2406" t="s">
        <v>25</v>
      </c>
      <c r="F2406" t="s">
        <v>26</v>
      </c>
      <c r="G2406">
        <v>602913</v>
      </c>
      <c r="H2406" t="s">
        <v>212</v>
      </c>
      <c r="I2406" t="s">
        <v>212</v>
      </c>
      <c r="J2406" t="s">
        <v>193</v>
      </c>
      <c r="K2406">
        <v>241345</v>
      </c>
      <c r="L2406" t="s">
        <v>974</v>
      </c>
      <c r="M2406">
        <v>0.33</v>
      </c>
      <c r="N2406" t="s">
        <v>633</v>
      </c>
      <c r="O2406" t="s">
        <v>212</v>
      </c>
      <c r="P2406" t="s">
        <v>193</v>
      </c>
      <c r="Q2406">
        <v>241345</v>
      </c>
      <c r="R2406" t="s">
        <v>974</v>
      </c>
      <c r="S2406">
        <v>2.57</v>
      </c>
      <c r="T2406" t="s">
        <v>633</v>
      </c>
      <c r="AC2406" t="str">
        <f>IF(A2406="Kumulatif",IFERROR(VLOOKUP(C2406,'[1]MASTER KONFIRMASI'!$C:$D,2,0),""),"")</f>
        <v/>
      </c>
      <c r="AD2406" t="str">
        <f>IF(A2406="Kumulatif",IFERROR(VLOOKUP(C2406,'[1]MASTER KONFIRMASI'!$C:$E,3,0),""),"")</f>
        <v/>
      </c>
      <c r="AE2406" t="str">
        <f t="shared" si="75"/>
        <v/>
      </c>
      <c r="AF2406" t="str">
        <f t="shared" si="76"/>
        <v>Detail-1204-</v>
      </c>
    </row>
    <row r="2407" spans="1:32" x14ac:dyDescent="0.25">
      <c r="A2407" t="s">
        <v>21</v>
      </c>
      <c r="B2407" t="s">
        <v>804</v>
      </c>
      <c r="C2407" t="s">
        <v>972</v>
      </c>
      <c r="D2407" t="s">
        <v>973</v>
      </c>
      <c r="E2407" t="s">
        <v>25</v>
      </c>
      <c r="F2407" t="s">
        <v>26</v>
      </c>
      <c r="G2407">
        <v>602913</v>
      </c>
      <c r="H2407" t="s">
        <v>212</v>
      </c>
      <c r="I2407" t="s">
        <v>212</v>
      </c>
      <c r="J2407" t="s">
        <v>193</v>
      </c>
      <c r="K2407">
        <v>241345</v>
      </c>
      <c r="L2407" t="s">
        <v>974</v>
      </c>
      <c r="M2407">
        <v>0.18</v>
      </c>
      <c r="N2407" t="s">
        <v>633</v>
      </c>
      <c r="O2407" t="s">
        <v>212</v>
      </c>
      <c r="P2407" t="s">
        <v>193</v>
      </c>
      <c r="Q2407">
        <v>278663</v>
      </c>
      <c r="R2407" t="s">
        <v>1001</v>
      </c>
      <c r="S2407">
        <v>0.48</v>
      </c>
      <c r="T2407" t="s">
        <v>633</v>
      </c>
      <c r="AC2407" t="str">
        <f>IF(A2407="Kumulatif",IFERROR(VLOOKUP(C2407,'[1]MASTER KONFIRMASI'!$C:$D,2,0),""),"")</f>
        <v/>
      </c>
      <c r="AD2407" t="str">
        <f>IF(A2407="Kumulatif",IFERROR(VLOOKUP(C2407,'[1]MASTER KONFIRMASI'!$C:$E,3,0),""),"")</f>
        <v/>
      </c>
      <c r="AE2407" t="str">
        <f t="shared" si="75"/>
        <v/>
      </c>
      <c r="AF2407" t="str">
        <f t="shared" si="76"/>
        <v>Detail-1204-</v>
      </c>
    </row>
    <row r="2408" spans="1:32" x14ac:dyDescent="0.25">
      <c r="A2408" t="s">
        <v>21</v>
      </c>
      <c r="B2408" t="s">
        <v>804</v>
      </c>
      <c r="C2408" t="s">
        <v>972</v>
      </c>
      <c r="D2408" t="s">
        <v>973</v>
      </c>
      <c r="E2408" t="s">
        <v>25</v>
      </c>
      <c r="F2408" t="s">
        <v>26</v>
      </c>
      <c r="G2408">
        <v>602913</v>
      </c>
      <c r="H2408" t="s">
        <v>212</v>
      </c>
      <c r="I2408" t="s">
        <v>212</v>
      </c>
      <c r="J2408" t="s">
        <v>193</v>
      </c>
      <c r="K2408">
        <v>240318</v>
      </c>
      <c r="L2408" t="s">
        <v>974</v>
      </c>
      <c r="M2408">
        <v>0.92</v>
      </c>
      <c r="N2408" t="s">
        <v>633</v>
      </c>
      <c r="O2408" t="s">
        <v>212</v>
      </c>
      <c r="P2408" t="s">
        <v>193</v>
      </c>
      <c r="Q2408">
        <v>238208</v>
      </c>
      <c r="R2408" t="s">
        <v>974</v>
      </c>
      <c r="S2408">
        <v>25</v>
      </c>
      <c r="T2408" t="s">
        <v>633</v>
      </c>
      <c r="AC2408" t="str">
        <f>IF(A2408="Kumulatif",IFERROR(VLOOKUP(C2408,'[1]MASTER KONFIRMASI'!$C:$D,2,0),""),"")</f>
        <v/>
      </c>
      <c r="AD2408" t="str">
        <f>IF(A2408="Kumulatif",IFERROR(VLOOKUP(C2408,'[1]MASTER KONFIRMASI'!$C:$E,3,0),""),"")</f>
        <v/>
      </c>
      <c r="AE2408" t="str">
        <f t="shared" si="75"/>
        <v/>
      </c>
      <c r="AF2408" t="str">
        <f t="shared" si="76"/>
        <v>Detail-1204-</v>
      </c>
    </row>
    <row r="2409" spans="1:32" x14ac:dyDescent="0.25">
      <c r="A2409" t="s">
        <v>21</v>
      </c>
      <c r="B2409" t="s">
        <v>804</v>
      </c>
      <c r="C2409" t="s">
        <v>972</v>
      </c>
      <c r="D2409" t="s">
        <v>973</v>
      </c>
      <c r="E2409" t="s">
        <v>25</v>
      </c>
      <c r="F2409" t="s">
        <v>26</v>
      </c>
      <c r="G2409">
        <v>602913</v>
      </c>
      <c r="H2409" t="s">
        <v>212</v>
      </c>
      <c r="I2409" t="s">
        <v>212</v>
      </c>
      <c r="J2409" t="s">
        <v>193</v>
      </c>
      <c r="K2409">
        <v>241345</v>
      </c>
      <c r="L2409" t="s">
        <v>974</v>
      </c>
      <c r="M2409">
        <v>1.04</v>
      </c>
      <c r="N2409" t="s">
        <v>633</v>
      </c>
      <c r="O2409" t="s">
        <v>212</v>
      </c>
      <c r="P2409" t="s">
        <v>193</v>
      </c>
      <c r="Q2409">
        <v>238208</v>
      </c>
      <c r="R2409" t="s">
        <v>974</v>
      </c>
      <c r="S2409">
        <v>7.56</v>
      </c>
      <c r="T2409" t="s">
        <v>633</v>
      </c>
      <c r="AC2409" t="str">
        <f>IF(A2409="Kumulatif",IFERROR(VLOOKUP(C2409,'[1]MASTER KONFIRMASI'!$C:$D,2,0),""),"")</f>
        <v/>
      </c>
      <c r="AD2409" t="str">
        <f>IF(A2409="Kumulatif",IFERROR(VLOOKUP(C2409,'[1]MASTER KONFIRMASI'!$C:$E,3,0),""),"")</f>
        <v/>
      </c>
      <c r="AE2409" t="str">
        <f t="shared" si="75"/>
        <v/>
      </c>
      <c r="AF2409" t="str">
        <f t="shared" si="76"/>
        <v>Detail-1204-</v>
      </c>
    </row>
    <row r="2410" spans="1:32" x14ac:dyDescent="0.25">
      <c r="A2410" t="s">
        <v>21</v>
      </c>
      <c r="B2410" t="s">
        <v>804</v>
      </c>
      <c r="C2410" t="s">
        <v>972</v>
      </c>
      <c r="D2410" t="s">
        <v>973</v>
      </c>
      <c r="E2410" t="s">
        <v>25</v>
      </c>
      <c r="F2410" t="s">
        <v>26</v>
      </c>
      <c r="G2410">
        <v>602913</v>
      </c>
      <c r="H2410" t="s">
        <v>212</v>
      </c>
      <c r="I2410" t="s">
        <v>212</v>
      </c>
      <c r="J2410" t="s">
        <v>193</v>
      </c>
      <c r="K2410">
        <v>238209</v>
      </c>
      <c r="L2410" t="s">
        <v>974</v>
      </c>
      <c r="M2410">
        <v>0.16</v>
      </c>
      <c r="N2410" t="s">
        <v>633</v>
      </c>
      <c r="O2410" t="s">
        <v>212</v>
      </c>
      <c r="P2410" t="s">
        <v>193</v>
      </c>
      <c r="Q2410">
        <v>241345</v>
      </c>
      <c r="R2410" t="s">
        <v>974</v>
      </c>
      <c r="S2410">
        <v>0.13</v>
      </c>
      <c r="T2410" t="s">
        <v>633</v>
      </c>
      <c r="AC2410" t="str">
        <f>IF(A2410="Kumulatif",IFERROR(VLOOKUP(C2410,'[1]MASTER KONFIRMASI'!$C:$D,2,0),""),"")</f>
        <v/>
      </c>
      <c r="AD2410" t="str">
        <f>IF(A2410="Kumulatif",IFERROR(VLOOKUP(C2410,'[1]MASTER KONFIRMASI'!$C:$E,3,0),""),"")</f>
        <v/>
      </c>
      <c r="AE2410" t="str">
        <f t="shared" si="75"/>
        <v/>
      </c>
      <c r="AF2410" t="str">
        <f t="shared" si="76"/>
        <v>Detail-1204-</v>
      </c>
    </row>
    <row r="2411" spans="1:32" x14ac:dyDescent="0.25">
      <c r="A2411" t="s">
        <v>21</v>
      </c>
      <c r="B2411" t="s">
        <v>804</v>
      </c>
      <c r="C2411" t="s">
        <v>972</v>
      </c>
      <c r="D2411" t="s">
        <v>973</v>
      </c>
      <c r="E2411" t="s">
        <v>25</v>
      </c>
      <c r="F2411" t="s">
        <v>26</v>
      </c>
      <c r="G2411">
        <v>602913</v>
      </c>
      <c r="H2411" t="s">
        <v>212</v>
      </c>
      <c r="I2411" t="s">
        <v>212</v>
      </c>
      <c r="J2411" t="s">
        <v>193</v>
      </c>
      <c r="K2411">
        <v>261847</v>
      </c>
      <c r="L2411" t="s">
        <v>984</v>
      </c>
      <c r="M2411">
        <v>1</v>
      </c>
      <c r="N2411" t="s">
        <v>633</v>
      </c>
      <c r="O2411" t="s">
        <v>212</v>
      </c>
      <c r="P2411" t="s">
        <v>193</v>
      </c>
      <c r="Q2411">
        <v>261847</v>
      </c>
      <c r="R2411" t="s">
        <v>984</v>
      </c>
      <c r="S2411">
        <v>42</v>
      </c>
      <c r="T2411" t="s">
        <v>633</v>
      </c>
      <c r="AC2411" t="str">
        <f>IF(A2411="Kumulatif",IFERROR(VLOOKUP(C2411,'[1]MASTER KONFIRMASI'!$C:$D,2,0),""),"")</f>
        <v/>
      </c>
      <c r="AD2411" t="str">
        <f>IF(A2411="Kumulatif",IFERROR(VLOOKUP(C2411,'[1]MASTER KONFIRMASI'!$C:$E,3,0),""),"")</f>
        <v/>
      </c>
      <c r="AE2411" t="str">
        <f t="shared" si="75"/>
        <v/>
      </c>
      <c r="AF2411" t="str">
        <f t="shared" si="76"/>
        <v>Detail-1204-</v>
      </c>
    </row>
    <row r="2412" spans="1:32" x14ac:dyDescent="0.25">
      <c r="A2412" t="s">
        <v>21</v>
      </c>
      <c r="B2412" t="s">
        <v>804</v>
      </c>
      <c r="C2412" t="s">
        <v>972</v>
      </c>
      <c r="D2412" t="s">
        <v>973</v>
      </c>
      <c r="E2412" t="s">
        <v>25</v>
      </c>
      <c r="F2412" t="s">
        <v>26</v>
      </c>
      <c r="G2412">
        <v>602913</v>
      </c>
      <c r="H2412" t="s">
        <v>212</v>
      </c>
      <c r="I2412" t="s">
        <v>212</v>
      </c>
      <c r="J2412" t="s">
        <v>193</v>
      </c>
      <c r="K2412">
        <v>241345</v>
      </c>
      <c r="L2412" t="s">
        <v>974</v>
      </c>
      <c r="M2412">
        <v>2.59</v>
      </c>
      <c r="N2412" t="s">
        <v>633</v>
      </c>
      <c r="O2412" t="s">
        <v>212</v>
      </c>
      <c r="P2412" t="s">
        <v>193</v>
      </c>
      <c r="Q2412">
        <v>240318</v>
      </c>
      <c r="R2412" t="s">
        <v>974</v>
      </c>
      <c r="S2412">
        <v>5.76</v>
      </c>
      <c r="T2412" t="s">
        <v>633</v>
      </c>
      <c r="AC2412" t="str">
        <f>IF(A2412="Kumulatif",IFERROR(VLOOKUP(C2412,'[1]MASTER KONFIRMASI'!$C:$D,2,0),""),"")</f>
        <v/>
      </c>
      <c r="AD2412" t="str">
        <f>IF(A2412="Kumulatif",IFERROR(VLOOKUP(C2412,'[1]MASTER KONFIRMASI'!$C:$E,3,0),""),"")</f>
        <v/>
      </c>
      <c r="AE2412" t="str">
        <f t="shared" si="75"/>
        <v/>
      </c>
      <c r="AF2412" t="str">
        <f t="shared" si="76"/>
        <v>Detail-1204-</v>
      </c>
    </row>
    <row r="2413" spans="1:32" x14ac:dyDescent="0.25">
      <c r="A2413" t="s">
        <v>21</v>
      </c>
      <c r="B2413" t="s">
        <v>804</v>
      </c>
      <c r="C2413" t="s">
        <v>972</v>
      </c>
      <c r="D2413" t="s">
        <v>973</v>
      </c>
      <c r="E2413" t="s">
        <v>25</v>
      </c>
      <c r="F2413" t="s">
        <v>26</v>
      </c>
      <c r="G2413">
        <v>602913</v>
      </c>
      <c r="H2413" t="s">
        <v>212</v>
      </c>
      <c r="I2413" t="s">
        <v>212</v>
      </c>
      <c r="J2413" t="s">
        <v>193</v>
      </c>
      <c r="K2413">
        <v>238208</v>
      </c>
      <c r="L2413" t="s">
        <v>974</v>
      </c>
      <c r="M2413">
        <v>56.22</v>
      </c>
      <c r="N2413" t="s">
        <v>633</v>
      </c>
      <c r="O2413" t="s">
        <v>212</v>
      </c>
      <c r="P2413" t="s">
        <v>193</v>
      </c>
      <c r="Q2413">
        <v>243450</v>
      </c>
      <c r="R2413" t="s">
        <v>974</v>
      </c>
      <c r="S2413">
        <v>0.5</v>
      </c>
      <c r="T2413" t="s">
        <v>633</v>
      </c>
      <c r="AC2413" t="str">
        <f>IF(A2413="Kumulatif",IFERROR(VLOOKUP(C2413,'[1]MASTER KONFIRMASI'!$C:$D,2,0),""),"")</f>
        <v/>
      </c>
      <c r="AD2413" t="str">
        <f>IF(A2413="Kumulatif",IFERROR(VLOOKUP(C2413,'[1]MASTER KONFIRMASI'!$C:$E,3,0),""),"")</f>
        <v/>
      </c>
      <c r="AE2413" t="str">
        <f t="shared" si="75"/>
        <v/>
      </c>
      <c r="AF2413" t="str">
        <f t="shared" si="76"/>
        <v>Detail-1204-</v>
      </c>
    </row>
    <row r="2414" spans="1:32" x14ac:dyDescent="0.25">
      <c r="A2414" t="s">
        <v>21</v>
      </c>
      <c r="B2414" t="s">
        <v>804</v>
      </c>
      <c r="C2414" t="s">
        <v>972</v>
      </c>
      <c r="D2414" t="s">
        <v>973</v>
      </c>
      <c r="E2414" t="s">
        <v>25</v>
      </c>
      <c r="F2414" t="s">
        <v>26</v>
      </c>
      <c r="G2414">
        <v>602913</v>
      </c>
      <c r="H2414" t="s">
        <v>212</v>
      </c>
      <c r="I2414" t="s">
        <v>212</v>
      </c>
      <c r="J2414" t="s">
        <v>193</v>
      </c>
      <c r="K2414">
        <v>248251</v>
      </c>
      <c r="L2414" t="s">
        <v>977</v>
      </c>
      <c r="M2414">
        <v>5.12</v>
      </c>
      <c r="N2414" t="s">
        <v>633</v>
      </c>
      <c r="O2414" t="s">
        <v>212</v>
      </c>
      <c r="P2414" t="s">
        <v>193</v>
      </c>
      <c r="Q2414">
        <v>238209</v>
      </c>
      <c r="R2414" t="s">
        <v>974</v>
      </c>
      <c r="S2414">
        <v>6.35</v>
      </c>
      <c r="T2414" t="s">
        <v>633</v>
      </c>
      <c r="AC2414" t="str">
        <f>IF(A2414="Kumulatif",IFERROR(VLOOKUP(C2414,'[1]MASTER KONFIRMASI'!$C:$D,2,0),""),"")</f>
        <v/>
      </c>
      <c r="AD2414" t="str">
        <f>IF(A2414="Kumulatif",IFERROR(VLOOKUP(C2414,'[1]MASTER KONFIRMASI'!$C:$E,3,0),""),"")</f>
        <v/>
      </c>
      <c r="AE2414" t="str">
        <f t="shared" si="75"/>
        <v/>
      </c>
      <c r="AF2414" t="str">
        <f t="shared" si="76"/>
        <v>Detail-1204-</v>
      </c>
    </row>
    <row r="2415" spans="1:32" x14ac:dyDescent="0.25">
      <c r="A2415" t="s">
        <v>21</v>
      </c>
      <c r="B2415" t="s">
        <v>804</v>
      </c>
      <c r="C2415" t="s">
        <v>972</v>
      </c>
      <c r="D2415" t="s">
        <v>973</v>
      </c>
      <c r="E2415" t="s">
        <v>25</v>
      </c>
      <c r="F2415" t="s">
        <v>26</v>
      </c>
      <c r="G2415">
        <v>602913</v>
      </c>
      <c r="H2415" t="s">
        <v>212</v>
      </c>
      <c r="I2415" t="s">
        <v>212</v>
      </c>
      <c r="J2415" t="s">
        <v>193</v>
      </c>
      <c r="K2415">
        <v>241345</v>
      </c>
      <c r="L2415" t="s">
        <v>974</v>
      </c>
      <c r="M2415">
        <v>1.72</v>
      </c>
      <c r="N2415" t="s">
        <v>633</v>
      </c>
      <c r="O2415" t="s">
        <v>212</v>
      </c>
      <c r="P2415" t="s">
        <v>193</v>
      </c>
      <c r="Q2415">
        <v>241345</v>
      </c>
      <c r="R2415" t="s">
        <v>974</v>
      </c>
      <c r="S2415">
        <v>0.45</v>
      </c>
      <c r="T2415" t="s">
        <v>633</v>
      </c>
      <c r="AC2415" t="str">
        <f>IF(A2415="Kumulatif",IFERROR(VLOOKUP(C2415,'[1]MASTER KONFIRMASI'!$C:$D,2,0),""),"")</f>
        <v/>
      </c>
      <c r="AD2415" t="str">
        <f>IF(A2415="Kumulatif",IFERROR(VLOOKUP(C2415,'[1]MASTER KONFIRMASI'!$C:$E,3,0),""),"")</f>
        <v/>
      </c>
      <c r="AE2415" t="str">
        <f t="shared" si="75"/>
        <v/>
      </c>
      <c r="AF2415" t="str">
        <f t="shared" si="76"/>
        <v>Detail-1204-</v>
      </c>
    </row>
    <row r="2416" spans="1:32" x14ac:dyDescent="0.25">
      <c r="A2416" t="s">
        <v>21</v>
      </c>
      <c r="B2416" t="s">
        <v>804</v>
      </c>
      <c r="C2416" t="s">
        <v>972</v>
      </c>
      <c r="D2416" t="s">
        <v>973</v>
      </c>
      <c r="E2416" t="s">
        <v>25</v>
      </c>
      <c r="F2416" t="s">
        <v>26</v>
      </c>
      <c r="G2416">
        <v>602913</v>
      </c>
      <c r="H2416" t="s">
        <v>212</v>
      </c>
      <c r="I2416" t="s">
        <v>212</v>
      </c>
      <c r="J2416" t="s">
        <v>193</v>
      </c>
      <c r="K2416">
        <v>238208</v>
      </c>
      <c r="L2416" t="s">
        <v>974</v>
      </c>
      <c r="M2416">
        <v>9.16</v>
      </c>
      <c r="N2416" t="s">
        <v>633</v>
      </c>
      <c r="O2416" t="s">
        <v>212</v>
      </c>
      <c r="P2416" t="s">
        <v>193</v>
      </c>
      <c r="Q2416">
        <v>241345</v>
      </c>
      <c r="R2416" t="s">
        <v>974</v>
      </c>
      <c r="S2416">
        <v>0.13</v>
      </c>
      <c r="T2416" t="s">
        <v>633</v>
      </c>
      <c r="AC2416" t="str">
        <f>IF(A2416="Kumulatif",IFERROR(VLOOKUP(C2416,'[1]MASTER KONFIRMASI'!$C:$D,2,0),""),"")</f>
        <v/>
      </c>
      <c r="AD2416" t="str">
        <f>IF(A2416="Kumulatif",IFERROR(VLOOKUP(C2416,'[1]MASTER KONFIRMASI'!$C:$E,3,0),""),"")</f>
        <v/>
      </c>
      <c r="AE2416" t="str">
        <f t="shared" si="75"/>
        <v/>
      </c>
      <c r="AF2416" t="str">
        <f t="shared" si="76"/>
        <v>Detail-1204-</v>
      </c>
    </row>
    <row r="2417" spans="1:32" x14ac:dyDescent="0.25">
      <c r="A2417" t="s">
        <v>21</v>
      </c>
      <c r="B2417" t="s">
        <v>804</v>
      </c>
      <c r="C2417" t="s">
        <v>972</v>
      </c>
      <c r="D2417" t="s">
        <v>973</v>
      </c>
      <c r="E2417" t="s">
        <v>25</v>
      </c>
      <c r="F2417" t="s">
        <v>26</v>
      </c>
      <c r="G2417">
        <v>602913</v>
      </c>
      <c r="H2417" t="s">
        <v>212</v>
      </c>
      <c r="I2417" t="s">
        <v>212</v>
      </c>
      <c r="J2417" t="s">
        <v>193</v>
      </c>
      <c r="K2417">
        <v>248261</v>
      </c>
      <c r="L2417" t="s">
        <v>977</v>
      </c>
      <c r="M2417">
        <v>1.7</v>
      </c>
      <c r="N2417" t="s">
        <v>633</v>
      </c>
      <c r="O2417" t="s">
        <v>212</v>
      </c>
      <c r="P2417" t="s">
        <v>193</v>
      </c>
      <c r="Q2417">
        <v>283837</v>
      </c>
      <c r="R2417" t="s">
        <v>977</v>
      </c>
      <c r="S2417">
        <v>0.18</v>
      </c>
      <c r="T2417" t="s">
        <v>633</v>
      </c>
      <c r="AC2417" t="str">
        <f>IF(A2417="Kumulatif",IFERROR(VLOOKUP(C2417,'[1]MASTER KONFIRMASI'!$C:$D,2,0),""),"")</f>
        <v/>
      </c>
      <c r="AD2417" t="str">
        <f>IF(A2417="Kumulatif",IFERROR(VLOOKUP(C2417,'[1]MASTER KONFIRMASI'!$C:$E,3,0),""),"")</f>
        <v/>
      </c>
      <c r="AE2417" t="str">
        <f t="shared" si="75"/>
        <v/>
      </c>
      <c r="AF2417" t="str">
        <f t="shared" si="76"/>
        <v>Detail-1204-</v>
      </c>
    </row>
    <row r="2418" spans="1:32" x14ac:dyDescent="0.25">
      <c r="A2418" t="s">
        <v>21</v>
      </c>
      <c r="B2418" t="s">
        <v>804</v>
      </c>
      <c r="C2418" t="s">
        <v>972</v>
      </c>
      <c r="D2418" t="s">
        <v>973</v>
      </c>
      <c r="E2418" t="s">
        <v>25</v>
      </c>
      <c r="F2418" t="s">
        <v>26</v>
      </c>
      <c r="G2418">
        <v>602913</v>
      </c>
      <c r="H2418" t="s">
        <v>212</v>
      </c>
      <c r="I2418" t="s">
        <v>212</v>
      </c>
      <c r="J2418" t="s">
        <v>193</v>
      </c>
      <c r="K2418">
        <v>241345</v>
      </c>
      <c r="L2418" t="s">
        <v>974</v>
      </c>
      <c r="M2418">
        <v>1.89</v>
      </c>
      <c r="N2418" t="s">
        <v>633</v>
      </c>
      <c r="O2418" t="s">
        <v>212</v>
      </c>
      <c r="P2418" t="s">
        <v>193</v>
      </c>
      <c r="Q2418">
        <v>238208</v>
      </c>
      <c r="R2418" t="s">
        <v>974</v>
      </c>
      <c r="S2418">
        <v>3.09</v>
      </c>
      <c r="T2418" t="s">
        <v>633</v>
      </c>
      <c r="AC2418" t="str">
        <f>IF(A2418="Kumulatif",IFERROR(VLOOKUP(C2418,'[1]MASTER KONFIRMASI'!$C:$D,2,0),""),"")</f>
        <v/>
      </c>
      <c r="AD2418" t="str">
        <f>IF(A2418="Kumulatif",IFERROR(VLOOKUP(C2418,'[1]MASTER KONFIRMASI'!$C:$E,3,0),""),"")</f>
        <v/>
      </c>
      <c r="AE2418" t="str">
        <f t="shared" si="75"/>
        <v/>
      </c>
      <c r="AF2418" t="str">
        <f t="shared" si="76"/>
        <v>Detail-1204-</v>
      </c>
    </row>
    <row r="2419" spans="1:32" x14ac:dyDescent="0.25">
      <c r="A2419" t="s">
        <v>21</v>
      </c>
      <c r="B2419" t="s">
        <v>804</v>
      </c>
      <c r="C2419" t="s">
        <v>972</v>
      </c>
      <c r="D2419" t="s">
        <v>973</v>
      </c>
      <c r="E2419" t="s">
        <v>25</v>
      </c>
      <c r="F2419" t="s">
        <v>26</v>
      </c>
      <c r="G2419">
        <v>602913</v>
      </c>
      <c r="H2419" t="s">
        <v>212</v>
      </c>
      <c r="I2419" t="s">
        <v>212</v>
      </c>
      <c r="J2419" t="s">
        <v>193</v>
      </c>
      <c r="K2419">
        <v>241345</v>
      </c>
      <c r="L2419" t="s">
        <v>974</v>
      </c>
      <c r="M2419">
        <v>1.1499999999999999</v>
      </c>
      <c r="N2419" t="s">
        <v>633</v>
      </c>
      <c r="O2419" t="s">
        <v>212</v>
      </c>
      <c r="P2419" t="s">
        <v>193</v>
      </c>
      <c r="Q2419">
        <v>241345</v>
      </c>
      <c r="R2419" t="s">
        <v>974</v>
      </c>
      <c r="S2419">
        <v>5.03</v>
      </c>
      <c r="T2419" t="s">
        <v>633</v>
      </c>
      <c r="AC2419" t="str">
        <f>IF(A2419="Kumulatif",IFERROR(VLOOKUP(C2419,'[1]MASTER KONFIRMASI'!$C:$D,2,0),""),"")</f>
        <v/>
      </c>
      <c r="AD2419" t="str">
        <f>IF(A2419="Kumulatif",IFERROR(VLOOKUP(C2419,'[1]MASTER KONFIRMASI'!$C:$E,3,0),""),"")</f>
        <v/>
      </c>
      <c r="AE2419" t="str">
        <f t="shared" si="75"/>
        <v/>
      </c>
      <c r="AF2419" t="str">
        <f t="shared" si="76"/>
        <v>Detail-1204-</v>
      </c>
    </row>
    <row r="2420" spans="1:32" x14ac:dyDescent="0.25">
      <c r="A2420" t="s">
        <v>21</v>
      </c>
      <c r="B2420" t="s">
        <v>804</v>
      </c>
      <c r="C2420" t="s">
        <v>972</v>
      </c>
      <c r="D2420" t="s">
        <v>973</v>
      </c>
      <c r="E2420" t="s">
        <v>25</v>
      </c>
      <c r="F2420" t="s">
        <v>26</v>
      </c>
      <c r="G2420">
        <v>602913</v>
      </c>
      <c r="H2420" t="s">
        <v>212</v>
      </c>
      <c r="I2420" t="s">
        <v>212</v>
      </c>
      <c r="J2420" t="s">
        <v>193</v>
      </c>
      <c r="K2420">
        <v>240318</v>
      </c>
      <c r="L2420" t="s">
        <v>974</v>
      </c>
      <c r="M2420">
        <v>0.52</v>
      </c>
      <c r="N2420" t="s">
        <v>633</v>
      </c>
      <c r="O2420" t="s">
        <v>212</v>
      </c>
      <c r="P2420" t="s">
        <v>193</v>
      </c>
      <c r="Q2420">
        <v>261847</v>
      </c>
      <c r="R2420" t="s">
        <v>984</v>
      </c>
      <c r="S2420">
        <v>0.22</v>
      </c>
      <c r="T2420" t="s">
        <v>633</v>
      </c>
      <c r="AC2420" t="str">
        <f>IF(A2420="Kumulatif",IFERROR(VLOOKUP(C2420,'[1]MASTER KONFIRMASI'!$C:$D,2,0),""),"")</f>
        <v/>
      </c>
      <c r="AD2420" t="str">
        <f>IF(A2420="Kumulatif",IFERROR(VLOOKUP(C2420,'[1]MASTER KONFIRMASI'!$C:$E,3,0),""),"")</f>
        <v/>
      </c>
      <c r="AE2420" t="str">
        <f t="shared" si="75"/>
        <v/>
      </c>
      <c r="AF2420" t="str">
        <f t="shared" si="76"/>
        <v>Detail-1204-</v>
      </c>
    </row>
    <row r="2421" spans="1:32" x14ac:dyDescent="0.25">
      <c r="A2421" t="s">
        <v>21</v>
      </c>
      <c r="B2421" t="s">
        <v>804</v>
      </c>
      <c r="C2421" t="s">
        <v>972</v>
      </c>
      <c r="D2421" t="s">
        <v>973</v>
      </c>
      <c r="E2421" t="s">
        <v>25</v>
      </c>
      <c r="F2421" t="s">
        <v>26</v>
      </c>
      <c r="G2421">
        <v>602913</v>
      </c>
      <c r="H2421" t="s">
        <v>212</v>
      </c>
      <c r="I2421" t="s">
        <v>212</v>
      </c>
      <c r="J2421" t="s">
        <v>193</v>
      </c>
      <c r="K2421">
        <v>241345</v>
      </c>
      <c r="L2421" t="s">
        <v>974</v>
      </c>
      <c r="M2421">
        <v>0.7</v>
      </c>
      <c r="N2421" t="s">
        <v>633</v>
      </c>
      <c r="O2421" t="s">
        <v>212</v>
      </c>
      <c r="P2421" t="s">
        <v>193</v>
      </c>
      <c r="Q2421">
        <v>229626</v>
      </c>
      <c r="R2421" t="s">
        <v>980</v>
      </c>
      <c r="S2421">
        <v>0.19</v>
      </c>
      <c r="T2421" t="s">
        <v>633</v>
      </c>
      <c r="AC2421" t="str">
        <f>IF(A2421="Kumulatif",IFERROR(VLOOKUP(C2421,'[1]MASTER KONFIRMASI'!$C:$D,2,0),""),"")</f>
        <v/>
      </c>
      <c r="AD2421" t="str">
        <f>IF(A2421="Kumulatif",IFERROR(VLOOKUP(C2421,'[1]MASTER KONFIRMASI'!$C:$E,3,0),""),"")</f>
        <v/>
      </c>
      <c r="AE2421" t="str">
        <f t="shared" si="75"/>
        <v/>
      </c>
      <c r="AF2421" t="str">
        <f t="shared" si="76"/>
        <v>Detail-1204-</v>
      </c>
    </row>
    <row r="2422" spans="1:32" x14ac:dyDescent="0.25">
      <c r="A2422" t="s">
        <v>21</v>
      </c>
      <c r="B2422" t="s">
        <v>804</v>
      </c>
      <c r="C2422" t="s">
        <v>972</v>
      </c>
      <c r="D2422" t="s">
        <v>973</v>
      </c>
      <c r="E2422" t="s">
        <v>25</v>
      </c>
      <c r="F2422" t="s">
        <v>26</v>
      </c>
      <c r="G2422">
        <v>602913</v>
      </c>
      <c r="H2422" t="s">
        <v>212</v>
      </c>
      <c r="I2422" t="s">
        <v>212</v>
      </c>
      <c r="J2422" t="s">
        <v>193</v>
      </c>
      <c r="K2422">
        <v>238209</v>
      </c>
      <c r="L2422" t="s">
        <v>974</v>
      </c>
      <c r="M2422">
        <v>12.15</v>
      </c>
      <c r="N2422" t="s">
        <v>633</v>
      </c>
      <c r="O2422" t="s">
        <v>212</v>
      </c>
      <c r="P2422" t="s">
        <v>193</v>
      </c>
      <c r="Q2422">
        <v>240318</v>
      </c>
      <c r="R2422" t="s">
        <v>974</v>
      </c>
      <c r="S2422">
        <v>4.2300000000000004</v>
      </c>
      <c r="T2422" t="s">
        <v>633</v>
      </c>
      <c r="AC2422" t="str">
        <f>IF(A2422="Kumulatif",IFERROR(VLOOKUP(C2422,'[1]MASTER KONFIRMASI'!$C:$D,2,0),""),"")</f>
        <v/>
      </c>
      <c r="AD2422" t="str">
        <f>IF(A2422="Kumulatif",IFERROR(VLOOKUP(C2422,'[1]MASTER KONFIRMASI'!$C:$E,3,0),""),"")</f>
        <v/>
      </c>
      <c r="AE2422" t="str">
        <f t="shared" si="75"/>
        <v/>
      </c>
      <c r="AF2422" t="str">
        <f t="shared" si="76"/>
        <v>Detail-1204-</v>
      </c>
    </row>
    <row r="2423" spans="1:32" x14ac:dyDescent="0.25">
      <c r="A2423" t="s">
        <v>21</v>
      </c>
      <c r="B2423" t="s">
        <v>804</v>
      </c>
      <c r="C2423" t="s">
        <v>972</v>
      </c>
      <c r="D2423" t="s">
        <v>973</v>
      </c>
      <c r="E2423" t="s">
        <v>25</v>
      </c>
      <c r="F2423" t="s">
        <v>26</v>
      </c>
      <c r="G2423">
        <v>602913</v>
      </c>
      <c r="H2423" t="s">
        <v>212</v>
      </c>
      <c r="I2423" t="s">
        <v>212</v>
      </c>
      <c r="J2423" t="s">
        <v>193</v>
      </c>
      <c r="K2423">
        <v>274126</v>
      </c>
      <c r="L2423" t="s">
        <v>988</v>
      </c>
      <c r="M2423">
        <v>0.9</v>
      </c>
      <c r="N2423" t="s">
        <v>633</v>
      </c>
      <c r="O2423" t="s">
        <v>212</v>
      </c>
      <c r="P2423" t="s">
        <v>193</v>
      </c>
      <c r="Q2423">
        <v>244420</v>
      </c>
      <c r="R2423" t="s">
        <v>974</v>
      </c>
      <c r="S2423">
        <v>0.5</v>
      </c>
      <c r="T2423" t="s">
        <v>633</v>
      </c>
      <c r="AC2423" t="str">
        <f>IF(A2423="Kumulatif",IFERROR(VLOOKUP(C2423,'[1]MASTER KONFIRMASI'!$C:$D,2,0),""),"")</f>
        <v/>
      </c>
      <c r="AD2423" t="str">
        <f>IF(A2423="Kumulatif",IFERROR(VLOOKUP(C2423,'[1]MASTER KONFIRMASI'!$C:$E,3,0),""),"")</f>
        <v/>
      </c>
      <c r="AE2423" t="str">
        <f t="shared" si="75"/>
        <v/>
      </c>
      <c r="AF2423" t="str">
        <f t="shared" si="76"/>
        <v>Detail-1204-</v>
      </c>
    </row>
    <row r="2424" spans="1:32" x14ac:dyDescent="0.25">
      <c r="A2424" t="s">
        <v>21</v>
      </c>
      <c r="B2424" t="s">
        <v>804</v>
      </c>
      <c r="C2424" t="s">
        <v>972</v>
      </c>
      <c r="D2424" t="s">
        <v>973</v>
      </c>
      <c r="E2424" t="s">
        <v>25</v>
      </c>
      <c r="F2424" t="s">
        <v>26</v>
      </c>
      <c r="G2424">
        <v>602913</v>
      </c>
      <c r="H2424" t="s">
        <v>212</v>
      </c>
      <c r="I2424" t="s">
        <v>212</v>
      </c>
      <c r="J2424" t="s">
        <v>193</v>
      </c>
      <c r="K2424">
        <v>241345</v>
      </c>
      <c r="L2424" t="s">
        <v>974</v>
      </c>
      <c r="M2424">
        <v>1.91</v>
      </c>
      <c r="N2424" t="s">
        <v>633</v>
      </c>
      <c r="O2424" t="s">
        <v>212</v>
      </c>
      <c r="P2424" t="s">
        <v>193</v>
      </c>
      <c r="Q2424">
        <v>240318</v>
      </c>
      <c r="R2424" t="s">
        <v>974</v>
      </c>
      <c r="S2424">
        <v>2.85</v>
      </c>
      <c r="T2424" t="s">
        <v>633</v>
      </c>
      <c r="AC2424" t="str">
        <f>IF(A2424="Kumulatif",IFERROR(VLOOKUP(C2424,'[1]MASTER KONFIRMASI'!$C:$D,2,0),""),"")</f>
        <v/>
      </c>
      <c r="AD2424" t="str">
        <f>IF(A2424="Kumulatif",IFERROR(VLOOKUP(C2424,'[1]MASTER KONFIRMASI'!$C:$E,3,0),""),"")</f>
        <v/>
      </c>
      <c r="AE2424" t="str">
        <f t="shared" si="75"/>
        <v/>
      </c>
      <c r="AF2424" t="str">
        <f t="shared" si="76"/>
        <v>Detail-1204-</v>
      </c>
    </row>
    <row r="2425" spans="1:32" x14ac:dyDescent="0.25">
      <c r="A2425" t="s">
        <v>21</v>
      </c>
      <c r="B2425" t="s">
        <v>804</v>
      </c>
      <c r="C2425" t="s">
        <v>972</v>
      </c>
      <c r="D2425" t="s">
        <v>973</v>
      </c>
      <c r="E2425" t="s">
        <v>25</v>
      </c>
      <c r="F2425" t="s">
        <v>26</v>
      </c>
      <c r="G2425">
        <v>602913</v>
      </c>
      <c r="H2425" t="s">
        <v>212</v>
      </c>
      <c r="I2425" t="s">
        <v>212</v>
      </c>
      <c r="J2425" t="s">
        <v>193</v>
      </c>
      <c r="K2425">
        <v>238208</v>
      </c>
      <c r="L2425" t="s">
        <v>974</v>
      </c>
      <c r="M2425">
        <v>0.66</v>
      </c>
      <c r="N2425" t="s">
        <v>633</v>
      </c>
      <c r="O2425" t="s">
        <v>212</v>
      </c>
      <c r="P2425" t="s">
        <v>193</v>
      </c>
      <c r="Q2425">
        <v>241345</v>
      </c>
      <c r="R2425" t="s">
        <v>974</v>
      </c>
      <c r="S2425">
        <v>0.39</v>
      </c>
      <c r="T2425" t="s">
        <v>633</v>
      </c>
      <c r="AC2425" t="str">
        <f>IF(A2425="Kumulatif",IFERROR(VLOOKUP(C2425,'[1]MASTER KONFIRMASI'!$C:$D,2,0),""),"")</f>
        <v/>
      </c>
      <c r="AD2425" t="str">
        <f>IF(A2425="Kumulatif",IFERROR(VLOOKUP(C2425,'[1]MASTER KONFIRMASI'!$C:$E,3,0),""),"")</f>
        <v/>
      </c>
      <c r="AE2425" t="str">
        <f t="shared" si="75"/>
        <v/>
      </c>
      <c r="AF2425" t="str">
        <f t="shared" si="76"/>
        <v>Detail-1204-</v>
      </c>
    </row>
    <row r="2426" spans="1:32" x14ac:dyDescent="0.25">
      <c r="A2426" t="s">
        <v>21</v>
      </c>
      <c r="B2426" t="s">
        <v>804</v>
      </c>
      <c r="C2426" t="s">
        <v>972</v>
      </c>
      <c r="D2426" t="s">
        <v>973</v>
      </c>
      <c r="E2426" t="s">
        <v>25</v>
      </c>
      <c r="F2426" t="s">
        <v>26</v>
      </c>
      <c r="G2426">
        <v>602913</v>
      </c>
      <c r="H2426" t="s">
        <v>212</v>
      </c>
      <c r="I2426" t="s">
        <v>212</v>
      </c>
      <c r="J2426" t="s">
        <v>193</v>
      </c>
      <c r="K2426">
        <v>253166</v>
      </c>
      <c r="L2426" t="s">
        <v>974</v>
      </c>
      <c r="M2426">
        <v>3</v>
      </c>
      <c r="N2426" t="s">
        <v>633</v>
      </c>
      <c r="O2426" t="s">
        <v>212</v>
      </c>
      <c r="P2426" t="s">
        <v>193</v>
      </c>
      <c r="Q2426">
        <v>241345</v>
      </c>
      <c r="R2426" t="s">
        <v>974</v>
      </c>
      <c r="S2426">
        <v>0.83</v>
      </c>
      <c r="T2426" t="s">
        <v>633</v>
      </c>
      <c r="AC2426" t="str">
        <f>IF(A2426="Kumulatif",IFERROR(VLOOKUP(C2426,'[1]MASTER KONFIRMASI'!$C:$D,2,0),""),"")</f>
        <v/>
      </c>
      <c r="AD2426" t="str">
        <f>IF(A2426="Kumulatif",IFERROR(VLOOKUP(C2426,'[1]MASTER KONFIRMASI'!$C:$E,3,0),""),"")</f>
        <v/>
      </c>
      <c r="AE2426" t="str">
        <f t="shared" si="75"/>
        <v/>
      </c>
      <c r="AF2426" t="str">
        <f t="shared" si="76"/>
        <v>Detail-1204-</v>
      </c>
    </row>
    <row r="2427" spans="1:32" x14ac:dyDescent="0.25">
      <c r="A2427" t="s">
        <v>21</v>
      </c>
      <c r="B2427" t="s">
        <v>804</v>
      </c>
      <c r="C2427" t="s">
        <v>972</v>
      </c>
      <c r="D2427" t="s">
        <v>973</v>
      </c>
      <c r="E2427" t="s">
        <v>25</v>
      </c>
      <c r="F2427" t="s">
        <v>26</v>
      </c>
      <c r="G2427">
        <v>602913</v>
      </c>
      <c r="H2427" t="s">
        <v>212</v>
      </c>
      <c r="I2427" t="s">
        <v>212</v>
      </c>
      <c r="J2427" t="s">
        <v>193</v>
      </c>
      <c r="K2427">
        <v>241345</v>
      </c>
      <c r="L2427" t="s">
        <v>974</v>
      </c>
      <c r="M2427">
        <v>5.98</v>
      </c>
      <c r="N2427" t="s">
        <v>633</v>
      </c>
      <c r="O2427" t="s">
        <v>212</v>
      </c>
      <c r="P2427" t="s">
        <v>193</v>
      </c>
      <c r="Q2427">
        <v>283839</v>
      </c>
      <c r="R2427" t="s">
        <v>1002</v>
      </c>
      <c r="S2427">
        <v>1</v>
      </c>
      <c r="T2427" t="s">
        <v>633</v>
      </c>
      <c r="AC2427" t="str">
        <f>IF(A2427="Kumulatif",IFERROR(VLOOKUP(C2427,'[1]MASTER KONFIRMASI'!$C:$D,2,0),""),"")</f>
        <v/>
      </c>
      <c r="AD2427" t="str">
        <f>IF(A2427="Kumulatif",IFERROR(VLOOKUP(C2427,'[1]MASTER KONFIRMASI'!$C:$E,3,0),""),"")</f>
        <v/>
      </c>
      <c r="AE2427" t="str">
        <f t="shared" si="75"/>
        <v/>
      </c>
      <c r="AF2427" t="str">
        <f t="shared" si="76"/>
        <v>Detail-1204-</v>
      </c>
    </row>
    <row r="2428" spans="1:32" x14ac:dyDescent="0.25">
      <c r="A2428" t="s">
        <v>21</v>
      </c>
      <c r="B2428" t="s">
        <v>804</v>
      </c>
      <c r="C2428" t="s">
        <v>972</v>
      </c>
      <c r="D2428" t="s">
        <v>973</v>
      </c>
      <c r="E2428" t="s">
        <v>25</v>
      </c>
      <c r="F2428" t="s">
        <v>26</v>
      </c>
      <c r="G2428">
        <v>602913</v>
      </c>
      <c r="H2428" t="s">
        <v>212</v>
      </c>
      <c r="I2428" t="s">
        <v>212</v>
      </c>
      <c r="J2428" t="s">
        <v>193</v>
      </c>
      <c r="K2428">
        <v>241345</v>
      </c>
      <c r="L2428" t="s">
        <v>974</v>
      </c>
      <c r="M2428">
        <v>8.4700000000000006</v>
      </c>
      <c r="N2428" t="s">
        <v>633</v>
      </c>
      <c r="O2428" t="s">
        <v>212</v>
      </c>
      <c r="P2428" t="s">
        <v>193</v>
      </c>
      <c r="Q2428">
        <v>241345</v>
      </c>
      <c r="R2428" t="s">
        <v>974</v>
      </c>
      <c r="S2428">
        <v>2.9</v>
      </c>
      <c r="T2428" t="s">
        <v>633</v>
      </c>
      <c r="AC2428" t="str">
        <f>IF(A2428="Kumulatif",IFERROR(VLOOKUP(C2428,'[1]MASTER KONFIRMASI'!$C:$D,2,0),""),"")</f>
        <v/>
      </c>
      <c r="AD2428" t="str">
        <f>IF(A2428="Kumulatif",IFERROR(VLOOKUP(C2428,'[1]MASTER KONFIRMASI'!$C:$E,3,0),""),"")</f>
        <v/>
      </c>
      <c r="AE2428" t="str">
        <f t="shared" si="75"/>
        <v/>
      </c>
      <c r="AF2428" t="str">
        <f t="shared" si="76"/>
        <v>Detail-1204-</v>
      </c>
    </row>
    <row r="2429" spans="1:32" x14ac:dyDescent="0.25">
      <c r="A2429" t="s">
        <v>21</v>
      </c>
      <c r="B2429" t="s">
        <v>804</v>
      </c>
      <c r="C2429" t="s">
        <v>972</v>
      </c>
      <c r="D2429" t="s">
        <v>973</v>
      </c>
      <c r="E2429" t="s">
        <v>25</v>
      </c>
      <c r="F2429" t="s">
        <v>26</v>
      </c>
      <c r="G2429">
        <v>602913</v>
      </c>
      <c r="H2429" t="s">
        <v>212</v>
      </c>
      <c r="I2429" t="s">
        <v>212</v>
      </c>
      <c r="J2429" t="s">
        <v>193</v>
      </c>
      <c r="K2429">
        <v>240318</v>
      </c>
      <c r="L2429" t="s">
        <v>974</v>
      </c>
      <c r="M2429">
        <v>0.36</v>
      </c>
      <c r="N2429" t="s">
        <v>633</v>
      </c>
      <c r="O2429" t="s">
        <v>212</v>
      </c>
      <c r="P2429" t="s">
        <v>193</v>
      </c>
      <c r="Q2429">
        <v>293746</v>
      </c>
      <c r="R2429" t="s">
        <v>1005</v>
      </c>
      <c r="S2429">
        <v>0.41</v>
      </c>
      <c r="T2429" t="s">
        <v>633</v>
      </c>
      <c r="AC2429" t="str">
        <f>IF(A2429="Kumulatif",IFERROR(VLOOKUP(C2429,'[1]MASTER KONFIRMASI'!$C:$D,2,0),""),"")</f>
        <v/>
      </c>
      <c r="AD2429" t="str">
        <f>IF(A2429="Kumulatif",IFERROR(VLOOKUP(C2429,'[1]MASTER KONFIRMASI'!$C:$E,3,0),""),"")</f>
        <v/>
      </c>
      <c r="AE2429" t="str">
        <f t="shared" si="75"/>
        <v/>
      </c>
      <c r="AF2429" t="str">
        <f t="shared" si="76"/>
        <v>Detail-1204-</v>
      </c>
    </row>
    <row r="2430" spans="1:32" x14ac:dyDescent="0.25">
      <c r="A2430" t="s">
        <v>21</v>
      </c>
      <c r="B2430" t="s">
        <v>804</v>
      </c>
      <c r="C2430" t="s">
        <v>972</v>
      </c>
      <c r="D2430" t="s">
        <v>973</v>
      </c>
      <c r="E2430" t="s">
        <v>25</v>
      </c>
      <c r="F2430" t="s">
        <v>26</v>
      </c>
      <c r="G2430">
        <v>602913</v>
      </c>
      <c r="H2430" t="s">
        <v>212</v>
      </c>
      <c r="I2430" t="s">
        <v>212</v>
      </c>
      <c r="J2430" t="s">
        <v>193</v>
      </c>
      <c r="K2430">
        <v>241345</v>
      </c>
      <c r="L2430" t="s">
        <v>974</v>
      </c>
      <c r="M2430">
        <v>0.66</v>
      </c>
      <c r="N2430" t="s">
        <v>633</v>
      </c>
      <c r="O2430" t="s">
        <v>212</v>
      </c>
      <c r="P2430" t="s">
        <v>193</v>
      </c>
      <c r="Q2430">
        <v>229626</v>
      </c>
      <c r="R2430" t="s">
        <v>980</v>
      </c>
      <c r="S2430">
        <v>0.01</v>
      </c>
      <c r="T2430" t="s">
        <v>633</v>
      </c>
      <c r="AC2430" t="str">
        <f>IF(A2430="Kumulatif",IFERROR(VLOOKUP(C2430,'[1]MASTER KONFIRMASI'!$C:$D,2,0),""),"")</f>
        <v/>
      </c>
      <c r="AD2430" t="str">
        <f>IF(A2430="Kumulatif",IFERROR(VLOOKUP(C2430,'[1]MASTER KONFIRMASI'!$C:$E,3,0),""),"")</f>
        <v/>
      </c>
      <c r="AE2430" t="str">
        <f t="shared" si="75"/>
        <v/>
      </c>
      <c r="AF2430" t="str">
        <f t="shared" si="76"/>
        <v>Detail-1204-</v>
      </c>
    </row>
    <row r="2431" spans="1:32" x14ac:dyDescent="0.25">
      <c r="A2431" t="s">
        <v>21</v>
      </c>
      <c r="B2431" t="s">
        <v>804</v>
      </c>
      <c r="C2431" t="s">
        <v>972</v>
      </c>
      <c r="D2431" t="s">
        <v>973</v>
      </c>
      <c r="E2431" t="s">
        <v>25</v>
      </c>
      <c r="F2431" t="s">
        <v>26</v>
      </c>
      <c r="G2431">
        <v>602913</v>
      </c>
      <c r="H2431" t="s">
        <v>212</v>
      </c>
      <c r="I2431" t="s">
        <v>212</v>
      </c>
      <c r="J2431" t="s">
        <v>193</v>
      </c>
      <c r="K2431">
        <v>238209</v>
      </c>
      <c r="L2431" t="s">
        <v>974</v>
      </c>
      <c r="M2431">
        <v>2.52</v>
      </c>
      <c r="N2431" t="s">
        <v>633</v>
      </c>
      <c r="O2431" t="s">
        <v>212</v>
      </c>
      <c r="P2431" t="s">
        <v>193</v>
      </c>
      <c r="Q2431">
        <v>238208</v>
      </c>
      <c r="R2431" t="s">
        <v>974</v>
      </c>
      <c r="S2431">
        <v>0.15</v>
      </c>
      <c r="T2431" t="s">
        <v>633</v>
      </c>
      <c r="AC2431" t="str">
        <f>IF(A2431="Kumulatif",IFERROR(VLOOKUP(C2431,'[1]MASTER KONFIRMASI'!$C:$D,2,0),""),"")</f>
        <v/>
      </c>
      <c r="AD2431" t="str">
        <f>IF(A2431="Kumulatif",IFERROR(VLOOKUP(C2431,'[1]MASTER KONFIRMASI'!$C:$E,3,0),""),"")</f>
        <v/>
      </c>
      <c r="AE2431" t="str">
        <f t="shared" si="75"/>
        <v/>
      </c>
      <c r="AF2431" t="str">
        <f t="shared" si="76"/>
        <v>Detail-1204-</v>
      </c>
    </row>
    <row r="2432" spans="1:32" x14ac:dyDescent="0.25">
      <c r="A2432" t="s">
        <v>21</v>
      </c>
      <c r="B2432" t="s">
        <v>804</v>
      </c>
      <c r="C2432" t="s">
        <v>972</v>
      </c>
      <c r="D2432" t="s">
        <v>973</v>
      </c>
      <c r="E2432" t="s">
        <v>25</v>
      </c>
      <c r="F2432" t="s">
        <v>26</v>
      </c>
      <c r="G2432">
        <v>602913</v>
      </c>
      <c r="H2432" t="s">
        <v>212</v>
      </c>
      <c r="I2432" t="s">
        <v>212</v>
      </c>
      <c r="J2432" t="s">
        <v>193</v>
      </c>
      <c r="K2432">
        <v>278641</v>
      </c>
      <c r="L2432" t="s">
        <v>977</v>
      </c>
      <c r="M2432">
        <v>1</v>
      </c>
      <c r="N2432" t="s">
        <v>633</v>
      </c>
      <c r="O2432" t="s">
        <v>212</v>
      </c>
      <c r="P2432" t="s">
        <v>193</v>
      </c>
      <c r="Q2432">
        <v>241345</v>
      </c>
      <c r="R2432" t="s">
        <v>974</v>
      </c>
      <c r="S2432">
        <v>0.35</v>
      </c>
      <c r="T2432" t="s">
        <v>633</v>
      </c>
      <c r="AC2432" t="str">
        <f>IF(A2432="Kumulatif",IFERROR(VLOOKUP(C2432,'[1]MASTER KONFIRMASI'!$C:$D,2,0),""),"")</f>
        <v/>
      </c>
      <c r="AD2432" t="str">
        <f>IF(A2432="Kumulatif",IFERROR(VLOOKUP(C2432,'[1]MASTER KONFIRMASI'!$C:$E,3,0),""),"")</f>
        <v/>
      </c>
      <c r="AE2432" t="str">
        <f t="shared" si="75"/>
        <v/>
      </c>
      <c r="AF2432" t="str">
        <f t="shared" si="76"/>
        <v>Detail-1204-</v>
      </c>
    </row>
    <row r="2433" spans="1:32" x14ac:dyDescent="0.25">
      <c r="A2433" t="s">
        <v>21</v>
      </c>
      <c r="B2433" t="s">
        <v>804</v>
      </c>
      <c r="C2433" t="s">
        <v>972</v>
      </c>
      <c r="D2433" t="s">
        <v>973</v>
      </c>
      <c r="E2433" t="s">
        <v>25</v>
      </c>
      <c r="F2433" t="s">
        <v>26</v>
      </c>
      <c r="G2433">
        <v>602913</v>
      </c>
      <c r="H2433" t="s">
        <v>212</v>
      </c>
      <c r="I2433" t="s">
        <v>212</v>
      </c>
      <c r="J2433" t="s">
        <v>193</v>
      </c>
      <c r="K2433">
        <v>241345</v>
      </c>
      <c r="L2433" t="s">
        <v>974</v>
      </c>
      <c r="M2433">
        <v>0.13</v>
      </c>
      <c r="N2433" t="s">
        <v>633</v>
      </c>
      <c r="O2433" t="s">
        <v>212</v>
      </c>
      <c r="P2433" t="s">
        <v>193</v>
      </c>
      <c r="Q2433">
        <v>261847</v>
      </c>
      <c r="R2433" t="s">
        <v>984</v>
      </c>
      <c r="S2433">
        <v>0.54</v>
      </c>
      <c r="T2433" t="s">
        <v>633</v>
      </c>
      <c r="AC2433" t="str">
        <f>IF(A2433="Kumulatif",IFERROR(VLOOKUP(C2433,'[1]MASTER KONFIRMASI'!$C:$D,2,0),""),"")</f>
        <v/>
      </c>
      <c r="AD2433" t="str">
        <f>IF(A2433="Kumulatif",IFERROR(VLOOKUP(C2433,'[1]MASTER KONFIRMASI'!$C:$E,3,0),""),"")</f>
        <v/>
      </c>
      <c r="AE2433" t="str">
        <f t="shared" si="75"/>
        <v/>
      </c>
      <c r="AF2433" t="str">
        <f t="shared" si="76"/>
        <v>Detail-1204-</v>
      </c>
    </row>
    <row r="2434" spans="1:32" x14ac:dyDescent="0.25">
      <c r="A2434" t="s">
        <v>21</v>
      </c>
      <c r="B2434" t="s">
        <v>804</v>
      </c>
      <c r="C2434" t="s">
        <v>972</v>
      </c>
      <c r="D2434" t="s">
        <v>973</v>
      </c>
      <c r="E2434" t="s">
        <v>25</v>
      </c>
      <c r="F2434" t="s">
        <v>26</v>
      </c>
      <c r="G2434">
        <v>602913</v>
      </c>
      <c r="H2434" t="s">
        <v>212</v>
      </c>
      <c r="I2434" t="s">
        <v>212</v>
      </c>
      <c r="J2434" t="s">
        <v>193</v>
      </c>
      <c r="K2434">
        <v>238208</v>
      </c>
      <c r="L2434" t="s">
        <v>974</v>
      </c>
      <c r="M2434">
        <v>0.81</v>
      </c>
      <c r="N2434" t="s">
        <v>633</v>
      </c>
      <c r="O2434" t="s">
        <v>212</v>
      </c>
      <c r="P2434" t="s">
        <v>193</v>
      </c>
      <c r="Q2434">
        <v>229626</v>
      </c>
      <c r="R2434" t="s">
        <v>980</v>
      </c>
      <c r="S2434">
        <v>0.14000000000000001</v>
      </c>
      <c r="T2434" t="s">
        <v>633</v>
      </c>
      <c r="AC2434" t="str">
        <f>IF(A2434="Kumulatif",IFERROR(VLOOKUP(C2434,'[1]MASTER KONFIRMASI'!$C:$D,2,0),""),"")</f>
        <v/>
      </c>
      <c r="AD2434" t="str">
        <f>IF(A2434="Kumulatif",IFERROR(VLOOKUP(C2434,'[1]MASTER KONFIRMASI'!$C:$E,3,0),""),"")</f>
        <v/>
      </c>
      <c r="AE2434" t="str">
        <f t="shared" si="75"/>
        <v/>
      </c>
      <c r="AF2434" t="str">
        <f t="shared" si="76"/>
        <v>Detail-1204-</v>
      </c>
    </row>
    <row r="2435" spans="1:32" x14ac:dyDescent="0.25">
      <c r="A2435" t="s">
        <v>21</v>
      </c>
      <c r="B2435" t="s">
        <v>804</v>
      </c>
      <c r="C2435" t="s">
        <v>972</v>
      </c>
      <c r="D2435" t="s">
        <v>973</v>
      </c>
      <c r="E2435" t="s">
        <v>25</v>
      </c>
      <c r="F2435" t="s">
        <v>26</v>
      </c>
      <c r="G2435">
        <v>602913</v>
      </c>
      <c r="H2435" t="s">
        <v>212</v>
      </c>
      <c r="I2435" t="s">
        <v>212</v>
      </c>
      <c r="J2435" t="s">
        <v>193</v>
      </c>
      <c r="K2435">
        <v>253559</v>
      </c>
      <c r="L2435" t="s">
        <v>977</v>
      </c>
      <c r="M2435">
        <v>0.3</v>
      </c>
      <c r="N2435" t="s">
        <v>633</v>
      </c>
      <c r="O2435" t="s">
        <v>212</v>
      </c>
      <c r="P2435" t="s">
        <v>193</v>
      </c>
      <c r="Q2435">
        <v>240318</v>
      </c>
      <c r="R2435" t="s">
        <v>974</v>
      </c>
      <c r="S2435">
        <v>6.32</v>
      </c>
      <c r="T2435" t="s">
        <v>633</v>
      </c>
      <c r="AC2435" t="str">
        <f>IF(A2435="Kumulatif",IFERROR(VLOOKUP(C2435,'[1]MASTER KONFIRMASI'!$C:$D,2,0),""),"")</f>
        <v/>
      </c>
      <c r="AD2435" t="str">
        <f>IF(A2435="Kumulatif",IFERROR(VLOOKUP(C2435,'[1]MASTER KONFIRMASI'!$C:$E,3,0),""),"")</f>
        <v/>
      </c>
      <c r="AE2435" t="str">
        <f t="shared" ref="AE2435:AE2498" si="77">IF(A2435&lt;&gt;"Kumulatif","",IF(AND(A2435="Kumulatif",AB2435="SESUAI"),"SESUAI",IF(AND(A2435="Kumulatif",AB2435&lt;&gt;"SESUAI",AD2435="KONFIRMASI DITERIMA"),"SESUAI",IF(AND(A2435="Kumulatif",AB2435&lt;&gt;"SESUAI",OR(AD2435&lt;&gt;"KONFIRMASI DITERIMA",AD2435="")),"TIDAK SESUAI","CEK"))))</f>
        <v/>
      </c>
      <c r="AF2435" t="str">
        <f t="shared" si="76"/>
        <v>Detail-1204-</v>
      </c>
    </row>
    <row r="2436" spans="1:32" x14ac:dyDescent="0.25">
      <c r="A2436" t="s">
        <v>21</v>
      </c>
      <c r="B2436" t="s">
        <v>804</v>
      </c>
      <c r="C2436" t="s">
        <v>972</v>
      </c>
      <c r="D2436" t="s">
        <v>973</v>
      </c>
      <c r="E2436" t="s">
        <v>25</v>
      </c>
      <c r="F2436" t="s">
        <v>26</v>
      </c>
      <c r="G2436">
        <v>602913</v>
      </c>
      <c r="H2436" t="s">
        <v>212</v>
      </c>
      <c r="I2436" t="s">
        <v>212</v>
      </c>
      <c r="J2436" t="s">
        <v>193</v>
      </c>
      <c r="K2436">
        <v>241345</v>
      </c>
      <c r="L2436" t="s">
        <v>974</v>
      </c>
      <c r="M2436">
        <v>1.8</v>
      </c>
      <c r="N2436" t="s">
        <v>633</v>
      </c>
      <c r="O2436" t="s">
        <v>212</v>
      </c>
      <c r="P2436" t="s">
        <v>193</v>
      </c>
      <c r="Q2436">
        <v>244420</v>
      </c>
      <c r="R2436" t="s">
        <v>974</v>
      </c>
      <c r="S2436">
        <v>0.37</v>
      </c>
      <c r="T2436" t="s">
        <v>633</v>
      </c>
      <c r="AC2436" t="str">
        <f>IF(A2436="Kumulatif",IFERROR(VLOOKUP(C2436,'[1]MASTER KONFIRMASI'!$C:$D,2,0),""),"")</f>
        <v/>
      </c>
      <c r="AD2436" t="str">
        <f>IF(A2436="Kumulatif",IFERROR(VLOOKUP(C2436,'[1]MASTER KONFIRMASI'!$C:$E,3,0),""),"")</f>
        <v/>
      </c>
      <c r="AE2436" t="str">
        <f t="shared" si="77"/>
        <v/>
      </c>
      <c r="AF2436" t="str">
        <f t="shared" ref="AF2436:AF2499" si="78">A2436&amp;"-"&amp;LEFT(TRIM(B2436),4)&amp;"-"&amp;AB2436</f>
        <v>Detail-1204-</v>
      </c>
    </row>
    <row r="2437" spans="1:32" x14ac:dyDescent="0.25">
      <c r="A2437" t="s">
        <v>21</v>
      </c>
      <c r="B2437" t="s">
        <v>804</v>
      </c>
      <c r="C2437" t="s">
        <v>972</v>
      </c>
      <c r="D2437" t="s">
        <v>973</v>
      </c>
      <c r="E2437" t="s">
        <v>25</v>
      </c>
      <c r="F2437" t="s">
        <v>26</v>
      </c>
      <c r="G2437">
        <v>602913</v>
      </c>
      <c r="H2437" t="s">
        <v>212</v>
      </c>
      <c r="I2437" t="s">
        <v>212</v>
      </c>
      <c r="J2437" t="s">
        <v>193</v>
      </c>
      <c r="K2437">
        <v>241345</v>
      </c>
      <c r="L2437" t="s">
        <v>974</v>
      </c>
      <c r="M2437">
        <v>10.5</v>
      </c>
      <c r="N2437" t="s">
        <v>633</v>
      </c>
      <c r="O2437" t="s">
        <v>212</v>
      </c>
      <c r="P2437" t="s">
        <v>193</v>
      </c>
      <c r="Q2437">
        <v>240318</v>
      </c>
      <c r="R2437" t="s">
        <v>974</v>
      </c>
      <c r="S2437">
        <v>6.03</v>
      </c>
      <c r="T2437" t="s">
        <v>633</v>
      </c>
      <c r="AC2437" t="str">
        <f>IF(A2437="Kumulatif",IFERROR(VLOOKUP(C2437,'[1]MASTER KONFIRMASI'!$C:$D,2,0),""),"")</f>
        <v/>
      </c>
      <c r="AD2437" t="str">
        <f>IF(A2437="Kumulatif",IFERROR(VLOOKUP(C2437,'[1]MASTER KONFIRMASI'!$C:$E,3,0),""),"")</f>
        <v/>
      </c>
      <c r="AE2437" t="str">
        <f t="shared" si="77"/>
        <v/>
      </c>
      <c r="AF2437" t="str">
        <f t="shared" si="78"/>
        <v>Detail-1204-</v>
      </c>
    </row>
    <row r="2438" spans="1:32" x14ac:dyDescent="0.25">
      <c r="A2438" t="s">
        <v>21</v>
      </c>
      <c r="B2438" t="s">
        <v>804</v>
      </c>
      <c r="C2438" t="s">
        <v>972</v>
      </c>
      <c r="D2438" t="s">
        <v>973</v>
      </c>
      <c r="E2438" t="s">
        <v>25</v>
      </c>
      <c r="F2438" t="s">
        <v>26</v>
      </c>
      <c r="G2438">
        <v>602913</v>
      </c>
      <c r="H2438" t="s">
        <v>212</v>
      </c>
      <c r="I2438" t="s">
        <v>212</v>
      </c>
      <c r="J2438" t="s">
        <v>193</v>
      </c>
      <c r="K2438">
        <v>240318</v>
      </c>
      <c r="L2438" t="s">
        <v>974</v>
      </c>
      <c r="M2438">
        <v>20</v>
      </c>
      <c r="N2438" t="s">
        <v>633</v>
      </c>
      <c r="O2438" t="s">
        <v>212</v>
      </c>
      <c r="P2438" t="s">
        <v>193</v>
      </c>
      <c r="Q2438">
        <v>241345</v>
      </c>
      <c r="R2438" t="s">
        <v>974</v>
      </c>
      <c r="S2438">
        <v>0.47</v>
      </c>
      <c r="T2438" t="s">
        <v>633</v>
      </c>
      <c r="AC2438" t="str">
        <f>IF(A2438="Kumulatif",IFERROR(VLOOKUP(C2438,'[1]MASTER KONFIRMASI'!$C:$D,2,0),""),"")</f>
        <v/>
      </c>
      <c r="AD2438" t="str">
        <f>IF(A2438="Kumulatif",IFERROR(VLOOKUP(C2438,'[1]MASTER KONFIRMASI'!$C:$E,3,0),""),"")</f>
        <v/>
      </c>
      <c r="AE2438" t="str">
        <f t="shared" si="77"/>
        <v/>
      </c>
      <c r="AF2438" t="str">
        <f t="shared" si="78"/>
        <v>Detail-1204-</v>
      </c>
    </row>
    <row r="2439" spans="1:32" x14ac:dyDescent="0.25">
      <c r="A2439" t="s">
        <v>21</v>
      </c>
      <c r="B2439" t="s">
        <v>804</v>
      </c>
      <c r="C2439" t="s">
        <v>972</v>
      </c>
      <c r="D2439" t="s">
        <v>973</v>
      </c>
      <c r="E2439" t="s">
        <v>25</v>
      </c>
      <c r="F2439" t="s">
        <v>26</v>
      </c>
      <c r="G2439">
        <v>602913</v>
      </c>
      <c r="H2439" t="s">
        <v>212</v>
      </c>
      <c r="I2439" t="s">
        <v>212</v>
      </c>
      <c r="J2439" t="s">
        <v>193</v>
      </c>
      <c r="K2439">
        <v>241345</v>
      </c>
      <c r="L2439" t="s">
        <v>974</v>
      </c>
      <c r="M2439">
        <v>1.42</v>
      </c>
      <c r="N2439" t="s">
        <v>633</v>
      </c>
      <c r="O2439" t="s">
        <v>212</v>
      </c>
      <c r="P2439" t="s">
        <v>193</v>
      </c>
      <c r="Q2439">
        <v>240318</v>
      </c>
      <c r="R2439" t="s">
        <v>974</v>
      </c>
      <c r="S2439">
        <v>6.2</v>
      </c>
      <c r="T2439" t="s">
        <v>633</v>
      </c>
      <c r="AC2439" t="str">
        <f>IF(A2439="Kumulatif",IFERROR(VLOOKUP(C2439,'[1]MASTER KONFIRMASI'!$C:$D,2,0),""),"")</f>
        <v/>
      </c>
      <c r="AD2439" t="str">
        <f>IF(A2439="Kumulatif",IFERROR(VLOOKUP(C2439,'[1]MASTER KONFIRMASI'!$C:$E,3,0),""),"")</f>
        <v/>
      </c>
      <c r="AE2439" t="str">
        <f t="shared" si="77"/>
        <v/>
      </c>
      <c r="AF2439" t="str">
        <f t="shared" si="78"/>
        <v>Detail-1204-</v>
      </c>
    </row>
    <row r="2440" spans="1:32" x14ac:dyDescent="0.25">
      <c r="A2440" t="s">
        <v>21</v>
      </c>
      <c r="B2440" t="s">
        <v>804</v>
      </c>
      <c r="C2440" t="s">
        <v>972</v>
      </c>
      <c r="D2440" t="s">
        <v>973</v>
      </c>
      <c r="E2440" t="s">
        <v>25</v>
      </c>
      <c r="F2440" t="s">
        <v>26</v>
      </c>
      <c r="G2440">
        <v>602913</v>
      </c>
      <c r="H2440" t="s">
        <v>212</v>
      </c>
      <c r="I2440" t="s">
        <v>212</v>
      </c>
      <c r="J2440" t="s">
        <v>193</v>
      </c>
      <c r="K2440">
        <v>240318</v>
      </c>
      <c r="L2440" t="s">
        <v>974</v>
      </c>
      <c r="M2440">
        <v>3.22</v>
      </c>
      <c r="N2440" t="s">
        <v>633</v>
      </c>
      <c r="O2440" t="s">
        <v>212</v>
      </c>
      <c r="P2440" t="s">
        <v>193</v>
      </c>
      <c r="Q2440">
        <v>241345</v>
      </c>
      <c r="R2440" t="s">
        <v>974</v>
      </c>
      <c r="S2440">
        <v>0.13</v>
      </c>
      <c r="T2440" t="s">
        <v>633</v>
      </c>
      <c r="AC2440" t="str">
        <f>IF(A2440="Kumulatif",IFERROR(VLOOKUP(C2440,'[1]MASTER KONFIRMASI'!$C:$D,2,0),""),"")</f>
        <v/>
      </c>
      <c r="AD2440" t="str">
        <f>IF(A2440="Kumulatif",IFERROR(VLOOKUP(C2440,'[1]MASTER KONFIRMASI'!$C:$E,3,0),""),"")</f>
        <v/>
      </c>
      <c r="AE2440" t="str">
        <f t="shared" si="77"/>
        <v/>
      </c>
      <c r="AF2440" t="str">
        <f t="shared" si="78"/>
        <v>Detail-1204-</v>
      </c>
    </row>
    <row r="2441" spans="1:32" x14ac:dyDescent="0.25">
      <c r="A2441" t="s">
        <v>21</v>
      </c>
      <c r="B2441" t="s">
        <v>804</v>
      </c>
      <c r="C2441" t="s">
        <v>972</v>
      </c>
      <c r="D2441" t="s">
        <v>973</v>
      </c>
      <c r="E2441" t="s">
        <v>25</v>
      </c>
      <c r="F2441" t="s">
        <v>26</v>
      </c>
      <c r="G2441">
        <v>602913</v>
      </c>
      <c r="H2441" t="s">
        <v>212</v>
      </c>
      <c r="I2441" t="s">
        <v>212</v>
      </c>
      <c r="J2441" t="s">
        <v>193</v>
      </c>
      <c r="K2441">
        <v>278663</v>
      </c>
      <c r="L2441" t="s">
        <v>1001</v>
      </c>
      <c r="M2441">
        <v>1.42</v>
      </c>
      <c r="N2441" t="s">
        <v>633</v>
      </c>
      <c r="O2441" t="s">
        <v>212</v>
      </c>
      <c r="P2441" t="s">
        <v>193</v>
      </c>
      <c r="Q2441">
        <v>241345</v>
      </c>
      <c r="R2441" t="s">
        <v>974</v>
      </c>
      <c r="S2441">
        <v>0.55000000000000004</v>
      </c>
      <c r="T2441" t="s">
        <v>633</v>
      </c>
      <c r="AC2441" t="str">
        <f>IF(A2441="Kumulatif",IFERROR(VLOOKUP(C2441,'[1]MASTER KONFIRMASI'!$C:$D,2,0),""),"")</f>
        <v/>
      </c>
      <c r="AD2441" t="str">
        <f>IF(A2441="Kumulatif",IFERROR(VLOOKUP(C2441,'[1]MASTER KONFIRMASI'!$C:$E,3,0),""),"")</f>
        <v/>
      </c>
      <c r="AE2441" t="str">
        <f t="shared" si="77"/>
        <v/>
      </c>
      <c r="AF2441" t="str">
        <f t="shared" si="78"/>
        <v>Detail-1204-</v>
      </c>
    </row>
    <row r="2442" spans="1:32" x14ac:dyDescent="0.25">
      <c r="A2442" t="s">
        <v>21</v>
      </c>
      <c r="B2442" t="s">
        <v>804</v>
      </c>
      <c r="C2442" t="s">
        <v>972</v>
      </c>
      <c r="D2442" t="s">
        <v>973</v>
      </c>
      <c r="E2442" t="s">
        <v>25</v>
      </c>
      <c r="F2442" t="s">
        <v>26</v>
      </c>
      <c r="G2442">
        <v>602913</v>
      </c>
      <c r="H2442" t="s">
        <v>212</v>
      </c>
      <c r="I2442" t="s">
        <v>212</v>
      </c>
      <c r="J2442" t="s">
        <v>193</v>
      </c>
      <c r="K2442">
        <v>241345</v>
      </c>
      <c r="L2442" t="s">
        <v>974</v>
      </c>
      <c r="M2442">
        <v>0.87</v>
      </c>
      <c r="N2442" t="s">
        <v>633</v>
      </c>
      <c r="O2442" t="s">
        <v>212</v>
      </c>
      <c r="P2442" t="s">
        <v>193</v>
      </c>
      <c r="Q2442">
        <v>294399</v>
      </c>
      <c r="R2442" t="s">
        <v>999</v>
      </c>
      <c r="S2442">
        <v>0.69</v>
      </c>
      <c r="T2442" t="s">
        <v>633</v>
      </c>
      <c r="AC2442" t="str">
        <f>IF(A2442="Kumulatif",IFERROR(VLOOKUP(C2442,'[1]MASTER KONFIRMASI'!$C:$D,2,0),""),"")</f>
        <v/>
      </c>
      <c r="AD2442" t="str">
        <f>IF(A2442="Kumulatif",IFERROR(VLOOKUP(C2442,'[1]MASTER KONFIRMASI'!$C:$E,3,0),""),"")</f>
        <v/>
      </c>
      <c r="AE2442" t="str">
        <f t="shared" si="77"/>
        <v/>
      </c>
      <c r="AF2442" t="str">
        <f t="shared" si="78"/>
        <v>Detail-1204-</v>
      </c>
    </row>
    <row r="2443" spans="1:32" x14ac:dyDescent="0.25">
      <c r="A2443" t="s">
        <v>21</v>
      </c>
      <c r="B2443" t="s">
        <v>804</v>
      </c>
      <c r="C2443" t="s">
        <v>972</v>
      </c>
      <c r="D2443" t="s">
        <v>973</v>
      </c>
      <c r="E2443" t="s">
        <v>25</v>
      </c>
      <c r="F2443" t="s">
        <v>26</v>
      </c>
      <c r="G2443">
        <v>602913</v>
      </c>
      <c r="H2443" t="s">
        <v>212</v>
      </c>
      <c r="I2443" t="s">
        <v>212</v>
      </c>
      <c r="J2443" t="s">
        <v>193</v>
      </c>
      <c r="K2443">
        <v>241345</v>
      </c>
      <c r="L2443" t="s">
        <v>974</v>
      </c>
      <c r="M2443">
        <v>2.09</v>
      </c>
      <c r="N2443" t="s">
        <v>633</v>
      </c>
      <c r="O2443" t="s">
        <v>212</v>
      </c>
      <c r="P2443" t="s">
        <v>193</v>
      </c>
      <c r="Q2443">
        <v>229626</v>
      </c>
      <c r="R2443" t="s">
        <v>980</v>
      </c>
      <c r="S2443">
        <v>0.01</v>
      </c>
      <c r="T2443" t="s">
        <v>633</v>
      </c>
      <c r="AC2443" t="str">
        <f>IF(A2443="Kumulatif",IFERROR(VLOOKUP(C2443,'[1]MASTER KONFIRMASI'!$C:$D,2,0),""),"")</f>
        <v/>
      </c>
      <c r="AD2443" t="str">
        <f>IF(A2443="Kumulatif",IFERROR(VLOOKUP(C2443,'[1]MASTER KONFIRMASI'!$C:$E,3,0),""),"")</f>
        <v/>
      </c>
      <c r="AE2443" t="str">
        <f t="shared" si="77"/>
        <v/>
      </c>
      <c r="AF2443" t="str">
        <f t="shared" si="78"/>
        <v>Detail-1204-</v>
      </c>
    </row>
    <row r="2444" spans="1:32" x14ac:dyDescent="0.25">
      <c r="A2444" t="s">
        <v>21</v>
      </c>
      <c r="B2444" t="s">
        <v>804</v>
      </c>
      <c r="C2444" t="s">
        <v>972</v>
      </c>
      <c r="D2444" t="s">
        <v>973</v>
      </c>
      <c r="E2444" t="s">
        <v>25</v>
      </c>
      <c r="F2444" t="s">
        <v>26</v>
      </c>
      <c r="G2444">
        <v>602913</v>
      </c>
      <c r="H2444" t="s">
        <v>212</v>
      </c>
      <c r="I2444" t="s">
        <v>212</v>
      </c>
      <c r="J2444" t="s">
        <v>193</v>
      </c>
      <c r="K2444">
        <v>240318</v>
      </c>
      <c r="L2444" t="s">
        <v>974</v>
      </c>
      <c r="M2444">
        <v>0.52</v>
      </c>
      <c r="N2444" t="s">
        <v>633</v>
      </c>
      <c r="O2444" t="s">
        <v>212</v>
      </c>
      <c r="P2444" t="s">
        <v>193</v>
      </c>
      <c r="Q2444">
        <v>238208</v>
      </c>
      <c r="R2444" t="s">
        <v>974</v>
      </c>
      <c r="S2444">
        <v>0.24</v>
      </c>
      <c r="T2444" t="s">
        <v>633</v>
      </c>
      <c r="AC2444" t="str">
        <f>IF(A2444="Kumulatif",IFERROR(VLOOKUP(C2444,'[1]MASTER KONFIRMASI'!$C:$D,2,0),""),"")</f>
        <v/>
      </c>
      <c r="AD2444" t="str">
        <f>IF(A2444="Kumulatif",IFERROR(VLOOKUP(C2444,'[1]MASTER KONFIRMASI'!$C:$E,3,0),""),"")</f>
        <v/>
      </c>
      <c r="AE2444" t="str">
        <f t="shared" si="77"/>
        <v/>
      </c>
      <c r="AF2444" t="str">
        <f t="shared" si="78"/>
        <v>Detail-1204-</v>
      </c>
    </row>
    <row r="2445" spans="1:32" x14ac:dyDescent="0.25">
      <c r="A2445" t="s">
        <v>21</v>
      </c>
      <c r="B2445" t="s">
        <v>804</v>
      </c>
      <c r="C2445" t="s">
        <v>972</v>
      </c>
      <c r="D2445" t="s">
        <v>973</v>
      </c>
      <c r="E2445" t="s">
        <v>25</v>
      </c>
      <c r="F2445" t="s">
        <v>26</v>
      </c>
      <c r="G2445">
        <v>602913</v>
      </c>
      <c r="H2445" t="s">
        <v>212</v>
      </c>
      <c r="I2445" t="s">
        <v>212</v>
      </c>
      <c r="J2445" t="s">
        <v>193</v>
      </c>
      <c r="K2445">
        <v>283839</v>
      </c>
      <c r="L2445" t="s">
        <v>1002</v>
      </c>
      <c r="M2445">
        <v>20</v>
      </c>
      <c r="N2445" t="s">
        <v>633</v>
      </c>
      <c r="O2445" t="s">
        <v>212</v>
      </c>
      <c r="P2445" t="s">
        <v>193</v>
      </c>
      <c r="Q2445">
        <v>241345</v>
      </c>
      <c r="R2445" t="s">
        <v>974</v>
      </c>
      <c r="S2445">
        <v>0.75</v>
      </c>
      <c r="T2445" t="s">
        <v>633</v>
      </c>
      <c r="AC2445" t="str">
        <f>IF(A2445="Kumulatif",IFERROR(VLOOKUP(C2445,'[1]MASTER KONFIRMASI'!$C:$D,2,0),""),"")</f>
        <v/>
      </c>
      <c r="AD2445" t="str">
        <f>IF(A2445="Kumulatif",IFERROR(VLOOKUP(C2445,'[1]MASTER KONFIRMASI'!$C:$E,3,0),""),"")</f>
        <v/>
      </c>
      <c r="AE2445" t="str">
        <f t="shared" si="77"/>
        <v/>
      </c>
      <c r="AF2445" t="str">
        <f t="shared" si="78"/>
        <v>Detail-1204-</v>
      </c>
    </row>
    <row r="2446" spans="1:32" x14ac:dyDescent="0.25">
      <c r="A2446" t="s">
        <v>21</v>
      </c>
      <c r="B2446" t="s">
        <v>804</v>
      </c>
      <c r="C2446" t="s">
        <v>972</v>
      </c>
      <c r="D2446" t="s">
        <v>973</v>
      </c>
      <c r="E2446" t="s">
        <v>25</v>
      </c>
      <c r="F2446" t="s">
        <v>26</v>
      </c>
      <c r="G2446">
        <v>602913</v>
      </c>
      <c r="H2446" t="s">
        <v>212</v>
      </c>
      <c r="I2446" t="s">
        <v>212</v>
      </c>
      <c r="J2446" t="s">
        <v>193</v>
      </c>
      <c r="K2446">
        <v>241345</v>
      </c>
      <c r="L2446" t="s">
        <v>974</v>
      </c>
      <c r="M2446">
        <v>0.39</v>
      </c>
      <c r="N2446" t="s">
        <v>633</v>
      </c>
      <c r="O2446" t="s">
        <v>212</v>
      </c>
      <c r="P2446" t="s">
        <v>193</v>
      </c>
      <c r="Q2446">
        <v>241345</v>
      </c>
      <c r="R2446" t="s">
        <v>974</v>
      </c>
      <c r="S2446">
        <v>0.19</v>
      </c>
      <c r="T2446" t="s">
        <v>633</v>
      </c>
      <c r="AC2446" t="str">
        <f>IF(A2446="Kumulatif",IFERROR(VLOOKUP(C2446,'[1]MASTER KONFIRMASI'!$C:$D,2,0),""),"")</f>
        <v/>
      </c>
      <c r="AD2446" t="str">
        <f>IF(A2446="Kumulatif",IFERROR(VLOOKUP(C2446,'[1]MASTER KONFIRMASI'!$C:$E,3,0),""),"")</f>
        <v/>
      </c>
      <c r="AE2446" t="str">
        <f t="shared" si="77"/>
        <v/>
      </c>
      <c r="AF2446" t="str">
        <f t="shared" si="78"/>
        <v>Detail-1204-</v>
      </c>
    </row>
    <row r="2447" spans="1:32" x14ac:dyDescent="0.25">
      <c r="A2447" t="s">
        <v>21</v>
      </c>
      <c r="B2447" t="s">
        <v>804</v>
      </c>
      <c r="C2447" t="s">
        <v>972</v>
      </c>
      <c r="D2447" t="s">
        <v>973</v>
      </c>
      <c r="E2447" t="s">
        <v>25</v>
      </c>
      <c r="F2447" t="s">
        <v>26</v>
      </c>
      <c r="G2447">
        <v>602913</v>
      </c>
      <c r="H2447" t="s">
        <v>212</v>
      </c>
      <c r="I2447" t="s">
        <v>212</v>
      </c>
      <c r="J2447" t="s">
        <v>193</v>
      </c>
      <c r="K2447">
        <v>241345</v>
      </c>
      <c r="L2447" t="s">
        <v>974</v>
      </c>
      <c r="M2447">
        <v>1.49</v>
      </c>
      <c r="N2447" t="s">
        <v>633</v>
      </c>
      <c r="O2447" t="s">
        <v>212</v>
      </c>
      <c r="P2447" t="s">
        <v>193</v>
      </c>
      <c r="Q2447">
        <v>274122</v>
      </c>
      <c r="R2447" t="s">
        <v>988</v>
      </c>
      <c r="S2447">
        <v>0.8</v>
      </c>
      <c r="T2447" t="s">
        <v>633</v>
      </c>
      <c r="AC2447" t="str">
        <f>IF(A2447="Kumulatif",IFERROR(VLOOKUP(C2447,'[1]MASTER KONFIRMASI'!$C:$D,2,0),""),"")</f>
        <v/>
      </c>
      <c r="AD2447" t="str">
        <f>IF(A2447="Kumulatif",IFERROR(VLOOKUP(C2447,'[1]MASTER KONFIRMASI'!$C:$E,3,0),""),"")</f>
        <v/>
      </c>
      <c r="AE2447" t="str">
        <f t="shared" si="77"/>
        <v/>
      </c>
      <c r="AF2447" t="str">
        <f t="shared" si="78"/>
        <v>Detail-1204-</v>
      </c>
    </row>
    <row r="2448" spans="1:32" x14ac:dyDescent="0.25">
      <c r="A2448" t="s">
        <v>21</v>
      </c>
      <c r="B2448" t="s">
        <v>804</v>
      </c>
      <c r="C2448" t="s">
        <v>972</v>
      </c>
      <c r="D2448" t="s">
        <v>973</v>
      </c>
      <c r="E2448" t="s">
        <v>25</v>
      </c>
      <c r="F2448" t="s">
        <v>26</v>
      </c>
      <c r="G2448">
        <v>602913</v>
      </c>
      <c r="H2448" t="s">
        <v>212</v>
      </c>
      <c r="I2448" t="s">
        <v>212</v>
      </c>
      <c r="J2448" t="s">
        <v>193</v>
      </c>
      <c r="K2448">
        <v>238208</v>
      </c>
      <c r="L2448" t="s">
        <v>974</v>
      </c>
      <c r="M2448">
        <v>0.44</v>
      </c>
      <c r="N2448" t="s">
        <v>633</v>
      </c>
      <c r="O2448" t="s">
        <v>212</v>
      </c>
      <c r="P2448" t="s">
        <v>193</v>
      </c>
      <c r="Q2448">
        <v>238208</v>
      </c>
      <c r="R2448" t="s">
        <v>974</v>
      </c>
      <c r="S2448">
        <v>7.51</v>
      </c>
      <c r="T2448" t="s">
        <v>633</v>
      </c>
      <c r="AC2448" t="str">
        <f>IF(A2448="Kumulatif",IFERROR(VLOOKUP(C2448,'[1]MASTER KONFIRMASI'!$C:$D,2,0),""),"")</f>
        <v/>
      </c>
      <c r="AD2448" t="str">
        <f>IF(A2448="Kumulatif",IFERROR(VLOOKUP(C2448,'[1]MASTER KONFIRMASI'!$C:$E,3,0),""),"")</f>
        <v/>
      </c>
      <c r="AE2448" t="str">
        <f t="shared" si="77"/>
        <v/>
      </c>
      <c r="AF2448" t="str">
        <f t="shared" si="78"/>
        <v>Detail-1204-</v>
      </c>
    </row>
    <row r="2449" spans="1:32" x14ac:dyDescent="0.25">
      <c r="A2449" t="s">
        <v>21</v>
      </c>
      <c r="B2449" t="s">
        <v>804</v>
      </c>
      <c r="C2449" t="s">
        <v>972</v>
      </c>
      <c r="D2449" t="s">
        <v>973</v>
      </c>
      <c r="E2449" t="s">
        <v>25</v>
      </c>
      <c r="F2449" t="s">
        <v>26</v>
      </c>
      <c r="G2449">
        <v>602913</v>
      </c>
      <c r="H2449" t="s">
        <v>212</v>
      </c>
      <c r="I2449" t="s">
        <v>212</v>
      </c>
      <c r="J2449" t="s">
        <v>193</v>
      </c>
      <c r="K2449">
        <v>261847</v>
      </c>
      <c r="L2449" t="s">
        <v>984</v>
      </c>
      <c r="M2449">
        <v>12</v>
      </c>
      <c r="N2449" t="s">
        <v>633</v>
      </c>
      <c r="O2449" t="s">
        <v>212</v>
      </c>
      <c r="P2449" t="s">
        <v>193</v>
      </c>
      <c r="Q2449">
        <v>241345</v>
      </c>
      <c r="R2449" t="s">
        <v>974</v>
      </c>
      <c r="S2449">
        <v>1.53</v>
      </c>
      <c r="T2449" t="s">
        <v>633</v>
      </c>
      <c r="AC2449" t="str">
        <f>IF(A2449="Kumulatif",IFERROR(VLOOKUP(C2449,'[1]MASTER KONFIRMASI'!$C:$D,2,0),""),"")</f>
        <v/>
      </c>
      <c r="AD2449" t="str">
        <f>IF(A2449="Kumulatif",IFERROR(VLOOKUP(C2449,'[1]MASTER KONFIRMASI'!$C:$E,3,0),""),"")</f>
        <v/>
      </c>
      <c r="AE2449" t="str">
        <f t="shared" si="77"/>
        <v/>
      </c>
      <c r="AF2449" t="str">
        <f t="shared" si="78"/>
        <v>Detail-1204-</v>
      </c>
    </row>
    <row r="2450" spans="1:32" x14ac:dyDescent="0.25">
      <c r="A2450" t="s">
        <v>21</v>
      </c>
      <c r="B2450" t="s">
        <v>804</v>
      </c>
      <c r="C2450" t="s">
        <v>972</v>
      </c>
      <c r="D2450" t="s">
        <v>973</v>
      </c>
      <c r="E2450" t="s">
        <v>25</v>
      </c>
      <c r="F2450" t="s">
        <v>26</v>
      </c>
      <c r="G2450">
        <v>602913</v>
      </c>
      <c r="H2450" t="s">
        <v>212</v>
      </c>
      <c r="I2450" t="s">
        <v>212</v>
      </c>
      <c r="J2450" t="s">
        <v>193</v>
      </c>
      <c r="K2450">
        <v>241345</v>
      </c>
      <c r="L2450" t="s">
        <v>974</v>
      </c>
      <c r="M2450">
        <v>1.03</v>
      </c>
      <c r="N2450" t="s">
        <v>633</v>
      </c>
      <c r="O2450" t="s">
        <v>212</v>
      </c>
      <c r="P2450" t="s">
        <v>193</v>
      </c>
      <c r="Q2450">
        <v>248253</v>
      </c>
      <c r="R2450" t="s">
        <v>977</v>
      </c>
      <c r="S2450">
        <v>10.6</v>
      </c>
      <c r="T2450" t="s">
        <v>633</v>
      </c>
      <c r="AC2450" t="str">
        <f>IF(A2450="Kumulatif",IFERROR(VLOOKUP(C2450,'[1]MASTER KONFIRMASI'!$C:$D,2,0),""),"")</f>
        <v/>
      </c>
      <c r="AD2450" t="str">
        <f>IF(A2450="Kumulatif",IFERROR(VLOOKUP(C2450,'[1]MASTER KONFIRMASI'!$C:$E,3,0),""),"")</f>
        <v/>
      </c>
      <c r="AE2450" t="str">
        <f t="shared" si="77"/>
        <v/>
      </c>
      <c r="AF2450" t="str">
        <f t="shared" si="78"/>
        <v>Detail-1204-</v>
      </c>
    </row>
    <row r="2451" spans="1:32" x14ac:dyDescent="0.25">
      <c r="A2451" t="s">
        <v>21</v>
      </c>
      <c r="B2451" t="s">
        <v>804</v>
      </c>
      <c r="C2451" t="s">
        <v>972</v>
      </c>
      <c r="D2451" t="s">
        <v>973</v>
      </c>
      <c r="E2451" t="s">
        <v>25</v>
      </c>
      <c r="F2451" t="s">
        <v>26</v>
      </c>
      <c r="G2451">
        <v>602913</v>
      </c>
      <c r="H2451" t="s">
        <v>212</v>
      </c>
      <c r="I2451" t="s">
        <v>212</v>
      </c>
      <c r="J2451" t="s">
        <v>193</v>
      </c>
      <c r="K2451">
        <v>244420</v>
      </c>
      <c r="L2451" t="s">
        <v>974</v>
      </c>
      <c r="M2451">
        <v>0.98</v>
      </c>
      <c r="N2451" t="s">
        <v>633</v>
      </c>
      <c r="O2451" t="s">
        <v>212</v>
      </c>
      <c r="P2451" t="s">
        <v>193</v>
      </c>
      <c r="Q2451">
        <v>240318</v>
      </c>
      <c r="R2451" t="s">
        <v>974</v>
      </c>
      <c r="S2451">
        <v>0.46</v>
      </c>
      <c r="T2451" t="s">
        <v>633</v>
      </c>
      <c r="AC2451" t="str">
        <f>IF(A2451="Kumulatif",IFERROR(VLOOKUP(C2451,'[1]MASTER KONFIRMASI'!$C:$D,2,0),""),"")</f>
        <v/>
      </c>
      <c r="AD2451" t="str">
        <f>IF(A2451="Kumulatif",IFERROR(VLOOKUP(C2451,'[1]MASTER KONFIRMASI'!$C:$E,3,0),""),"")</f>
        <v/>
      </c>
      <c r="AE2451" t="str">
        <f t="shared" si="77"/>
        <v/>
      </c>
      <c r="AF2451" t="str">
        <f t="shared" si="78"/>
        <v>Detail-1204-</v>
      </c>
    </row>
    <row r="2452" spans="1:32" x14ac:dyDescent="0.25">
      <c r="A2452" t="s">
        <v>21</v>
      </c>
      <c r="B2452" t="s">
        <v>804</v>
      </c>
      <c r="C2452" t="s">
        <v>972</v>
      </c>
      <c r="D2452" t="s">
        <v>973</v>
      </c>
      <c r="E2452" t="s">
        <v>25</v>
      </c>
      <c r="F2452" t="s">
        <v>26</v>
      </c>
      <c r="G2452">
        <v>602913</v>
      </c>
      <c r="H2452" t="s">
        <v>212</v>
      </c>
      <c r="I2452" t="s">
        <v>212</v>
      </c>
      <c r="J2452" t="s">
        <v>193</v>
      </c>
      <c r="K2452">
        <v>241345</v>
      </c>
      <c r="L2452" t="s">
        <v>974</v>
      </c>
      <c r="M2452">
        <v>0.31</v>
      </c>
      <c r="N2452" t="s">
        <v>633</v>
      </c>
      <c r="O2452" t="s">
        <v>212</v>
      </c>
      <c r="P2452" t="s">
        <v>193</v>
      </c>
      <c r="Q2452">
        <v>241345</v>
      </c>
      <c r="R2452" t="s">
        <v>974</v>
      </c>
      <c r="S2452">
        <v>0.13</v>
      </c>
      <c r="T2452" t="s">
        <v>633</v>
      </c>
      <c r="AC2452" t="str">
        <f>IF(A2452="Kumulatif",IFERROR(VLOOKUP(C2452,'[1]MASTER KONFIRMASI'!$C:$D,2,0),""),"")</f>
        <v/>
      </c>
      <c r="AD2452" t="str">
        <f>IF(A2452="Kumulatif",IFERROR(VLOOKUP(C2452,'[1]MASTER KONFIRMASI'!$C:$E,3,0),""),"")</f>
        <v/>
      </c>
      <c r="AE2452" t="str">
        <f t="shared" si="77"/>
        <v/>
      </c>
      <c r="AF2452" t="str">
        <f t="shared" si="78"/>
        <v>Detail-1204-</v>
      </c>
    </row>
    <row r="2453" spans="1:32" x14ac:dyDescent="0.25">
      <c r="A2453" t="s">
        <v>21</v>
      </c>
      <c r="B2453" t="s">
        <v>804</v>
      </c>
      <c r="C2453" t="s">
        <v>972</v>
      </c>
      <c r="D2453" t="s">
        <v>973</v>
      </c>
      <c r="E2453" t="s">
        <v>25</v>
      </c>
      <c r="F2453" t="s">
        <v>26</v>
      </c>
      <c r="G2453">
        <v>602913</v>
      </c>
      <c r="H2453" t="s">
        <v>212</v>
      </c>
      <c r="I2453" t="s">
        <v>212</v>
      </c>
      <c r="J2453" t="s">
        <v>193</v>
      </c>
      <c r="K2453">
        <v>241345</v>
      </c>
      <c r="L2453" t="s">
        <v>974</v>
      </c>
      <c r="M2453">
        <v>1.77</v>
      </c>
      <c r="N2453" t="s">
        <v>633</v>
      </c>
      <c r="O2453" t="s">
        <v>212</v>
      </c>
      <c r="P2453" t="s">
        <v>193</v>
      </c>
      <c r="Q2453">
        <v>241345</v>
      </c>
      <c r="R2453" t="s">
        <v>974</v>
      </c>
      <c r="S2453">
        <v>1</v>
      </c>
      <c r="T2453" t="s">
        <v>633</v>
      </c>
      <c r="AC2453" t="str">
        <f>IF(A2453="Kumulatif",IFERROR(VLOOKUP(C2453,'[1]MASTER KONFIRMASI'!$C:$D,2,0),""),"")</f>
        <v/>
      </c>
      <c r="AD2453" t="str">
        <f>IF(A2453="Kumulatif",IFERROR(VLOOKUP(C2453,'[1]MASTER KONFIRMASI'!$C:$E,3,0),""),"")</f>
        <v/>
      </c>
      <c r="AE2453" t="str">
        <f t="shared" si="77"/>
        <v/>
      </c>
      <c r="AF2453" t="str">
        <f t="shared" si="78"/>
        <v>Detail-1204-</v>
      </c>
    </row>
    <row r="2454" spans="1:32" x14ac:dyDescent="0.25">
      <c r="A2454" t="s">
        <v>21</v>
      </c>
      <c r="B2454" t="s">
        <v>804</v>
      </c>
      <c r="C2454" t="s">
        <v>972</v>
      </c>
      <c r="D2454" t="s">
        <v>973</v>
      </c>
      <c r="E2454" t="s">
        <v>25</v>
      </c>
      <c r="F2454" t="s">
        <v>26</v>
      </c>
      <c r="G2454">
        <v>602913</v>
      </c>
      <c r="H2454" t="s">
        <v>212</v>
      </c>
      <c r="I2454" t="s">
        <v>212</v>
      </c>
      <c r="J2454" t="s">
        <v>193</v>
      </c>
      <c r="K2454">
        <v>240318</v>
      </c>
      <c r="L2454" t="s">
        <v>974</v>
      </c>
      <c r="M2454">
        <v>1.43</v>
      </c>
      <c r="N2454" t="s">
        <v>633</v>
      </c>
      <c r="O2454" t="s">
        <v>212</v>
      </c>
      <c r="P2454" t="s">
        <v>193</v>
      </c>
      <c r="Q2454">
        <v>238208</v>
      </c>
      <c r="R2454" t="s">
        <v>974</v>
      </c>
      <c r="S2454">
        <v>35.18</v>
      </c>
      <c r="T2454" t="s">
        <v>633</v>
      </c>
      <c r="AC2454" t="str">
        <f>IF(A2454="Kumulatif",IFERROR(VLOOKUP(C2454,'[1]MASTER KONFIRMASI'!$C:$D,2,0),""),"")</f>
        <v/>
      </c>
      <c r="AD2454" t="str">
        <f>IF(A2454="Kumulatif",IFERROR(VLOOKUP(C2454,'[1]MASTER KONFIRMASI'!$C:$E,3,0),""),"")</f>
        <v/>
      </c>
      <c r="AE2454" t="str">
        <f t="shared" si="77"/>
        <v/>
      </c>
      <c r="AF2454" t="str">
        <f t="shared" si="78"/>
        <v>Detail-1204-</v>
      </c>
    </row>
    <row r="2455" spans="1:32" x14ac:dyDescent="0.25">
      <c r="A2455" t="s">
        <v>21</v>
      </c>
      <c r="B2455" t="s">
        <v>804</v>
      </c>
      <c r="C2455" t="s">
        <v>972</v>
      </c>
      <c r="D2455" t="s">
        <v>973</v>
      </c>
      <c r="E2455" t="s">
        <v>25</v>
      </c>
      <c r="F2455" t="s">
        <v>26</v>
      </c>
      <c r="G2455">
        <v>602913</v>
      </c>
      <c r="H2455" t="s">
        <v>212</v>
      </c>
      <c r="I2455" t="s">
        <v>212</v>
      </c>
      <c r="J2455" t="s">
        <v>193</v>
      </c>
      <c r="K2455">
        <v>290108</v>
      </c>
      <c r="L2455" t="s">
        <v>1004</v>
      </c>
      <c r="M2455">
        <v>15</v>
      </c>
      <c r="N2455" t="s">
        <v>633</v>
      </c>
      <c r="O2455" t="s">
        <v>212</v>
      </c>
      <c r="P2455" t="s">
        <v>193</v>
      </c>
      <c r="Q2455">
        <v>241345</v>
      </c>
      <c r="R2455" t="s">
        <v>974</v>
      </c>
      <c r="S2455">
        <v>1.82</v>
      </c>
      <c r="T2455" t="s">
        <v>633</v>
      </c>
      <c r="AC2455" t="str">
        <f>IF(A2455="Kumulatif",IFERROR(VLOOKUP(C2455,'[1]MASTER KONFIRMASI'!$C:$D,2,0),""),"")</f>
        <v/>
      </c>
      <c r="AD2455" t="str">
        <f>IF(A2455="Kumulatif",IFERROR(VLOOKUP(C2455,'[1]MASTER KONFIRMASI'!$C:$E,3,0),""),"")</f>
        <v/>
      </c>
      <c r="AE2455" t="str">
        <f t="shared" si="77"/>
        <v/>
      </c>
      <c r="AF2455" t="str">
        <f t="shared" si="78"/>
        <v>Detail-1204-</v>
      </c>
    </row>
    <row r="2456" spans="1:32" x14ac:dyDescent="0.25">
      <c r="A2456" t="s">
        <v>21</v>
      </c>
      <c r="B2456" t="s">
        <v>804</v>
      </c>
      <c r="C2456" t="s">
        <v>972</v>
      </c>
      <c r="D2456" t="s">
        <v>973</v>
      </c>
      <c r="E2456" t="s">
        <v>25</v>
      </c>
      <c r="F2456" t="s">
        <v>26</v>
      </c>
      <c r="G2456">
        <v>602913</v>
      </c>
      <c r="H2456" t="s">
        <v>212</v>
      </c>
      <c r="I2456" t="s">
        <v>212</v>
      </c>
      <c r="J2456" t="s">
        <v>193</v>
      </c>
      <c r="K2456">
        <v>241345</v>
      </c>
      <c r="L2456" t="s">
        <v>974</v>
      </c>
      <c r="M2456">
        <v>0.67</v>
      </c>
      <c r="N2456" t="s">
        <v>633</v>
      </c>
      <c r="O2456" t="s">
        <v>212</v>
      </c>
      <c r="P2456" t="s">
        <v>193</v>
      </c>
      <c r="Q2456">
        <v>241345</v>
      </c>
      <c r="R2456" t="s">
        <v>974</v>
      </c>
      <c r="S2456">
        <v>0.13</v>
      </c>
      <c r="T2456" t="s">
        <v>633</v>
      </c>
      <c r="AC2456" t="str">
        <f>IF(A2456="Kumulatif",IFERROR(VLOOKUP(C2456,'[1]MASTER KONFIRMASI'!$C:$D,2,0),""),"")</f>
        <v/>
      </c>
      <c r="AD2456" t="str">
        <f>IF(A2456="Kumulatif",IFERROR(VLOOKUP(C2456,'[1]MASTER KONFIRMASI'!$C:$E,3,0),""),"")</f>
        <v/>
      </c>
      <c r="AE2456" t="str">
        <f t="shared" si="77"/>
        <v/>
      </c>
      <c r="AF2456" t="str">
        <f t="shared" si="78"/>
        <v>Detail-1204-</v>
      </c>
    </row>
    <row r="2457" spans="1:32" x14ac:dyDescent="0.25">
      <c r="A2457" t="s">
        <v>21</v>
      </c>
      <c r="B2457" t="s">
        <v>804</v>
      </c>
      <c r="C2457" t="s">
        <v>972</v>
      </c>
      <c r="D2457" t="s">
        <v>973</v>
      </c>
      <c r="E2457" t="s">
        <v>25</v>
      </c>
      <c r="F2457" t="s">
        <v>26</v>
      </c>
      <c r="G2457">
        <v>602913</v>
      </c>
      <c r="H2457" t="s">
        <v>212</v>
      </c>
      <c r="I2457" t="s">
        <v>212</v>
      </c>
      <c r="J2457" t="s">
        <v>193</v>
      </c>
      <c r="K2457">
        <v>238208</v>
      </c>
      <c r="L2457" t="s">
        <v>974</v>
      </c>
      <c r="M2457">
        <v>45.24</v>
      </c>
      <c r="N2457" t="s">
        <v>633</v>
      </c>
      <c r="O2457" t="s">
        <v>212</v>
      </c>
      <c r="P2457" t="s">
        <v>193</v>
      </c>
      <c r="Q2457">
        <v>274866</v>
      </c>
      <c r="R2457" t="s">
        <v>1000</v>
      </c>
      <c r="S2457">
        <v>0.92</v>
      </c>
      <c r="T2457" t="s">
        <v>633</v>
      </c>
      <c r="AC2457" t="str">
        <f>IF(A2457="Kumulatif",IFERROR(VLOOKUP(C2457,'[1]MASTER KONFIRMASI'!$C:$D,2,0),""),"")</f>
        <v/>
      </c>
      <c r="AD2457" t="str">
        <f>IF(A2457="Kumulatif",IFERROR(VLOOKUP(C2457,'[1]MASTER KONFIRMASI'!$C:$E,3,0),""),"")</f>
        <v/>
      </c>
      <c r="AE2457" t="str">
        <f t="shared" si="77"/>
        <v/>
      </c>
      <c r="AF2457" t="str">
        <f t="shared" si="78"/>
        <v>Detail-1204-</v>
      </c>
    </row>
    <row r="2458" spans="1:32" x14ac:dyDescent="0.25">
      <c r="A2458" t="s">
        <v>21</v>
      </c>
      <c r="B2458" t="s">
        <v>804</v>
      </c>
      <c r="C2458" t="s">
        <v>972</v>
      </c>
      <c r="D2458" t="s">
        <v>973</v>
      </c>
      <c r="E2458" t="s">
        <v>25</v>
      </c>
      <c r="F2458" t="s">
        <v>26</v>
      </c>
      <c r="G2458">
        <v>602913</v>
      </c>
      <c r="H2458" t="s">
        <v>212</v>
      </c>
      <c r="I2458" t="s">
        <v>212</v>
      </c>
      <c r="J2458" t="s">
        <v>193</v>
      </c>
      <c r="K2458">
        <v>261847</v>
      </c>
      <c r="L2458" t="s">
        <v>984</v>
      </c>
      <c r="M2458">
        <v>0.8</v>
      </c>
      <c r="N2458" t="s">
        <v>633</v>
      </c>
      <c r="O2458" t="s">
        <v>212</v>
      </c>
      <c r="P2458" t="s">
        <v>193</v>
      </c>
      <c r="Q2458">
        <v>238208</v>
      </c>
      <c r="R2458" t="s">
        <v>974</v>
      </c>
      <c r="S2458">
        <v>7.13</v>
      </c>
      <c r="T2458" t="s">
        <v>633</v>
      </c>
      <c r="AC2458" t="str">
        <f>IF(A2458="Kumulatif",IFERROR(VLOOKUP(C2458,'[1]MASTER KONFIRMASI'!$C:$D,2,0),""),"")</f>
        <v/>
      </c>
      <c r="AD2458" t="str">
        <f>IF(A2458="Kumulatif",IFERROR(VLOOKUP(C2458,'[1]MASTER KONFIRMASI'!$C:$E,3,0),""),"")</f>
        <v/>
      </c>
      <c r="AE2458" t="str">
        <f t="shared" si="77"/>
        <v/>
      </c>
      <c r="AF2458" t="str">
        <f t="shared" si="78"/>
        <v>Detail-1204-</v>
      </c>
    </row>
    <row r="2459" spans="1:32" x14ac:dyDescent="0.25">
      <c r="A2459" t="s">
        <v>21</v>
      </c>
      <c r="B2459" t="s">
        <v>804</v>
      </c>
      <c r="C2459" t="s">
        <v>972</v>
      </c>
      <c r="D2459" t="s">
        <v>973</v>
      </c>
      <c r="E2459" t="s">
        <v>25</v>
      </c>
      <c r="F2459" t="s">
        <v>26</v>
      </c>
      <c r="G2459">
        <v>602913</v>
      </c>
      <c r="H2459" t="s">
        <v>212</v>
      </c>
      <c r="I2459" t="s">
        <v>212</v>
      </c>
      <c r="J2459" t="s">
        <v>193</v>
      </c>
      <c r="K2459">
        <v>241345</v>
      </c>
      <c r="L2459" t="s">
        <v>974</v>
      </c>
      <c r="M2459">
        <v>0.76</v>
      </c>
      <c r="N2459" t="s">
        <v>633</v>
      </c>
      <c r="O2459" t="s">
        <v>212</v>
      </c>
      <c r="P2459" t="s">
        <v>193</v>
      </c>
      <c r="Q2459">
        <v>241345</v>
      </c>
      <c r="R2459" t="s">
        <v>974</v>
      </c>
      <c r="S2459">
        <v>0.33</v>
      </c>
      <c r="T2459" t="s">
        <v>633</v>
      </c>
      <c r="AC2459" t="str">
        <f>IF(A2459="Kumulatif",IFERROR(VLOOKUP(C2459,'[1]MASTER KONFIRMASI'!$C:$D,2,0),""),"")</f>
        <v/>
      </c>
      <c r="AD2459" t="str">
        <f>IF(A2459="Kumulatif",IFERROR(VLOOKUP(C2459,'[1]MASTER KONFIRMASI'!$C:$E,3,0),""),"")</f>
        <v/>
      </c>
      <c r="AE2459" t="str">
        <f t="shared" si="77"/>
        <v/>
      </c>
      <c r="AF2459" t="str">
        <f t="shared" si="78"/>
        <v>Detail-1204-</v>
      </c>
    </row>
    <row r="2460" spans="1:32" x14ac:dyDescent="0.25">
      <c r="A2460" t="s">
        <v>21</v>
      </c>
      <c r="B2460" t="s">
        <v>804</v>
      </c>
      <c r="C2460" t="s">
        <v>972</v>
      </c>
      <c r="D2460" t="s">
        <v>973</v>
      </c>
      <c r="E2460" t="s">
        <v>25</v>
      </c>
      <c r="F2460" t="s">
        <v>26</v>
      </c>
      <c r="G2460">
        <v>602913</v>
      </c>
      <c r="H2460" t="s">
        <v>212</v>
      </c>
      <c r="I2460" t="s">
        <v>212</v>
      </c>
      <c r="J2460" t="s">
        <v>193</v>
      </c>
      <c r="K2460">
        <v>238208</v>
      </c>
      <c r="L2460" t="s">
        <v>974</v>
      </c>
      <c r="M2460">
        <v>10.48</v>
      </c>
      <c r="N2460" t="s">
        <v>633</v>
      </c>
      <c r="O2460" t="s">
        <v>212</v>
      </c>
      <c r="P2460" t="s">
        <v>193</v>
      </c>
      <c r="Q2460">
        <v>253166</v>
      </c>
      <c r="R2460" t="s">
        <v>974</v>
      </c>
      <c r="S2460">
        <v>24.02</v>
      </c>
      <c r="T2460" t="s">
        <v>633</v>
      </c>
      <c r="AC2460" t="str">
        <f>IF(A2460="Kumulatif",IFERROR(VLOOKUP(C2460,'[1]MASTER KONFIRMASI'!$C:$D,2,0),""),"")</f>
        <v/>
      </c>
      <c r="AD2460" t="str">
        <f>IF(A2460="Kumulatif",IFERROR(VLOOKUP(C2460,'[1]MASTER KONFIRMASI'!$C:$E,3,0),""),"")</f>
        <v/>
      </c>
      <c r="AE2460" t="str">
        <f t="shared" si="77"/>
        <v/>
      </c>
      <c r="AF2460" t="str">
        <f t="shared" si="78"/>
        <v>Detail-1204-</v>
      </c>
    </row>
    <row r="2461" spans="1:32" x14ac:dyDescent="0.25">
      <c r="A2461" t="s">
        <v>21</v>
      </c>
      <c r="B2461" t="s">
        <v>804</v>
      </c>
      <c r="C2461" t="s">
        <v>972</v>
      </c>
      <c r="D2461" t="s">
        <v>973</v>
      </c>
      <c r="E2461" t="s">
        <v>25</v>
      </c>
      <c r="F2461" t="s">
        <v>26</v>
      </c>
      <c r="G2461">
        <v>602913</v>
      </c>
      <c r="H2461" t="s">
        <v>212</v>
      </c>
      <c r="I2461" t="s">
        <v>212</v>
      </c>
      <c r="J2461" t="s">
        <v>193</v>
      </c>
      <c r="K2461">
        <v>244420</v>
      </c>
      <c r="L2461" t="s">
        <v>974</v>
      </c>
      <c r="M2461">
        <v>0.5</v>
      </c>
      <c r="N2461" t="s">
        <v>633</v>
      </c>
      <c r="O2461" t="s">
        <v>212</v>
      </c>
      <c r="P2461" t="s">
        <v>193</v>
      </c>
      <c r="Q2461">
        <v>253166</v>
      </c>
      <c r="R2461" t="s">
        <v>974</v>
      </c>
      <c r="S2461">
        <v>2.5</v>
      </c>
      <c r="T2461" t="s">
        <v>633</v>
      </c>
      <c r="AC2461" t="str">
        <f>IF(A2461="Kumulatif",IFERROR(VLOOKUP(C2461,'[1]MASTER KONFIRMASI'!$C:$D,2,0),""),"")</f>
        <v/>
      </c>
      <c r="AD2461" t="str">
        <f>IF(A2461="Kumulatif",IFERROR(VLOOKUP(C2461,'[1]MASTER KONFIRMASI'!$C:$E,3,0),""),"")</f>
        <v/>
      </c>
      <c r="AE2461" t="str">
        <f t="shared" si="77"/>
        <v/>
      </c>
      <c r="AF2461" t="str">
        <f t="shared" si="78"/>
        <v>Detail-1204-</v>
      </c>
    </row>
    <row r="2462" spans="1:32" x14ac:dyDescent="0.25">
      <c r="A2462" t="s">
        <v>21</v>
      </c>
      <c r="B2462" t="s">
        <v>804</v>
      </c>
      <c r="C2462" t="s">
        <v>972</v>
      </c>
      <c r="D2462" t="s">
        <v>973</v>
      </c>
      <c r="E2462" t="s">
        <v>25</v>
      </c>
      <c r="F2462" t="s">
        <v>26</v>
      </c>
      <c r="G2462">
        <v>602913</v>
      </c>
      <c r="H2462" t="s">
        <v>212</v>
      </c>
      <c r="I2462" t="s">
        <v>212</v>
      </c>
      <c r="J2462" t="s">
        <v>193</v>
      </c>
      <c r="K2462">
        <v>241345</v>
      </c>
      <c r="L2462" t="s">
        <v>974</v>
      </c>
      <c r="M2462">
        <v>1.68</v>
      </c>
      <c r="N2462" t="s">
        <v>633</v>
      </c>
      <c r="O2462" t="s">
        <v>212</v>
      </c>
      <c r="P2462" t="s">
        <v>193</v>
      </c>
      <c r="Q2462">
        <v>240318</v>
      </c>
      <c r="R2462" t="s">
        <v>974</v>
      </c>
      <c r="S2462">
        <v>0.92</v>
      </c>
      <c r="T2462" t="s">
        <v>633</v>
      </c>
      <c r="AC2462" t="str">
        <f>IF(A2462="Kumulatif",IFERROR(VLOOKUP(C2462,'[1]MASTER KONFIRMASI'!$C:$D,2,0),""),"")</f>
        <v/>
      </c>
      <c r="AD2462" t="str">
        <f>IF(A2462="Kumulatif",IFERROR(VLOOKUP(C2462,'[1]MASTER KONFIRMASI'!$C:$E,3,0),""),"")</f>
        <v/>
      </c>
      <c r="AE2462" t="str">
        <f t="shared" si="77"/>
        <v/>
      </c>
      <c r="AF2462" t="str">
        <f t="shared" si="78"/>
        <v>Detail-1204-</v>
      </c>
    </row>
    <row r="2463" spans="1:32" x14ac:dyDescent="0.25">
      <c r="A2463" t="s">
        <v>21</v>
      </c>
      <c r="B2463" t="s">
        <v>804</v>
      </c>
      <c r="C2463" t="s">
        <v>972</v>
      </c>
      <c r="D2463" t="s">
        <v>973</v>
      </c>
      <c r="E2463" t="s">
        <v>25</v>
      </c>
      <c r="F2463" t="s">
        <v>26</v>
      </c>
      <c r="G2463">
        <v>602913</v>
      </c>
      <c r="H2463" t="s">
        <v>212</v>
      </c>
      <c r="I2463" t="s">
        <v>212</v>
      </c>
      <c r="J2463" t="s">
        <v>193</v>
      </c>
      <c r="K2463">
        <v>241345</v>
      </c>
      <c r="L2463" t="s">
        <v>974</v>
      </c>
      <c r="M2463">
        <v>0.51</v>
      </c>
      <c r="N2463" t="s">
        <v>633</v>
      </c>
      <c r="O2463" t="s">
        <v>212</v>
      </c>
      <c r="P2463" t="s">
        <v>193</v>
      </c>
      <c r="Q2463">
        <v>241345</v>
      </c>
      <c r="R2463" t="s">
        <v>974</v>
      </c>
      <c r="S2463">
        <v>0.52</v>
      </c>
      <c r="T2463" t="s">
        <v>633</v>
      </c>
      <c r="AC2463" t="str">
        <f>IF(A2463="Kumulatif",IFERROR(VLOOKUP(C2463,'[1]MASTER KONFIRMASI'!$C:$D,2,0),""),"")</f>
        <v/>
      </c>
      <c r="AD2463" t="str">
        <f>IF(A2463="Kumulatif",IFERROR(VLOOKUP(C2463,'[1]MASTER KONFIRMASI'!$C:$E,3,0),""),"")</f>
        <v/>
      </c>
      <c r="AE2463" t="str">
        <f t="shared" si="77"/>
        <v/>
      </c>
      <c r="AF2463" t="str">
        <f t="shared" si="78"/>
        <v>Detail-1204-</v>
      </c>
    </row>
    <row r="2464" spans="1:32" x14ac:dyDescent="0.25">
      <c r="A2464" t="s">
        <v>21</v>
      </c>
      <c r="B2464" t="s">
        <v>804</v>
      </c>
      <c r="C2464" t="s">
        <v>972</v>
      </c>
      <c r="D2464" t="s">
        <v>973</v>
      </c>
      <c r="E2464" t="s">
        <v>25</v>
      </c>
      <c r="F2464" t="s">
        <v>26</v>
      </c>
      <c r="G2464">
        <v>602913</v>
      </c>
      <c r="H2464" t="s">
        <v>212</v>
      </c>
      <c r="I2464" t="s">
        <v>212</v>
      </c>
      <c r="J2464" t="s">
        <v>193</v>
      </c>
      <c r="K2464">
        <v>240318</v>
      </c>
      <c r="L2464" t="s">
        <v>974</v>
      </c>
      <c r="M2464">
        <v>2.79</v>
      </c>
      <c r="N2464" t="s">
        <v>633</v>
      </c>
      <c r="O2464" t="s">
        <v>212</v>
      </c>
      <c r="P2464" t="s">
        <v>193</v>
      </c>
      <c r="Q2464">
        <v>241345</v>
      </c>
      <c r="R2464" t="s">
        <v>974</v>
      </c>
      <c r="S2464">
        <v>2.52</v>
      </c>
      <c r="T2464" t="s">
        <v>633</v>
      </c>
      <c r="AC2464" t="str">
        <f>IF(A2464="Kumulatif",IFERROR(VLOOKUP(C2464,'[1]MASTER KONFIRMASI'!$C:$D,2,0),""),"")</f>
        <v/>
      </c>
      <c r="AD2464" t="str">
        <f>IF(A2464="Kumulatif",IFERROR(VLOOKUP(C2464,'[1]MASTER KONFIRMASI'!$C:$E,3,0),""),"")</f>
        <v/>
      </c>
      <c r="AE2464" t="str">
        <f t="shared" si="77"/>
        <v/>
      </c>
      <c r="AF2464" t="str">
        <f t="shared" si="78"/>
        <v>Detail-1204-</v>
      </c>
    </row>
    <row r="2465" spans="1:32" x14ac:dyDescent="0.25">
      <c r="A2465" t="s">
        <v>21</v>
      </c>
      <c r="B2465" t="s">
        <v>804</v>
      </c>
      <c r="C2465" t="s">
        <v>972</v>
      </c>
      <c r="D2465" t="s">
        <v>973</v>
      </c>
      <c r="E2465" t="s">
        <v>25</v>
      </c>
      <c r="F2465" t="s">
        <v>26</v>
      </c>
      <c r="G2465">
        <v>602913</v>
      </c>
      <c r="H2465" t="s">
        <v>212</v>
      </c>
      <c r="I2465" t="s">
        <v>212</v>
      </c>
      <c r="J2465" t="s">
        <v>193</v>
      </c>
      <c r="K2465">
        <v>241345</v>
      </c>
      <c r="L2465" t="s">
        <v>974</v>
      </c>
      <c r="M2465">
        <v>0.91</v>
      </c>
      <c r="N2465" t="s">
        <v>633</v>
      </c>
      <c r="O2465" t="s">
        <v>212</v>
      </c>
      <c r="P2465" t="s">
        <v>193</v>
      </c>
      <c r="Q2465">
        <v>238209</v>
      </c>
      <c r="R2465" t="s">
        <v>974</v>
      </c>
      <c r="S2465">
        <v>0.16</v>
      </c>
      <c r="T2465" t="s">
        <v>633</v>
      </c>
      <c r="AC2465" t="str">
        <f>IF(A2465="Kumulatif",IFERROR(VLOOKUP(C2465,'[1]MASTER KONFIRMASI'!$C:$D,2,0),""),"")</f>
        <v/>
      </c>
      <c r="AD2465" t="str">
        <f>IF(A2465="Kumulatif",IFERROR(VLOOKUP(C2465,'[1]MASTER KONFIRMASI'!$C:$E,3,0),""),"")</f>
        <v/>
      </c>
      <c r="AE2465" t="str">
        <f t="shared" si="77"/>
        <v/>
      </c>
      <c r="AF2465" t="str">
        <f t="shared" si="78"/>
        <v>Detail-1204-</v>
      </c>
    </row>
    <row r="2466" spans="1:32" x14ac:dyDescent="0.25">
      <c r="A2466" t="s">
        <v>21</v>
      </c>
      <c r="B2466" t="s">
        <v>804</v>
      </c>
      <c r="C2466" t="s">
        <v>972</v>
      </c>
      <c r="D2466" t="s">
        <v>973</v>
      </c>
      <c r="E2466" t="s">
        <v>25</v>
      </c>
      <c r="F2466" t="s">
        <v>26</v>
      </c>
      <c r="G2466">
        <v>602913</v>
      </c>
      <c r="H2466" t="s">
        <v>212</v>
      </c>
      <c r="I2466" t="s">
        <v>212</v>
      </c>
      <c r="J2466" t="s">
        <v>193</v>
      </c>
      <c r="K2466">
        <v>238209</v>
      </c>
      <c r="L2466" t="s">
        <v>974</v>
      </c>
      <c r="M2466">
        <v>2.79</v>
      </c>
      <c r="N2466" t="s">
        <v>633</v>
      </c>
      <c r="O2466" t="s">
        <v>212</v>
      </c>
      <c r="P2466" t="s">
        <v>193</v>
      </c>
      <c r="Q2466">
        <v>241345</v>
      </c>
      <c r="R2466" t="s">
        <v>974</v>
      </c>
      <c r="S2466">
        <v>2.59</v>
      </c>
      <c r="T2466" t="s">
        <v>633</v>
      </c>
      <c r="AC2466" t="str">
        <f>IF(A2466="Kumulatif",IFERROR(VLOOKUP(C2466,'[1]MASTER KONFIRMASI'!$C:$D,2,0),""),"")</f>
        <v/>
      </c>
      <c r="AD2466" t="str">
        <f>IF(A2466="Kumulatif",IFERROR(VLOOKUP(C2466,'[1]MASTER KONFIRMASI'!$C:$E,3,0),""),"")</f>
        <v/>
      </c>
      <c r="AE2466" t="str">
        <f t="shared" si="77"/>
        <v/>
      </c>
      <c r="AF2466" t="str">
        <f t="shared" si="78"/>
        <v>Detail-1204-</v>
      </c>
    </row>
    <row r="2467" spans="1:32" x14ac:dyDescent="0.25">
      <c r="A2467" t="s">
        <v>21</v>
      </c>
      <c r="B2467" t="s">
        <v>804</v>
      </c>
      <c r="C2467" t="s">
        <v>972</v>
      </c>
      <c r="D2467" t="s">
        <v>973</v>
      </c>
      <c r="E2467" t="s">
        <v>25</v>
      </c>
      <c r="F2467" t="s">
        <v>26</v>
      </c>
      <c r="G2467">
        <v>602913</v>
      </c>
      <c r="H2467" t="s">
        <v>212</v>
      </c>
      <c r="I2467" t="s">
        <v>212</v>
      </c>
      <c r="J2467" t="s">
        <v>193</v>
      </c>
      <c r="K2467">
        <v>261847</v>
      </c>
      <c r="L2467" t="s">
        <v>984</v>
      </c>
      <c r="M2467">
        <v>0.24</v>
      </c>
      <c r="N2467" t="s">
        <v>633</v>
      </c>
      <c r="O2467" t="s">
        <v>212</v>
      </c>
      <c r="P2467" t="s">
        <v>193</v>
      </c>
      <c r="Q2467">
        <v>241345</v>
      </c>
      <c r="R2467" t="s">
        <v>974</v>
      </c>
      <c r="S2467">
        <v>3.63</v>
      </c>
      <c r="T2467" t="s">
        <v>633</v>
      </c>
      <c r="AC2467" t="str">
        <f>IF(A2467="Kumulatif",IFERROR(VLOOKUP(C2467,'[1]MASTER KONFIRMASI'!$C:$D,2,0),""),"")</f>
        <v/>
      </c>
      <c r="AD2467" t="str">
        <f>IF(A2467="Kumulatif",IFERROR(VLOOKUP(C2467,'[1]MASTER KONFIRMASI'!$C:$E,3,0),""),"")</f>
        <v/>
      </c>
      <c r="AE2467" t="str">
        <f t="shared" si="77"/>
        <v/>
      </c>
      <c r="AF2467" t="str">
        <f t="shared" si="78"/>
        <v>Detail-1204-</v>
      </c>
    </row>
    <row r="2468" spans="1:32" x14ac:dyDescent="0.25">
      <c r="A2468" t="s">
        <v>21</v>
      </c>
      <c r="B2468" t="s">
        <v>804</v>
      </c>
      <c r="C2468" t="s">
        <v>972</v>
      </c>
      <c r="D2468" t="s">
        <v>973</v>
      </c>
      <c r="E2468" t="s">
        <v>25</v>
      </c>
      <c r="F2468" t="s">
        <v>26</v>
      </c>
      <c r="G2468">
        <v>602913</v>
      </c>
      <c r="H2468" t="s">
        <v>212</v>
      </c>
      <c r="I2468" t="s">
        <v>212</v>
      </c>
      <c r="J2468" t="s">
        <v>193</v>
      </c>
      <c r="K2468">
        <v>241345</v>
      </c>
      <c r="L2468" t="s">
        <v>974</v>
      </c>
      <c r="M2468">
        <v>2.2400000000000002</v>
      </c>
      <c r="N2468" t="s">
        <v>633</v>
      </c>
      <c r="O2468" t="s">
        <v>212</v>
      </c>
      <c r="P2468" t="s">
        <v>193</v>
      </c>
      <c r="Q2468">
        <v>278663</v>
      </c>
      <c r="R2468" t="s">
        <v>1001</v>
      </c>
      <c r="S2468">
        <v>0.5</v>
      </c>
      <c r="T2468" t="s">
        <v>633</v>
      </c>
      <c r="AC2468" t="str">
        <f>IF(A2468="Kumulatif",IFERROR(VLOOKUP(C2468,'[1]MASTER KONFIRMASI'!$C:$D,2,0),""),"")</f>
        <v/>
      </c>
      <c r="AD2468" t="str">
        <f>IF(A2468="Kumulatif",IFERROR(VLOOKUP(C2468,'[1]MASTER KONFIRMASI'!$C:$E,3,0),""),"")</f>
        <v/>
      </c>
      <c r="AE2468" t="str">
        <f t="shared" si="77"/>
        <v/>
      </c>
      <c r="AF2468" t="str">
        <f t="shared" si="78"/>
        <v>Detail-1204-</v>
      </c>
    </row>
    <row r="2469" spans="1:32" x14ac:dyDescent="0.25">
      <c r="A2469" t="s">
        <v>21</v>
      </c>
      <c r="B2469" t="s">
        <v>804</v>
      </c>
      <c r="C2469" t="s">
        <v>972</v>
      </c>
      <c r="D2469" t="s">
        <v>973</v>
      </c>
      <c r="E2469" t="s">
        <v>25</v>
      </c>
      <c r="F2469" t="s">
        <v>26</v>
      </c>
      <c r="G2469">
        <v>602913</v>
      </c>
      <c r="H2469" t="s">
        <v>212</v>
      </c>
      <c r="I2469" t="s">
        <v>212</v>
      </c>
      <c r="J2469" t="s">
        <v>193</v>
      </c>
      <c r="K2469">
        <v>238208</v>
      </c>
      <c r="L2469" t="s">
        <v>974</v>
      </c>
      <c r="M2469">
        <v>21.2</v>
      </c>
      <c r="N2469" t="s">
        <v>633</v>
      </c>
      <c r="O2469" t="s">
        <v>212</v>
      </c>
      <c r="P2469" t="s">
        <v>193</v>
      </c>
      <c r="Q2469">
        <v>238208</v>
      </c>
      <c r="R2469" t="s">
        <v>974</v>
      </c>
      <c r="S2469">
        <v>56.22</v>
      </c>
      <c r="T2469" t="s">
        <v>633</v>
      </c>
      <c r="AC2469" t="str">
        <f>IF(A2469="Kumulatif",IFERROR(VLOOKUP(C2469,'[1]MASTER KONFIRMASI'!$C:$D,2,0),""),"")</f>
        <v/>
      </c>
      <c r="AD2469" t="str">
        <f>IF(A2469="Kumulatif",IFERROR(VLOOKUP(C2469,'[1]MASTER KONFIRMASI'!$C:$E,3,0),""),"")</f>
        <v/>
      </c>
      <c r="AE2469" t="str">
        <f t="shared" si="77"/>
        <v/>
      </c>
      <c r="AF2469" t="str">
        <f t="shared" si="78"/>
        <v>Detail-1204-</v>
      </c>
    </row>
    <row r="2470" spans="1:32" x14ac:dyDescent="0.25">
      <c r="A2470" t="s">
        <v>21</v>
      </c>
      <c r="B2470" t="s">
        <v>804</v>
      </c>
      <c r="C2470" t="s">
        <v>972</v>
      </c>
      <c r="D2470" t="s">
        <v>973</v>
      </c>
      <c r="E2470" t="s">
        <v>25</v>
      </c>
      <c r="F2470" t="s">
        <v>26</v>
      </c>
      <c r="G2470">
        <v>602913</v>
      </c>
      <c r="H2470" t="s">
        <v>212</v>
      </c>
      <c r="I2470" t="s">
        <v>212</v>
      </c>
      <c r="J2470" t="s">
        <v>193</v>
      </c>
      <c r="K2470">
        <v>248251</v>
      </c>
      <c r="L2470" t="s">
        <v>977</v>
      </c>
      <c r="M2470">
        <v>1.96</v>
      </c>
      <c r="N2470" t="s">
        <v>633</v>
      </c>
      <c r="O2470" t="s">
        <v>212</v>
      </c>
      <c r="P2470" t="s">
        <v>193</v>
      </c>
      <c r="Q2470">
        <v>241345</v>
      </c>
      <c r="R2470" t="s">
        <v>974</v>
      </c>
      <c r="S2470">
        <v>1.72</v>
      </c>
      <c r="T2470" t="s">
        <v>633</v>
      </c>
      <c r="AC2470" t="str">
        <f>IF(A2470="Kumulatif",IFERROR(VLOOKUP(C2470,'[1]MASTER KONFIRMASI'!$C:$D,2,0),""),"")</f>
        <v/>
      </c>
      <c r="AD2470" t="str">
        <f>IF(A2470="Kumulatif",IFERROR(VLOOKUP(C2470,'[1]MASTER KONFIRMASI'!$C:$E,3,0),""),"")</f>
        <v/>
      </c>
      <c r="AE2470" t="str">
        <f t="shared" si="77"/>
        <v/>
      </c>
      <c r="AF2470" t="str">
        <f t="shared" si="78"/>
        <v>Detail-1204-</v>
      </c>
    </row>
    <row r="2471" spans="1:32" x14ac:dyDescent="0.25">
      <c r="A2471" t="s">
        <v>21</v>
      </c>
      <c r="B2471" t="s">
        <v>804</v>
      </c>
      <c r="C2471" t="s">
        <v>972</v>
      </c>
      <c r="D2471" t="s">
        <v>973</v>
      </c>
      <c r="E2471" t="s">
        <v>25</v>
      </c>
      <c r="F2471" t="s">
        <v>26</v>
      </c>
      <c r="G2471">
        <v>602913</v>
      </c>
      <c r="H2471" t="s">
        <v>212</v>
      </c>
      <c r="I2471" t="s">
        <v>212</v>
      </c>
      <c r="J2471" t="s">
        <v>193</v>
      </c>
      <c r="K2471">
        <v>241345</v>
      </c>
      <c r="L2471" t="s">
        <v>974</v>
      </c>
      <c r="M2471">
        <v>0.28000000000000003</v>
      </c>
      <c r="N2471" t="s">
        <v>633</v>
      </c>
      <c r="O2471" t="s">
        <v>212</v>
      </c>
      <c r="P2471" t="s">
        <v>193</v>
      </c>
      <c r="Q2471">
        <v>238208</v>
      </c>
      <c r="R2471" t="s">
        <v>974</v>
      </c>
      <c r="S2471">
        <v>9.16</v>
      </c>
      <c r="T2471" t="s">
        <v>633</v>
      </c>
      <c r="AC2471" t="str">
        <f>IF(A2471="Kumulatif",IFERROR(VLOOKUP(C2471,'[1]MASTER KONFIRMASI'!$C:$D,2,0),""),"")</f>
        <v/>
      </c>
      <c r="AD2471" t="str">
        <f>IF(A2471="Kumulatif",IFERROR(VLOOKUP(C2471,'[1]MASTER KONFIRMASI'!$C:$E,3,0),""),"")</f>
        <v/>
      </c>
      <c r="AE2471" t="str">
        <f t="shared" si="77"/>
        <v/>
      </c>
      <c r="AF2471" t="str">
        <f t="shared" si="78"/>
        <v>Detail-1204-</v>
      </c>
    </row>
    <row r="2472" spans="1:32" x14ac:dyDescent="0.25">
      <c r="A2472" t="s">
        <v>21</v>
      </c>
      <c r="B2472" t="s">
        <v>804</v>
      </c>
      <c r="C2472" t="s">
        <v>972</v>
      </c>
      <c r="D2472" t="s">
        <v>973</v>
      </c>
      <c r="E2472" t="s">
        <v>25</v>
      </c>
      <c r="F2472" t="s">
        <v>26</v>
      </c>
      <c r="G2472">
        <v>602913</v>
      </c>
      <c r="H2472" t="s">
        <v>212</v>
      </c>
      <c r="I2472" t="s">
        <v>212</v>
      </c>
      <c r="J2472" t="s">
        <v>193</v>
      </c>
      <c r="K2472">
        <v>238208</v>
      </c>
      <c r="L2472" t="s">
        <v>974</v>
      </c>
      <c r="M2472">
        <v>0.01</v>
      </c>
      <c r="N2472" t="s">
        <v>633</v>
      </c>
      <c r="O2472" t="s">
        <v>212</v>
      </c>
      <c r="P2472" t="s">
        <v>193</v>
      </c>
      <c r="Q2472">
        <v>241345</v>
      </c>
      <c r="R2472" t="s">
        <v>974</v>
      </c>
      <c r="S2472">
        <v>1.89</v>
      </c>
      <c r="T2472" t="s">
        <v>633</v>
      </c>
      <c r="AC2472" t="str">
        <f>IF(A2472="Kumulatif",IFERROR(VLOOKUP(C2472,'[1]MASTER KONFIRMASI'!$C:$D,2,0),""),"")</f>
        <v/>
      </c>
      <c r="AD2472" t="str">
        <f>IF(A2472="Kumulatif",IFERROR(VLOOKUP(C2472,'[1]MASTER KONFIRMASI'!$C:$E,3,0),""),"")</f>
        <v/>
      </c>
      <c r="AE2472" t="str">
        <f t="shared" si="77"/>
        <v/>
      </c>
      <c r="AF2472" t="str">
        <f t="shared" si="78"/>
        <v>Detail-1204-</v>
      </c>
    </row>
    <row r="2473" spans="1:32" x14ac:dyDescent="0.25">
      <c r="A2473" t="s">
        <v>21</v>
      </c>
      <c r="B2473" t="s">
        <v>804</v>
      </c>
      <c r="C2473" t="s">
        <v>972</v>
      </c>
      <c r="D2473" t="s">
        <v>973</v>
      </c>
      <c r="E2473" t="s">
        <v>25</v>
      </c>
      <c r="F2473" t="s">
        <v>26</v>
      </c>
      <c r="G2473">
        <v>602913</v>
      </c>
      <c r="H2473" t="s">
        <v>212</v>
      </c>
      <c r="I2473" t="s">
        <v>212</v>
      </c>
      <c r="J2473" t="s">
        <v>193</v>
      </c>
      <c r="K2473">
        <v>248261</v>
      </c>
      <c r="L2473" t="s">
        <v>977</v>
      </c>
      <c r="M2473">
        <v>0.2</v>
      </c>
      <c r="N2473" t="s">
        <v>633</v>
      </c>
      <c r="O2473" t="s">
        <v>212</v>
      </c>
      <c r="P2473" t="s">
        <v>193</v>
      </c>
      <c r="Q2473">
        <v>253559</v>
      </c>
      <c r="R2473" t="s">
        <v>977</v>
      </c>
      <c r="S2473">
        <v>0.85</v>
      </c>
      <c r="T2473" t="s">
        <v>633</v>
      </c>
      <c r="AC2473" t="str">
        <f>IF(A2473="Kumulatif",IFERROR(VLOOKUP(C2473,'[1]MASTER KONFIRMASI'!$C:$D,2,0),""),"")</f>
        <v/>
      </c>
      <c r="AD2473" t="str">
        <f>IF(A2473="Kumulatif",IFERROR(VLOOKUP(C2473,'[1]MASTER KONFIRMASI'!$C:$E,3,0),""),"")</f>
        <v/>
      </c>
      <c r="AE2473" t="str">
        <f t="shared" si="77"/>
        <v/>
      </c>
      <c r="AF2473" t="str">
        <f t="shared" si="78"/>
        <v>Detail-1204-</v>
      </c>
    </row>
    <row r="2474" spans="1:32" x14ac:dyDescent="0.25">
      <c r="A2474" t="s">
        <v>21</v>
      </c>
      <c r="B2474" t="s">
        <v>804</v>
      </c>
      <c r="C2474" t="s">
        <v>972</v>
      </c>
      <c r="D2474" t="s">
        <v>973</v>
      </c>
      <c r="E2474" t="s">
        <v>25</v>
      </c>
      <c r="F2474" t="s">
        <v>26</v>
      </c>
      <c r="G2474">
        <v>602913</v>
      </c>
      <c r="H2474" t="s">
        <v>212</v>
      </c>
      <c r="I2474" t="s">
        <v>212</v>
      </c>
      <c r="J2474" t="s">
        <v>193</v>
      </c>
      <c r="K2474">
        <v>241345</v>
      </c>
      <c r="L2474" t="s">
        <v>974</v>
      </c>
      <c r="M2474">
        <v>0.13</v>
      </c>
      <c r="N2474" t="s">
        <v>633</v>
      </c>
      <c r="O2474" t="s">
        <v>212</v>
      </c>
      <c r="P2474" t="s">
        <v>193</v>
      </c>
      <c r="Q2474">
        <v>240318</v>
      </c>
      <c r="R2474" t="s">
        <v>974</v>
      </c>
      <c r="S2474">
        <v>0.52</v>
      </c>
      <c r="T2474" t="s">
        <v>633</v>
      </c>
      <c r="AC2474" t="str">
        <f>IF(A2474="Kumulatif",IFERROR(VLOOKUP(C2474,'[1]MASTER KONFIRMASI'!$C:$D,2,0),""),"")</f>
        <v/>
      </c>
      <c r="AD2474" t="str">
        <f>IF(A2474="Kumulatif",IFERROR(VLOOKUP(C2474,'[1]MASTER KONFIRMASI'!$C:$E,3,0),""),"")</f>
        <v/>
      </c>
      <c r="AE2474" t="str">
        <f t="shared" si="77"/>
        <v/>
      </c>
      <c r="AF2474" t="str">
        <f t="shared" si="78"/>
        <v>Detail-1204-</v>
      </c>
    </row>
    <row r="2475" spans="1:32" x14ac:dyDescent="0.25">
      <c r="A2475" t="s">
        <v>21</v>
      </c>
      <c r="B2475" t="s">
        <v>804</v>
      </c>
      <c r="C2475" t="s">
        <v>972</v>
      </c>
      <c r="D2475" t="s">
        <v>973</v>
      </c>
      <c r="E2475" t="s">
        <v>25</v>
      </c>
      <c r="F2475" t="s">
        <v>26</v>
      </c>
      <c r="G2475">
        <v>602913</v>
      </c>
      <c r="H2475" t="s">
        <v>212</v>
      </c>
      <c r="I2475" t="s">
        <v>212</v>
      </c>
      <c r="J2475" t="s">
        <v>193</v>
      </c>
      <c r="K2475">
        <v>241345</v>
      </c>
      <c r="L2475" t="s">
        <v>974</v>
      </c>
      <c r="M2475">
        <v>0.13</v>
      </c>
      <c r="N2475" t="s">
        <v>633</v>
      </c>
      <c r="O2475" t="s">
        <v>212</v>
      </c>
      <c r="P2475" t="s">
        <v>193</v>
      </c>
      <c r="Q2475">
        <v>243450</v>
      </c>
      <c r="R2475" t="s">
        <v>974</v>
      </c>
      <c r="S2475">
        <v>0.39</v>
      </c>
      <c r="T2475" t="s">
        <v>633</v>
      </c>
      <c r="AC2475" t="str">
        <f>IF(A2475="Kumulatif",IFERROR(VLOOKUP(C2475,'[1]MASTER KONFIRMASI'!$C:$D,2,0),""),"")</f>
        <v/>
      </c>
      <c r="AD2475" t="str">
        <f>IF(A2475="Kumulatif",IFERROR(VLOOKUP(C2475,'[1]MASTER KONFIRMASI'!$C:$E,3,0),""),"")</f>
        <v/>
      </c>
      <c r="AE2475" t="str">
        <f t="shared" si="77"/>
        <v/>
      </c>
      <c r="AF2475" t="str">
        <f t="shared" si="78"/>
        <v>Detail-1204-</v>
      </c>
    </row>
    <row r="2476" spans="1:32" x14ac:dyDescent="0.25">
      <c r="A2476" t="s">
        <v>21</v>
      </c>
      <c r="B2476" t="s">
        <v>804</v>
      </c>
      <c r="C2476" t="s">
        <v>972</v>
      </c>
      <c r="D2476" t="s">
        <v>973</v>
      </c>
      <c r="E2476" t="s">
        <v>25</v>
      </c>
      <c r="F2476" t="s">
        <v>26</v>
      </c>
      <c r="G2476">
        <v>602913</v>
      </c>
      <c r="H2476" t="s">
        <v>212</v>
      </c>
      <c r="I2476" t="s">
        <v>212</v>
      </c>
      <c r="J2476" t="s">
        <v>193</v>
      </c>
      <c r="K2476">
        <v>240318</v>
      </c>
      <c r="L2476" t="s">
        <v>974</v>
      </c>
      <c r="M2476">
        <v>10.71</v>
      </c>
      <c r="N2476" t="s">
        <v>633</v>
      </c>
      <c r="O2476" t="s">
        <v>212</v>
      </c>
      <c r="P2476" t="s">
        <v>193</v>
      </c>
      <c r="Q2476">
        <v>238209</v>
      </c>
      <c r="R2476" t="s">
        <v>974</v>
      </c>
      <c r="S2476">
        <v>12.15</v>
      </c>
      <c r="T2476" t="s">
        <v>633</v>
      </c>
      <c r="AC2476" t="str">
        <f>IF(A2476="Kumulatif",IFERROR(VLOOKUP(C2476,'[1]MASTER KONFIRMASI'!$C:$D,2,0),""),"")</f>
        <v/>
      </c>
      <c r="AD2476" t="str">
        <f>IF(A2476="Kumulatif",IFERROR(VLOOKUP(C2476,'[1]MASTER KONFIRMASI'!$C:$E,3,0),""),"")</f>
        <v/>
      </c>
      <c r="AE2476" t="str">
        <f t="shared" si="77"/>
        <v/>
      </c>
      <c r="AF2476" t="str">
        <f t="shared" si="78"/>
        <v>Detail-1204-</v>
      </c>
    </row>
    <row r="2477" spans="1:32" x14ac:dyDescent="0.25">
      <c r="A2477" t="s">
        <v>21</v>
      </c>
      <c r="B2477" t="s">
        <v>804</v>
      </c>
      <c r="C2477" t="s">
        <v>972</v>
      </c>
      <c r="D2477" t="s">
        <v>973</v>
      </c>
      <c r="E2477" t="s">
        <v>25</v>
      </c>
      <c r="F2477" t="s">
        <v>26</v>
      </c>
      <c r="G2477">
        <v>602913</v>
      </c>
      <c r="H2477" t="s">
        <v>212</v>
      </c>
      <c r="I2477" t="s">
        <v>212</v>
      </c>
      <c r="J2477" t="s">
        <v>193</v>
      </c>
      <c r="K2477">
        <v>241345</v>
      </c>
      <c r="L2477" t="s">
        <v>974</v>
      </c>
      <c r="M2477">
        <v>2.98</v>
      </c>
      <c r="N2477" t="s">
        <v>633</v>
      </c>
      <c r="O2477" t="s">
        <v>212</v>
      </c>
      <c r="P2477" t="s">
        <v>193</v>
      </c>
      <c r="Q2477">
        <v>241345</v>
      </c>
      <c r="R2477" t="s">
        <v>974</v>
      </c>
      <c r="S2477">
        <v>1.91</v>
      </c>
      <c r="T2477" t="s">
        <v>633</v>
      </c>
      <c r="AC2477" t="str">
        <f>IF(A2477="Kumulatif",IFERROR(VLOOKUP(C2477,'[1]MASTER KONFIRMASI'!$C:$D,2,0),""),"")</f>
        <v/>
      </c>
      <c r="AD2477" t="str">
        <f>IF(A2477="Kumulatif",IFERROR(VLOOKUP(C2477,'[1]MASTER KONFIRMASI'!$C:$E,3,0),""),"")</f>
        <v/>
      </c>
      <c r="AE2477" t="str">
        <f t="shared" si="77"/>
        <v/>
      </c>
      <c r="AF2477" t="str">
        <f t="shared" si="78"/>
        <v>Detail-1204-</v>
      </c>
    </row>
    <row r="2478" spans="1:32" x14ac:dyDescent="0.25">
      <c r="A2478" t="s">
        <v>21</v>
      </c>
      <c r="B2478" t="s">
        <v>804</v>
      </c>
      <c r="C2478" t="s">
        <v>972</v>
      </c>
      <c r="D2478" t="s">
        <v>973</v>
      </c>
      <c r="E2478" t="s">
        <v>25</v>
      </c>
      <c r="F2478" t="s">
        <v>26</v>
      </c>
      <c r="G2478">
        <v>602913</v>
      </c>
      <c r="H2478" t="s">
        <v>212</v>
      </c>
      <c r="I2478" t="s">
        <v>212</v>
      </c>
      <c r="J2478" t="s">
        <v>193</v>
      </c>
      <c r="K2478">
        <v>238209</v>
      </c>
      <c r="L2478" t="s">
        <v>974</v>
      </c>
      <c r="M2478">
        <v>11.67</v>
      </c>
      <c r="N2478" t="s">
        <v>633</v>
      </c>
      <c r="O2478" t="s">
        <v>212</v>
      </c>
      <c r="P2478" t="s">
        <v>193</v>
      </c>
      <c r="Q2478">
        <v>241345</v>
      </c>
      <c r="R2478" t="s">
        <v>974</v>
      </c>
      <c r="S2478">
        <v>0.73</v>
      </c>
      <c r="T2478" t="s">
        <v>633</v>
      </c>
      <c r="AC2478" t="str">
        <f>IF(A2478="Kumulatif",IFERROR(VLOOKUP(C2478,'[1]MASTER KONFIRMASI'!$C:$D,2,0),""),"")</f>
        <v/>
      </c>
      <c r="AD2478" t="str">
        <f>IF(A2478="Kumulatif",IFERROR(VLOOKUP(C2478,'[1]MASTER KONFIRMASI'!$C:$E,3,0),""),"")</f>
        <v/>
      </c>
      <c r="AE2478" t="str">
        <f t="shared" si="77"/>
        <v/>
      </c>
      <c r="AF2478" t="str">
        <f t="shared" si="78"/>
        <v>Detail-1204-</v>
      </c>
    </row>
    <row r="2479" spans="1:32" x14ac:dyDescent="0.25">
      <c r="A2479" t="s">
        <v>21</v>
      </c>
      <c r="B2479" t="s">
        <v>804</v>
      </c>
      <c r="C2479" t="s">
        <v>972</v>
      </c>
      <c r="D2479" t="s">
        <v>973</v>
      </c>
      <c r="E2479" t="s">
        <v>25</v>
      </c>
      <c r="F2479" t="s">
        <v>26</v>
      </c>
      <c r="G2479">
        <v>602913</v>
      </c>
      <c r="H2479" t="s">
        <v>212</v>
      </c>
      <c r="I2479" t="s">
        <v>212</v>
      </c>
      <c r="J2479" t="s">
        <v>193</v>
      </c>
      <c r="K2479">
        <v>274122</v>
      </c>
      <c r="L2479" t="s">
        <v>988</v>
      </c>
      <c r="M2479">
        <v>0.7</v>
      </c>
      <c r="N2479" t="s">
        <v>633</v>
      </c>
      <c r="O2479" t="s">
        <v>212</v>
      </c>
      <c r="P2479" t="s">
        <v>193</v>
      </c>
      <c r="Q2479">
        <v>278670</v>
      </c>
      <c r="R2479" t="s">
        <v>988</v>
      </c>
      <c r="S2479">
        <v>0.75</v>
      </c>
      <c r="T2479" t="s">
        <v>633</v>
      </c>
      <c r="AC2479" t="str">
        <f>IF(A2479="Kumulatif",IFERROR(VLOOKUP(C2479,'[1]MASTER KONFIRMASI'!$C:$D,2,0),""),"")</f>
        <v/>
      </c>
      <c r="AD2479" t="str">
        <f>IF(A2479="Kumulatif",IFERROR(VLOOKUP(C2479,'[1]MASTER KONFIRMASI'!$C:$E,3,0),""),"")</f>
        <v/>
      </c>
      <c r="AE2479" t="str">
        <f t="shared" si="77"/>
        <v/>
      </c>
      <c r="AF2479" t="str">
        <f t="shared" si="78"/>
        <v>Detail-1204-</v>
      </c>
    </row>
    <row r="2480" spans="1:32" x14ac:dyDescent="0.25">
      <c r="A2480" t="s">
        <v>21</v>
      </c>
      <c r="B2480" t="s">
        <v>804</v>
      </c>
      <c r="C2480" t="s">
        <v>972</v>
      </c>
      <c r="D2480" t="s">
        <v>973</v>
      </c>
      <c r="E2480" t="s">
        <v>25</v>
      </c>
      <c r="F2480" t="s">
        <v>26</v>
      </c>
      <c r="G2480">
        <v>602913</v>
      </c>
      <c r="H2480" t="s">
        <v>212</v>
      </c>
      <c r="I2480" t="s">
        <v>212</v>
      </c>
      <c r="J2480" t="s">
        <v>193</v>
      </c>
      <c r="K2480">
        <v>241345</v>
      </c>
      <c r="L2480" t="s">
        <v>974</v>
      </c>
      <c r="M2480">
        <v>1.68</v>
      </c>
      <c r="N2480" t="s">
        <v>633</v>
      </c>
      <c r="O2480" t="s">
        <v>212</v>
      </c>
      <c r="P2480" t="s">
        <v>193</v>
      </c>
      <c r="Q2480">
        <v>238208</v>
      </c>
      <c r="R2480" t="s">
        <v>974</v>
      </c>
      <c r="S2480">
        <v>0.66</v>
      </c>
      <c r="T2480" t="s">
        <v>633</v>
      </c>
      <c r="AC2480" t="str">
        <f>IF(A2480="Kumulatif",IFERROR(VLOOKUP(C2480,'[1]MASTER KONFIRMASI'!$C:$D,2,0),""),"")</f>
        <v/>
      </c>
      <c r="AD2480" t="str">
        <f>IF(A2480="Kumulatif",IFERROR(VLOOKUP(C2480,'[1]MASTER KONFIRMASI'!$C:$E,3,0),""),"")</f>
        <v/>
      </c>
      <c r="AE2480" t="str">
        <f t="shared" si="77"/>
        <v/>
      </c>
      <c r="AF2480" t="str">
        <f t="shared" si="78"/>
        <v>Detail-1204-</v>
      </c>
    </row>
    <row r="2481" spans="1:32" x14ac:dyDescent="0.25">
      <c r="A2481" t="s">
        <v>21</v>
      </c>
      <c r="B2481" t="s">
        <v>804</v>
      </c>
      <c r="C2481" t="s">
        <v>972</v>
      </c>
      <c r="D2481" t="s">
        <v>973</v>
      </c>
      <c r="E2481" t="s">
        <v>25</v>
      </c>
      <c r="F2481" t="s">
        <v>26</v>
      </c>
      <c r="G2481">
        <v>602913</v>
      </c>
      <c r="H2481" t="s">
        <v>212</v>
      </c>
      <c r="I2481" t="s">
        <v>212</v>
      </c>
      <c r="J2481" t="s">
        <v>193</v>
      </c>
      <c r="K2481">
        <v>238208</v>
      </c>
      <c r="L2481" t="s">
        <v>974</v>
      </c>
      <c r="M2481">
        <v>82.72</v>
      </c>
      <c r="N2481" t="s">
        <v>633</v>
      </c>
      <c r="O2481" t="s">
        <v>212</v>
      </c>
      <c r="P2481" t="s">
        <v>193</v>
      </c>
      <c r="Q2481">
        <v>241345</v>
      </c>
      <c r="R2481" t="s">
        <v>974</v>
      </c>
      <c r="S2481">
        <v>5.98</v>
      </c>
      <c r="T2481" t="s">
        <v>633</v>
      </c>
      <c r="AC2481" t="str">
        <f>IF(A2481="Kumulatif",IFERROR(VLOOKUP(C2481,'[1]MASTER KONFIRMASI'!$C:$D,2,0),""),"")</f>
        <v/>
      </c>
      <c r="AD2481" t="str">
        <f>IF(A2481="Kumulatif",IFERROR(VLOOKUP(C2481,'[1]MASTER KONFIRMASI'!$C:$E,3,0),""),"")</f>
        <v/>
      </c>
      <c r="AE2481" t="str">
        <f t="shared" si="77"/>
        <v/>
      </c>
      <c r="AF2481" t="str">
        <f t="shared" si="78"/>
        <v>Detail-1204-</v>
      </c>
    </row>
    <row r="2482" spans="1:32" x14ac:dyDescent="0.25">
      <c r="A2482" t="s">
        <v>21</v>
      </c>
      <c r="B2482" t="s">
        <v>804</v>
      </c>
      <c r="C2482" t="s">
        <v>972</v>
      </c>
      <c r="D2482" t="s">
        <v>973</v>
      </c>
      <c r="E2482" t="s">
        <v>25</v>
      </c>
      <c r="F2482" t="s">
        <v>26</v>
      </c>
      <c r="G2482">
        <v>602913</v>
      </c>
      <c r="H2482" t="s">
        <v>212</v>
      </c>
      <c r="I2482" t="s">
        <v>212</v>
      </c>
      <c r="J2482" t="s">
        <v>193</v>
      </c>
      <c r="K2482">
        <v>253166</v>
      </c>
      <c r="L2482" t="s">
        <v>974</v>
      </c>
      <c r="M2482">
        <v>2.5</v>
      </c>
      <c r="N2482" t="s">
        <v>633</v>
      </c>
      <c r="O2482" t="s">
        <v>212</v>
      </c>
      <c r="P2482" t="s">
        <v>193</v>
      </c>
      <c r="Q2482">
        <v>261847</v>
      </c>
      <c r="R2482" t="s">
        <v>984</v>
      </c>
      <c r="S2482">
        <v>3</v>
      </c>
      <c r="T2482" t="s">
        <v>633</v>
      </c>
      <c r="AC2482" t="str">
        <f>IF(A2482="Kumulatif",IFERROR(VLOOKUP(C2482,'[1]MASTER KONFIRMASI'!$C:$D,2,0),""),"")</f>
        <v/>
      </c>
      <c r="AD2482" t="str">
        <f>IF(A2482="Kumulatif",IFERROR(VLOOKUP(C2482,'[1]MASTER KONFIRMASI'!$C:$E,3,0),""),"")</f>
        <v/>
      </c>
      <c r="AE2482" t="str">
        <f t="shared" si="77"/>
        <v/>
      </c>
      <c r="AF2482" t="str">
        <f t="shared" si="78"/>
        <v>Detail-1204-</v>
      </c>
    </row>
    <row r="2483" spans="1:32" x14ac:dyDescent="0.25">
      <c r="A2483" t="s">
        <v>21</v>
      </c>
      <c r="B2483" t="s">
        <v>804</v>
      </c>
      <c r="C2483" t="s">
        <v>972</v>
      </c>
      <c r="D2483" t="s">
        <v>973</v>
      </c>
      <c r="E2483" t="s">
        <v>25</v>
      </c>
      <c r="F2483" t="s">
        <v>26</v>
      </c>
      <c r="G2483">
        <v>602913</v>
      </c>
      <c r="H2483" t="s">
        <v>212</v>
      </c>
      <c r="I2483" t="s">
        <v>212</v>
      </c>
      <c r="J2483" t="s">
        <v>193</v>
      </c>
      <c r="K2483">
        <v>241345</v>
      </c>
      <c r="L2483" t="s">
        <v>974</v>
      </c>
      <c r="M2483">
        <v>1.04</v>
      </c>
      <c r="N2483" t="s">
        <v>633</v>
      </c>
      <c r="O2483" t="s">
        <v>212</v>
      </c>
      <c r="P2483" t="s">
        <v>193</v>
      </c>
      <c r="Q2483">
        <v>229626</v>
      </c>
      <c r="R2483" t="s">
        <v>980</v>
      </c>
      <c r="S2483">
        <v>0.02</v>
      </c>
      <c r="T2483" t="s">
        <v>633</v>
      </c>
      <c r="AC2483" t="str">
        <f>IF(A2483="Kumulatif",IFERROR(VLOOKUP(C2483,'[1]MASTER KONFIRMASI'!$C:$D,2,0),""),"")</f>
        <v/>
      </c>
      <c r="AD2483" t="str">
        <f>IF(A2483="Kumulatif",IFERROR(VLOOKUP(C2483,'[1]MASTER KONFIRMASI'!$C:$E,3,0),""),"")</f>
        <v/>
      </c>
      <c r="AE2483" t="str">
        <f t="shared" si="77"/>
        <v/>
      </c>
      <c r="AF2483" t="str">
        <f t="shared" si="78"/>
        <v>Detail-1204-</v>
      </c>
    </row>
    <row r="2484" spans="1:32" x14ac:dyDescent="0.25">
      <c r="A2484" t="s">
        <v>21</v>
      </c>
      <c r="B2484" t="s">
        <v>804</v>
      </c>
      <c r="C2484" t="s">
        <v>972</v>
      </c>
      <c r="D2484" t="s">
        <v>973</v>
      </c>
      <c r="E2484" t="s">
        <v>25</v>
      </c>
      <c r="F2484" t="s">
        <v>26</v>
      </c>
      <c r="G2484">
        <v>602913</v>
      </c>
      <c r="H2484" t="s">
        <v>212</v>
      </c>
      <c r="I2484" t="s">
        <v>212</v>
      </c>
      <c r="J2484" t="s">
        <v>193</v>
      </c>
      <c r="K2484">
        <v>241345</v>
      </c>
      <c r="L2484" t="s">
        <v>974</v>
      </c>
      <c r="M2484">
        <v>1.69</v>
      </c>
      <c r="N2484" t="s">
        <v>633</v>
      </c>
      <c r="O2484" t="s">
        <v>212</v>
      </c>
      <c r="P2484" t="s">
        <v>193</v>
      </c>
      <c r="Q2484">
        <v>240318</v>
      </c>
      <c r="R2484" t="s">
        <v>974</v>
      </c>
      <c r="S2484">
        <v>0.36</v>
      </c>
      <c r="T2484" t="s">
        <v>633</v>
      </c>
      <c r="AC2484" t="str">
        <f>IF(A2484="Kumulatif",IFERROR(VLOOKUP(C2484,'[1]MASTER KONFIRMASI'!$C:$D,2,0),""),"")</f>
        <v/>
      </c>
      <c r="AD2484" t="str">
        <f>IF(A2484="Kumulatif",IFERROR(VLOOKUP(C2484,'[1]MASTER KONFIRMASI'!$C:$E,3,0),""),"")</f>
        <v/>
      </c>
      <c r="AE2484" t="str">
        <f t="shared" si="77"/>
        <v/>
      </c>
      <c r="AF2484" t="str">
        <f t="shared" si="78"/>
        <v>Detail-1204-</v>
      </c>
    </row>
    <row r="2485" spans="1:32" x14ac:dyDescent="0.25">
      <c r="A2485" t="s">
        <v>21</v>
      </c>
      <c r="B2485" t="s">
        <v>804</v>
      </c>
      <c r="C2485" t="s">
        <v>972</v>
      </c>
      <c r="D2485" t="s">
        <v>973</v>
      </c>
      <c r="E2485" t="s">
        <v>25</v>
      </c>
      <c r="F2485" t="s">
        <v>26</v>
      </c>
      <c r="G2485">
        <v>602913</v>
      </c>
      <c r="H2485" t="s">
        <v>212</v>
      </c>
      <c r="I2485" t="s">
        <v>212</v>
      </c>
      <c r="J2485" t="s">
        <v>193</v>
      </c>
      <c r="K2485">
        <v>240318</v>
      </c>
      <c r="L2485" t="s">
        <v>974</v>
      </c>
      <c r="M2485">
        <v>1.32</v>
      </c>
      <c r="N2485" t="s">
        <v>633</v>
      </c>
      <c r="O2485" t="s">
        <v>212</v>
      </c>
      <c r="P2485" t="s">
        <v>193</v>
      </c>
      <c r="Q2485">
        <v>244420</v>
      </c>
      <c r="R2485" t="s">
        <v>974</v>
      </c>
      <c r="S2485">
        <v>0.04</v>
      </c>
      <c r="T2485" t="s">
        <v>633</v>
      </c>
      <c r="AC2485" t="str">
        <f>IF(A2485="Kumulatif",IFERROR(VLOOKUP(C2485,'[1]MASTER KONFIRMASI'!$C:$D,2,0),""),"")</f>
        <v/>
      </c>
      <c r="AD2485" t="str">
        <f>IF(A2485="Kumulatif",IFERROR(VLOOKUP(C2485,'[1]MASTER KONFIRMASI'!$C:$E,3,0),""),"")</f>
        <v/>
      </c>
      <c r="AE2485" t="str">
        <f t="shared" si="77"/>
        <v/>
      </c>
      <c r="AF2485" t="str">
        <f t="shared" si="78"/>
        <v>Detail-1204-</v>
      </c>
    </row>
    <row r="2486" spans="1:32" x14ac:dyDescent="0.25">
      <c r="A2486" t="s">
        <v>21</v>
      </c>
      <c r="B2486" t="s">
        <v>804</v>
      </c>
      <c r="C2486" t="s">
        <v>972</v>
      </c>
      <c r="D2486" t="s">
        <v>973</v>
      </c>
      <c r="E2486" t="s">
        <v>25</v>
      </c>
      <c r="F2486" t="s">
        <v>26</v>
      </c>
      <c r="G2486">
        <v>602913</v>
      </c>
      <c r="H2486" t="s">
        <v>212</v>
      </c>
      <c r="I2486" t="s">
        <v>212</v>
      </c>
      <c r="J2486" t="s">
        <v>193</v>
      </c>
      <c r="K2486">
        <v>241345</v>
      </c>
      <c r="L2486" t="s">
        <v>974</v>
      </c>
      <c r="M2486">
        <v>1.33</v>
      </c>
      <c r="N2486" t="s">
        <v>633</v>
      </c>
      <c r="O2486" t="s">
        <v>212</v>
      </c>
      <c r="P2486" t="s">
        <v>193</v>
      </c>
      <c r="Q2486">
        <v>238209</v>
      </c>
      <c r="R2486" t="s">
        <v>974</v>
      </c>
      <c r="S2486">
        <v>2.52</v>
      </c>
      <c r="T2486" t="s">
        <v>633</v>
      </c>
      <c r="AC2486" t="str">
        <f>IF(A2486="Kumulatif",IFERROR(VLOOKUP(C2486,'[1]MASTER KONFIRMASI'!$C:$D,2,0),""),"")</f>
        <v/>
      </c>
      <c r="AD2486" t="str">
        <f>IF(A2486="Kumulatif",IFERROR(VLOOKUP(C2486,'[1]MASTER KONFIRMASI'!$C:$E,3,0),""),"")</f>
        <v/>
      </c>
      <c r="AE2486" t="str">
        <f t="shared" si="77"/>
        <v/>
      </c>
      <c r="AF2486" t="str">
        <f t="shared" si="78"/>
        <v>Detail-1204-</v>
      </c>
    </row>
    <row r="2487" spans="1:32" x14ac:dyDescent="0.25">
      <c r="A2487" t="s">
        <v>21</v>
      </c>
      <c r="B2487" t="s">
        <v>804</v>
      </c>
      <c r="C2487" t="s">
        <v>972</v>
      </c>
      <c r="D2487" t="s">
        <v>973</v>
      </c>
      <c r="E2487" t="s">
        <v>25</v>
      </c>
      <c r="F2487" t="s">
        <v>26</v>
      </c>
      <c r="G2487">
        <v>602913</v>
      </c>
      <c r="H2487" t="s">
        <v>212</v>
      </c>
      <c r="I2487" t="s">
        <v>212</v>
      </c>
      <c r="J2487" t="s">
        <v>193</v>
      </c>
      <c r="K2487">
        <v>238209</v>
      </c>
      <c r="L2487" t="s">
        <v>974</v>
      </c>
      <c r="M2487">
        <v>1.98</v>
      </c>
      <c r="N2487" t="s">
        <v>633</v>
      </c>
      <c r="O2487" t="s">
        <v>212</v>
      </c>
      <c r="P2487" t="s">
        <v>193</v>
      </c>
      <c r="Q2487">
        <v>241345</v>
      </c>
      <c r="R2487" t="s">
        <v>974</v>
      </c>
      <c r="S2487">
        <v>0.13</v>
      </c>
      <c r="T2487" t="s">
        <v>633</v>
      </c>
      <c r="AC2487" t="str">
        <f>IF(A2487="Kumulatif",IFERROR(VLOOKUP(C2487,'[1]MASTER KONFIRMASI'!$C:$D,2,0),""),"")</f>
        <v/>
      </c>
      <c r="AD2487" t="str">
        <f>IF(A2487="Kumulatif",IFERROR(VLOOKUP(C2487,'[1]MASTER KONFIRMASI'!$C:$E,3,0),""),"")</f>
        <v/>
      </c>
      <c r="AE2487" t="str">
        <f t="shared" si="77"/>
        <v/>
      </c>
      <c r="AF2487" t="str">
        <f t="shared" si="78"/>
        <v>Detail-1204-</v>
      </c>
    </row>
    <row r="2488" spans="1:32" x14ac:dyDescent="0.25">
      <c r="A2488" t="s">
        <v>21</v>
      </c>
      <c r="B2488" t="s">
        <v>804</v>
      </c>
      <c r="C2488" t="s">
        <v>972</v>
      </c>
      <c r="D2488" t="s">
        <v>973</v>
      </c>
      <c r="E2488" t="s">
        <v>25</v>
      </c>
      <c r="F2488" t="s">
        <v>26</v>
      </c>
      <c r="G2488">
        <v>602913</v>
      </c>
      <c r="H2488" t="s">
        <v>212</v>
      </c>
      <c r="I2488" t="s">
        <v>212</v>
      </c>
      <c r="J2488" t="s">
        <v>193</v>
      </c>
      <c r="K2488">
        <v>274866</v>
      </c>
      <c r="L2488" t="s">
        <v>1000</v>
      </c>
      <c r="M2488">
        <v>0.01</v>
      </c>
      <c r="N2488" t="s">
        <v>633</v>
      </c>
      <c r="O2488" t="s">
        <v>212</v>
      </c>
      <c r="P2488" t="s">
        <v>193</v>
      </c>
      <c r="Q2488">
        <v>241345</v>
      </c>
      <c r="R2488" t="s">
        <v>974</v>
      </c>
      <c r="S2488">
        <v>1.51</v>
      </c>
      <c r="T2488" t="s">
        <v>633</v>
      </c>
      <c r="AC2488" t="str">
        <f>IF(A2488="Kumulatif",IFERROR(VLOOKUP(C2488,'[1]MASTER KONFIRMASI'!$C:$D,2,0),""),"")</f>
        <v/>
      </c>
      <c r="AD2488" t="str">
        <f>IF(A2488="Kumulatif",IFERROR(VLOOKUP(C2488,'[1]MASTER KONFIRMASI'!$C:$E,3,0),""),"")</f>
        <v/>
      </c>
      <c r="AE2488" t="str">
        <f t="shared" si="77"/>
        <v/>
      </c>
      <c r="AF2488" t="str">
        <f t="shared" si="78"/>
        <v>Detail-1204-</v>
      </c>
    </row>
    <row r="2489" spans="1:32" x14ac:dyDescent="0.25">
      <c r="A2489" t="s">
        <v>21</v>
      </c>
      <c r="B2489" t="s">
        <v>804</v>
      </c>
      <c r="C2489" t="s">
        <v>972</v>
      </c>
      <c r="D2489" t="s">
        <v>973</v>
      </c>
      <c r="E2489" t="s">
        <v>25</v>
      </c>
      <c r="F2489" t="s">
        <v>26</v>
      </c>
      <c r="G2489">
        <v>602913</v>
      </c>
      <c r="H2489" t="s">
        <v>212</v>
      </c>
      <c r="I2489" t="s">
        <v>212</v>
      </c>
      <c r="J2489" t="s">
        <v>193</v>
      </c>
      <c r="K2489">
        <v>241345</v>
      </c>
      <c r="L2489" t="s">
        <v>974</v>
      </c>
      <c r="M2489">
        <v>0.37</v>
      </c>
      <c r="N2489" t="s">
        <v>633</v>
      </c>
      <c r="O2489" t="s">
        <v>212</v>
      </c>
      <c r="P2489" t="s">
        <v>193</v>
      </c>
      <c r="Q2489">
        <v>283839</v>
      </c>
      <c r="R2489" t="s">
        <v>1002</v>
      </c>
      <c r="S2489">
        <v>18</v>
      </c>
      <c r="T2489" t="s">
        <v>633</v>
      </c>
      <c r="AC2489" t="str">
        <f>IF(A2489="Kumulatif",IFERROR(VLOOKUP(C2489,'[1]MASTER KONFIRMASI'!$C:$D,2,0),""),"")</f>
        <v/>
      </c>
      <c r="AD2489" t="str">
        <f>IF(A2489="Kumulatif",IFERROR(VLOOKUP(C2489,'[1]MASTER KONFIRMASI'!$C:$E,3,0),""),"")</f>
        <v/>
      </c>
      <c r="AE2489" t="str">
        <f t="shared" si="77"/>
        <v/>
      </c>
      <c r="AF2489" t="str">
        <f t="shared" si="78"/>
        <v>Detail-1204-</v>
      </c>
    </row>
    <row r="2490" spans="1:32" x14ac:dyDescent="0.25">
      <c r="A2490" t="s">
        <v>21</v>
      </c>
      <c r="B2490" t="s">
        <v>804</v>
      </c>
      <c r="C2490" t="s">
        <v>972</v>
      </c>
      <c r="D2490" t="s">
        <v>973</v>
      </c>
      <c r="E2490" t="s">
        <v>25</v>
      </c>
      <c r="F2490" t="s">
        <v>26</v>
      </c>
      <c r="G2490">
        <v>602913</v>
      </c>
      <c r="H2490" t="s">
        <v>212</v>
      </c>
      <c r="I2490" t="s">
        <v>212</v>
      </c>
      <c r="J2490" t="s">
        <v>193</v>
      </c>
      <c r="K2490">
        <v>238208</v>
      </c>
      <c r="L2490" t="s">
        <v>974</v>
      </c>
      <c r="M2490">
        <v>0.15</v>
      </c>
      <c r="N2490" t="s">
        <v>633</v>
      </c>
      <c r="O2490" t="s">
        <v>212</v>
      </c>
      <c r="P2490" t="s">
        <v>193</v>
      </c>
      <c r="Q2490">
        <v>290108</v>
      </c>
      <c r="R2490" t="s">
        <v>1004</v>
      </c>
      <c r="S2490">
        <v>0.01</v>
      </c>
      <c r="T2490" t="s">
        <v>633</v>
      </c>
      <c r="AC2490" t="str">
        <f>IF(A2490="Kumulatif",IFERROR(VLOOKUP(C2490,'[1]MASTER KONFIRMASI'!$C:$D,2,0),""),"")</f>
        <v/>
      </c>
      <c r="AD2490" t="str">
        <f>IF(A2490="Kumulatif",IFERROR(VLOOKUP(C2490,'[1]MASTER KONFIRMASI'!$C:$E,3,0),""),"")</f>
        <v/>
      </c>
      <c r="AE2490" t="str">
        <f t="shared" si="77"/>
        <v/>
      </c>
      <c r="AF2490" t="str">
        <f t="shared" si="78"/>
        <v>Detail-1204-</v>
      </c>
    </row>
    <row r="2491" spans="1:32" x14ac:dyDescent="0.25">
      <c r="A2491" t="s">
        <v>21</v>
      </c>
      <c r="B2491" t="s">
        <v>804</v>
      </c>
      <c r="C2491" t="s">
        <v>972</v>
      </c>
      <c r="D2491" t="s">
        <v>973</v>
      </c>
      <c r="E2491" t="s">
        <v>25</v>
      </c>
      <c r="F2491" t="s">
        <v>26</v>
      </c>
      <c r="G2491">
        <v>602913</v>
      </c>
      <c r="H2491" t="s">
        <v>212</v>
      </c>
      <c r="I2491" t="s">
        <v>212</v>
      </c>
      <c r="J2491" t="s">
        <v>193</v>
      </c>
      <c r="K2491">
        <v>253166</v>
      </c>
      <c r="L2491" t="s">
        <v>974</v>
      </c>
      <c r="M2491">
        <v>2.87</v>
      </c>
      <c r="N2491" t="s">
        <v>633</v>
      </c>
      <c r="O2491" t="s">
        <v>212</v>
      </c>
      <c r="P2491" t="s">
        <v>193</v>
      </c>
      <c r="Q2491">
        <v>229626</v>
      </c>
      <c r="R2491" t="s">
        <v>980</v>
      </c>
      <c r="S2491">
        <v>0.01</v>
      </c>
      <c r="T2491" t="s">
        <v>633</v>
      </c>
      <c r="AC2491" t="str">
        <f>IF(A2491="Kumulatif",IFERROR(VLOOKUP(C2491,'[1]MASTER KONFIRMASI'!$C:$D,2,0),""),"")</f>
        <v/>
      </c>
      <c r="AD2491" t="str">
        <f>IF(A2491="Kumulatif",IFERROR(VLOOKUP(C2491,'[1]MASTER KONFIRMASI'!$C:$E,3,0),""),"")</f>
        <v/>
      </c>
      <c r="AE2491" t="str">
        <f t="shared" si="77"/>
        <v/>
      </c>
      <c r="AF2491" t="str">
        <f t="shared" si="78"/>
        <v>Detail-1204-</v>
      </c>
    </row>
    <row r="2492" spans="1:32" x14ac:dyDescent="0.25">
      <c r="A2492" t="s">
        <v>21</v>
      </c>
      <c r="B2492" t="s">
        <v>804</v>
      </c>
      <c r="C2492" t="s">
        <v>972</v>
      </c>
      <c r="D2492" t="s">
        <v>973</v>
      </c>
      <c r="E2492" t="s">
        <v>25</v>
      </c>
      <c r="F2492" t="s">
        <v>26</v>
      </c>
      <c r="G2492">
        <v>602913</v>
      </c>
      <c r="H2492" t="s">
        <v>212</v>
      </c>
      <c r="I2492" t="s">
        <v>212</v>
      </c>
      <c r="J2492" t="s">
        <v>193</v>
      </c>
      <c r="K2492">
        <v>241345</v>
      </c>
      <c r="L2492" t="s">
        <v>974</v>
      </c>
      <c r="M2492">
        <v>0.54</v>
      </c>
      <c r="N2492" t="s">
        <v>633</v>
      </c>
      <c r="O2492" t="s">
        <v>212</v>
      </c>
      <c r="P2492" t="s">
        <v>193</v>
      </c>
      <c r="Q2492">
        <v>238208</v>
      </c>
      <c r="R2492" t="s">
        <v>974</v>
      </c>
      <c r="S2492">
        <v>0.81</v>
      </c>
      <c r="T2492" t="s">
        <v>633</v>
      </c>
      <c r="AC2492" t="str">
        <f>IF(A2492="Kumulatif",IFERROR(VLOOKUP(C2492,'[1]MASTER KONFIRMASI'!$C:$D,2,0),""),"")</f>
        <v/>
      </c>
      <c r="AD2492" t="str">
        <f>IF(A2492="Kumulatif",IFERROR(VLOOKUP(C2492,'[1]MASTER KONFIRMASI'!$C:$E,3,0),""),"")</f>
        <v/>
      </c>
      <c r="AE2492" t="str">
        <f t="shared" si="77"/>
        <v/>
      </c>
      <c r="AF2492" t="str">
        <f t="shared" si="78"/>
        <v>Detail-1204-</v>
      </c>
    </row>
    <row r="2493" spans="1:32" x14ac:dyDescent="0.25">
      <c r="A2493" t="s">
        <v>21</v>
      </c>
      <c r="B2493" t="s">
        <v>804</v>
      </c>
      <c r="C2493" t="s">
        <v>972</v>
      </c>
      <c r="D2493" t="s">
        <v>973</v>
      </c>
      <c r="E2493" t="s">
        <v>25</v>
      </c>
      <c r="F2493" t="s">
        <v>26</v>
      </c>
      <c r="G2493">
        <v>602913</v>
      </c>
      <c r="H2493" t="s">
        <v>212</v>
      </c>
      <c r="I2493" t="s">
        <v>212</v>
      </c>
      <c r="J2493" t="s">
        <v>193</v>
      </c>
      <c r="K2493">
        <v>241345</v>
      </c>
      <c r="L2493" t="s">
        <v>974</v>
      </c>
      <c r="M2493">
        <v>0.76</v>
      </c>
      <c r="N2493" t="s">
        <v>633</v>
      </c>
      <c r="O2493" t="s">
        <v>212</v>
      </c>
      <c r="P2493" t="s">
        <v>193</v>
      </c>
      <c r="Q2493">
        <v>241345</v>
      </c>
      <c r="R2493" t="s">
        <v>974</v>
      </c>
      <c r="S2493">
        <v>1.8</v>
      </c>
      <c r="T2493" t="s">
        <v>633</v>
      </c>
      <c r="AC2493" t="str">
        <f>IF(A2493="Kumulatif",IFERROR(VLOOKUP(C2493,'[1]MASTER KONFIRMASI'!$C:$D,2,0),""),"")</f>
        <v/>
      </c>
      <c r="AD2493" t="str">
        <f>IF(A2493="Kumulatif",IFERROR(VLOOKUP(C2493,'[1]MASTER KONFIRMASI'!$C:$E,3,0),""),"")</f>
        <v/>
      </c>
      <c r="AE2493" t="str">
        <f t="shared" si="77"/>
        <v/>
      </c>
      <c r="AF2493" t="str">
        <f t="shared" si="78"/>
        <v>Detail-1204-</v>
      </c>
    </row>
    <row r="2494" spans="1:32" x14ac:dyDescent="0.25">
      <c r="A2494" t="s">
        <v>21</v>
      </c>
      <c r="B2494" t="s">
        <v>804</v>
      </c>
      <c r="C2494" t="s">
        <v>972</v>
      </c>
      <c r="D2494" t="s">
        <v>973</v>
      </c>
      <c r="E2494" t="s">
        <v>25</v>
      </c>
      <c r="F2494" t="s">
        <v>26</v>
      </c>
      <c r="G2494">
        <v>602913</v>
      </c>
      <c r="H2494" t="s">
        <v>212</v>
      </c>
      <c r="I2494" t="s">
        <v>212</v>
      </c>
      <c r="J2494" t="s">
        <v>193</v>
      </c>
      <c r="K2494">
        <v>240318</v>
      </c>
      <c r="L2494" t="s">
        <v>974</v>
      </c>
      <c r="M2494">
        <v>0.41</v>
      </c>
      <c r="N2494" t="s">
        <v>633</v>
      </c>
      <c r="O2494" t="s">
        <v>212</v>
      </c>
      <c r="P2494" t="s">
        <v>193</v>
      </c>
      <c r="Q2494">
        <v>261847</v>
      </c>
      <c r="R2494" t="s">
        <v>984</v>
      </c>
      <c r="S2494">
        <v>0.2</v>
      </c>
      <c r="T2494" t="s">
        <v>633</v>
      </c>
      <c r="AC2494" t="str">
        <f>IF(A2494="Kumulatif",IFERROR(VLOOKUP(C2494,'[1]MASTER KONFIRMASI'!$C:$D,2,0),""),"")</f>
        <v/>
      </c>
      <c r="AD2494" t="str">
        <f>IF(A2494="Kumulatif",IFERROR(VLOOKUP(C2494,'[1]MASTER KONFIRMASI'!$C:$E,3,0),""),"")</f>
        <v/>
      </c>
      <c r="AE2494" t="str">
        <f t="shared" si="77"/>
        <v/>
      </c>
      <c r="AF2494" t="str">
        <f t="shared" si="78"/>
        <v>Detail-1204-</v>
      </c>
    </row>
    <row r="2495" spans="1:32" x14ac:dyDescent="0.25">
      <c r="A2495" t="s">
        <v>21</v>
      </c>
      <c r="B2495" t="s">
        <v>804</v>
      </c>
      <c r="C2495" t="s">
        <v>972</v>
      </c>
      <c r="D2495" t="s">
        <v>973</v>
      </c>
      <c r="E2495" t="s">
        <v>25</v>
      </c>
      <c r="F2495" t="s">
        <v>26</v>
      </c>
      <c r="G2495">
        <v>602913</v>
      </c>
      <c r="H2495" t="s">
        <v>212</v>
      </c>
      <c r="I2495" t="s">
        <v>212</v>
      </c>
      <c r="J2495" t="s">
        <v>193</v>
      </c>
      <c r="K2495">
        <v>241345</v>
      </c>
      <c r="L2495" t="s">
        <v>974</v>
      </c>
      <c r="M2495">
        <v>0.13</v>
      </c>
      <c r="N2495" t="s">
        <v>633</v>
      </c>
      <c r="O2495" t="s">
        <v>212</v>
      </c>
      <c r="P2495" t="s">
        <v>193</v>
      </c>
      <c r="Q2495">
        <v>229626</v>
      </c>
      <c r="R2495" t="s">
        <v>980</v>
      </c>
      <c r="S2495">
        <v>0.01</v>
      </c>
      <c r="T2495" t="s">
        <v>633</v>
      </c>
      <c r="AC2495" t="str">
        <f>IF(A2495="Kumulatif",IFERROR(VLOOKUP(C2495,'[1]MASTER KONFIRMASI'!$C:$D,2,0),""),"")</f>
        <v/>
      </c>
      <c r="AD2495" t="str">
        <f>IF(A2495="Kumulatif",IFERROR(VLOOKUP(C2495,'[1]MASTER KONFIRMASI'!$C:$E,3,0),""),"")</f>
        <v/>
      </c>
      <c r="AE2495" t="str">
        <f t="shared" si="77"/>
        <v/>
      </c>
      <c r="AF2495" t="str">
        <f t="shared" si="78"/>
        <v>Detail-1204-</v>
      </c>
    </row>
    <row r="2496" spans="1:32" x14ac:dyDescent="0.25">
      <c r="A2496" t="s">
        <v>21</v>
      </c>
      <c r="B2496" t="s">
        <v>804</v>
      </c>
      <c r="C2496" t="s">
        <v>972</v>
      </c>
      <c r="D2496" t="s">
        <v>973</v>
      </c>
      <c r="E2496" t="s">
        <v>25</v>
      </c>
      <c r="F2496" t="s">
        <v>26</v>
      </c>
      <c r="G2496">
        <v>602913</v>
      </c>
      <c r="H2496" t="s">
        <v>212</v>
      </c>
      <c r="I2496" t="s">
        <v>212</v>
      </c>
      <c r="J2496" t="s">
        <v>193</v>
      </c>
      <c r="K2496">
        <v>240318</v>
      </c>
      <c r="L2496" t="s">
        <v>974</v>
      </c>
      <c r="M2496">
        <v>6.8</v>
      </c>
      <c r="N2496" t="s">
        <v>633</v>
      </c>
      <c r="O2496" t="s">
        <v>212</v>
      </c>
      <c r="P2496" t="s">
        <v>193</v>
      </c>
      <c r="Q2496">
        <v>240318</v>
      </c>
      <c r="R2496" t="s">
        <v>974</v>
      </c>
      <c r="S2496">
        <v>20</v>
      </c>
      <c r="T2496" t="s">
        <v>633</v>
      </c>
      <c r="AC2496" t="str">
        <f>IF(A2496="Kumulatif",IFERROR(VLOOKUP(C2496,'[1]MASTER KONFIRMASI'!$C:$D,2,0),""),"")</f>
        <v/>
      </c>
      <c r="AD2496" t="str">
        <f>IF(A2496="Kumulatif",IFERROR(VLOOKUP(C2496,'[1]MASTER KONFIRMASI'!$C:$E,3,0),""),"")</f>
        <v/>
      </c>
      <c r="AE2496" t="str">
        <f t="shared" si="77"/>
        <v/>
      </c>
      <c r="AF2496" t="str">
        <f t="shared" si="78"/>
        <v>Detail-1204-</v>
      </c>
    </row>
    <row r="2497" spans="1:32" x14ac:dyDescent="0.25">
      <c r="A2497" t="s">
        <v>21</v>
      </c>
      <c r="B2497" t="s">
        <v>804</v>
      </c>
      <c r="C2497" t="s">
        <v>972</v>
      </c>
      <c r="D2497" t="s">
        <v>973</v>
      </c>
      <c r="E2497" t="s">
        <v>25</v>
      </c>
      <c r="F2497" t="s">
        <v>26</v>
      </c>
      <c r="G2497">
        <v>602913</v>
      </c>
      <c r="H2497" t="s">
        <v>212</v>
      </c>
      <c r="I2497" t="s">
        <v>212</v>
      </c>
      <c r="J2497" t="s">
        <v>193</v>
      </c>
      <c r="K2497">
        <v>278663</v>
      </c>
      <c r="L2497" t="s">
        <v>1001</v>
      </c>
      <c r="M2497">
        <v>2</v>
      </c>
      <c r="N2497" t="s">
        <v>633</v>
      </c>
      <c r="O2497" t="s">
        <v>212</v>
      </c>
      <c r="P2497" t="s">
        <v>193</v>
      </c>
      <c r="Q2497">
        <v>244420</v>
      </c>
      <c r="R2497" t="s">
        <v>974</v>
      </c>
      <c r="S2497">
        <v>0.63</v>
      </c>
      <c r="T2497" t="s">
        <v>633</v>
      </c>
      <c r="AC2497" t="str">
        <f>IF(A2497="Kumulatif",IFERROR(VLOOKUP(C2497,'[1]MASTER KONFIRMASI'!$C:$D,2,0),""),"")</f>
        <v/>
      </c>
      <c r="AD2497" t="str">
        <f>IF(A2497="Kumulatif",IFERROR(VLOOKUP(C2497,'[1]MASTER KONFIRMASI'!$C:$E,3,0),""),"")</f>
        <v/>
      </c>
      <c r="AE2497" t="str">
        <f t="shared" si="77"/>
        <v/>
      </c>
      <c r="AF2497" t="str">
        <f t="shared" si="78"/>
        <v>Detail-1204-</v>
      </c>
    </row>
    <row r="2498" spans="1:32" x14ac:dyDescent="0.25">
      <c r="A2498" t="s">
        <v>21</v>
      </c>
      <c r="B2498" t="s">
        <v>804</v>
      </c>
      <c r="C2498" t="s">
        <v>972</v>
      </c>
      <c r="D2498" t="s">
        <v>973</v>
      </c>
      <c r="E2498" t="s">
        <v>25</v>
      </c>
      <c r="F2498" t="s">
        <v>26</v>
      </c>
      <c r="G2498">
        <v>602913</v>
      </c>
      <c r="H2498" t="s">
        <v>212</v>
      </c>
      <c r="I2498" t="s">
        <v>212</v>
      </c>
      <c r="J2498" t="s">
        <v>193</v>
      </c>
      <c r="K2498">
        <v>241345</v>
      </c>
      <c r="L2498" t="s">
        <v>974</v>
      </c>
      <c r="M2498">
        <v>0.64</v>
      </c>
      <c r="N2498" t="s">
        <v>633</v>
      </c>
      <c r="O2498" t="s">
        <v>212</v>
      </c>
      <c r="P2498" t="s">
        <v>193</v>
      </c>
      <c r="Q2498">
        <v>240318</v>
      </c>
      <c r="R2498" t="s">
        <v>974</v>
      </c>
      <c r="S2498">
        <v>3.22</v>
      </c>
      <c r="T2498" t="s">
        <v>633</v>
      </c>
      <c r="AC2498" t="str">
        <f>IF(A2498="Kumulatif",IFERROR(VLOOKUP(C2498,'[1]MASTER KONFIRMASI'!$C:$D,2,0),""),"")</f>
        <v/>
      </c>
      <c r="AD2498" t="str">
        <f>IF(A2498="Kumulatif",IFERROR(VLOOKUP(C2498,'[1]MASTER KONFIRMASI'!$C:$E,3,0),""),"")</f>
        <v/>
      </c>
      <c r="AE2498" t="str">
        <f t="shared" si="77"/>
        <v/>
      </c>
      <c r="AF2498" t="str">
        <f t="shared" si="78"/>
        <v>Detail-1204-</v>
      </c>
    </row>
    <row r="2499" spans="1:32" x14ac:dyDescent="0.25">
      <c r="A2499" t="s">
        <v>21</v>
      </c>
      <c r="B2499" t="s">
        <v>804</v>
      </c>
      <c r="C2499" t="s">
        <v>972</v>
      </c>
      <c r="D2499" t="s">
        <v>973</v>
      </c>
      <c r="E2499" t="s">
        <v>25</v>
      </c>
      <c r="F2499" t="s">
        <v>26</v>
      </c>
      <c r="G2499">
        <v>602913</v>
      </c>
      <c r="H2499" t="s">
        <v>212</v>
      </c>
      <c r="I2499" t="s">
        <v>212</v>
      </c>
      <c r="J2499" t="s">
        <v>193</v>
      </c>
      <c r="K2499">
        <v>241345</v>
      </c>
      <c r="L2499" t="s">
        <v>974</v>
      </c>
      <c r="M2499">
        <v>1.37</v>
      </c>
      <c r="N2499" t="s">
        <v>633</v>
      </c>
      <c r="O2499" t="s">
        <v>212</v>
      </c>
      <c r="P2499" t="s">
        <v>193</v>
      </c>
      <c r="Q2499">
        <v>241345</v>
      </c>
      <c r="R2499" t="s">
        <v>974</v>
      </c>
      <c r="S2499">
        <v>0.87</v>
      </c>
      <c r="T2499" t="s">
        <v>633</v>
      </c>
      <c r="AC2499" t="str">
        <f>IF(A2499="Kumulatif",IFERROR(VLOOKUP(C2499,'[1]MASTER KONFIRMASI'!$C:$D,2,0),""),"")</f>
        <v/>
      </c>
      <c r="AD2499" t="str">
        <f>IF(A2499="Kumulatif",IFERROR(VLOOKUP(C2499,'[1]MASTER KONFIRMASI'!$C:$E,3,0),""),"")</f>
        <v/>
      </c>
      <c r="AE2499" t="str">
        <f t="shared" ref="AE2499:AE2562" si="79">IF(A2499&lt;&gt;"Kumulatif","",IF(AND(A2499="Kumulatif",AB2499="SESUAI"),"SESUAI",IF(AND(A2499="Kumulatif",AB2499&lt;&gt;"SESUAI",AD2499="KONFIRMASI DITERIMA"),"SESUAI",IF(AND(A2499="Kumulatif",AB2499&lt;&gt;"SESUAI",OR(AD2499&lt;&gt;"KONFIRMASI DITERIMA",AD2499="")),"TIDAK SESUAI","CEK"))))</f>
        <v/>
      </c>
      <c r="AF2499" t="str">
        <f t="shared" si="78"/>
        <v>Detail-1204-</v>
      </c>
    </row>
    <row r="2500" spans="1:32" x14ac:dyDescent="0.25">
      <c r="A2500" t="s">
        <v>21</v>
      </c>
      <c r="B2500" t="s">
        <v>804</v>
      </c>
      <c r="C2500" t="s">
        <v>972</v>
      </c>
      <c r="D2500" t="s">
        <v>973</v>
      </c>
      <c r="E2500" t="s">
        <v>25</v>
      </c>
      <c r="F2500" t="s">
        <v>26</v>
      </c>
      <c r="G2500">
        <v>602913</v>
      </c>
      <c r="H2500" t="s">
        <v>212</v>
      </c>
      <c r="I2500" t="s">
        <v>212</v>
      </c>
      <c r="J2500" t="s">
        <v>193</v>
      </c>
      <c r="K2500">
        <v>238208</v>
      </c>
      <c r="L2500" t="s">
        <v>974</v>
      </c>
      <c r="M2500">
        <v>1.94</v>
      </c>
      <c r="N2500" t="s">
        <v>633</v>
      </c>
      <c r="O2500" t="s">
        <v>212</v>
      </c>
      <c r="P2500" t="s">
        <v>193</v>
      </c>
      <c r="Q2500">
        <v>241345</v>
      </c>
      <c r="R2500" t="s">
        <v>974</v>
      </c>
      <c r="S2500">
        <v>0.57999999999999996</v>
      </c>
      <c r="T2500" t="s">
        <v>633</v>
      </c>
      <c r="AC2500" t="str">
        <f>IF(A2500="Kumulatif",IFERROR(VLOOKUP(C2500,'[1]MASTER KONFIRMASI'!$C:$D,2,0),""),"")</f>
        <v/>
      </c>
      <c r="AD2500" t="str">
        <f>IF(A2500="Kumulatif",IFERROR(VLOOKUP(C2500,'[1]MASTER KONFIRMASI'!$C:$E,3,0),""),"")</f>
        <v/>
      </c>
      <c r="AE2500" t="str">
        <f t="shared" si="79"/>
        <v/>
      </c>
      <c r="AF2500" t="str">
        <f t="shared" ref="AF2500:AF2563" si="80">A2500&amp;"-"&amp;LEFT(TRIM(B2500),4)&amp;"-"&amp;AB2500</f>
        <v>Detail-1204-</v>
      </c>
    </row>
    <row r="2501" spans="1:32" x14ac:dyDescent="0.25">
      <c r="A2501" t="s">
        <v>21</v>
      </c>
      <c r="B2501" t="s">
        <v>804</v>
      </c>
      <c r="C2501" t="s">
        <v>972</v>
      </c>
      <c r="D2501" t="s">
        <v>973</v>
      </c>
      <c r="E2501" t="s">
        <v>25</v>
      </c>
      <c r="F2501" t="s">
        <v>26</v>
      </c>
      <c r="G2501">
        <v>602913</v>
      </c>
      <c r="H2501" t="s">
        <v>212</v>
      </c>
      <c r="I2501" t="s">
        <v>212</v>
      </c>
      <c r="J2501" t="s">
        <v>193</v>
      </c>
      <c r="K2501">
        <v>253559</v>
      </c>
      <c r="L2501" t="s">
        <v>977</v>
      </c>
      <c r="M2501">
        <v>0.24</v>
      </c>
      <c r="N2501" t="s">
        <v>633</v>
      </c>
      <c r="O2501" t="s">
        <v>212</v>
      </c>
      <c r="P2501" t="s">
        <v>193</v>
      </c>
      <c r="Q2501">
        <v>240318</v>
      </c>
      <c r="R2501" t="s">
        <v>974</v>
      </c>
      <c r="S2501">
        <v>0.52</v>
      </c>
      <c r="T2501" t="s">
        <v>633</v>
      </c>
      <c r="AC2501" t="str">
        <f>IF(A2501="Kumulatif",IFERROR(VLOOKUP(C2501,'[1]MASTER KONFIRMASI'!$C:$D,2,0),""),"")</f>
        <v/>
      </c>
      <c r="AD2501" t="str">
        <f>IF(A2501="Kumulatif",IFERROR(VLOOKUP(C2501,'[1]MASTER KONFIRMASI'!$C:$E,3,0),""),"")</f>
        <v/>
      </c>
      <c r="AE2501" t="str">
        <f t="shared" si="79"/>
        <v/>
      </c>
      <c r="AF2501" t="str">
        <f t="shared" si="80"/>
        <v>Detail-1204-</v>
      </c>
    </row>
    <row r="2502" spans="1:32" x14ac:dyDescent="0.25">
      <c r="A2502" t="s">
        <v>21</v>
      </c>
      <c r="B2502" t="s">
        <v>804</v>
      </c>
      <c r="C2502" t="s">
        <v>972</v>
      </c>
      <c r="D2502" t="s">
        <v>973</v>
      </c>
      <c r="E2502" t="s">
        <v>25</v>
      </c>
      <c r="F2502" t="s">
        <v>26</v>
      </c>
      <c r="G2502">
        <v>602913</v>
      </c>
      <c r="H2502" t="s">
        <v>212</v>
      </c>
      <c r="I2502" t="s">
        <v>212</v>
      </c>
      <c r="J2502" t="s">
        <v>193</v>
      </c>
      <c r="K2502">
        <v>241345</v>
      </c>
      <c r="L2502" t="s">
        <v>974</v>
      </c>
      <c r="M2502">
        <v>3.55</v>
      </c>
      <c r="N2502" t="s">
        <v>633</v>
      </c>
      <c r="O2502" t="s">
        <v>212</v>
      </c>
      <c r="P2502" t="s">
        <v>193</v>
      </c>
      <c r="Q2502">
        <v>241345</v>
      </c>
      <c r="R2502" t="s">
        <v>974</v>
      </c>
      <c r="S2502">
        <v>0.39</v>
      </c>
      <c r="T2502" t="s">
        <v>633</v>
      </c>
      <c r="AC2502" t="str">
        <f>IF(A2502="Kumulatif",IFERROR(VLOOKUP(C2502,'[1]MASTER KONFIRMASI'!$C:$D,2,0),""),"")</f>
        <v/>
      </c>
      <c r="AD2502" t="str">
        <f>IF(A2502="Kumulatif",IFERROR(VLOOKUP(C2502,'[1]MASTER KONFIRMASI'!$C:$E,3,0),""),"")</f>
        <v/>
      </c>
      <c r="AE2502" t="str">
        <f t="shared" si="79"/>
        <v/>
      </c>
      <c r="AF2502" t="str">
        <f t="shared" si="80"/>
        <v>Detail-1204-</v>
      </c>
    </row>
    <row r="2503" spans="1:32" x14ac:dyDescent="0.25">
      <c r="A2503" t="s">
        <v>21</v>
      </c>
      <c r="B2503" t="s">
        <v>804</v>
      </c>
      <c r="C2503" t="s">
        <v>972</v>
      </c>
      <c r="D2503" t="s">
        <v>973</v>
      </c>
      <c r="E2503" t="s">
        <v>25</v>
      </c>
      <c r="F2503" t="s">
        <v>26</v>
      </c>
      <c r="G2503">
        <v>602913</v>
      </c>
      <c r="H2503" t="s">
        <v>212</v>
      </c>
      <c r="I2503" t="s">
        <v>212</v>
      </c>
      <c r="J2503" t="s">
        <v>193</v>
      </c>
      <c r="K2503">
        <v>243450</v>
      </c>
      <c r="L2503" t="s">
        <v>974</v>
      </c>
      <c r="M2503">
        <v>0.11</v>
      </c>
      <c r="N2503" t="s">
        <v>633</v>
      </c>
      <c r="O2503" t="s">
        <v>212</v>
      </c>
      <c r="P2503" t="s">
        <v>193</v>
      </c>
      <c r="Q2503">
        <v>241345</v>
      </c>
      <c r="R2503" t="s">
        <v>974</v>
      </c>
      <c r="S2503">
        <v>0.18</v>
      </c>
      <c r="T2503" t="s">
        <v>633</v>
      </c>
      <c r="AC2503" t="str">
        <f>IF(A2503="Kumulatif",IFERROR(VLOOKUP(C2503,'[1]MASTER KONFIRMASI'!$C:$D,2,0),""),"")</f>
        <v/>
      </c>
      <c r="AD2503" t="str">
        <f>IF(A2503="Kumulatif",IFERROR(VLOOKUP(C2503,'[1]MASTER KONFIRMASI'!$C:$E,3,0),""),"")</f>
        <v/>
      </c>
      <c r="AE2503" t="str">
        <f t="shared" si="79"/>
        <v/>
      </c>
      <c r="AF2503" t="str">
        <f t="shared" si="80"/>
        <v>Detail-1204-</v>
      </c>
    </row>
    <row r="2504" spans="1:32" x14ac:dyDescent="0.25">
      <c r="A2504" t="s">
        <v>21</v>
      </c>
      <c r="B2504" t="s">
        <v>804</v>
      </c>
      <c r="C2504" t="s">
        <v>972</v>
      </c>
      <c r="D2504" t="s">
        <v>973</v>
      </c>
      <c r="E2504" t="s">
        <v>25</v>
      </c>
      <c r="F2504" t="s">
        <v>26</v>
      </c>
      <c r="G2504">
        <v>602913</v>
      </c>
      <c r="H2504" t="s">
        <v>212</v>
      </c>
      <c r="I2504" t="s">
        <v>212</v>
      </c>
      <c r="J2504" t="s">
        <v>193</v>
      </c>
      <c r="K2504">
        <v>240318</v>
      </c>
      <c r="L2504" t="s">
        <v>974</v>
      </c>
      <c r="M2504">
        <v>5.05</v>
      </c>
      <c r="N2504" t="s">
        <v>633</v>
      </c>
      <c r="O2504" t="s">
        <v>212</v>
      </c>
      <c r="P2504" t="s">
        <v>193</v>
      </c>
      <c r="Q2504">
        <v>294086</v>
      </c>
      <c r="R2504" t="s">
        <v>999</v>
      </c>
      <c r="S2504">
        <v>0.25</v>
      </c>
      <c r="T2504" t="s">
        <v>633</v>
      </c>
      <c r="AC2504" t="str">
        <f>IF(A2504="Kumulatif",IFERROR(VLOOKUP(C2504,'[1]MASTER KONFIRMASI'!$C:$D,2,0),""),"")</f>
        <v/>
      </c>
      <c r="AD2504" t="str">
        <f>IF(A2504="Kumulatif",IFERROR(VLOOKUP(C2504,'[1]MASTER KONFIRMASI'!$C:$E,3,0),""),"")</f>
        <v/>
      </c>
      <c r="AE2504" t="str">
        <f t="shared" si="79"/>
        <v/>
      </c>
      <c r="AF2504" t="str">
        <f t="shared" si="80"/>
        <v>Detail-1204-</v>
      </c>
    </row>
    <row r="2505" spans="1:32" x14ac:dyDescent="0.25">
      <c r="A2505" t="s">
        <v>21</v>
      </c>
      <c r="B2505" t="s">
        <v>804</v>
      </c>
      <c r="C2505" t="s">
        <v>972</v>
      </c>
      <c r="D2505" t="s">
        <v>973</v>
      </c>
      <c r="E2505" t="s">
        <v>25</v>
      </c>
      <c r="F2505" t="s">
        <v>26</v>
      </c>
      <c r="G2505">
        <v>602913</v>
      </c>
      <c r="H2505" t="s">
        <v>212</v>
      </c>
      <c r="I2505" t="s">
        <v>212</v>
      </c>
      <c r="J2505" t="s">
        <v>193</v>
      </c>
      <c r="K2505">
        <v>241345</v>
      </c>
      <c r="L2505" t="s">
        <v>974</v>
      </c>
      <c r="M2505">
        <v>1.4</v>
      </c>
      <c r="N2505" t="s">
        <v>633</v>
      </c>
      <c r="O2505" t="s">
        <v>212</v>
      </c>
      <c r="P2505" t="s">
        <v>193</v>
      </c>
      <c r="Q2505">
        <v>229626</v>
      </c>
      <c r="R2505" t="s">
        <v>980</v>
      </c>
      <c r="S2505">
        <v>0.02</v>
      </c>
      <c r="T2505" t="s">
        <v>633</v>
      </c>
      <c r="AC2505" t="str">
        <f>IF(A2505="Kumulatif",IFERROR(VLOOKUP(C2505,'[1]MASTER KONFIRMASI'!$C:$D,2,0),""),"")</f>
        <v/>
      </c>
      <c r="AD2505" t="str">
        <f>IF(A2505="Kumulatif",IFERROR(VLOOKUP(C2505,'[1]MASTER KONFIRMASI'!$C:$E,3,0),""),"")</f>
        <v/>
      </c>
      <c r="AE2505" t="str">
        <f t="shared" si="79"/>
        <v/>
      </c>
      <c r="AF2505" t="str">
        <f t="shared" si="80"/>
        <v>Detail-1204-</v>
      </c>
    </row>
    <row r="2506" spans="1:32" x14ac:dyDescent="0.25">
      <c r="A2506" t="s">
        <v>21</v>
      </c>
      <c r="B2506" t="s">
        <v>804</v>
      </c>
      <c r="C2506" t="s">
        <v>972</v>
      </c>
      <c r="D2506" t="s">
        <v>973</v>
      </c>
      <c r="E2506" t="s">
        <v>25</v>
      </c>
      <c r="F2506" t="s">
        <v>26</v>
      </c>
      <c r="G2506">
        <v>602913</v>
      </c>
      <c r="H2506" t="s">
        <v>212</v>
      </c>
      <c r="I2506" t="s">
        <v>212</v>
      </c>
      <c r="J2506" t="s">
        <v>193</v>
      </c>
      <c r="K2506">
        <v>240318</v>
      </c>
      <c r="L2506" t="s">
        <v>974</v>
      </c>
      <c r="M2506">
        <v>0.21</v>
      </c>
      <c r="N2506" t="s">
        <v>633</v>
      </c>
      <c r="O2506" t="s">
        <v>212</v>
      </c>
      <c r="P2506" t="s">
        <v>193</v>
      </c>
      <c r="Q2506">
        <v>238208</v>
      </c>
      <c r="R2506" t="s">
        <v>974</v>
      </c>
      <c r="S2506">
        <v>0.44</v>
      </c>
      <c r="T2506" t="s">
        <v>633</v>
      </c>
      <c r="AC2506" t="str">
        <f>IF(A2506="Kumulatif",IFERROR(VLOOKUP(C2506,'[1]MASTER KONFIRMASI'!$C:$D,2,0),""),"")</f>
        <v/>
      </c>
      <c r="AD2506" t="str">
        <f>IF(A2506="Kumulatif",IFERROR(VLOOKUP(C2506,'[1]MASTER KONFIRMASI'!$C:$E,3,0),""),"")</f>
        <v/>
      </c>
      <c r="AE2506" t="str">
        <f t="shared" si="79"/>
        <v/>
      </c>
      <c r="AF2506" t="str">
        <f t="shared" si="80"/>
        <v>Detail-1204-</v>
      </c>
    </row>
    <row r="2507" spans="1:32" x14ac:dyDescent="0.25">
      <c r="A2507" t="s">
        <v>21</v>
      </c>
      <c r="B2507" t="s">
        <v>804</v>
      </c>
      <c r="C2507" t="s">
        <v>972</v>
      </c>
      <c r="D2507" t="s">
        <v>973</v>
      </c>
      <c r="E2507" t="s">
        <v>25</v>
      </c>
      <c r="F2507" t="s">
        <v>26</v>
      </c>
      <c r="G2507">
        <v>602913</v>
      </c>
      <c r="H2507" t="s">
        <v>212</v>
      </c>
      <c r="I2507" t="s">
        <v>212</v>
      </c>
      <c r="J2507" t="s">
        <v>193</v>
      </c>
      <c r="K2507">
        <v>278670</v>
      </c>
      <c r="L2507" t="s">
        <v>988</v>
      </c>
      <c r="M2507">
        <v>0.05</v>
      </c>
      <c r="N2507" t="s">
        <v>633</v>
      </c>
      <c r="O2507" t="s">
        <v>212</v>
      </c>
      <c r="P2507" t="s">
        <v>193</v>
      </c>
      <c r="Q2507">
        <v>241345</v>
      </c>
      <c r="R2507" t="s">
        <v>974</v>
      </c>
      <c r="S2507">
        <v>1.03</v>
      </c>
      <c r="T2507" t="s">
        <v>633</v>
      </c>
      <c r="AC2507" t="str">
        <f>IF(A2507="Kumulatif",IFERROR(VLOOKUP(C2507,'[1]MASTER KONFIRMASI'!$C:$D,2,0),""),"")</f>
        <v/>
      </c>
      <c r="AD2507" t="str">
        <f>IF(A2507="Kumulatif",IFERROR(VLOOKUP(C2507,'[1]MASTER KONFIRMASI'!$C:$E,3,0),""),"")</f>
        <v/>
      </c>
      <c r="AE2507" t="str">
        <f t="shared" si="79"/>
        <v/>
      </c>
      <c r="AF2507" t="str">
        <f t="shared" si="80"/>
        <v>Detail-1204-</v>
      </c>
    </row>
    <row r="2508" spans="1:32" x14ac:dyDescent="0.25">
      <c r="A2508" t="s">
        <v>21</v>
      </c>
      <c r="B2508" t="s">
        <v>804</v>
      </c>
      <c r="C2508" t="s">
        <v>972</v>
      </c>
      <c r="D2508" t="s">
        <v>973</v>
      </c>
      <c r="E2508" t="s">
        <v>25</v>
      </c>
      <c r="F2508" t="s">
        <v>26</v>
      </c>
      <c r="G2508">
        <v>602913</v>
      </c>
      <c r="H2508" t="s">
        <v>212</v>
      </c>
      <c r="I2508" t="s">
        <v>212</v>
      </c>
      <c r="J2508" t="s">
        <v>193</v>
      </c>
      <c r="K2508">
        <v>241345</v>
      </c>
      <c r="L2508" t="s">
        <v>974</v>
      </c>
      <c r="M2508">
        <v>0.13</v>
      </c>
      <c r="N2508" t="s">
        <v>633</v>
      </c>
      <c r="O2508" t="s">
        <v>212</v>
      </c>
      <c r="P2508" t="s">
        <v>193</v>
      </c>
      <c r="Q2508">
        <v>241345</v>
      </c>
      <c r="R2508" t="s">
        <v>974</v>
      </c>
      <c r="S2508">
        <v>1.04</v>
      </c>
      <c r="T2508" t="s">
        <v>633</v>
      </c>
      <c r="AC2508" t="str">
        <f>IF(A2508="Kumulatif",IFERROR(VLOOKUP(C2508,'[1]MASTER KONFIRMASI'!$C:$D,2,0),""),"")</f>
        <v/>
      </c>
      <c r="AD2508" t="str">
        <f>IF(A2508="Kumulatif",IFERROR(VLOOKUP(C2508,'[1]MASTER KONFIRMASI'!$C:$E,3,0),""),"")</f>
        <v/>
      </c>
      <c r="AE2508" t="str">
        <f t="shared" si="79"/>
        <v/>
      </c>
      <c r="AF2508" t="str">
        <f t="shared" si="80"/>
        <v>Detail-1204-</v>
      </c>
    </row>
    <row r="2509" spans="1:32" x14ac:dyDescent="0.25">
      <c r="A2509" t="s">
        <v>21</v>
      </c>
      <c r="B2509" t="s">
        <v>804</v>
      </c>
      <c r="C2509" t="s">
        <v>972</v>
      </c>
      <c r="D2509" t="s">
        <v>973</v>
      </c>
      <c r="E2509" t="s">
        <v>25</v>
      </c>
      <c r="F2509" t="s">
        <v>26</v>
      </c>
      <c r="G2509">
        <v>602913</v>
      </c>
      <c r="H2509" t="s">
        <v>212</v>
      </c>
      <c r="I2509" t="s">
        <v>212</v>
      </c>
      <c r="J2509" t="s">
        <v>193</v>
      </c>
      <c r="K2509">
        <v>240318</v>
      </c>
      <c r="L2509" t="s">
        <v>974</v>
      </c>
      <c r="M2509">
        <v>0.41</v>
      </c>
      <c r="N2509" t="s">
        <v>633</v>
      </c>
      <c r="O2509" t="s">
        <v>212</v>
      </c>
      <c r="P2509" t="s">
        <v>193</v>
      </c>
      <c r="Q2509">
        <v>261847</v>
      </c>
      <c r="R2509" t="s">
        <v>984</v>
      </c>
      <c r="S2509">
        <v>1</v>
      </c>
      <c r="T2509" t="s">
        <v>633</v>
      </c>
      <c r="AC2509" t="str">
        <f>IF(A2509="Kumulatif",IFERROR(VLOOKUP(C2509,'[1]MASTER KONFIRMASI'!$C:$D,2,0),""),"")</f>
        <v/>
      </c>
      <c r="AD2509" t="str">
        <f>IF(A2509="Kumulatif",IFERROR(VLOOKUP(C2509,'[1]MASTER KONFIRMASI'!$C:$E,3,0),""),"")</f>
        <v/>
      </c>
      <c r="AE2509" t="str">
        <f t="shared" si="79"/>
        <v/>
      </c>
      <c r="AF2509" t="str">
        <f t="shared" si="80"/>
        <v>Detail-1204-</v>
      </c>
    </row>
    <row r="2510" spans="1:32" x14ac:dyDescent="0.25">
      <c r="A2510" t="s">
        <v>21</v>
      </c>
      <c r="B2510" t="s">
        <v>804</v>
      </c>
      <c r="C2510" t="s">
        <v>972</v>
      </c>
      <c r="D2510" t="s">
        <v>973</v>
      </c>
      <c r="E2510" t="s">
        <v>25</v>
      </c>
      <c r="F2510" t="s">
        <v>26</v>
      </c>
      <c r="G2510">
        <v>602913</v>
      </c>
      <c r="H2510" t="s">
        <v>212</v>
      </c>
      <c r="I2510" t="s">
        <v>212</v>
      </c>
      <c r="J2510" t="s">
        <v>193</v>
      </c>
      <c r="K2510">
        <v>283839</v>
      </c>
      <c r="L2510" t="s">
        <v>1002</v>
      </c>
      <c r="M2510">
        <v>4</v>
      </c>
      <c r="N2510" t="s">
        <v>633</v>
      </c>
      <c r="O2510" t="s">
        <v>212</v>
      </c>
      <c r="P2510" t="s">
        <v>193</v>
      </c>
      <c r="Q2510">
        <v>229626</v>
      </c>
      <c r="R2510" t="s">
        <v>980</v>
      </c>
      <c r="S2510">
        <v>0.1</v>
      </c>
      <c r="T2510" t="s">
        <v>633</v>
      </c>
      <c r="AC2510" t="str">
        <f>IF(A2510="Kumulatif",IFERROR(VLOOKUP(C2510,'[1]MASTER KONFIRMASI'!$C:$D,2,0),""),"")</f>
        <v/>
      </c>
      <c r="AD2510" t="str">
        <f>IF(A2510="Kumulatif",IFERROR(VLOOKUP(C2510,'[1]MASTER KONFIRMASI'!$C:$E,3,0),""),"")</f>
        <v/>
      </c>
      <c r="AE2510" t="str">
        <f t="shared" si="79"/>
        <v/>
      </c>
      <c r="AF2510" t="str">
        <f t="shared" si="80"/>
        <v>Detail-1204-</v>
      </c>
    </row>
    <row r="2511" spans="1:32" x14ac:dyDescent="0.25">
      <c r="A2511" t="s">
        <v>21</v>
      </c>
      <c r="B2511" t="s">
        <v>804</v>
      </c>
      <c r="C2511" t="s">
        <v>972</v>
      </c>
      <c r="D2511" t="s">
        <v>973</v>
      </c>
      <c r="E2511" t="s">
        <v>25</v>
      </c>
      <c r="F2511" t="s">
        <v>26</v>
      </c>
      <c r="G2511">
        <v>602913</v>
      </c>
      <c r="H2511" t="s">
        <v>212</v>
      </c>
      <c r="I2511" t="s">
        <v>212</v>
      </c>
      <c r="J2511" t="s">
        <v>193</v>
      </c>
      <c r="K2511">
        <v>241345</v>
      </c>
      <c r="L2511" t="s">
        <v>974</v>
      </c>
      <c r="M2511">
        <v>0.25</v>
      </c>
      <c r="N2511" t="s">
        <v>633</v>
      </c>
      <c r="O2511" t="s">
        <v>212</v>
      </c>
      <c r="P2511" t="s">
        <v>193</v>
      </c>
      <c r="Q2511">
        <v>241345</v>
      </c>
      <c r="R2511" t="s">
        <v>974</v>
      </c>
      <c r="S2511">
        <v>0.31</v>
      </c>
      <c r="T2511" t="s">
        <v>633</v>
      </c>
      <c r="AC2511" t="str">
        <f>IF(A2511="Kumulatif",IFERROR(VLOOKUP(C2511,'[1]MASTER KONFIRMASI'!$C:$D,2,0),""),"")</f>
        <v/>
      </c>
      <c r="AD2511" t="str">
        <f>IF(A2511="Kumulatif",IFERROR(VLOOKUP(C2511,'[1]MASTER KONFIRMASI'!$C:$E,3,0),""),"")</f>
        <v/>
      </c>
      <c r="AE2511" t="str">
        <f t="shared" si="79"/>
        <v/>
      </c>
      <c r="AF2511" t="str">
        <f t="shared" si="80"/>
        <v>Detail-1204-</v>
      </c>
    </row>
    <row r="2512" spans="1:32" x14ac:dyDescent="0.25">
      <c r="A2512" t="s">
        <v>21</v>
      </c>
      <c r="B2512" t="s">
        <v>804</v>
      </c>
      <c r="C2512" t="s">
        <v>972</v>
      </c>
      <c r="D2512" t="s">
        <v>973</v>
      </c>
      <c r="E2512" t="s">
        <v>25</v>
      </c>
      <c r="F2512" t="s">
        <v>26</v>
      </c>
      <c r="G2512">
        <v>602913</v>
      </c>
      <c r="H2512" t="s">
        <v>212</v>
      </c>
      <c r="I2512" t="s">
        <v>212</v>
      </c>
      <c r="J2512" t="s">
        <v>193</v>
      </c>
      <c r="K2512">
        <v>241345</v>
      </c>
      <c r="L2512" t="s">
        <v>974</v>
      </c>
      <c r="M2512">
        <v>0.5</v>
      </c>
      <c r="N2512" t="s">
        <v>633</v>
      </c>
      <c r="O2512" t="s">
        <v>212</v>
      </c>
      <c r="P2512" t="s">
        <v>193</v>
      </c>
      <c r="Q2512">
        <v>248251</v>
      </c>
      <c r="R2512" t="s">
        <v>977</v>
      </c>
      <c r="S2512">
        <v>5.12</v>
      </c>
      <c r="T2512" t="s">
        <v>633</v>
      </c>
      <c r="AC2512" t="str">
        <f>IF(A2512="Kumulatif",IFERROR(VLOOKUP(C2512,'[1]MASTER KONFIRMASI'!$C:$D,2,0),""),"")</f>
        <v/>
      </c>
      <c r="AD2512" t="str">
        <f>IF(A2512="Kumulatif",IFERROR(VLOOKUP(C2512,'[1]MASTER KONFIRMASI'!$C:$E,3,0),""),"")</f>
        <v/>
      </c>
      <c r="AE2512" t="str">
        <f t="shared" si="79"/>
        <v/>
      </c>
      <c r="AF2512" t="str">
        <f t="shared" si="80"/>
        <v>Detail-1204-</v>
      </c>
    </row>
    <row r="2513" spans="1:32" x14ac:dyDescent="0.25">
      <c r="A2513" t="s">
        <v>21</v>
      </c>
      <c r="B2513" t="s">
        <v>804</v>
      </c>
      <c r="C2513" t="s">
        <v>972</v>
      </c>
      <c r="D2513" t="s">
        <v>973</v>
      </c>
      <c r="E2513" t="s">
        <v>25</v>
      </c>
      <c r="F2513" t="s">
        <v>26</v>
      </c>
      <c r="G2513">
        <v>602913</v>
      </c>
      <c r="H2513" t="s">
        <v>212</v>
      </c>
      <c r="I2513" t="s">
        <v>212</v>
      </c>
      <c r="J2513" t="s">
        <v>193</v>
      </c>
      <c r="K2513">
        <v>238208</v>
      </c>
      <c r="L2513" t="s">
        <v>974</v>
      </c>
      <c r="M2513">
        <v>100.6</v>
      </c>
      <c r="N2513" t="s">
        <v>633</v>
      </c>
      <c r="O2513" t="s">
        <v>212</v>
      </c>
      <c r="P2513" t="s">
        <v>193</v>
      </c>
      <c r="Q2513">
        <v>240318</v>
      </c>
      <c r="R2513" t="s">
        <v>974</v>
      </c>
      <c r="S2513">
        <v>1.43</v>
      </c>
      <c r="T2513" t="s">
        <v>633</v>
      </c>
      <c r="AC2513" t="str">
        <f>IF(A2513="Kumulatif",IFERROR(VLOOKUP(C2513,'[1]MASTER KONFIRMASI'!$C:$D,2,0),""),"")</f>
        <v/>
      </c>
      <c r="AD2513" t="str">
        <f>IF(A2513="Kumulatif",IFERROR(VLOOKUP(C2513,'[1]MASTER KONFIRMASI'!$C:$E,3,0),""),"")</f>
        <v/>
      </c>
      <c r="AE2513" t="str">
        <f t="shared" si="79"/>
        <v/>
      </c>
      <c r="AF2513" t="str">
        <f t="shared" si="80"/>
        <v>Detail-1204-</v>
      </c>
    </row>
    <row r="2514" spans="1:32" x14ac:dyDescent="0.25">
      <c r="A2514" t="s">
        <v>21</v>
      </c>
      <c r="B2514" t="s">
        <v>804</v>
      </c>
      <c r="C2514" t="s">
        <v>972</v>
      </c>
      <c r="D2514" t="s">
        <v>973</v>
      </c>
      <c r="E2514" t="s">
        <v>25</v>
      </c>
      <c r="F2514" t="s">
        <v>26</v>
      </c>
      <c r="G2514">
        <v>602913</v>
      </c>
      <c r="H2514" t="s">
        <v>212</v>
      </c>
      <c r="I2514" t="s">
        <v>212</v>
      </c>
      <c r="J2514" t="s">
        <v>193</v>
      </c>
      <c r="K2514">
        <v>261847</v>
      </c>
      <c r="L2514" t="s">
        <v>984</v>
      </c>
      <c r="M2514">
        <v>0.52</v>
      </c>
      <c r="N2514" t="s">
        <v>633</v>
      </c>
      <c r="O2514" t="s">
        <v>212</v>
      </c>
      <c r="P2514" t="s">
        <v>193</v>
      </c>
      <c r="Q2514">
        <v>241345</v>
      </c>
      <c r="R2514" t="s">
        <v>974</v>
      </c>
      <c r="S2514">
        <v>1.49</v>
      </c>
      <c r="T2514" t="s">
        <v>633</v>
      </c>
      <c r="AC2514" t="str">
        <f>IF(A2514="Kumulatif",IFERROR(VLOOKUP(C2514,'[1]MASTER KONFIRMASI'!$C:$D,2,0),""),"")</f>
        <v/>
      </c>
      <c r="AD2514" t="str">
        <f>IF(A2514="Kumulatif",IFERROR(VLOOKUP(C2514,'[1]MASTER KONFIRMASI'!$C:$E,3,0),""),"")</f>
        <v/>
      </c>
      <c r="AE2514" t="str">
        <f t="shared" si="79"/>
        <v/>
      </c>
      <c r="AF2514" t="str">
        <f t="shared" si="80"/>
        <v>Detail-1204-</v>
      </c>
    </row>
    <row r="2515" spans="1:32" x14ac:dyDescent="0.25">
      <c r="A2515" t="s">
        <v>21</v>
      </c>
      <c r="B2515" t="s">
        <v>804</v>
      </c>
      <c r="C2515" t="s">
        <v>972</v>
      </c>
      <c r="D2515" t="s">
        <v>973</v>
      </c>
      <c r="E2515" t="s">
        <v>25</v>
      </c>
      <c r="F2515" t="s">
        <v>26</v>
      </c>
      <c r="G2515">
        <v>602913</v>
      </c>
      <c r="H2515" t="s">
        <v>212</v>
      </c>
      <c r="I2515" t="s">
        <v>212</v>
      </c>
      <c r="J2515" t="s">
        <v>193</v>
      </c>
      <c r="K2515">
        <v>241345</v>
      </c>
      <c r="L2515" t="s">
        <v>974</v>
      </c>
      <c r="M2515">
        <v>4.05</v>
      </c>
      <c r="N2515" t="s">
        <v>633</v>
      </c>
      <c r="O2515" t="s">
        <v>212</v>
      </c>
      <c r="P2515" t="s">
        <v>193</v>
      </c>
      <c r="Q2515">
        <v>241345</v>
      </c>
      <c r="R2515" t="s">
        <v>974</v>
      </c>
      <c r="S2515">
        <v>1.1499999999999999</v>
      </c>
      <c r="T2515" t="s">
        <v>633</v>
      </c>
      <c r="AC2515" t="str">
        <f>IF(A2515="Kumulatif",IFERROR(VLOOKUP(C2515,'[1]MASTER KONFIRMASI'!$C:$D,2,0),""),"")</f>
        <v/>
      </c>
      <c r="AD2515" t="str">
        <f>IF(A2515="Kumulatif",IFERROR(VLOOKUP(C2515,'[1]MASTER KONFIRMASI'!$C:$E,3,0),""),"")</f>
        <v/>
      </c>
      <c r="AE2515" t="str">
        <f t="shared" si="79"/>
        <v/>
      </c>
      <c r="AF2515" t="str">
        <f t="shared" si="80"/>
        <v>Detail-1204-</v>
      </c>
    </row>
    <row r="2516" spans="1:32" x14ac:dyDescent="0.25">
      <c r="A2516" t="s">
        <v>21</v>
      </c>
      <c r="B2516" t="s">
        <v>804</v>
      </c>
      <c r="C2516" t="s">
        <v>972</v>
      </c>
      <c r="D2516" t="s">
        <v>973</v>
      </c>
      <c r="E2516" t="s">
        <v>25</v>
      </c>
      <c r="F2516" t="s">
        <v>26</v>
      </c>
      <c r="G2516">
        <v>602913</v>
      </c>
      <c r="H2516" t="s">
        <v>212</v>
      </c>
      <c r="I2516" t="s">
        <v>212</v>
      </c>
      <c r="J2516" t="s">
        <v>193</v>
      </c>
      <c r="K2516">
        <v>238208</v>
      </c>
      <c r="L2516" t="s">
        <v>974</v>
      </c>
      <c r="M2516">
        <v>10.55</v>
      </c>
      <c r="N2516" t="s">
        <v>633</v>
      </c>
      <c r="O2516" t="s">
        <v>212</v>
      </c>
      <c r="P2516" t="s">
        <v>193</v>
      </c>
      <c r="Q2516">
        <v>229626</v>
      </c>
      <c r="R2516" t="s">
        <v>980</v>
      </c>
      <c r="S2516">
        <v>0.01</v>
      </c>
      <c r="T2516" t="s">
        <v>633</v>
      </c>
      <c r="AC2516" t="str">
        <f>IF(A2516="Kumulatif",IFERROR(VLOOKUP(C2516,'[1]MASTER KONFIRMASI'!$C:$D,2,0),""),"")</f>
        <v/>
      </c>
      <c r="AD2516" t="str">
        <f>IF(A2516="Kumulatif",IFERROR(VLOOKUP(C2516,'[1]MASTER KONFIRMASI'!$C:$E,3,0),""),"")</f>
        <v/>
      </c>
      <c r="AE2516" t="str">
        <f t="shared" si="79"/>
        <v/>
      </c>
      <c r="AF2516" t="str">
        <f t="shared" si="80"/>
        <v>Detail-1204-</v>
      </c>
    </row>
    <row r="2517" spans="1:32" x14ac:dyDescent="0.25">
      <c r="A2517" t="s">
        <v>21</v>
      </c>
      <c r="B2517" t="s">
        <v>804</v>
      </c>
      <c r="C2517" t="s">
        <v>972</v>
      </c>
      <c r="D2517" t="s">
        <v>973</v>
      </c>
      <c r="E2517" t="s">
        <v>25</v>
      </c>
      <c r="F2517" t="s">
        <v>26</v>
      </c>
      <c r="G2517">
        <v>602913</v>
      </c>
      <c r="H2517" t="s">
        <v>212</v>
      </c>
      <c r="I2517" t="s">
        <v>212</v>
      </c>
      <c r="J2517" t="s">
        <v>193</v>
      </c>
      <c r="K2517">
        <v>244420</v>
      </c>
      <c r="L2517" t="s">
        <v>974</v>
      </c>
      <c r="M2517">
        <v>0.33</v>
      </c>
      <c r="N2517" t="s">
        <v>633</v>
      </c>
      <c r="O2517" t="s">
        <v>212</v>
      </c>
      <c r="P2517" t="s">
        <v>193</v>
      </c>
      <c r="Q2517">
        <v>238208</v>
      </c>
      <c r="R2517" t="s">
        <v>974</v>
      </c>
      <c r="S2517">
        <v>45.24</v>
      </c>
      <c r="T2517" t="s">
        <v>633</v>
      </c>
      <c r="AC2517" t="str">
        <f>IF(A2517="Kumulatif",IFERROR(VLOOKUP(C2517,'[1]MASTER KONFIRMASI'!$C:$D,2,0),""),"")</f>
        <v/>
      </c>
      <c r="AD2517" t="str">
        <f>IF(A2517="Kumulatif",IFERROR(VLOOKUP(C2517,'[1]MASTER KONFIRMASI'!$C:$E,3,0),""),"")</f>
        <v/>
      </c>
      <c r="AE2517" t="str">
        <f t="shared" si="79"/>
        <v/>
      </c>
      <c r="AF2517" t="str">
        <f t="shared" si="80"/>
        <v>Detail-1204-</v>
      </c>
    </row>
    <row r="2518" spans="1:32" x14ac:dyDescent="0.25">
      <c r="A2518" t="s">
        <v>21</v>
      </c>
      <c r="B2518" t="s">
        <v>804</v>
      </c>
      <c r="C2518" t="s">
        <v>972</v>
      </c>
      <c r="D2518" t="s">
        <v>973</v>
      </c>
      <c r="E2518" t="s">
        <v>25</v>
      </c>
      <c r="F2518" t="s">
        <v>26</v>
      </c>
      <c r="G2518">
        <v>602913</v>
      </c>
      <c r="H2518" t="s">
        <v>212</v>
      </c>
      <c r="I2518" t="s">
        <v>212</v>
      </c>
      <c r="J2518" t="s">
        <v>193</v>
      </c>
      <c r="K2518">
        <v>241345</v>
      </c>
      <c r="L2518" t="s">
        <v>974</v>
      </c>
      <c r="M2518">
        <v>0.83</v>
      </c>
      <c r="N2518" t="s">
        <v>633</v>
      </c>
      <c r="O2518" t="s">
        <v>212</v>
      </c>
      <c r="P2518" t="s">
        <v>193</v>
      </c>
      <c r="Q2518">
        <v>241345</v>
      </c>
      <c r="R2518" t="s">
        <v>974</v>
      </c>
      <c r="S2518">
        <v>0.76</v>
      </c>
      <c r="T2518" t="s">
        <v>633</v>
      </c>
      <c r="AC2518" t="str">
        <f>IF(A2518="Kumulatif",IFERROR(VLOOKUP(C2518,'[1]MASTER KONFIRMASI'!$C:$D,2,0),""),"")</f>
        <v/>
      </c>
      <c r="AD2518" t="str">
        <f>IF(A2518="Kumulatif",IFERROR(VLOOKUP(C2518,'[1]MASTER KONFIRMASI'!$C:$E,3,0),""),"")</f>
        <v/>
      </c>
      <c r="AE2518" t="str">
        <f t="shared" si="79"/>
        <v/>
      </c>
      <c r="AF2518" t="str">
        <f t="shared" si="80"/>
        <v>Detail-1204-</v>
      </c>
    </row>
    <row r="2519" spans="1:32" x14ac:dyDescent="0.25">
      <c r="A2519" t="s">
        <v>21</v>
      </c>
      <c r="B2519" t="s">
        <v>804</v>
      </c>
      <c r="C2519" t="s">
        <v>972</v>
      </c>
      <c r="D2519" t="s">
        <v>973</v>
      </c>
      <c r="E2519" t="s">
        <v>25</v>
      </c>
      <c r="F2519" t="s">
        <v>26</v>
      </c>
      <c r="G2519">
        <v>602913</v>
      </c>
      <c r="H2519" t="s">
        <v>212</v>
      </c>
      <c r="I2519" t="s">
        <v>212</v>
      </c>
      <c r="J2519" t="s">
        <v>193</v>
      </c>
      <c r="K2519">
        <v>241345</v>
      </c>
      <c r="L2519" t="s">
        <v>974</v>
      </c>
      <c r="M2519">
        <v>2.7</v>
      </c>
      <c r="N2519" t="s">
        <v>633</v>
      </c>
      <c r="O2519" t="s">
        <v>212</v>
      </c>
      <c r="P2519" t="s">
        <v>193</v>
      </c>
      <c r="Q2519">
        <v>241345</v>
      </c>
      <c r="R2519" t="s">
        <v>974</v>
      </c>
      <c r="S2519">
        <v>0.7</v>
      </c>
      <c r="T2519" t="s">
        <v>633</v>
      </c>
      <c r="AC2519" t="str">
        <f>IF(A2519="Kumulatif",IFERROR(VLOOKUP(C2519,'[1]MASTER KONFIRMASI'!$C:$D,2,0),""),"")</f>
        <v/>
      </c>
      <c r="AD2519" t="str">
        <f>IF(A2519="Kumulatif",IFERROR(VLOOKUP(C2519,'[1]MASTER KONFIRMASI'!$C:$E,3,0),""),"")</f>
        <v/>
      </c>
      <c r="AE2519" t="str">
        <f t="shared" si="79"/>
        <v/>
      </c>
      <c r="AF2519" t="str">
        <f t="shared" si="80"/>
        <v>Detail-1204-</v>
      </c>
    </row>
    <row r="2520" spans="1:32" x14ac:dyDescent="0.25">
      <c r="A2520" t="s">
        <v>21</v>
      </c>
      <c r="B2520" t="s">
        <v>804</v>
      </c>
      <c r="C2520" t="s">
        <v>972</v>
      </c>
      <c r="D2520" t="s">
        <v>973</v>
      </c>
      <c r="E2520" t="s">
        <v>25</v>
      </c>
      <c r="F2520" t="s">
        <v>26</v>
      </c>
      <c r="G2520">
        <v>602913</v>
      </c>
      <c r="H2520" t="s">
        <v>212</v>
      </c>
      <c r="I2520" t="s">
        <v>212</v>
      </c>
      <c r="J2520" t="s">
        <v>193</v>
      </c>
      <c r="K2520">
        <v>240318</v>
      </c>
      <c r="L2520" t="s">
        <v>974</v>
      </c>
      <c r="M2520">
        <v>0.39</v>
      </c>
      <c r="N2520" t="s">
        <v>633</v>
      </c>
      <c r="O2520" t="s">
        <v>212</v>
      </c>
      <c r="P2520" t="s">
        <v>193</v>
      </c>
      <c r="Q2520">
        <v>274126</v>
      </c>
      <c r="R2520" t="s">
        <v>988</v>
      </c>
      <c r="S2520">
        <v>0.9</v>
      </c>
      <c r="T2520" t="s">
        <v>633</v>
      </c>
      <c r="AC2520" t="str">
        <f>IF(A2520="Kumulatif",IFERROR(VLOOKUP(C2520,'[1]MASTER KONFIRMASI'!$C:$D,2,0),""),"")</f>
        <v/>
      </c>
      <c r="AD2520" t="str">
        <f>IF(A2520="Kumulatif",IFERROR(VLOOKUP(C2520,'[1]MASTER KONFIRMASI'!$C:$E,3,0),""),"")</f>
        <v/>
      </c>
      <c r="AE2520" t="str">
        <f t="shared" si="79"/>
        <v/>
      </c>
      <c r="AF2520" t="str">
        <f t="shared" si="80"/>
        <v>Detail-1204-</v>
      </c>
    </row>
    <row r="2521" spans="1:32" x14ac:dyDescent="0.25">
      <c r="A2521" t="s">
        <v>21</v>
      </c>
      <c r="B2521" t="s">
        <v>804</v>
      </c>
      <c r="C2521" t="s">
        <v>972</v>
      </c>
      <c r="D2521" t="s">
        <v>973</v>
      </c>
      <c r="E2521" t="s">
        <v>25</v>
      </c>
      <c r="F2521" t="s">
        <v>26</v>
      </c>
      <c r="G2521">
        <v>602913</v>
      </c>
      <c r="H2521" t="s">
        <v>212</v>
      </c>
      <c r="I2521" t="s">
        <v>212</v>
      </c>
      <c r="J2521" t="s">
        <v>193</v>
      </c>
      <c r="K2521">
        <v>292887</v>
      </c>
      <c r="L2521" t="s">
        <v>978</v>
      </c>
      <c r="M2521">
        <v>1</v>
      </c>
      <c r="N2521" t="s">
        <v>633</v>
      </c>
      <c r="O2521" t="s">
        <v>212</v>
      </c>
      <c r="P2521" t="s">
        <v>193</v>
      </c>
      <c r="Q2521">
        <v>238208</v>
      </c>
      <c r="R2521" t="s">
        <v>974</v>
      </c>
      <c r="S2521">
        <v>10.48</v>
      </c>
      <c r="T2521" t="s">
        <v>633</v>
      </c>
      <c r="AC2521" t="str">
        <f>IF(A2521="Kumulatif",IFERROR(VLOOKUP(C2521,'[1]MASTER KONFIRMASI'!$C:$D,2,0),""),"")</f>
        <v/>
      </c>
      <c r="AD2521" t="str">
        <f>IF(A2521="Kumulatif",IFERROR(VLOOKUP(C2521,'[1]MASTER KONFIRMASI'!$C:$E,3,0),""),"")</f>
        <v/>
      </c>
      <c r="AE2521" t="str">
        <f t="shared" si="79"/>
        <v/>
      </c>
      <c r="AF2521" t="str">
        <f t="shared" si="80"/>
        <v>Detail-1204-</v>
      </c>
    </row>
    <row r="2522" spans="1:32" x14ac:dyDescent="0.25">
      <c r="A2522" t="s">
        <v>21</v>
      </c>
      <c r="B2522" t="s">
        <v>804</v>
      </c>
      <c r="C2522" t="s">
        <v>972</v>
      </c>
      <c r="D2522" t="s">
        <v>973</v>
      </c>
      <c r="E2522" t="s">
        <v>25</v>
      </c>
      <c r="F2522" t="s">
        <v>26</v>
      </c>
      <c r="G2522">
        <v>602913</v>
      </c>
      <c r="H2522" t="s">
        <v>212</v>
      </c>
      <c r="I2522" t="s">
        <v>212</v>
      </c>
      <c r="J2522" t="s">
        <v>193</v>
      </c>
      <c r="K2522">
        <v>241345</v>
      </c>
      <c r="L2522" t="s">
        <v>974</v>
      </c>
      <c r="M2522">
        <v>0.38</v>
      </c>
      <c r="N2522" t="s">
        <v>633</v>
      </c>
      <c r="O2522" t="s">
        <v>212</v>
      </c>
      <c r="P2522" t="s">
        <v>193</v>
      </c>
      <c r="Q2522">
        <v>241345</v>
      </c>
      <c r="R2522" t="s">
        <v>974</v>
      </c>
      <c r="S2522">
        <v>1.68</v>
      </c>
      <c r="T2522" t="s">
        <v>633</v>
      </c>
      <c r="AC2522" t="str">
        <f>IF(A2522="Kumulatif",IFERROR(VLOOKUP(C2522,'[1]MASTER KONFIRMASI'!$C:$D,2,0),""),"")</f>
        <v/>
      </c>
      <c r="AD2522" t="str">
        <f>IF(A2522="Kumulatif",IFERROR(VLOOKUP(C2522,'[1]MASTER KONFIRMASI'!$C:$E,3,0),""),"")</f>
        <v/>
      </c>
      <c r="AE2522" t="str">
        <f t="shared" si="79"/>
        <v/>
      </c>
      <c r="AF2522" t="str">
        <f t="shared" si="80"/>
        <v>Detail-1204-</v>
      </c>
    </row>
    <row r="2523" spans="1:32" x14ac:dyDescent="0.25">
      <c r="A2523" t="s">
        <v>21</v>
      </c>
      <c r="B2523" t="s">
        <v>804</v>
      </c>
      <c r="C2523" t="s">
        <v>972</v>
      </c>
      <c r="D2523" t="s">
        <v>973</v>
      </c>
      <c r="E2523" t="s">
        <v>25</v>
      </c>
      <c r="F2523" t="s">
        <v>26</v>
      </c>
      <c r="G2523">
        <v>602913</v>
      </c>
      <c r="H2523" t="s">
        <v>212</v>
      </c>
      <c r="I2523" t="s">
        <v>212</v>
      </c>
      <c r="J2523" t="s">
        <v>193</v>
      </c>
      <c r="K2523">
        <v>238208</v>
      </c>
      <c r="L2523" t="s">
        <v>974</v>
      </c>
      <c r="M2523">
        <v>34.81</v>
      </c>
      <c r="N2523" t="s">
        <v>633</v>
      </c>
      <c r="O2523" t="s">
        <v>212</v>
      </c>
      <c r="P2523" t="s">
        <v>193</v>
      </c>
      <c r="Q2523">
        <v>248261</v>
      </c>
      <c r="R2523" t="s">
        <v>977</v>
      </c>
      <c r="S2523">
        <v>1.7</v>
      </c>
      <c r="T2523" t="s">
        <v>633</v>
      </c>
      <c r="AC2523" t="str">
        <f>IF(A2523="Kumulatif",IFERROR(VLOOKUP(C2523,'[1]MASTER KONFIRMASI'!$C:$D,2,0),""),"")</f>
        <v/>
      </c>
      <c r="AD2523" t="str">
        <f>IF(A2523="Kumulatif",IFERROR(VLOOKUP(C2523,'[1]MASTER KONFIRMASI'!$C:$E,3,0),""),"")</f>
        <v/>
      </c>
      <c r="AE2523" t="str">
        <f t="shared" si="79"/>
        <v/>
      </c>
      <c r="AF2523" t="str">
        <f t="shared" si="80"/>
        <v>Detail-1204-</v>
      </c>
    </row>
    <row r="2524" spans="1:32" x14ac:dyDescent="0.25">
      <c r="A2524" t="s">
        <v>21</v>
      </c>
      <c r="B2524" t="s">
        <v>804</v>
      </c>
      <c r="C2524" t="s">
        <v>972</v>
      </c>
      <c r="D2524" t="s">
        <v>973</v>
      </c>
      <c r="E2524" t="s">
        <v>25</v>
      </c>
      <c r="F2524" t="s">
        <v>26</v>
      </c>
      <c r="G2524">
        <v>602913</v>
      </c>
      <c r="H2524" t="s">
        <v>212</v>
      </c>
      <c r="I2524" t="s">
        <v>212</v>
      </c>
      <c r="J2524" t="s">
        <v>193</v>
      </c>
      <c r="K2524">
        <v>261847</v>
      </c>
      <c r="L2524" t="s">
        <v>984</v>
      </c>
      <c r="M2524">
        <v>0.75</v>
      </c>
      <c r="N2524" t="s">
        <v>633</v>
      </c>
      <c r="O2524" t="s">
        <v>212</v>
      </c>
      <c r="P2524" t="s">
        <v>193</v>
      </c>
      <c r="Q2524">
        <v>240318</v>
      </c>
      <c r="R2524" t="s">
        <v>974</v>
      </c>
      <c r="S2524">
        <v>2.79</v>
      </c>
      <c r="T2524" t="s">
        <v>633</v>
      </c>
      <c r="AC2524" t="str">
        <f>IF(A2524="Kumulatif",IFERROR(VLOOKUP(C2524,'[1]MASTER KONFIRMASI'!$C:$D,2,0),""),"")</f>
        <v/>
      </c>
      <c r="AD2524" t="str">
        <f>IF(A2524="Kumulatif",IFERROR(VLOOKUP(C2524,'[1]MASTER KONFIRMASI'!$C:$E,3,0),""),"")</f>
        <v/>
      </c>
      <c r="AE2524" t="str">
        <f t="shared" si="79"/>
        <v/>
      </c>
      <c r="AF2524" t="str">
        <f t="shared" si="80"/>
        <v>Detail-1204-</v>
      </c>
    </row>
    <row r="2525" spans="1:32" x14ac:dyDescent="0.25">
      <c r="A2525" t="s">
        <v>21</v>
      </c>
      <c r="B2525" t="s">
        <v>804</v>
      </c>
      <c r="C2525" t="s">
        <v>972</v>
      </c>
      <c r="D2525" t="s">
        <v>973</v>
      </c>
      <c r="E2525" t="s">
        <v>25</v>
      </c>
      <c r="F2525" t="s">
        <v>26</v>
      </c>
      <c r="G2525">
        <v>602913</v>
      </c>
      <c r="H2525" t="s">
        <v>212</v>
      </c>
      <c r="I2525" t="s">
        <v>212</v>
      </c>
      <c r="J2525" t="s">
        <v>193</v>
      </c>
      <c r="K2525">
        <v>241345</v>
      </c>
      <c r="L2525" t="s">
        <v>974</v>
      </c>
      <c r="M2525">
        <v>0.91</v>
      </c>
      <c r="N2525" t="s">
        <v>633</v>
      </c>
      <c r="O2525" t="s">
        <v>212</v>
      </c>
      <c r="P2525" t="s">
        <v>193</v>
      </c>
      <c r="Q2525">
        <v>241345</v>
      </c>
      <c r="R2525" t="s">
        <v>974</v>
      </c>
      <c r="S2525">
        <v>0.67</v>
      </c>
      <c r="T2525" t="s">
        <v>633</v>
      </c>
      <c r="AC2525" t="str">
        <f>IF(A2525="Kumulatif",IFERROR(VLOOKUP(C2525,'[1]MASTER KONFIRMASI'!$C:$D,2,0),""),"")</f>
        <v/>
      </c>
      <c r="AD2525" t="str">
        <f>IF(A2525="Kumulatif",IFERROR(VLOOKUP(C2525,'[1]MASTER KONFIRMASI'!$C:$E,3,0),""),"")</f>
        <v/>
      </c>
      <c r="AE2525" t="str">
        <f t="shared" si="79"/>
        <v/>
      </c>
      <c r="AF2525" t="str">
        <f t="shared" si="80"/>
        <v>Detail-1204-</v>
      </c>
    </row>
    <row r="2526" spans="1:32" x14ac:dyDescent="0.25">
      <c r="A2526" t="s">
        <v>21</v>
      </c>
      <c r="B2526" t="s">
        <v>804</v>
      </c>
      <c r="C2526" t="s">
        <v>972</v>
      </c>
      <c r="D2526" t="s">
        <v>973</v>
      </c>
      <c r="E2526" t="s">
        <v>25</v>
      </c>
      <c r="F2526" t="s">
        <v>26</v>
      </c>
      <c r="G2526">
        <v>602913</v>
      </c>
      <c r="H2526" t="s">
        <v>212</v>
      </c>
      <c r="I2526" t="s">
        <v>212</v>
      </c>
      <c r="J2526" t="s">
        <v>193</v>
      </c>
      <c r="K2526">
        <v>238208</v>
      </c>
      <c r="L2526" t="s">
        <v>974</v>
      </c>
      <c r="M2526">
        <v>0.35</v>
      </c>
      <c r="N2526" t="s">
        <v>633</v>
      </c>
      <c r="O2526" t="s">
        <v>212</v>
      </c>
      <c r="P2526" t="s">
        <v>193</v>
      </c>
      <c r="Q2526">
        <v>241345</v>
      </c>
      <c r="R2526" t="s">
        <v>974</v>
      </c>
      <c r="S2526">
        <v>8.4700000000000006</v>
      </c>
      <c r="T2526" t="s">
        <v>633</v>
      </c>
      <c r="AC2526" t="str">
        <f>IF(A2526="Kumulatif",IFERROR(VLOOKUP(C2526,'[1]MASTER KONFIRMASI'!$C:$D,2,0),""),"")</f>
        <v/>
      </c>
      <c r="AD2526" t="str">
        <f>IF(A2526="Kumulatif",IFERROR(VLOOKUP(C2526,'[1]MASTER KONFIRMASI'!$C:$E,3,0),""),"")</f>
        <v/>
      </c>
      <c r="AE2526" t="str">
        <f t="shared" si="79"/>
        <v/>
      </c>
      <c r="AF2526" t="str">
        <f t="shared" si="80"/>
        <v>Detail-1204-</v>
      </c>
    </row>
    <row r="2527" spans="1:32" x14ac:dyDescent="0.25">
      <c r="A2527" t="s">
        <v>21</v>
      </c>
      <c r="B2527" t="s">
        <v>804</v>
      </c>
      <c r="C2527" t="s">
        <v>972</v>
      </c>
      <c r="D2527" t="s">
        <v>973</v>
      </c>
      <c r="E2527" t="s">
        <v>25</v>
      </c>
      <c r="F2527" t="s">
        <v>26</v>
      </c>
      <c r="G2527">
        <v>602913</v>
      </c>
      <c r="H2527" t="s">
        <v>212</v>
      </c>
      <c r="I2527" t="s">
        <v>212</v>
      </c>
      <c r="J2527" t="s">
        <v>193</v>
      </c>
      <c r="K2527">
        <v>244420</v>
      </c>
      <c r="L2527" t="s">
        <v>974</v>
      </c>
      <c r="M2527">
        <v>0.03</v>
      </c>
      <c r="N2527" t="s">
        <v>633</v>
      </c>
      <c r="O2527" t="s">
        <v>212</v>
      </c>
      <c r="P2527" t="s">
        <v>193</v>
      </c>
      <c r="Q2527">
        <v>238209</v>
      </c>
      <c r="R2527" t="s">
        <v>974</v>
      </c>
      <c r="S2527">
        <v>2.79</v>
      </c>
      <c r="T2527" t="s">
        <v>633</v>
      </c>
      <c r="AC2527" t="str">
        <f>IF(A2527="Kumulatif",IFERROR(VLOOKUP(C2527,'[1]MASTER KONFIRMASI'!$C:$D,2,0),""),"")</f>
        <v/>
      </c>
      <c r="AD2527" t="str">
        <f>IF(A2527="Kumulatif",IFERROR(VLOOKUP(C2527,'[1]MASTER KONFIRMASI'!$C:$E,3,0),""),"")</f>
        <v/>
      </c>
      <c r="AE2527" t="str">
        <f t="shared" si="79"/>
        <v/>
      </c>
      <c r="AF2527" t="str">
        <f t="shared" si="80"/>
        <v>Detail-1204-</v>
      </c>
    </row>
    <row r="2528" spans="1:32" x14ac:dyDescent="0.25">
      <c r="A2528" t="s">
        <v>21</v>
      </c>
      <c r="B2528" t="s">
        <v>804</v>
      </c>
      <c r="C2528" t="s">
        <v>972</v>
      </c>
      <c r="D2528" t="s">
        <v>973</v>
      </c>
      <c r="E2528" t="s">
        <v>25</v>
      </c>
      <c r="F2528" t="s">
        <v>26</v>
      </c>
      <c r="G2528">
        <v>602913</v>
      </c>
      <c r="H2528" t="s">
        <v>212</v>
      </c>
      <c r="I2528" t="s">
        <v>212</v>
      </c>
      <c r="J2528" t="s">
        <v>193</v>
      </c>
      <c r="K2528">
        <v>241345</v>
      </c>
      <c r="L2528" t="s">
        <v>974</v>
      </c>
      <c r="M2528">
        <v>0.47</v>
      </c>
      <c r="N2528" t="s">
        <v>633</v>
      </c>
      <c r="O2528" t="s">
        <v>212</v>
      </c>
      <c r="P2528" t="s">
        <v>193</v>
      </c>
      <c r="Q2528">
        <v>241345</v>
      </c>
      <c r="R2528" t="s">
        <v>974</v>
      </c>
      <c r="S2528">
        <v>2.2400000000000002</v>
      </c>
      <c r="T2528" t="s">
        <v>633</v>
      </c>
      <c r="AC2528" t="str">
        <f>IF(A2528="Kumulatif",IFERROR(VLOOKUP(C2528,'[1]MASTER KONFIRMASI'!$C:$D,2,0),""),"")</f>
        <v/>
      </c>
      <c r="AD2528" t="str">
        <f>IF(A2528="Kumulatif",IFERROR(VLOOKUP(C2528,'[1]MASTER KONFIRMASI'!$C:$E,3,0),""),"")</f>
        <v/>
      </c>
      <c r="AE2528" t="str">
        <f t="shared" si="79"/>
        <v/>
      </c>
      <c r="AF2528" t="str">
        <f t="shared" si="80"/>
        <v>Detail-1204-</v>
      </c>
    </row>
    <row r="2529" spans="1:32" x14ac:dyDescent="0.25">
      <c r="A2529" t="s">
        <v>21</v>
      </c>
      <c r="B2529" t="s">
        <v>804</v>
      </c>
      <c r="C2529" t="s">
        <v>972</v>
      </c>
      <c r="D2529" t="s">
        <v>973</v>
      </c>
      <c r="E2529" t="s">
        <v>25</v>
      </c>
      <c r="F2529" t="s">
        <v>26</v>
      </c>
      <c r="G2529">
        <v>602913</v>
      </c>
      <c r="H2529" t="s">
        <v>212</v>
      </c>
      <c r="I2529" t="s">
        <v>212</v>
      </c>
      <c r="J2529" t="s">
        <v>193</v>
      </c>
      <c r="K2529">
        <v>241345</v>
      </c>
      <c r="L2529" t="s">
        <v>974</v>
      </c>
      <c r="M2529">
        <v>0.13</v>
      </c>
      <c r="N2529" t="s">
        <v>633</v>
      </c>
      <c r="O2529" t="s">
        <v>212</v>
      </c>
      <c r="P2529" t="s">
        <v>193</v>
      </c>
      <c r="Q2529">
        <v>241345</v>
      </c>
      <c r="R2529" t="s">
        <v>974</v>
      </c>
      <c r="S2529">
        <v>0.66</v>
      </c>
      <c r="T2529" t="s">
        <v>633</v>
      </c>
      <c r="AC2529" t="str">
        <f>IF(A2529="Kumulatif",IFERROR(VLOOKUP(C2529,'[1]MASTER KONFIRMASI'!$C:$D,2,0),""),"")</f>
        <v/>
      </c>
      <c r="AD2529" t="str">
        <f>IF(A2529="Kumulatif",IFERROR(VLOOKUP(C2529,'[1]MASTER KONFIRMASI'!$C:$E,3,0),""),"")</f>
        <v/>
      </c>
      <c r="AE2529" t="str">
        <f t="shared" si="79"/>
        <v/>
      </c>
      <c r="AF2529" t="str">
        <f t="shared" si="80"/>
        <v>Detail-1204-</v>
      </c>
    </row>
    <row r="2530" spans="1:32" x14ac:dyDescent="0.25">
      <c r="A2530" t="s">
        <v>21</v>
      </c>
      <c r="B2530" t="s">
        <v>804</v>
      </c>
      <c r="C2530" t="s">
        <v>972</v>
      </c>
      <c r="D2530" t="s">
        <v>973</v>
      </c>
      <c r="E2530" t="s">
        <v>25</v>
      </c>
      <c r="F2530" t="s">
        <v>26</v>
      </c>
      <c r="G2530">
        <v>602913</v>
      </c>
      <c r="H2530" t="s">
        <v>212</v>
      </c>
      <c r="I2530" t="s">
        <v>212</v>
      </c>
      <c r="J2530" t="s">
        <v>193</v>
      </c>
      <c r="K2530">
        <v>240318</v>
      </c>
      <c r="L2530" t="s">
        <v>974</v>
      </c>
      <c r="M2530">
        <v>0.89</v>
      </c>
      <c r="N2530" t="s">
        <v>633</v>
      </c>
      <c r="O2530" t="s">
        <v>212</v>
      </c>
      <c r="P2530" t="s">
        <v>193</v>
      </c>
      <c r="Q2530">
        <v>278641</v>
      </c>
      <c r="R2530" t="s">
        <v>977</v>
      </c>
      <c r="S2530">
        <v>1</v>
      </c>
      <c r="T2530" t="s">
        <v>633</v>
      </c>
      <c r="AC2530" t="str">
        <f>IF(A2530="Kumulatif",IFERROR(VLOOKUP(C2530,'[1]MASTER KONFIRMASI'!$C:$D,2,0),""),"")</f>
        <v/>
      </c>
      <c r="AD2530" t="str">
        <f>IF(A2530="Kumulatif",IFERROR(VLOOKUP(C2530,'[1]MASTER KONFIRMASI'!$C:$E,3,0),""),"")</f>
        <v/>
      </c>
      <c r="AE2530" t="str">
        <f t="shared" si="79"/>
        <v/>
      </c>
      <c r="AF2530" t="str">
        <f t="shared" si="80"/>
        <v>Detail-1204-</v>
      </c>
    </row>
    <row r="2531" spans="1:32" x14ac:dyDescent="0.25">
      <c r="A2531" t="s">
        <v>21</v>
      </c>
      <c r="B2531" t="s">
        <v>804</v>
      </c>
      <c r="C2531" t="s">
        <v>972</v>
      </c>
      <c r="D2531" t="s">
        <v>973</v>
      </c>
      <c r="E2531" t="s">
        <v>25</v>
      </c>
      <c r="F2531" t="s">
        <v>26</v>
      </c>
      <c r="G2531">
        <v>602913</v>
      </c>
      <c r="H2531" t="s">
        <v>212</v>
      </c>
      <c r="I2531" t="s">
        <v>212</v>
      </c>
      <c r="J2531" t="s">
        <v>193</v>
      </c>
      <c r="K2531">
        <v>241345</v>
      </c>
      <c r="L2531" t="s">
        <v>974</v>
      </c>
      <c r="M2531">
        <v>0.13</v>
      </c>
      <c r="N2531" t="s">
        <v>633</v>
      </c>
      <c r="O2531" t="s">
        <v>212</v>
      </c>
      <c r="P2531" t="s">
        <v>193</v>
      </c>
      <c r="Q2531">
        <v>238208</v>
      </c>
      <c r="R2531" t="s">
        <v>974</v>
      </c>
      <c r="S2531">
        <v>21.2</v>
      </c>
      <c r="T2531" t="s">
        <v>633</v>
      </c>
      <c r="AC2531" t="str">
        <f>IF(A2531="Kumulatif",IFERROR(VLOOKUP(C2531,'[1]MASTER KONFIRMASI'!$C:$D,2,0),""),"")</f>
        <v/>
      </c>
      <c r="AD2531" t="str">
        <f>IF(A2531="Kumulatif",IFERROR(VLOOKUP(C2531,'[1]MASTER KONFIRMASI'!$C:$E,3,0),""),"")</f>
        <v/>
      </c>
      <c r="AE2531" t="str">
        <f t="shared" si="79"/>
        <v/>
      </c>
      <c r="AF2531" t="str">
        <f t="shared" si="80"/>
        <v>Detail-1204-</v>
      </c>
    </row>
    <row r="2532" spans="1:32" x14ac:dyDescent="0.25">
      <c r="A2532" t="s">
        <v>21</v>
      </c>
      <c r="B2532" t="s">
        <v>804</v>
      </c>
      <c r="C2532" t="s">
        <v>972</v>
      </c>
      <c r="D2532" t="s">
        <v>973</v>
      </c>
      <c r="E2532" t="s">
        <v>25</v>
      </c>
      <c r="F2532" t="s">
        <v>26</v>
      </c>
      <c r="G2532">
        <v>602913</v>
      </c>
      <c r="H2532" t="s">
        <v>212</v>
      </c>
      <c r="I2532" t="s">
        <v>212</v>
      </c>
      <c r="J2532" t="s">
        <v>193</v>
      </c>
      <c r="K2532">
        <v>238209</v>
      </c>
      <c r="L2532" t="s">
        <v>974</v>
      </c>
      <c r="M2532">
        <v>0.09</v>
      </c>
      <c r="N2532" t="s">
        <v>633</v>
      </c>
      <c r="O2532" t="s">
        <v>212</v>
      </c>
      <c r="P2532" t="s">
        <v>193</v>
      </c>
      <c r="Q2532">
        <v>241345</v>
      </c>
      <c r="R2532" t="s">
        <v>974</v>
      </c>
      <c r="S2532">
        <v>0.28000000000000003</v>
      </c>
      <c r="T2532" t="s">
        <v>633</v>
      </c>
      <c r="AC2532" t="str">
        <f>IF(A2532="Kumulatif",IFERROR(VLOOKUP(C2532,'[1]MASTER KONFIRMASI'!$C:$D,2,0),""),"")</f>
        <v/>
      </c>
      <c r="AD2532" t="str">
        <f>IF(A2532="Kumulatif",IFERROR(VLOOKUP(C2532,'[1]MASTER KONFIRMASI'!$C:$E,3,0),""),"")</f>
        <v/>
      </c>
      <c r="AE2532" t="str">
        <f t="shared" si="79"/>
        <v/>
      </c>
      <c r="AF2532" t="str">
        <f t="shared" si="80"/>
        <v>Detail-1204-</v>
      </c>
    </row>
    <row r="2533" spans="1:32" x14ac:dyDescent="0.25">
      <c r="A2533" t="s">
        <v>21</v>
      </c>
      <c r="B2533" t="s">
        <v>804</v>
      </c>
      <c r="C2533" t="s">
        <v>972</v>
      </c>
      <c r="D2533" t="s">
        <v>973</v>
      </c>
      <c r="E2533" t="s">
        <v>25</v>
      </c>
      <c r="F2533" t="s">
        <v>26</v>
      </c>
      <c r="G2533">
        <v>602913</v>
      </c>
      <c r="H2533" t="s">
        <v>212</v>
      </c>
      <c r="I2533" t="s">
        <v>212</v>
      </c>
      <c r="J2533" t="s">
        <v>193</v>
      </c>
      <c r="K2533">
        <v>261847</v>
      </c>
      <c r="L2533" t="s">
        <v>984</v>
      </c>
      <c r="M2533">
        <v>1</v>
      </c>
      <c r="N2533" t="s">
        <v>633</v>
      </c>
      <c r="O2533" t="s">
        <v>212</v>
      </c>
      <c r="P2533" t="s">
        <v>193</v>
      </c>
      <c r="Q2533">
        <v>253166</v>
      </c>
      <c r="R2533" t="s">
        <v>974</v>
      </c>
      <c r="S2533">
        <v>3</v>
      </c>
      <c r="T2533" t="s">
        <v>633</v>
      </c>
      <c r="AC2533" t="str">
        <f>IF(A2533="Kumulatif",IFERROR(VLOOKUP(C2533,'[1]MASTER KONFIRMASI'!$C:$D,2,0),""),"")</f>
        <v/>
      </c>
      <c r="AD2533" t="str">
        <f>IF(A2533="Kumulatif",IFERROR(VLOOKUP(C2533,'[1]MASTER KONFIRMASI'!$C:$E,3,0),""),"")</f>
        <v/>
      </c>
      <c r="AE2533" t="str">
        <f t="shared" si="79"/>
        <v/>
      </c>
      <c r="AF2533" t="str">
        <f t="shared" si="80"/>
        <v>Detail-1204-</v>
      </c>
    </row>
    <row r="2534" spans="1:32" x14ac:dyDescent="0.25">
      <c r="A2534" t="s">
        <v>21</v>
      </c>
      <c r="B2534" t="s">
        <v>804</v>
      </c>
      <c r="C2534" t="s">
        <v>972</v>
      </c>
      <c r="D2534" t="s">
        <v>973</v>
      </c>
      <c r="E2534" t="s">
        <v>25</v>
      </c>
      <c r="F2534" t="s">
        <v>26</v>
      </c>
      <c r="G2534">
        <v>602913</v>
      </c>
      <c r="H2534" t="s">
        <v>212</v>
      </c>
      <c r="I2534" t="s">
        <v>212</v>
      </c>
      <c r="J2534" t="s">
        <v>193</v>
      </c>
      <c r="K2534">
        <v>241345</v>
      </c>
      <c r="L2534" t="s">
        <v>974</v>
      </c>
      <c r="M2534">
        <v>0.61</v>
      </c>
      <c r="N2534" t="s">
        <v>633</v>
      </c>
      <c r="O2534" t="s">
        <v>212</v>
      </c>
      <c r="P2534" t="s">
        <v>193</v>
      </c>
      <c r="Q2534">
        <v>241345</v>
      </c>
      <c r="R2534" t="s">
        <v>974</v>
      </c>
      <c r="S2534">
        <v>0.13</v>
      </c>
      <c r="T2534" t="s">
        <v>633</v>
      </c>
      <c r="AC2534" t="str">
        <f>IF(A2534="Kumulatif",IFERROR(VLOOKUP(C2534,'[1]MASTER KONFIRMASI'!$C:$D,2,0),""),"")</f>
        <v/>
      </c>
      <c r="AD2534" t="str">
        <f>IF(A2534="Kumulatif",IFERROR(VLOOKUP(C2534,'[1]MASTER KONFIRMASI'!$C:$E,3,0),""),"")</f>
        <v/>
      </c>
      <c r="AE2534" t="str">
        <f t="shared" si="79"/>
        <v/>
      </c>
      <c r="AF2534" t="str">
        <f t="shared" si="80"/>
        <v>Detail-1204-</v>
      </c>
    </row>
    <row r="2535" spans="1:32" x14ac:dyDescent="0.25">
      <c r="A2535" t="s">
        <v>21</v>
      </c>
      <c r="B2535" t="s">
        <v>804</v>
      </c>
      <c r="C2535" t="s">
        <v>972</v>
      </c>
      <c r="D2535" t="s">
        <v>973</v>
      </c>
      <c r="E2535" t="s">
        <v>25</v>
      </c>
      <c r="F2535" t="s">
        <v>26</v>
      </c>
      <c r="G2535">
        <v>602913</v>
      </c>
      <c r="H2535" t="s">
        <v>212</v>
      </c>
      <c r="I2535" t="s">
        <v>212</v>
      </c>
      <c r="J2535" t="s">
        <v>193</v>
      </c>
      <c r="K2535">
        <v>238208</v>
      </c>
      <c r="L2535" t="s">
        <v>974</v>
      </c>
      <c r="M2535">
        <v>52.56</v>
      </c>
      <c r="N2535" t="s">
        <v>633</v>
      </c>
      <c r="O2535" t="s">
        <v>212</v>
      </c>
      <c r="P2535" t="s">
        <v>193</v>
      </c>
      <c r="Q2535">
        <v>253559</v>
      </c>
      <c r="R2535" t="s">
        <v>977</v>
      </c>
      <c r="S2535">
        <v>0.3</v>
      </c>
      <c r="T2535" t="s">
        <v>633</v>
      </c>
      <c r="AC2535" t="str">
        <f>IF(A2535="Kumulatif",IFERROR(VLOOKUP(C2535,'[1]MASTER KONFIRMASI'!$C:$D,2,0),""),"")</f>
        <v/>
      </c>
      <c r="AD2535" t="str">
        <f>IF(A2535="Kumulatif",IFERROR(VLOOKUP(C2535,'[1]MASTER KONFIRMASI'!$C:$E,3,0),""),"")</f>
        <v/>
      </c>
      <c r="AE2535" t="str">
        <f t="shared" si="79"/>
        <v/>
      </c>
      <c r="AF2535" t="str">
        <f t="shared" si="80"/>
        <v>Detail-1204-</v>
      </c>
    </row>
    <row r="2536" spans="1:32" x14ac:dyDescent="0.25">
      <c r="A2536" t="s">
        <v>21</v>
      </c>
      <c r="B2536" t="s">
        <v>804</v>
      </c>
      <c r="C2536" t="s">
        <v>972</v>
      </c>
      <c r="D2536" t="s">
        <v>973</v>
      </c>
      <c r="E2536" t="s">
        <v>25</v>
      </c>
      <c r="F2536" t="s">
        <v>26</v>
      </c>
      <c r="G2536">
        <v>602913</v>
      </c>
      <c r="H2536" t="s">
        <v>212</v>
      </c>
      <c r="I2536" t="s">
        <v>212</v>
      </c>
      <c r="J2536" t="s">
        <v>193</v>
      </c>
      <c r="K2536">
        <v>248253</v>
      </c>
      <c r="L2536" t="s">
        <v>977</v>
      </c>
      <c r="M2536">
        <v>2.4</v>
      </c>
      <c r="N2536" t="s">
        <v>633</v>
      </c>
      <c r="O2536" t="s">
        <v>212</v>
      </c>
      <c r="P2536" t="s">
        <v>193</v>
      </c>
      <c r="Q2536">
        <v>240318</v>
      </c>
      <c r="R2536" t="s">
        <v>974</v>
      </c>
      <c r="S2536">
        <v>10.71</v>
      </c>
      <c r="T2536" t="s">
        <v>633</v>
      </c>
      <c r="AC2536" t="str">
        <f>IF(A2536="Kumulatif",IFERROR(VLOOKUP(C2536,'[1]MASTER KONFIRMASI'!$C:$D,2,0),""),"")</f>
        <v/>
      </c>
      <c r="AD2536" t="str">
        <f>IF(A2536="Kumulatif",IFERROR(VLOOKUP(C2536,'[1]MASTER KONFIRMASI'!$C:$E,3,0),""),"")</f>
        <v/>
      </c>
      <c r="AE2536" t="str">
        <f t="shared" si="79"/>
        <v/>
      </c>
      <c r="AF2536" t="str">
        <f t="shared" si="80"/>
        <v>Detail-1204-</v>
      </c>
    </row>
    <row r="2537" spans="1:32" x14ac:dyDescent="0.25">
      <c r="A2537" t="s">
        <v>21</v>
      </c>
      <c r="B2537" t="s">
        <v>804</v>
      </c>
      <c r="C2537" t="s">
        <v>972</v>
      </c>
      <c r="D2537" t="s">
        <v>973</v>
      </c>
      <c r="E2537" t="s">
        <v>25</v>
      </c>
      <c r="F2537" t="s">
        <v>26</v>
      </c>
      <c r="G2537">
        <v>602913</v>
      </c>
      <c r="H2537" t="s">
        <v>212</v>
      </c>
      <c r="I2537" t="s">
        <v>212</v>
      </c>
      <c r="J2537" t="s">
        <v>193</v>
      </c>
      <c r="K2537">
        <v>241345</v>
      </c>
      <c r="L2537" t="s">
        <v>974</v>
      </c>
      <c r="M2537">
        <v>0.11</v>
      </c>
      <c r="N2537" t="s">
        <v>633</v>
      </c>
      <c r="O2537" t="s">
        <v>212</v>
      </c>
      <c r="P2537" t="s">
        <v>193</v>
      </c>
      <c r="Q2537">
        <v>241345</v>
      </c>
      <c r="R2537" t="s">
        <v>974</v>
      </c>
      <c r="S2537">
        <v>0.91</v>
      </c>
      <c r="T2537" t="s">
        <v>633</v>
      </c>
      <c r="AC2537" t="str">
        <f>IF(A2537="Kumulatif",IFERROR(VLOOKUP(C2537,'[1]MASTER KONFIRMASI'!$C:$D,2,0),""),"")</f>
        <v/>
      </c>
      <c r="AD2537" t="str">
        <f>IF(A2537="Kumulatif",IFERROR(VLOOKUP(C2537,'[1]MASTER KONFIRMASI'!$C:$E,3,0),""),"")</f>
        <v/>
      </c>
      <c r="AE2537" t="str">
        <f t="shared" si="79"/>
        <v/>
      </c>
      <c r="AF2537" t="str">
        <f t="shared" si="80"/>
        <v>Detail-1204-</v>
      </c>
    </row>
    <row r="2538" spans="1:32" x14ac:dyDescent="0.25">
      <c r="A2538" t="s">
        <v>21</v>
      </c>
      <c r="B2538" t="s">
        <v>804</v>
      </c>
      <c r="C2538" t="s">
        <v>972</v>
      </c>
      <c r="D2538" t="s">
        <v>973</v>
      </c>
      <c r="E2538" t="s">
        <v>25</v>
      </c>
      <c r="F2538" t="s">
        <v>26</v>
      </c>
      <c r="G2538">
        <v>602913</v>
      </c>
      <c r="H2538" t="s">
        <v>212</v>
      </c>
      <c r="I2538" t="s">
        <v>212</v>
      </c>
      <c r="J2538" t="s">
        <v>193</v>
      </c>
      <c r="K2538">
        <v>238208</v>
      </c>
      <c r="L2538" t="s">
        <v>974</v>
      </c>
      <c r="M2538">
        <v>70.56</v>
      </c>
      <c r="N2538" t="s">
        <v>633</v>
      </c>
      <c r="O2538" t="s">
        <v>212</v>
      </c>
      <c r="P2538" t="s">
        <v>193</v>
      </c>
      <c r="Q2538">
        <v>241345</v>
      </c>
      <c r="R2538" t="s">
        <v>974</v>
      </c>
      <c r="S2538">
        <v>10.5</v>
      </c>
      <c r="T2538" t="s">
        <v>633</v>
      </c>
      <c r="AC2538" t="str">
        <f>IF(A2538="Kumulatif",IFERROR(VLOOKUP(C2538,'[1]MASTER KONFIRMASI'!$C:$D,2,0),""),"")</f>
        <v/>
      </c>
      <c r="AD2538" t="str">
        <f>IF(A2538="Kumulatif",IFERROR(VLOOKUP(C2538,'[1]MASTER KONFIRMASI'!$C:$E,3,0),""),"")</f>
        <v/>
      </c>
      <c r="AE2538" t="str">
        <f t="shared" si="79"/>
        <v/>
      </c>
      <c r="AF2538" t="str">
        <f t="shared" si="80"/>
        <v>Detail-1204-</v>
      </c>
    </row>
    <row r="2539" spans="1:32" x14ac:dyDescent="0.25">
      <c r="A2539" t="s">
        <v>21</v>
      </c>
      <c r="B2539" t="s">
        <v>804</v>
      </c>
      <c r="C2539" t="s">
        <v>972</v>
      </c>
      <c r="D2539" t="s">
        <v>973</v>
      </c>
      <c r="E2539" t="s">
        <v>25</v>
      </c>
      <c r="F2539" t="s">
        <v>26</v>
      </c>
      <c r="G2539">
        <v>602913</v>
      </c>
      <c r="H2539" t="s">
        <v>212</v>
      </c>
      <c r="I2539" t="s">
        <v>212</v>
      </c>
      <c r="J2539" t="s">
        <v>193</v>
      </c>
      <c r="K2539">
        <v>248261</v>
      </c>
      <c r="L2539" t="s">
        <v>977</v>
      </c>
      <c r="M2539">
        <v>1.84</v>
      </c>
      <c r="N2539" t="s">
        <v>633</v>
      </c>
      <c r="O2539" t="s">
        <v>212</v>
      </c>
      <c r="P2539" t="s">
        <v>193</v>
      </c>
      <c r="Q2539">
        <v>238209</v>
      </c>
      <c r="R2539" t="s">
        <v>974</v>
      </c>
      <c r="S2539">
        <v>11.67</v>
      </c>
      <c r="T2539" t="s">
        <v>633</v>
      </c>
      <c r="AC2539" t="str">
        <f>IF(A2539="Kumulatif",IFERROR(VLOOKUP(C2539,'[1]MASTER KONFIRMASI'!$C:$D,2,0),""),"")</f>
        <v/>
      </c>
      <c r="AD2539" t="str">
        <f>IF(A2539="Kumulatif",IFERROR(VLOOKUP(C2539,'[1]MASTER KONFIRMASI'!$C:$E,3,0),""),"")</f>
        <v/>
      </c>
      <c r="AE2539" t="str">
        <f t="shared" si="79"/>
        <v/>
      </c>
      <c r="AF2539" t="str">
        <f t="shared" si="80"/>
        <v>Detail-1204-</v>
      </c>
    </row>
    <row r="2540" spans="1:32" x14ac:dyDescent="0.25">
      <c r="A2540" t="s">
        <v>21</v>
      </c>
      <c r="B2540" t="s">
        <v>804</v>
      </c>
      <c r="C2540" t="s">
        <v>972</v>
      </c>
      <c r="D2540" t="s">
        <v>973</v>
      </c>
      <c r="E2540" t="s">
        <v>25</v>
      </c>
      <c r="F2540" t="s">
        <v>26</v>
      </c>
      <c r="G2540">
        <v>602913</v>
      </c>
      <c r="H2540" t="s">
        <v>212</v>
      </c>
      <c r="I2540" t="s">
        <v>212</v>
      </c>
      <c r="J2540" t="s">
        <v>193</v>
      </c>
      <c r="K2540">
        <v>241345</v>
      </c>
      <c r="L2540" t="s">
        <v>974</v>
      </c>
      <c r="M2540">
        <v>1.33</v>
      </c>
      <c r="N2540" t="s">
        <v>633</v>
      </c>
      <c r="O2540" t="s">
        <v>212</v>
      </c>
      <c r="P2540" t="s">
        <v>193</v>
      </c>
      <c r="Q2540">
        <v>241345</v>
      </c>
      <c r="R2540" t="s">
        <v>974</v>
      </c>
      <c r="S2540">
        <v>1.68</v>
      </c>
      <c r="T2540" t="s">
        <v>633</v>
      </c>
      <c r="AC2540" t="str">
        <f>IF(A2540="Kumulatif",IFERROR(VLOOKUP(C2540,'[1]MASTER KONFIRMASI'!$C:$D,2,0),""),"")</f>
        <v/>
      </c>
      <c r="AD2540" t="str">
        <f>IF(A2540="Kumulatif",IFERROR(VLOOKUP(C2540,'[1]MASTER KONFIRMASI'!$C:$E,3,0),""),"")</f>
        <v/>
      </c>
      <c r="AE2540" t="str">
        <f t="shared" si="79"/>
        <v/>
      </c>
      <c r="AF2540" t="str">
        <f t="shared" si="80"/>
        <v>Detail-1204-</v>
      </c>
    </row>
    <row r="2541" spans="1:32" x14ac:dyDescent="0.25">
      <c r="A2541" t="s">
        <v>21</v>
      </c>
      <c r="B2541" t="s">
        <v>804</v>
      </c>
      <c r="C2541" t="s">
        <v>972</v>
      </c>
      <c r="D2541" t="s">
        <v>973</v>
      </c>
      <c r="E2541" t="s">
        <v>25</v>
      </c>
      <c r="F2541" t="s">
        <v>26</v>
      </c>
      <c r="G2541">
        <v>602913</v>
      </c>
      <c r="H2541" t="s">
        <v>212</v>
      </c>
      <c r="I2541" t="s">
        <v>212</v>
      </c>
      <c r="J2541" t="s">
        <v>193</v>
      </c>
      <c r="K2541">
        <v>241345</v>
      </c>
      <c r="L2541" t="s">
        <v>974</v>
      </c>
      <c r="M2541">
        <v>0.39</v>
      </c>
      <c r="N2541" t="s">
        <v>633</v>
      </c>
      <c r="O2541" t="s">
        <v>212</v>
      </c>
      <c r="P2541" t="s">
        <v>193</v>
      </c>
      <c r="Q2541">
        <v>241345</v>
      </c>
      <c r="R2541" t="s">
        <v>974</v>
      </c>
      <c r="S2541">
        <v>1.42</v>
      </c>
      <c r="T2541" t="s">
        <v>633</v>
      </c>
      <c r="AC2541" t="str">
        <f>IF(A2541="Kumulatif",IFERROR(VLOOKUP(C2541,'[1]MASTER KONFIRMASI'!$C:$D,2,0),""),"")</f>
        <v/>
      </c>
      <c r="AD2541" t="str">
        <f>IF(A2541="Kumulatif",IFERROR(VLOOKUP(C2541,'[1]MASTER KONFIRMASI'!$C:$E,3,0),""),"")</f>
        <v/>
      </c>
      <c r="AE2541" t="str">
        <f t="shared" si="79"/>
        <v/>
      </c>
      <c r="AF2541" t="str">
        <f t="shared" si="80"/>
        <v>Detail-1204-</v>
      </c>
    </row>
    <row r="2542" spans="1:32" x14ac:dyDescent="0.25">
      <c r="A2542" t="s">
        <v>21</v>
      </c>
      <c r="B2542" t="s">
        <v>804</v>
      </c>
      <c r="C2542" t="s">
        <v>972</v>
      </c>
      <c r="D2542" t="s">
        <v>973</v>
      </c>
      <c r="E2542" t="s">
        <v>25</v>
      </c>
      <c r="F2542" t="s">
        <v>26</v>
      </c>
      <c r="G2542">
        <v>602913</v>
      </c>
      <c r="H2542" t="s">
        <v>212</v>
      </c>
      <c r="I2542" t="s">
        <v>212</v>
      </c>
      <c r="J2542" t="s">
        <v>193</v>
      </c>
      <c r="K2542">
        <v>240318</v>
      </c>
      <c r="L2542" t="s">
        <v>974</v>
      </c>
      <c r="M2542">
        <v>2.42</v>
      </c>
      <c r="N2542" t="s">
        <v>633</v>
      </c>
      <c r="O2542" t="s">
        <v>212</v>
      </c>
      <c r="P2542" t="s">
        <v>193</v>
      </c>
      <c r="Q2542">
        <v>278663</v>
      </c>
      <c r="R2542" t="s">
        <v>1001</v>
      </c>
      <c r="S2542">
        <v>1.42</v>
      </c>
      <c r="T2542" t="s">
        <v>633</v>
      </c>
      <c r="AC2542" t="str">
        <f>IF(A2542="Kumulatif",IFERROR(VLOOKUP(C2542,'[1]MASTER KONFIRMASI'!$C:$D,2,0),""),"")</f>
        <v/>
      </c>
      <c r="AD2542" t="str">
        <f>IF(A2542="Kumulatif",IFERROR(VLOOKUP(C2542,'[1]MASTER KONFIRMASI'!$C:$E,3,0),""),"")</f>
        <v/>
      </c>
      <c r="AE2542" t="str">
        <f t="shared" si="79"/>
        <v/>
      </c>
      <c r="AF2542" t="str">
        <f t="shared" si="80"/>
        <v>Detail-1204-</v>
      </c>
    </row>
    <row r="2543" spans="1:32" x14ac:dyDescent="0.25">
      <c r="A2543" t="s">
        <v>21</v>
      </c>
      <c r="B2543" t="s">
        <v>804</v>
      </c>
      <c r="C2543" t="s">
        <v>972</v>
      </c>
      <c r="D2543" t="s">
        <v>973</v>
      </c>
      <c r="E2543" t="s">
        <v>25</v>
      </c>
      <c r="F2543" t="s">
        <v>26</v>
      </c>
      <c r="G2543">
        <v>602913</v>
      </c>
      <c r="H2543" t="s">
        <v>212</v>
      </c>
      <c r="I2543" t="s">
        <v>212</v>
      </c>
      <c r="J2543" t="s">
        <v>193</v>
      </c>
      <c r="K2543">
        <v>241345</v>
      </c>
      <c r="L2543" t="s">
        <v>974</v>
      </c>
      <c r="M2543">
        <v>2.44</v>
      </c>
      <c r="N2543" t="s">
        <v>633</v>
      </c>
      <c r="O2543" t="s">
        <v>212</v>
      </c>
      <c r="P2543" t="s">
        <v>193</v>
      </c>
      <c r="Q2543">
        <v>238208</v>
      </c>
      <c r="R2543" t="s">
        <v>974</v>
      </c>
      <c r="S2543">
        <v>0.01</v>
      </c>
      <c r="T2543" t="s">
        <v>633</v>
      </c>
      <c r="AC2543" t="str">
        <f>IF(A2543="Kumulatif",IFERROR(VLOOKUP(C2543,'[1]MASTER KONFIRMASI'!$C:$D,2,0),""),"")</f>
        <v/>
      </c>
      <c r="AD2543" t="str">
        <f>IF(A2543="Kumulatif",IFERROR(VLOOKUP(C2543,'[1]MASTER KONFIRMASI'!$C:$E,3,0),""),"")</f>
        <v/>
      </c>
      <c r="AE2543" t="str">
        <f t="shared" si="79"/>
        <v/>
      </c>
      <c r="AF2543" t="str">
        <f t="shared" si="80"/>
        <v>Detail-1204-</v>
      </c>
    </row>
    <row r="2544" spans="1:32" x14ac:dyDescent="0.25">
      <c r="A2544" t="s">
        <v>21</v>
      </c>
      <c r="B2544" t="s">
        <v>804</v>
      </c>
      <c r="C2544" t="s">
        <v>972</v>
      </c>
      <c r="D2544" t="s">
        <v>973</v>
      </c>
      <c r="E2544" t="s">
        <v>25</v>
      </c>
      <c r="F2544" t="s">
        <v>26</v>
      </c>
      <c r="G2544">
        <v>602913</v>
      </c>
      <c r="H2544" t="s">
        <v>212</v>
      </c>
      <c r="I2544" t="s">
        <v>212</v>
      </c>
      <c r="J2544" t="s">
        <v>193</v>
      </c>
      <c r="K2544">
        <v>238209</v>
      </c>
      <c r="L2544" t="s">
        <v>974</v>
      </c>
      <c r="M2544">
        <v>11.15</v>
      </c>
      <c r="N2544" t="s">
        <v>633</v>
      </c>
      <c r="O2544" t="s">
        <v>212</v>
      </c>
      <c r="P2544" t="s">
        <v>193</v>
      </c>
      <c r="Q2544">
        <v>238208</v>
      </c>
      <c r="R2544" t="s">
        <v>974</v>
      </c>
      <c r="S2544">
        <v>82.72</v>
      </c>
      <c r="T2544" t="s">
        <v>633</v>
      </c>
      <c r="AC2544" t="str">
        <f>IF(A2544="Kumulatif",IFERROR(VLOOKUP(C2544,'[1]MASTER KONFIRMASI'!$C:$D,2,0),""),"")</f>
        <v/>
      </c>
      <c r="AD2544" t="str">
        <f>IF(A2544="Kumulatif",IFERROR(VLOOKUP(C2544,'[1]MASTER KONFIRMASI'!$C:$E,3,0),""),"")</f>
        <v/>
      </c>
      <c r="AE2544" t="str">
        <f t="shared" si="79"/>
        <v/>
      </c>
      <c r="AF2544" t="str">
        <f t="shared" si="80"/>
        <v>Detail-1204-</v>
      </c>
    </row>
    <row r="2545" spans="1:32" x14ac:dyDescent="0.25">
      <c r="A2545" t="s">
        <v>21</v>
      </c>
      <c r="B2545" t="s">
        <v>804</v>
      </c>
      <c r="C2545" t="s">
        <v>972</v>
      </c>
      <c r="D2545" t="s">
        <v>973</v>
      </c>
      <c r="E2545" t="s">
        <v>25</v>
      </c>
      <c r="F2545" t="s">
        <v>26</v>
      </c>
      <c r="G2545">
        <v>602913</v>
      </c>
      <c r="H2545" t="s">
        <v>212</v>
      </c>
      <c r="I2545" t="s">
        <v>212</v>
      </c>
      <c r="J2545" t="s">
        <v>193</v>
      </c>
      <c r="K2545">
        <v>274126</v>
      </c>
      <c r="L2545" t="s">
        <v>988</v>
      </c>
      <c r="M2545">
        <v>1</v>
      </c>
      <c r="N2545" t="s">
        <v>633</v>
      </c>
      <c r="O2545" t="s">
        <v>212</v>
      </c>
      <c r="P2545" t="s">
        <v>193</v>
      </c>
      <c r="Q2545">
        <v>241345</v>
      </c>
      <c r="R2545" t="s">
        <v>974</v>
      </c>
      <c r="S2545">
        <v>1.04</v>
      </c>
      <c r="T2545" t="s">
        <v>633</v>
      </c>
      <c r="AC2545" t="str">
        <f>IF(A2545="Kumulatif",IFERROR(VLOOKUP(C2545,'[1]MASTER KONFIRMASI'!$C:$D,2,0),""),"")</f>
        <v/>
      </c>
      <c r="AD2545" t="str">
        <f>IF(A2545="Kumulatif",IFERROR(VLOOKUP(C2545,'[1]MASTER KONFIRMASI'!$C:$E,3,0),""),"")</f>
        <v/>
      </c>
      <c r="AE2545" t="str">
        <f t="shared" si="79"/>
        <v/>
      </c>
      <c r="AF2545" t="str">
        <f t="shared" si="80"/>
        <v>Detail-1204-</v>
      </c>
    </row>
    <row r="2546" spans="1:32" x14ac:dyDescent="0.25">
      <c r="A2546" t="s">
        <v>21</v>
      </c>
      <c r="B2546" t="s">
        <v>804</v>
      </c>
      <c r="C2546" t="s">
        <v>972</v>
      </c>
      <c r="D2546" t="s">
        <v>973</v>
      </c>
      <c r="E2546" t="s">
        <v>25</v>
      </c>
      <c r="F2546" t="s">
        <v>26</v>
      </c>
      <c r="G2546">
        <v>602913</v>
      </c>
      <c r="H2546" t="s">
        <v>212</v>
      </c>
      <c r="I2546" t="s">
        <v>212</v>
      </c>
      <c r="J2546" t="s">
        <v>193</v>
      </c>
      <c r="K2546">
        <v>241345</v>
      </c>
      <c r="L2546" t="s">
        <v>974</v>
      </c>
      <c r="M2546">
        <v>1.91</v>
      </c>
      <c r="N2546" t="s">
        <v>633</v>
      </c>
      <c r="O2546" t="s">
        <v>212</v>
      </c>
      <c r="P2546" t="s">
        <v>193</v>
      </c>
      <c r="Q2546">
        <v>261847</v>
      </c>
      <c r="R2546" t="s">
        <v>984</v>
      </c>
      <c r="S2546">
        <v>12</v>
      </c>
      <c r="T2546" t="s">
        <v>633</v>
      </c>
      <c r="AC2546" t="str">
        <f>IF(A2546="Kumulatif",IFERROR(VLOOKUP(C2546,'[1]MASTER KONFIRMASI'!$C:$D,2,0),""),"")</f>
        <v/>
      </c>
      <c r="AD2546" t="str">
        <f>IF(A2546="Kumulatif",IFERROR(VLOOKUP(C2546,'[1]MASTER KONFIRMASI'!$C:$E,3,0),""),"")</f>
        <v/>
      </c>
      <c r="AE2546" t="str">
        <f t="shared" si="79"/>
        <v/>
      </c>
      <c r="AF2546" t="str">
        <f t="shared" si="80"/>
        <v>Detail-1204-</v>
      </c>
    </row>
    <row r="2547" spans="1:32" x14ac:dyDescent="0.25">
      <c r="A2547" t="s">
        <v>21</v>
      </c>
      <c r="B2547" t="s">
        <v>804</v>
      </c>
      <c r="C2547" t="s">
        <v>972</v>
      </c>
      <c r="D2547" t="s">
        <v>973</v>
      </c>
      <c r="E2547" t="s">
        <v>25</v>
      </c>
      <c r="F2547" t="s">
        <v>26</v>
      </c>
      <c r="G2547">
        <v>602913</v>
      </c>
      <c r="H2547" t="s">
        <v>212</v>
      </c>
      <c r="I2547" t="s">
        <v>212</v>
      </c>
      <c r="J2547" t="s">
        <v>193</v>
      </c>
      <c r="K2547">
        <v>238208</v>
      </c>
      <c r="L2547" t="s">
        <v>974</v>
      </c>
      <c r="M2547">
        <v>0.02</v>
      </c>
      <c r="N2547" t="s">
        <v>633</v>
      </c>
      <c r="O2547" t="s">
        <v>212</v>
      </c>
      <c r="P2547" t="s">
        <v>193</v>
      </c>
      <c r="Q2547">
        <v>240318</v>
      </c>
      <c r="R2547" t="s">
        <v>974</v>
      </c>
      <c r="S2547">
        <v>1.32</v>
      </c>
      <c r="T2547" t="s">
        <v>633</v>
      </c>
      <c r="AC2547" t="str">
        <f>IF(A2547="Kumulatif",IFERROR(VLOOKUP(C2547,'[1]MASTER KONFIRMASI'!$C:$D,2,0),""),"")</f>
        <v/>
      </c>
      <c r="AD2547" t="str">
        <f>IF(A2547="Kumulatif",IFERROR(VLOOKUP(C2547,'[1]MASTER KONFIRMASI'!$C:$E,3,0),""),"")</f>
        <v/>
      </c>
      <c r="AE2547" t="str">
        <f t="shared" si="79"/>
        <v/>
      </c>
      <c r="AF2547" t="str">
        <f t="shared" si="80"/>
        <v>Detail-1204-</v>
      </c>
    </row>
    <row r="2548" spans="1:32" x14ac:dyDescent="0.25">
      <c r="A2548" t="s">
        <v>21</v>
      </c>
      <c r="B2548" t="s">
        <v>804</v>
      </c>
      <c r="C2548" t="s">
        <v>972</v>
      </c>
      <c r="D2548" t="s">
        <v>973</v>
      </c>
      <c r="E2548" t="s">
        <v>25</v>
      </c>
      <c r="F2548" t="s">
        <v>26</v>
      </c>
      <c r="G2548">
        <v>602913</v>
      </c>
      <c r="H2548" t="s">
        <v>212</v>
      </c>
      <c r="I2548" t="s">
        <v>212</v>
      </c>
      <c r="J2548" t="s">
        <v>193</v>
      </c>
      <c r="K2548">
        <v>253166</v>
      </c>
      <c r="L2548" t="s">
        <v>974</v>
      </c>
      <c r="M2548">
        <v>2.5</v>
      </c>
      <c r="N2548" t="s">
        <v>633</v>
      </c>
      <c r="O2548" t="s">
        <v>212</v>
      </c>
      <c r="P2548" t="s">
        <v>193</v>
      </c>
      <c r="Q2548">
        <v>244420</v>
      </c>
      <c r="R2548" t="s">
        <v>974</v>
      </c>
      <c r="S2548">
        <v>0.98</v>
      </c>
      <c r="T2548" t="s">
        <v>633</v>
      </c>
      <c r="AC2548" t="str">
        <f>IF(A2548="Kumulatif",IFERROR(VLOOKUP(C2548,'[1]MASTER KONFIRMASI'!$C:$D,2,0),""),"")</f>
        <v/>
      </c>
      <c r="AD2548" t="str">
        <f>IF(A2548="Kumulatif",IFERROR(VLOOKUP(C2548,'[1]MASTER KONFIRMASI'!$C:$E,3,0),""),"")</f>
        <v/>
      </c>
      <c r="AE2548" t="str">
        <f t="shared" si="79"/>
        <v/>
      </c>
      <c r="AF2548" t="str">
        <f t="shared" si="80"/>
        <v>Detail-1204-</v>
      </c>
    </row>
    <row r="2549" spans="1:32" x14ac:dyDescent="0.25">
      <c r="A2549" t="s">
        <v>21</v>
      </c>
      <c r="B2549" t="s">
        <v>804</v>
      </c>
      <c r="C2549" t="s">
        <v>972</v>
      </c>
      <c r="D2549" t="s">
        <v>973</v>
      </c>
      <c r="E2549" t="s">
        <v>25</v>
      </c>
      <c r="F2549" t="s">
        <v>26</v>
      </c>
      <c r="G2549">
        <v>602913</v>
      </c>
      <c r="H2549" t="s">
        <v>212</v>
      </c>
      <c r="I2549" t="s">
        <v>212</v>
      </c>
      <c r="J2549" t="s">
        <v>193</v>
      </c>
      <c r="K2549">
        <v>241345</v>
      </c>
      <c r="L2549" t="s">
        <v>974</v>
      </c>
      <c r="M2549">
        <v>5.37</v>
      </c>
      <c r="N2549" t="s">
        <v>633</v>
      </c>
      <c r="O2549" t="s">
        <v>212</v>
      </c>
      <c r="P2549" t="s">
        <v>193</v>
      </c>
      <c r="Q2549">
        <v>238209</v>
      </c>
      <c r="R2549" t="s">
        <v>974</v>
      </c>
      <c r="S2549">
        <v>1.98</v>
      </c>
      <c r="T2549" t="s">
        <v>633</v>
      </c>
      <c r="AC2549" t="str">
        <f>IF(A2549="Kumulatif",IFERROR(VLOOKUP(C2549,'[1]MASTER KONFIRMASI'!$C:$D,2,0),""),"")</f>
        <v/>
      </c>
      <c r="AD2549" t="str">
        <f>IF(A2549="Kumulatif",IFERROR(VLOOKUP(C2549,'[1]MASTER KONFIRMASI'!$C:$E,3,0),""),"")</f>
        <v/>
      </c>
      <c r="AE2549" t="str">
        <f t="shared" si="79"/>
        <v/>
      </c>
      <c r="AF2549" t="str">
        <f t="shared" si="80"/>
        <v>Detail-1204-</v>
      </c>
    </row>
    <row r="2550" spans="1:32" x14ac:dyDescent="0.25">
      <c r="A2550" t="s">
        <v>21</v>
      </c>
      <c r="B2550" t="s">
        <v>804</v>
      </c>
      <c r="C2550" t="s">
        <v>972</v>
      </c>
      <c r="D2550" t="s">
        <v>973</v>
      </c>
      <c r="E2550" t="s">
        <v>25</v>
      </c>
      <c r="F2550" t="s">
        <v>26</v>
      </c>
      <c r="G2550">
        <v>602913</v>
      </c>
      <c r="H2550" t="s">
        <v>212</v>
      </c>
      <c r="I2550" t="s">
        <v>212</v>
      </c>
      <c r="J2550" t="s">
        <v>193</v>
      </c>
      <c r="K2550">
        <v>241345</v>
      </c>
      <c r="L2550" t="s">
        <v>974</v>
      </c>
      <c r="M2550">
        <v>49.22</v>
      </c>
      <c r="N2550" t="s">
        <v>633</v>
      </c>
      <c r="O2550" t="s">
        <v>212</v>
      </c>
      <c r="P2550" t="s">
        <v>193</v>
      </c>
      <c r="Q2550">
        <v>241345</v>
      </c>
      <c r="R2550" t="s">
        <v>974</v>
      </c>
      <c r="S2550">
        <v>0.37</v>
      </c>
      <c r="T2550" t="s">
        <v>633</v>
      </c>
      <c r="AC2550" t="str">
        <f>IF(A2550="Kumulatif",IFERROR(VLOOKUP(C2550,'[1]MASTER KONFIRMASI'!$C:$D,2,0),""),"")</f>
        <v/>
      </c>
      <c r="AD2550" t="str">
        <f>IF(A2550="Kumulatif",IFERROR(VLOOKUP(C2550,'[1]MASTER KONFIRMASI'!$C:$E,3,0),""),"")</f>
        <v/>
      </c>
      <c r="AE2550" t="str">
        <f t="shared" si="79"/>
        <v/>
      </c>
      <c r="AF2550" t="str">
        <f t="shared" si="80"/>
        <v>Detail-1204-</v>
      </c>
    </row>
    <row r="2551" spans="1:32" x14ac:dyDescent="0.25">
      <c r="A2551" t="s">
        <v>21</v>
      </c>
      <c r="B2551" t="s">
        <v>804</v>
      </c>
      <c r="C2551" t="s">
        <v>972</v>
      </c>
      <c r="D2551" t="s">
        <v>973</v>
      </c>
      <c r="E2551" t="s">
        <v>25</v>
      </c>
      <c r="F2551" t="s">
        <v>26</v>
      </c>
      <c r="G2551">
        <v>602913</v>
      </c>
      <c r="H2551" t="s">
        <v>212</v>
      </c>
      <c r="I2551" t="s">
        <v>212</v>
      </c>
      <c r="J2551" t="s">
        <v>193</v>
      </c>
      <c r="K2551">
        <v>240318</v>
      </c>
      <c r="L2551" t="s">
        <v>974</v>
      </c>
      <c r="M2551">
        <v>10</v>
      </c>
      <c r="N2551" t="s">
        <v>633</v>
      </c>
      <c r="O2551" t="s">
        <v>212</v>
      </c>
      <c r="P2551" t="s">
        <v>193</v>
      </c>
      <c r="Q2551">
        <v>241345</v>
      </c>
      <c r="R2551" t="s">
        <v>974</v>
      </c>
      <c r="S2551">
        <v>2.09</v>
      </c>
      <c r="T2551" t="s">
        <v>633</v>
      </c>
      <c r="AC2551" t="str">
        <f>IF(A2551="Kumulatif",IFERROR(VLOOKUP(C2551,'[1]MASTER KONFIRMASI'!$C:$D,2,0),""),"")</f>
        <v/>
      </c>
      <c r="AD2551" t="str">
        <f>IF(A2551="Kumulatif",IFERROR(VLOOKUP(C2551,'[1]MASTER KONFIRMASI'!$C:$E,3,0),""),"")</f>
        <v/>
      </c>
      <c r="AE2551" t="str">
        <f t="shared" si="79"/>
        <v/>
      </c>
      <c r="AF2551" t="str">
        <f t="shared" si="80"/>
        <v>Detail-1204-</v>
      </c>
    </row>
    <row r="2552" spans="1:32" x14ac:dyDescent="0.25">
      <c r="A2552" t="s">
        <v>21</v>
      </c>
      <c r="B2552" t="s">
        <v>804</v>
      </c>
      <c r="C2552" t="s">
        <v>972</v>
      </c>
      <c r="D2552" t="s">
        <v>973</v>
      </c>
      <c r="E2552" t="s">
        <v>25</v>
      </c>
      <c r="F2552" t="s">
        <v>26</v>
      </c>
      <c r="G2552">
        <v>602913</v>
      </c>
      <c r="H2552" t="s">
        <v>212</v>
      </c>
      <c r="I2552" t="s">
        <v>212</v>
      </c>
      <c r="J2552" t="s">
        <v>193</v>
      </c>
      <c r="K2552">
        <v>241345</v>
      </c>
      <c r="L2552" t="s">
        <v>974</v>
      </c>
      <c r="M2552">
        <v>0.13</v>
      </c>
      <c r="N2552" t="s">
        <v>633</v>
      </c>
      <c r="O2552" t="s">
        <v>212</v>
      </c>
      <c r="P2552" t="s">
        <v>193</v>
      </c>
      <c r="Q2552">
        <v>283839</v>
      </c>
      <c r="R2552" t="s">
        <v>1002</v>
      </c>
      <c r="S2552">
        <v>20</v>
      </c>
      <c r="T2552" t="s">
        <v>633</v>
      </c>
      <c r="AC2552" t="str">
        <f>IF(A2552="Kumulatif",IFERROR(VLOOKUP(C2552,'[1]MASTER KONFIRMASI'!$C:$D,2,0),""),"")</f>
        <v/>
      </c>
      <c r="AD2552" t="str">
        <f>IF(A2552="Kumulatif",IFERROR(VLOOKUP(C2552,'[1]MASTER KONFIRMASI'!$C:$E,3,0),""),"")</f>
        <v/>
      </c>
      <c r="AE2552" t="str">
        <f t="shared" si="79"/>
        <v/>
      </c>
      <c r="AF2552" t="str">
        <f t="shared" si="80"/>
        <v>Detail-1204-</v>
      </c>
    </row>
    <row r="2553" spans="1:32" x14ac:dyDescent="0.25">
      <c r="A2553" t="s">
        <v>21</v>
      </c>
      <c r="B2553" t="s">
        <v>804</v>
      </c>
      <c r="C2553" t="s">
        <v>972</v>
      </c>
      <c r="D2553" t="s">
        <v>973</v>
      </c>
      <c r="E2553" t="s">
        <v>25</v>
      </c>
      <c r="F2553" t="s">
        <v>26</v>
      </c>
      <c r="G2553">
        <v>602913</v>
      </c>
      <c r="H2553" t="s">
        <v>212</v>
      </c>
      <c r="I2553" t="s">
        <v>212</v>
      </c>
      <c r="J2553" t="s">
        <v>193</v>
      </c>
      <c r="K2553">
        <v>238209</v>
      </c>
      <c r="L2553" t="s">
        <v>974</v>
      </c>
      <c r="M2553">
        <v>0.1</v>
      </c>
      <c r="N2553" t="s">
        <v>633</v>
      </c>
      <c r="O2553" t="s">
        <v>212</v>
      </c>
      <c r="P2553" t="s">
        <v>193</v>
      </c>
      <c r="Q2553">
        <v>238208</v>
      </c>
      <c r="R2553" t="s">
        <v>974</v>
      </c>
      <c r="S2553">
        <v>0.15</v>
      </c>
      <c r="T2553" t="s">
        <v>633</v>
      </c>
      <c r="AC2553" t="str">
        <f>IF(A2553="Kumulatif",IFERROR(VLOOKUP(C2553,'[1]MASTER KONFIRMASI'!$C:$D,2,0),""),"")</f>
        <v/>
      </c>
      <c r="AD2553" t="str">
        <f>IF(A2553="Kumulatif",IFERROR(VLOOKUP(C2553,'[1]MASTER KONFIRMASI'!$C:$E,3,0),""),"")</f>
        <v/>
      </c>
      <c r="AE2553" t="str">
        <f t="shared" si="79"/>
        <v/>
      </c>
      <c r="AF2553" t="str">
        <f t="shared" si="80"/>
        <v>Detail-1204-</v>
      </c>
    </row>
    <row r="2554" spans="1:32" x14ac:dyDescent="0.25">
      <c r="A2554" t="s">
        <v>21</v>
      </c>
      <c r="B2554" t="s">
        <v>804</v>
      </c>
      <c r="C2554" t="s">
        <v>972</v>
      </c>
      <c r="D2554" t="s">
        <v>973</v>
      </c>
      <c r="E2554" t="s">
        <v>25</v>
      </c>
      <c r="F2554" t="s">
        <v>26</v>
      </c>
      <c r="G2554">
        <v>602913</v>
      </c>
      <c r="H2554" t="s">
        <v>212</v>
      </c>
      <c r="I2554" t="s">
        <v>212</v>
      </c>
      <c r="J2554" t="s">
        <v>193</v>
      </c>
      <c r="K2554">
        <v>278662</v>
      </c>
      <c r="L2554" t="s">
        <v>1001</v>
      </c>
      <c r="M2554">
        <v>1.2</v>
      </c>
      <c r="N2554" t="s">
        <v>633</v>
      </c>
      <c r="O2554" t="s">
        <v>212</v>
      </c>
      <c r="P2554" t="s">
        <v>193</v>
      </c>
      <c r="Q2554">
        <v>241345</v>
      </c>
      <c r="R2554" t="s">
        <v>974</v>
      </c>
      <c r="S2554">
        <v>0.54</v>
      </c>
      <c r="T2554" t="s">
        <v>633</v>
      </c>
      <c r="AC2554" t="str">
        <f>IF(A2554="Kumulatif",IFERROR(VLOOKUP(C2554,'[1]MASTER KONFIRMASI'!$C:$D,2,0),""),"")</f>
        <v/>
      </c>
      <c r="AD2554" t="str">
        <f>IF(A2554="Kumulatif",IFERROR(VLOOKUP(C2554,'[1]MASTER KONFIRMASI'!$C:$E,3,0),""),"")</f>
        <v/>
      </c>
      <c r="AE2554" t="str">
        <f t="shared" si="79"/>
        <v/>
      </c>
      <c r="AF2554" t="str">
        <f t="shared" si="80"/>
        <v>Detail-1204-</v>
      </c>
    </row>
    <row r="2555" spans="1:32" x14ac:dyDescent="0.25">
      <c r="A2555" t="s">
        <v>21</v>
      </c>
      <c r="B2555" t="s">
        <v>804</v>
      </c>
      <c r="C2555" t="s">
        <v>972</v>
      </c>
      <c r="D2555" t="s">
        <v>973</v>
      </c>
      <c r="E2555" t="s">
        <v>25</v>
      </c>
      <c r="F2555" t="s">
        <v>26</v>
      </c>
      <c r="G2555">
        <v>602913</v>
      </c>
      <c r="H2555" t="s">
        <v>212</v>
      </c>
      <c r="I2555" t="s">
        <v>212</v>
      </c>
      <c r="J2555" t="s">
        <v>193</v>
      </c>
      <c r="K2555">
        <v>241345</v>
      </c>
      <c r="L2555" t="s">
        <v>974</v>
      </c>
      <c r="M2555">
        <v>1</v>
      </c>
      <c r="N2555" t="s">
        <v>633</v>
      </c>
      <c r="O2555" t="s">
        <v>212</v>
      </c>
      <c r="P2555" t="s">
        <v>193</v>
      </c>
      <c r="Q2555">
        <v>261847</v>
      </c>
      <c r="R2555" t="s">
        <v>984</v>
      </c>
      <c r="S2555">
        <v>0.8</v>
      </c>
      <c r="T2555" t="s">
        <v>633</v>
      </c>
      <c r="AC2555" t="str">
        <f>IF(A2555="Kumulatif",IFERROR(VLOOKUP(C2555,'[1]MASTER KONFIRMASI'!$C:$D,2,0),""),"")</f>
        <v/>
      </c>
      <c r="AD2555" t="str">
        <f>IF(A2555="Kumulatif",IFERROR(VLOOKUP(C2555,'[1]MASTER KONFIRMASI'!$C:$E,3,0),""),"")</f>
        <v/>
      </c>
      <c r="AE2555" t="str">
        <f t="shared" si="79"/>
        <v/>
      </c>
      <c r="AF2555" t="str">
        <f t="shared" si="80"/>
        <v>Detail-1204-</v>
      </c>
    </row>
    <row r="2556" spans="1:32" x14ac:dyDescent="0.25">
      <c r="A2556" t="s">
        <v>21</v>
      </c>
      <c r="B2556" t="s">
        <v>804</v>
      </c>
      <c r="C2556" t="s">
        <v>972</v>
      </c>
      <c r="D2556" t="s">
        <v>973</v>
      </c>
      <c r="E2556" t="s">
        <v>25</v>
      </c>
      <c r="F2556" t="s">
        <v>26</v>
      </c>
      <c r="G2556">
        <v>602913</v>
      </c>
      <c r="H2556" t="s">
        <v>212</v>
      </c>
      <c r="I2556" t="s">
        <v>212</v>
      </c>
      <c r="J2556" t="s">
        <v>193</v>
      </c>
      <c r="K2556">
        <v>238208</v>
      </c>
      <c r="L2556" t="s">
        <v>974</v>
      </c>
      <c r="M2556">
        <v>1.38</v>
      </c>
      <c r="N2556" t="s">
        <v>633</v>
      </c>
      <c r="O2556" t="s">
        <v>212</v>
      </c>
      <c r="P2556" t="s">
        <v>193</v>
      </c>
      <c r="Q2556">
        <v>229626</v>
      </c>
      <c r="R2556" t="s">
        <v>980</v>
      </c>
      <c r="S2556">
        <v>0.06</v>
      </c>
      <c r="T2556" t="s">
        <v>633</v>
      </c>
      <c r="AC2556" t="str">
        <f>IF(A2556="Kumulatif",IFERROR(VLOOKUP(C2556,'[1]MASTER KONFIRMASI'!$C:$D,2,0),""),"")</f>
        <v/>
      </c>
      <c r="AD2556" t="str">
        <f>IF(A2556="Kumulatif",IFERROR(VLOOKUP(C2556,'[1]MASTER KONFIRMASI'!$C:$E,3,0),""),"")</f>
        <v/>
      </c>
      <c r="AE2556" t="str">
        <f t="shared" si="79"/>
        <v/>
      </c>
      <c r="AF2556" t="str">
        <f t="shared" si="80"/>
        <v>Detail-1204-</v>
      </c>
    </row>
    <row r="2557" spans="1:32" x14ac:dyDescent="0.25">
      <c r="A2557" t="s">
        <v>21</v>
      </c>
      <c r="B2557" t="s">
        <v>804</v>
      </c>
      <c r="C2557" t="s">
        <v>972</v>
      </c>
      <c r="D2557" t="s">
        <v>973</v>
      </c>
      <c r="E2557" t="s">
        <v>25</v>
      </c>
      <c r="F2557" t="s">
        <v>26</v>
      </c>
      <c r="G2557">
        <v>602913</v>
      </c>
      <c r="H2557" t="s">
        <v>212</v>
      </c>
      <c r="I2557" t="s">
        <v>212</v>
      </c>
      <c r="J2557" t="s">
        <v>193</v>
      </c>
      <c r="K2557">
        <v>253559</v>
      </c>
      <c r="L2557" t="s">
        <v>977</v>
      </c>
      <c r="M2557">
        <v>0.33</v>
      </c>
      <c r="N2557" t="s">
        <v>633</v>
      </c>
      <c r="O2557" t="s">
        <v>212</v>
      </c>
      <c r="P2557" t="s">
        <v>193</v>
      </c>
      <c r="Q2557">
        <v>240318</v>
      </c>
      <c r="R2557" t="s">
        <v>974</v>
      </c>
      <c r="S2557">
        <v>0.41</v>
      </c>
      <c r="T2557" t="s">
        <v>633</v>
      </c>
      <c r="AC2557" t="str">
        <f>IF(A2557="Kumulatif",IFERROR(VLOOKUP(C2557,'[1]MASTER KONFIRMASI'!$C:$D,2,0),""),"")</f>
        <v/>
      </c>
      <c r="AD2557" t="str">
        <f>IF(A2557="Kumulatif",IFERROR(VLOOKUP(C2557,'[1]MASTER KONFIRMASI'!$C:$E,3,0),""),"")</f>
        <v/>
      </c>
      <c r="AE2557" t="str">
        <f t="shared" si="79"/>
        <v/>
      </c>
      <c r="AF2557" t="str">
        <f t="shared" si="80"/>
        <v>Detail-1204-</v>
      </c>
    </row>
    <row r="2558" spans="1:32" x14ac:dyDescent="0.25">
      <c r="A2558" t="s">
        <v>21</v>
      </c>
      <c r="B2558" t="s">
        <v>804</v>
      </c>
      <c r="C2558" t="s">
        <v>972</v>
      </c>
      <c r="D2558" t="s">
        <v>973</v>
      </c>
      <c r="E2558" t="s">
        <v>25</v>
      </c>
      <c r="F2558" t="s">
        <v>26</v>
      </c>
      <c r="G2558">
        <v>602913</v>
      </c>
      <c r="H2558" t="s">
        <v>212</v>
      </c>
      <c r="I2558" t="s">
        <v>212</v>
      </c>
      <c r="J2558" t="s">
        <v>193</v>
      </c>
      <c r="K2558">
        <v>241345</v>
      </c>
      <c r="L2558" t="s">
        <v>974</v>
      </c>
      <c r="M2558">
        <v>0.75</v>
      </c>
      <c r="N2558" t="s">
        <v>633</v>
      </c>
      <c r="O2558" t="s">
        <v>212</v>
      </c>
      <c r="P2558" t="s">
        <v>193</v>
      </c>
      <c r="Q2558">
        <v>244420</v>
      </c>
      <c r="R2558" t="s">
        <v>974</v>
      </c>
      <c r="S2558">
        <v>0.5</v>
      </c>
      <c r="T2558" t="s">
        <v>633</v>
      </c>
      <c r="AC2558" t="str">
        <f>IF(A2558="Kumulatif",IFERROR(VLOOKUP(C2558,'[1]MASTER KONFIRMASI'!$C:$D,2,0),""),"")</f>
        <v/>
      </c>
      <c r="AD2558" t="str">
        <f>IF(A2558="Kumulatif",IFERROR(VLOOKUP(C2558,'[1]MASTER KONFIRMASI'!$C:$E,3,0),""),"")</f>
        <v/>
      </c>
      <c r="AE2558" t="str">
        <f t="shared" si="79"/>
        <v/>
      </c>
      <c r="AF2558" t="str">
        <f t="shared" si="80"/>
        <v>Detail-1204-</v>
      </c>
    </row>
    <row r="2559" spans="1:32" x14ac:dyDescent="0.25">
      <c r="A2559" t="s">
        <v>21</v>
      </c>
      <c r="B2559" t="s">
        <v>804</v>
      </c>
      <c r="C2559" t="s">
        <v>972</v>
      </c>
      <c r="D2559" t="s">
        <v>973</v>
      </c>
      <c r="E2559" t="s">
        <v>25</v>
      </c>
      <c r="F2559" t="s">
        <v>26</v>
      </c>
      <c r="G2559">
        <v>602913</v>
      </c>
      <c r="H2559" t="s">
        <v>212</v>
      </c>
      <c r="I2559" t="s">
        <v>212</v>
      </c>
      <c r="J2559" t="s">
        <v>193</v>
      </c>
      <c r="K2559">
        <v>241345</v>
      </c>
      <c r="L2559" t="s">
        <v>974</v>
      </c>
      <c r="M2559">
        <v>0.37</v>
      </c>
      <c r="N2559" t="s">
        <v>633</v>
      </c>
      <c r="O2559" t="s">
        <v>212</v>
      </c>
      <c r="P2559" t="s">
        <v>193</v>
      </c>
      <c r="Q2559">
        <v>240318</v>
      </c>
      <c r="R2559" t="s">
        <v>974</v>
      </c>
      <c r="S2559">
        <v>6.8</v>
      </c>
      <c r="T2559" t="s">
        <v>633</v>
      </c>
      <c r="AC2559" t="str">
        <f>IF(A2559="Kumulatif",IFERROR(VLOOKUP(C2559,'[1]MASTER KONFIRMASI'!$C:$D,2,0),""),"")</f>
        <v/>
      </c>
      <c r="AD2559" t="str">
        <f>IF(A2559="Kumulatif",IFERROR(VLOOKUP(C2559,'[1]MASTER KONFIRMASI'!$C:$E,3,0),""),"")</f>
        <v/>
      </c>
      <c r="AE2559" t="str">
        <f t="shared" si="79"/>
        <v/>
      </c>
      <c r="AF2559" t="str">
        <f t="shared" si="80"/>
        <v>Detail-1204-</v>
      </c>
    </row>
    <row r="2560" spans="1:32" x14ac:dyDescent="0.25">
      <c r="A2560" t="s">
        <v>21</v>
      </c>
      <c r="B2560" t="s">
        <v>804</v>
      </c>
      <c r="C2560" t="s">
        <v>972</v>
      </c>
      <c r="D2560" t="s">
        <v>973</v>
      </c>
      <c r="E2560" t="s">
        <v>25</v>
      </c>
      <c r="F2560" t="s">
        <v>26</v>
      </c>
      <c r="G2560">
        <v>602913</v>
      </c>
      <c r="H2560" t="s">
        <v>212</v>
      </c>
      <c r="I2560" t="s">
        <v>212</v>
      </c>
      <c r="J2560" t="s">
        <v>193</v>
      </c>
      <c r="K2560">
        <v>240318</v>
      </c>
      <c r="L2560" t="s">
        <v>974</v>
      </c>
      <c r="M2560">
        <v>38.340000000000003</v>
      </c>
      <c r="N2560" t="s">
        <v>633</v>
      </c>
      <c r="O2560" t="s">
        <v>212</v>
      </c>
      <c r="P2560" t="s">
        <v>193</v>
      </c>
      <c r="Q2560">
        <v>241345</v>
      </c>
      <c r="R2560" t="s">
        <v>974</v>
      </c>
      <c r="S2560">
        <v>0.64</v>
      </c>
      <c r="T2560" t="s">
        <v>633</v>
      </c>
      <c r="AC2560" t="str">
        <f>IF(A2560="Kumulatif",IFERROR(VLOOKUP(C2560,'[1]MASTER KONFIRMASI'!$C:$D,2,0),""),"")</f>
        <v/>
      </c>
      <c r="AD2560" t="str">
        <f>IF(A2560="Kumulatif",IFERROR(VLOOKUP(C2560,'[1]MASTER KONFIRMASI'!$C:$E,3,0),""),"")</f>
        <v/>
      </c>
      <c r="AE2560" t="str">
        <f t="shared" si="79"/>
        <v/>
      </c>
      <c r="AF2560" t="str">
        <f t="shared" si="80"/>
        <v>Detail-1204-</v>
      </c>
    </row>
    <row r="2561" spans="1:32" x14ac:dyDescent="0.25">
      <c r="A2561" t="s">
        <v>21</v>
      </c>
      <c r="B2561" t="s">
        <v>804</v>
      </c>
      <c r="C2561" t="s">
        <v>972</v>
      </c>
      <c r="D2561" t="s">
        <v>973</v>
      </c>
      <c r="E2561" t="s">
        <v>25</v>
      </c>
      <c r="F2561" t="s">
        <v>26</v>
      </c>
      <c r="G2561">
        <v>602913</v>
      </c>
      <c r="H2561" t="s">
        <v>212</v>
      </c>
      <c r="I2561" t="s">
        <v>212</v>
      </c>
      <c r="J2561" t="s">
        <v>193</v>
      </c>
      <c r="K2561">
        <v>241345</v>
      </c>
      <c r="L2561" t="s">
        <v>974</v>
      </c>
      <c r="M2561">
        <v>0.26</v>
      </c>
      <c r="N2561" t="s">
        <v>633</v>
      </c>
      <c r="O2561" t="s">
        <v>212</v>
      </c>
      <c r="P2561" t="s">
        <v>193</v>
      </c>
      <c r="Q2561">
        <v>241345</v>
      </c>
      <c r="R2561" t="s">
        <v>974</v>
      </c>
      <c r="S2561">
        <v>1.77</v>
      </c>
      <c r="T2561" t="s">
        <v>633</v>
      </c>
      <c r="AC2561" t="str">
        <f>IF(A2561="Kumulatif",IFERROR(VLOOKUP(C2561,'[1]MASTER KONFIRMASI'!$C:$D,2,0),""),"")</f>
        <v/>
      </c>
      <c r="AD2561" t="str">
        <f>IF(A2561="Kumulatif",IFERROR(VLOOKUP(C2561,'[1]MASTER KONFIRMASI'!$C:$E,3,0),""),"")</f>
        <v/>
      </c>
      <c r="AE2561" t="str">
        <f t="shared" si="79"/>
        <v/>
      </c>
      <c r="AF2561" t="str">
        <f t="shared" si="80"/>
        <v>Detail-1204-</v>
      </c>
    </row>
    <row r="2562" spans="1:32" x14ac:dyDescent="0.25">
      <c r="A2562" t="s">
        <v>21</v>
      </c>
      <c r="B2562" t="s">
        <v>804</v>
      </c>
      <c r="C2562" t="s">
        <v>972</v>
      </c>
      <c r="D2562" t="s">
        <v>973</v>
      </c>
      <c r="E2562" t="s">
        <v>25</v>
      </c>
      <c r="F2562" t="s">
        <v>26</v>
      </c>
      <c r="G2562">
        <v>602913</v>
      </c>
      <c r="H2562" t="s">
        <v>212</v>
      </c>
      <c r="I2562" t="s">
        <v>212</v>
      </c>
      <c r="J2562" t="s">
        <v>193</v>
      </c>
      <c r="K2562">
        <v>240318</v>
      </c>
      <c r="L2562" t="s">
        <v>974</v>
      </c>
      <c r="M2562">
        <v>0.51</v>
      </c>
      <c r="N2562" t="s">
        <v>633</v>
      </c>
      <c r="O2562" t="s">
        <v>212</v>
      </c>
      <c r="P2562" t="s">
        <v>193</v>
      </c>
      <c r="Q2562">
        <v>290108</v>
      </c>
      <c r="R2562" t="s">
        <v>1004</v>
      </c>
      <c r="S2562">
        <v>15</v>
      </c>
      <c r="T2562" t="s">
        <v>633</v>
      </c>
      <c r="AC2562" t="str">
        <f>IF(A2562="Kumulatif",IFERROR(VLOOKUP(C2562,'[1]MASTER KONFIRMASI'!$C:$D,2,0),""),"")</f>
        <v/>
      </c>
      <c r="AD2562" t="str">
        <f>IF(A2562="Kumulatif",IFERROR(VLOOKUP(C2562,'[1]MASTER KONFIRMASI'!$C:$E,3,0),""),"")</f>
        <v/>
      </c>
      <c r="AE2562" t="str">
        <f t="shared" si="79"/>
        <v/>
      </c>
      <c r="AF2562" t="str">
        <f t="shared" si="80"/>
        <v>Detail-1204-</v>
      </c>
    </row>
    <row r="2563" spans="1:32" x14ac:dyDescent="0.25">
      <c r="A2563" t="s">
        <v>21</v>
      </c>
      <c r="B2563" t="s">
        <v>804</v>
      </c>
      <c r="C2563" t="s">
        <v>972</v>
      </c>
      <c r="D2563" t="s">
        <v>973</v>
      </c>
      <c r="E2563" t="s">
        <v>25</v>
      </c>
      <c r="F2563" t="s">
        <v>26</v>
      </c>
      <c r="G2563">
        <v>602913</v>
      </c>
      <c r="H2563" t="s">
        <v>212</v>
      </c>
      <c r="I2563" t="s">
        <v>212</v>
      </c>
      <c r="J2563" t="s">
        <v>193</v>
      </c>
      <c r="K2563">
        <v>278664</v>
      </c>
      <c r="L2563" t="s">
        <v>1003</v>
      </c>
      <c r="M2563">
        <v>0.22</v>
      </c>
      <c r="N2563" t="s">
        <v>633</v>
      </c>
      <c r="O2563" t="s">
        <v>212</v>
      </c>
      <c r="P2563" t="s">
        <v>193</v>
      </c>
      <c r="Q2563">
        <v>241345</v>
      </c>
      <c r="R2563" t="s">
        <v>974</v>
      </c>
      <c r="S2563">
        <v>1.37</v>
      </c>
      <c r="T2563" t="s">
        <v>633</v>
      </c>
      <c r="AC2563" t="str">
        <f>IF(A2563="Kumulatif",IFERROR(VLOOKUP(C2563,'[1]MASTER KONFIRMASI'!$C:$D,2,0),""),"")</f>
        <v/>
      </c>
      <c r="AD2563" t="str">
        <f>IF(A2563="Kumulatif",IFERROR(VLOOKUP(C2563,'[1]MASTER KONFIRMASI'!$C:$E,3,0),""),"")</f>
        <v/>
      </c>
      <c r="AE2563" t="str">
        <f t="shared" ref="AE2563:AE2626" si="81">IF(A2563&lt;&gt;"Kumulatif","",IF(AND(A2563="Kumulatif",AB2563="SESUAI"),"SESUAI",IF(AND(A2563="Kumulatif",AB2563&lt;&gt;"SESUAI",AD2563="KONFIRMASI DITERIMA"),"SESUAI",IF(AND(A2563="Kumulatif",AB2563&lt;&gt;"SESUAI",OR(AD2563&lt;&gt;"KONFIRMASI DITERIMA",AD2563="")),"TIDAK SESUAI","CEK"))))</f>
        <v/>
      </c>
      <c r="AF2563" t="str">
        <f t="shared" si="80"/>
        <v>Detail-1204-</v>
      </c>
    </row>
    <row r="2564" spans="1:32" x14ac:dyDescent="0.25">
      <c r="A2564" t="s">
        <v>21</v>
      </c>
      <c r="B2564" t="s">
        <v>804</v>
      </c>
      <c r="C2564" t="s">
        <v>972</v>
      </c>
      <c r="D2564" t="s">
        <v>973</v>
      </c>
      <c r="E2564" t="s">
        <v>25</v>
      </c>
      <c r="F2564" t="s">
        <v>26</v>
      </c>
      <c r="G2564">
        <v>602913</v>
      </c>
      <c r="H2564" t="s">
        <v>212</v>
      </c>
      <c r="I2564" t="s">
        <v>212</v>
      </c>
      <c r="J2564" t="s">
        <v>193</v>
      </c>
      <c r="K2564">
        <v>241345</v>
      </c>
      <c r="L2564" t="s">
        <v>974</v>
      </c>
      <c r="M2564">
        <v>0.61</v>
      </c>
      <c r="N2564" t="s">
        <v>633</v>
      </c>
      <c r="O2564" t="s">
        <v>212</v>
      </c>
      <c r="P2564" t="s">
        <v>193</v>
      </c>
      <c r="Q2564">
        <v>241345</v>
      </c>
      <c r="R2564" t="s">
        <v>974</v>
      </c>
      <c r="S2564">
        <v>0.51</v>
      </c>
      <c r="T2564" t="s">
        <v>633</v>
      </c>
      <c r="AC2564" t="str">
        <f>IF(A2564="Kumulatif",IFERROR(VLOOKUP(C2564,'[1]MASTER KONFIRMASI'!$C:$D,2,0),""),"")</f>
        <v/>
      </c>
      <c r="AD2564" t="str">
        <f>IF(A2564="Kumulatif",IFERROR(VLOOKUP(C2564,'[1]MASTER KONFIRMASI'!$C:$E,3,0),""),"")</f>
        <v/>
      </c>
      <c r="AE2564" t="str">
        <f t="shared" si="81"/>
        <v/>
      </c>
      <c r="AF2564" t="str">
        <f t="shared" ref="AF2564:AF2627" si="82">A2564&amp;"-"&amp;LEFT(TRIM(B2564),4)&amp;"-"&amp;AB2564</f>
        <v>Detail-1204-</v>
      </c>
    </row>
    <row r="2565" spans="1:32" x14ac:dyDescent="0.25">
      <c r="A2565" t="s">
        <v>21</v>
      </c>
      <c r="B2565" t="s">
        <v>804</v>
      </c>
      <c r="C2565" t="s">
        <v>972</v>
      </c>
      <c r="D2565" t="s">
        <v>973</v>
      </c>
      <c r="E2565" t="s">
        <v>25</v>
      </c>
      <c r="F2565" t="s">
        <v>26</v>
      </c>
      <c r="G2565">
        <v>602913</v>
      </c>
      <c r="H2565" t="s">
        <v>212</v>
      </c>
      <c r="I2565" t="s">
        <v>212</v>
      </c>
      <c r="J2565" t="s">
        <v>193</v>
      </c>
      <c r="K2565">
        <v>241345</v>
      </c>
      <c r="L2565" t="s">
        <v>974</v>
      </c>
      <c r="M2565">
        <v>0.13</v>
      </c>
      <c r="N2565" t="s">
        <v>633</v>
      </c>
      <c r="O2565" t="s">
        <v>212</v>
      </c>
      <c r="P2565" t="s">
        <v>193</v>
      </c>
      <c r="Q2565">
        <v>293746</v>
      </c>
      <c r="R2565" t="s">
        <v>1005</v>
      </c>
      <c r="S2565">
        <v>0.36</v>
      </c>
      <c r="T2565" t="s">
        <v>633</v>
      </c>
      <c r="AC2565" t="str">
        <f>IF(A2565="Kumulatif",IFERROR(VLOOKUP(C2565,'[1]MASTER KONFIRMASI'!$C:$D,2,0),""),"")</f>
        <v/>
      </c>
      <c r="AD2565" t="str">
        <f>IF(A2565="Kumulatif",IFERROR(VLOOKUP(C2565,'[1]MASTER KONFIRMASI'!$C:$E,3,0),""),"")</f>
        <v/>
      </c>
      <c r="AE2565" t="str">
        <f t="shared" si="81"/>
        <v/>
      </c>
      <c r="AF2565" t="str">
        <f t="shared" si="82"/>
        <v>Detail-1204-</v>
      </c>
    </row>
    <row r="2566" spans="1:32" x14ac:dyDescent="0.25">
      <c r="A2566" t="s">
        <v>21</v>
      </c>
      <c r="B2566" t="s">
        <v>804</v>
      </c>
      <c r="C2566" t="s">
        <v>972</v>
      </c>
      <c r="D2566" t="s">
        <v>973</v>
      </c>
      <c r="E2566" t="s">
        <v>25</v>
      </c>
      <c r="F2566" t="s">
        <v>26</v>
      </c>
      <c r="G2566">
        <v>602913</v>
      </c>
      <c r="H2566" t="s">
        <v>212</v>
      </c>
      <c r="I2566" t="s">
        <v>212</v>
      </c>
      <c r="J2566" t="s">
        <v>193</v>
      </c>
      <c r="K2566">
        <v>240318</v>
      </c>
      <c r="L2566" t="s">
        <v>974</v>
      </c>
      <c r="M2566">
        <v>0.44</v>
      </c>
      <c r="N2566" t="s">
        <v>633</v>
      </c>
      <c r="O2566" t="s">
        <v>212</v>
      </c>
      <c r="P2566" t="s">
        <v>193</v>
      </c>
      <c r="Q2566">
        <v>229626</v>
      </c>
      <c r="R2566" t="s">
        <v>980</v>
      </c>
      <c r="S2566">
        <v>0.01</v>
      </c>
      <c r="T2566" t="s">
        <v>633</v>
      </c>
      <c r="AC2566" t="str">
        <f>IF(A2566="Kumulatif",IFERROR(VLOOKUP(C2566,'[1]MASTER KONFIRMASI'!$C:$D,2,0),""),"")</f>
        <v/>
      </c>
      <c r="AD2566" t="str">
        <f>IF(A2566="Kumulatif",IFERROR(VLOOKUP(C2566,'[1]MASTER KONFIRMASI'!$C:$E,3,0),""),"")</f>
        <v/>
      </c>
      <c r="AE2566" t="str">
        <f t="shared" si="81"/>
        <v/>
      </c>
      <c r="AF2566" t="str">
        <f t="shared" si="82"/>
        <v>Detail-1204-</v>
      </c>
    </row>
    <row r="2567" spans="1:32" x14ac:dyDescent="0.25">
      <c r="A2567" t="s">
        <v>21</v>
      </c>
      <c r="B2567" t="s">
        <v>804</v>
      </c>
      <c r="C2567" t="s">
        <v>972</v>
      </c>
      <c r="D2567" t="s">
        <v>973</v>
      </c>
      <c r="E2567" t="s">
        <v>25</v>
      </c>
      <c r="F2567" t="s">
        <v>26</v>
      </c>
      <c r="G2567">
        <v>602913</v>
      </c>
      <c r="H2567" t="s">
        <v>212</v>
      </c>
      <c r="I2567" t="s">
        <v>212</v>
      </c>
      <c r="J2567" t="s">
        <v>193</v>
      </c>
      <c r="K2567">
        <v>283839</v>
      </c>
      <c r="L2567" t="s">
        <v>1002</v>
      </c>
      <c r="M2567">
        <v>3</v>
      </c>
      <c r="N2567" t="s">
        <v>633</v>
      </c>
      <c r="O2567" t="s">
        <v>212</v>
      </c>
      <c r="P2567" t="s">
        <v>193</v>
      </c>
      <c r="Q2567">
        <v>238208</v>
      </c>
      <c r="R2567" t="s">
        <v>974</v>
      </c>
      <c r="S2567">
        <v>1.94</v>
      </c>
      <c r="T2567" t="s">
        <v>633</v>
      </c>
      <c r="AC2567" t="str">
        <f>IF(A2567="Kumulatif",IFERROR(VLOOKUP(C2567,'[1]MASTER KONFIRMASI'!$C:$D,2,0),""),"")</f>
        <v/>
      </c>
      <c r="AD2567" t="str">
        <f>IF(A2567="Kumulatif",IFERROR(VLOOKUP(C2567,'[1]MASTER KONFIRMASI'!$C:$E,3,0),""),"")</f>
        <v/>
      </c>
      <c r="AE2567" t="str">
        <f t="shared" si="81"/>
        <v/>
      </c>
      <c r="AF2567" t="str">
        <f t="shared" si="82"/>
        <v>Detail-1204-</v>
      </c>
    </row>
    <row r="2568" spans="1:32" x14ac:dyDescent="0.25">
      <c r="A2568" t="s">
        <v>21</v>
      </c>
      <c r="B2568" t="s">
        <v>804</v>
      </c>
      <c r="C2568" t="s">
        <v>972</v>
      </c>
      <c r="D2568" t="s">
        <v>973</v>
      </c>
      <c r="E2568" t="s">
        <v>25</v>
      </c>
      <c r="F2568" t="s">
        <v>26</v>
      </c>
      <c r="G2568">
        <v>602913</v>
      </c>
      <c r="H2568" t="s">
        <v>212</v>
      </c>
      <c r="I2568" t="s">
        <v>212</v>
      </c>
      <c r="J2568" t="s">
        <v>193</v>
      </c>
      <c r="K2568">
        <v>241345</v>
      </c>
      <c r="L2568" t="s">
        <v>974</v>
      </c>
      <c r="M2568">
        <v>1.01</v>
      </c>
      <c r="N2568" t="s">
        <v>633</v>
      </c>
      <c r="O2568" t="s">
        <v>212</v>
      </c>
      <c r="P2568" t="s">
        <v>193</v>
      </c>
      <c r="Q2568">
        <v>241345</v>
      </c>
      <c r="R2568" t="s">
        <v>974</v>
      </c>
      <c r="S2568">
        <v>3.55</v>
      </c>
      <c r="T2568" t="s">
        <v>633</v>
      </c>
      <c r="AC2568" t="str">
        <f>IF(A2568="Kumulatif",IFERROR(VLOOKUP(C2568,'[1]MASTER KONFIRMASI'!$C:$D,2,0),""),"")</f>
        <v/>
      </c>
      <c r="AD2568" t="str">
        <f>IF(A2568="Kumulatif",IFERROR(VLOOKUP(C2568,'[1]MASTER KONFIRMASI'!$C:$E,3,0),""),"")</f>
        <v/>
      </c>
      <c r="AE2568" t="str">
        <f t="shared" si="81"/>
        <v/>
      </c>
      <c r="AF2568" t="str">
        <f t="shared" si="82"/>
        <v>Detail-1204-</v>
      </c>
    </row>
    <row r="2569" spans="1:32" x14ac:dyDescent="0.25">
      <c r="A2569" t="s">
        <v>21</v>
      </c>
      <c r="B2569" t="s">
        <v>804</v>
      </c>
      <c r="C2569" t="s">
        <v>972</v>
      </c>
      <c r="D2569" t="s">
        <v>973</v>
      </c>
      <c r="E2569" t="s">
        <v>25</v>
      </c>
      <c r="F2569" t="s">
        <v>26</v>
      </c>
      <c r="G2569">
        <v>602913</v>
      </c>
      <c r="H2569" t="s">
        <v>212</v>
      </c>
      <c r="I2569" t="s">
        <v>212</v>
      </c>
      <c r="J2569" t="s">
        <v>193</v>
      </c>
      <c r="K2569">
        <v>241345</v>
      </c>
      <c r="L2569" t="s">
        <v>974</v>
      </c>
      <c r="M2569">
        <v>0.52</v>
      </c>
      <c r="N2569" t="s">
        <v>633</v>
      </c>
      <c r="O2569" t="s">
        <v>212</v>
      </c>
      <c r="P2569" t="s">
        <v>193</v>
      </c>
      <c r="Q2569">
        <v>261847</v>
      </c>
      <c r="R2569" t="s">
        <v>984</v>
      </c>
      <c r="S2569">
        <v>0.24</v>
      </c>
      <c r="T2569" t="s">
        <v>633</v>
      </c>
      <c r="AC2569" t="str">
        <f>IF(A2569="Kumulatif",IFERROR(VLOOKUP(C2569,'[1]MASTER KONFIRMASI'!$C:$D,2,0),""),"")</f>
        <v/>
      </c>
      <c r="AD2569" t="str">
        <f>IF(A2569="Kumulatif",IFERROR(VLOOKUP(C2569,'[1]MASTER KONFIRMASI'!$C:$E,3,0),""),"")</f>
        <v/>
      </c>
      <c r="AE2569" t="str">
        <f t="shared" si="81"/>
        <v/>
      </c>
      <c r="AF2569" t="str">
        <f t="shared" si="82"/>
        <v>Detail-1204-</v>
      </c>
    </row>
    <row r="2570" spans="1:32" x14ac:dyDescent="0.25">
      <c r="A2570" t="s">
        <v>21</v>
      </c>
      <c r="B2570" t="s">
        <v>804</v>
      </c>
      <c r="C2570" t="s">
        <v>972</v>
      </c>
      <c r="D2570" t="s">
        <v>973</v>
      </c>
      <c r="E2570" t="s">
        <v>25</v>
      </c>
      <c r="F2570" t="s">
        <v>26</v>
      </c>
      <c r="G2570">
        <v>602913</v>
      </c>
      <c r="H2570" t="s">
        <v>212</v>
      </c>
      <c r="I2570" t="s">
        <v>212</v>
      </c>
      <c r="J2570" t="s">
        <v>193</v>
      </c>
      <c r="K2570">
        <v>238208</v>
      </c>
      <c r="L2570" t="s">
        <v>974</v>
      </c>
      <c r="M2570">
        <v>0.3</v>
      </c>
      <c r="N2570" t="s">
        <v>633</v>
      </c>
      <c r="O2570" t="s">
        <v>212</v>
      </c>
      <c r="P2570" t="s">
        <v>193</v>
      </c>
      <c r="Q2570">
        <v>229626</v>
      </c>
      <c r="R2570" t="s">
        <v>980</v>
      </c>
      <c r="S2570">
        <v>0.01</v>
      </c>
      <c r="T2570" t="s">
        <v>633</v>
      </c>
      <c r="AC2570" t="str">
        <f>IF(A2570="Kumulatif",IFERROR(VLOOKUP(C2570,'[1]MASTER KONFIRMASI'!$C:$D,2,0),""),"")</f>
        <v/>
      </c>
      <c r="AD2570" t="str">
        <f>IF(A2570="Kumulatif",IFERROR(VLOOKUP(C2570,'[1]MASTER KONFIRMASI'!$C:$E,3,0),""),"")</f>
        <v/>
      </c>
      <c r="AE2570" t="str">
        <f t="shared" si="81"/>
        <v/>
      </c>
      <c r="AF2570" t="str">
        <f t="shared" si="82"/>
        <v>Detail-1204-</v>
      </c>
    </row>
    <row r="2571" spans="1:32" x14ac:dyDescent="0.25">
      <c r="A2571" t="s">
        <v>21</v>
      </c>
      <c r="B2571" t="s">
        <v>804</v>
      </c>
      <c r="C2571" t="s">
        <v>972</v>
      </c>
      <c r="D2571" t="s">
        <v>973</v>
      </c>
      <c r="E2571" t="s">
        <v>25</v>
      </c>
      <c r="F2571" t="s">
        <v>26</v>
      </c>
      <c r="G2571">
        <v>602913</v>
      </c>
      <c r="H2571" t="s">
        <v>212</v>
      </c>
      <c r="I2571" t="s">
        <v>212</v>
      </c>
      <c r="J2571" t="s">
        <v>193</v>
      </c>
      <c r="K2571">
        <v>261847</v>
      </c>
      <c r="L2571" t="s">
        <v>984</v>
      </c>
      <c r="M2571">
        <v>9</v>
      </c>
      <c r="N2571" t="s">
        <v>633</v>
      </c>
      <c r="O2571" t="s">
        <v>212</v>
      </c>
      <c r="P2571" t="s">
        <v>193</v>
      </c>
      <c r="Q2571">
        <v>240318</v>
      </c>
      <c r="R2571" t="s">
        <v>974</v>
      </c>
      <c r="S2571">
        <v>5.05</v>
      </c>
      <c r="T2571" t="s">
        <v>633</v>
      </c>
      <c r="AC2571" t="str">
        <f>IF(A2571="Kumulatif",IFERROR(VLOOKUP(C2571,'[1]MASTER KONFIRMASI'!$C:$D,2,0),""),"")</f>
        <v/>
      </c>
      <c r="AD2571" t="str">
        <f>IF(A2571="Kumulatif",IFERROR(VLOOKUP(C2571,'[1]MASTER KONFIRMASI'!$C:$E,3,0),""),"")</f>
        <v/>
      </c>
      <c r="AE2571" t="str">
        <f t="shared" si="81"/>
        <v/>
      </c>
      <c r="AF2571" t="str">
        <f t="shared" si="82"/>
        <v>Detail-1204-</v>
      </c>
    </row>
    <row r="2572" spans="1:32" x14ac:dyDescent="0.25">
      <c r="A2572" t="s">
        <v>21</v>
      </c>
      <c r="B2572" t="s">
        <v>804</v>
      </c>
      <c r="C2572" t="s">
        <v>972</v>
      </c>
      <c r="D2572" t="s">
        <v>973</v>
      </c>
      <c r="E2572" t="s">
        <v>25</v>
      </c>
      <c r="F2572" t="s">
        <v>26</v>
      </c>
      <c r="G2572">
        <v>602913</v>
      </c>
      <c r="H2572" t="s">
        <v>212</v>
      </c>
      <c r="I2572" t="s">
        <v>212</v>
      </c>
      <c r="J2572" t="s">
        <v>193</v>
      </c>
      <c r="K2572">
        <v>241345</v>
      </c>
      <c r="L2572" t="s">
        <v>974</v>
      </c>
      <c r="M2572">
        <v>2.95</v>
      </c>
      <c r="N2572" t="s">
        <v>633</v>
      </c>
      <c r="O2572" t="s">
        <v>212</v>
      </c>
      <c r="P2572" t="s">
        <v>193</v>
      </c>
      <c r="Q2572">
        <v>248251</v>
      </c>
      <c r="R2572" t="s">
        <v>977</v>
      </c>
      <c r="S2572">
        <v>1.96</v>
      </c>
      <c r="T2572" t="s">
        <v>633</v>
      </c>
      <c r="AC2572" t="str">
        <f>IF(A2572="Kumulatif",IFERROR(VLOOKUP(C2572,'[1]MASTER KONFIRMASI'!$C:$D,2,0),""),"")</f>
        <v/>
      </c>
      <c r="AD2572" t="str">
        <f>IF(A2572="Kumulatif",IFERROR(VLOOKUP(C2572,'[1]MASTER KONFIRMASI'!$C:$E,3,0),""),"")</f>
        <v/>
      </c>
      <c r="AE2572" t="str">
        <f t="shared" si="81"/>
        <v/>
      </c>
      <c r="AF2572" t="str">
        <f t="shared" si="82"/>
        <v>Detail-1204-</v>
      </c>
    </row>
    <row r="2573" spans="1:32" x14ac:dyDescent="0.25">
      <c r="A2573" t="s">
        <v>21</v>
      </c>
      <c r="B2573" t="s">
        <v>804</v>
      </c>
      <c r="C2573" t="s">
        <v>972</v>
      </c>
      <c r="D2573" t="s">
        <v>973</v>
      </c>
      <c r="E2573" t="s">
        <v>25</v>
      </c>
      <c r="F2573" t="s">
        <v>26</v>
      </c>
      <c r="G2573">
        <v>602913</v>
      </c>
      <c r="H2573" t="s">
        <v>212</v>
      </c>
      <c r="I2573" t="s">
        <v>212</v>
      </c>
      <c r="J2573" t="s">
        <v>193</v>
      </c>
      <c r="K2573">
        <v>244420</v>
      </c>
      <c r="L2573" t="s">
        <v>974</v>
      </c>
      <c r="M2573">
        <v>2.52</v>
      </c>
      <c r="N2573" t="s">
        <v>633</v>
      </c>
      <c r="O2573" t="s">
        <v>212</v>
      </c>
      <c r="P2573" t="s">
        <v>193</v>
      </c>
      <c r="Q2573">
        <v>240318</v>
      </c>
      <c r="R2573" t="s">
        <v>974</v>
      </c>
      <c r="S2573">
        <v>0.21</v>
      </c>
      <c r="T2573" t="s">
        <v>633</v>
      </c>
      <c r="AC2573" t="str">
        <f>IF(A2573="Kumulatif",IFERROR(VLOOKUP(C2573,'[1]MASTER KONFIRMASI'!$C:$D,2,0),""),"")</f>
        <v/>
      </c>
      <c r="AD2573" t="str">
        <f>IF(A2573="Kumulatif",IFERROR(VLOOKUP(C2573,'[1]MASTER KONFIRMASI'!$C:$E,3,0),""),"")</f>
        <v/>
      </c>
      <c r="AE2573" t="str">
        <f t="shared" si="81"/>
        <v/>
      </c>
      <c r="AF2573" t="str">
        <f t="shared" si="82"/>
        <v>Detail-1204-</v>
      </c>
    </row>
    <row r="2574" spans="1:32" x14ac:dyDescent="0.25">
      <c r="A2574" t="s">
        <v>21</v>
      </c>
      <c r="B2574" t="s">
        <v>804</v>
      </c>
      <c r="C2574" t="s">
        <v>972</v>
      </c>
      <c r="D2574" t="s">
        <v>973</v>
      </c>
      <c r="E2574" t="s">
        <v>25</v>
      </c>
      <c r="F2574" t="s">
        <v>26</v>
      </c>
      <c r="G2574">
        <v>602913</v>
      </c>
      <c r="H2574" t="s">
        <v>212</v>
      </c>
      <c r="I2574" t="s">
        <v>212</v>
      </c>
      <c r="J2574" t="s">
        <v>193</v>
      </c>
      <c r="K2574">
        <v>241345</v>
      </c>
      <c r="L2574" t="s">
        <v>974</v>
      </c>
      <c r="M2574">
        <v>0.76</v>
      </c>
      <c r="N2574" t="s">
        <v>633</v>
      </c>
      <c r="O2574" t="s">
        <v>212</v>
      </c>
      <c r="P2574" t="s">
        <v>193</v>
      </c>
      <c r="Q2574">
        <v>240318</v>
      </c>
      <c r="R2574" t="s">
        <v>974</v>
      </c>
      <c r="S2574">
        <v>0.41</v>
      </c>
      <c r="T2574" t="s">
        <v>633</v>
      </c>
      <c r="AC2574" t="str">
        <f>IF(A2574="Kumulatif",IFERROR(VLOOKUP(C2574,'[1]MASTER KONFIRMASI'!$C:$D,2,0),""),"")</f>
        <v/>
      </c>
      <c r="AD2574" t="str">
        <f>IF(A2574="Kumulatif",IFERROR(VLOOKUP(C2574,'[1]MASTER KONFIRMASI'!$C:$E,3,0),""),"")</f>
        <v/>
      </c>
      <c r="AE2574" t="str">
        <f t="shared" si="81"/>
        <v/>
      </c>
      <c r="AF2574" t="str">
        <f t="shared" si="82"/>
        <v>Detail-1204-</v>
      </c>
    </row>
    <row r="2575" spans="1:32" x14ac:dyDescent="0.25">
      <c r="A2575" t="s">
        <v>21</v>
      </c>
      <c r="B2575" t="s">
        <v>804</v>
      </c>
      <c r="C2575" t="s">
        <v>972</v>
      </c>
      <c r="D2575" t="s">
        <v>973</v>
      </c>
      <c r="E2575" t="s">
        <v>25</v>
      </c>
      <c r="F2575" t="s">
        <v>26</v>
      </c>
      <c r="G2575">
        <v>602913</v>
      </c>
      <c r="H2575" t="s">
        <v>212</v>
      </c>
      <c r="I2575" t="s">
        <v>212</v>
      </c>
      <c r="J2575" t="s">
        <v>193</v>
      </c>
      <c r="K2575">
        <v>241345</v>
      </c>
      <c r="L2575" t="s">
        <v>974</v>
      </c>
      <c r="M2575">
        <v>0.13</v>
      </c>
      <c r="N2575" t="s">
        <v>633</v>
      </c>
      <c r="O2575" t="s">
        <v>212</v>
      </c>
      <c r="P2575" t="s">
        <v>193</v>
      </c>
      <c r="Q2575">
        <v>241345</v>
      </c>
      <c r="R2575" t="s">
        <v>974</v>
      </c>
      <c r="S2575">
        <v>0.25</v>
      </c>
      <c r="T2575" t="s">
        <v>633</v>
      </c>
      <c r="AC2575" t="str">
        <f>IF(A2575="Kumulatif",IFERROR(VLOOKUP(C2575,'[1]MASTER KONFIRMASI'!$C:$D,2,0),""),"")</f>
        <v/>
      </c>
      <c r="AD2575" t="str">
        <f>IF(A2575="Kumulatif",IFERROR(VLOOKUP(C2575,'[1]MASTER KONFIRMASI'!$C:$E,3,0),""),"")</f>
        <v/>
      </c>
      <c r="AE2575" t="str">
        <f t="shared" si="81"/>
        <v/>
      </c>
      <c r="AF2575" t="str">
        <f t="shared" si="82"/>
        <v>Detail-1204-</v>
      </c>
    </row>
    <row r="2576" spans="1:32" x14ac:dyDescent="0.25">
      <c r="A2576" t="s">
        <v>21</v>
      </c>
      <c r="B2576" t="s">
        <v>804</v>
      </c>
      <c r="C2576" t="s">
        <v>972</v>
      </c>
      <c r="D2576" t="s">
        <v>973</v>
      </c>
      <c r="E2576" t="s">
        <v>25</v>
      </c>
      <c r="F2576" t="s">
        <v>26</v>
      </c>
      <c r="G2576">
        <v>602913</v>
      </c>
      <c r="H2576" t="s">
        <v>212</v>
      </c>
      <c r="I2576" t="s">
        <v>212</v>
      </c>
      <c r="J2576" t="s">
        <v>193</v>
      </c>
      <c r="K2576">
        <v>240318</v>
      </c>
      <c r="L2576" t="s">
        <v>974</v>
      </c>
      <c r="M2576">
        <v>2.14</v>
      </c>
      <c r="N2576" t="s">
        <v>633</v>
      </c>
      <c r="O2576" t="s">
        <v>212</v>
      </c>
      <c r="P2576" t="s">
        <v>193</v>
      </c>
      <c r="Q2576">
        <v>241345</v>
      </c>
      <c r="R2576" t="s">
        <v>974</v>
      </c>
      <c r="S2576">
        <v>0.13</v>
      </c>
      <c r="T2576" t="s">
        <v>633</v>
      </c>
      <c r="AC2576" t="str">
        <f>IF(A2576="Kumulatif",IFERROR(VLOOKUP(C2576,'[1]MASTER KONFIRMASI'!$C:$D,2,0),""),"")</f>
        <v/>
      </c>
      <c r="AD2576" t="str">
        <f>IF(A2576="Kumulatif",IFERROR(VLOOKUP(C2576,'[1]MASTER KONFIRMASI'!$C:$E,3,0),""),"")</f>
        <v/>
      </c>
      <c r="AE2576" t="str">
        <f t="shared" si="81"/>
        <v/>
      </c>
      <c r="AF2576" t="str">
        <f t="shared" si="82"/>
        <v>Detail-1204-</v>
      </c>
    </row>
    <row r="2577" spans="1:32" x14ac:dyDescent="0.25">
      <c r="A2577" t="s">
        <v>21</v>
      </c>
      <c r="B2577" t="s">
        <v>804</v>
      </c>
      <c r="C2577" t="s">
        <v>972</v>
      </c>
      <c r="D2577" t="s">
        <v>973</v>
      </c>
      <c r="E2577" t="s">
        <v>25</v>
      </c>
      <c r="F2577" t="s">
        <v>26</v>
      </c>
      <c r="G2577">
        <v>602913</v>
      </c>
      <c r="H2577" t="s">
        <v>212</v>
      </c>
      <c r="I2577" t="s">
        <v>212</v>
      </c>
      <c r="J2577" t="s">
        <v>193</v>
      </c>
      <c r="K2577">
        <v>290108</v>
      </c>
      <c r="L2577" t="s">
        <v>1004</v>
      </c>
      <c r="M2577">
        <v>6</v>
      </c>
      <c r="N2577" t="s">
        <v>633</v>
      </c>
      <c r="O2577" t="s">
        <v>212</v>
      </c>
      <c r="P2577" t="s">
        <v>193</v>
      </c>
      <c r="Q2577">
        <v>229626</v>
      </c>
      <c r="R2577" t="s">
        <v>980</v>
      </c>
      <c r="S2577">
        <v>0.02</v>
      </c>
      <c r="T2577" t="s">
        <v>633</v>
      </c>
      <c r="AC2577" t="str">
        <f>IF(A2577="Kumulatif",IFERROR(VLOOKUP(C2577,'[1]MASTER KONFIRMASI'!$C:$D,2,0),""),"")</f>
        <v/>
      </c>
      <c r="AD2577" t="str">
        <f>IF(A2577="Kumulatif",IFERROR(VLOOKUP(C2577,'[1]MASTER KONFIRMASI'!$C:$E,3,0),""),"")</f>
        <v/>
      </c>
      <c r="AE2577" t="str">
        <f t="shared" si="81"/>
        <v/>
      </c>
      <c r="AF2577" t="str">
        <f t="shared" si="82"/>
        <v>Detail-1204-</v>
      </c>
    </row>
    <row r="2578" spans="1:32" x14ac:dyDescent="0.25">
      <c r="A2578" t="s">
        <v>21</v>
      </c>
      <c r="B2578" t="s">
        <v>804</v>
      </c>
      <c r="C2578" t="s">
        <v>972</v>
      </c>
      <c r="D2578" t="s">
        <v>973</v>
      </c>
      <c r="E2578" t="s">
        <v>25</v>
      </c>
      <c r="F2578" t="s">
        <v>26</v>
      </c>
      <c r="G2578">
        <v>602913</v>
      </c>
      <c r="H2578" t="s">
        <v>212</v>
      </c>
      <c r="I2578" t="s">
        <v>212</v>
      </c>
      <c r="J2578" t="s">
        <v>193</v>
      </c>
      <c r="K2578">
        <v>241345</v>
      </c>
      <c r="L2578" t="s">
        <v>974</v>
      </c>
      <c r="M2578">
        <v>0.66</v>
      </c>
      <c r="N2578" t="s">
        <v>633</v>
      </c>
      <c r="O2578" t="s">
        <v>212</v>
      </c>
      <c r="P2578" t="s">
        <v>193</v>
      </c>
      <c r="Q2578">
        <v>238208</v>
      </c>
      <c r="R2578" t="s">
        <v>974</v>
      </c>
      <c r="S2578">
        <v>100.6</v>
      </c>
      <c r="T2578" t="s">
        <v>633</v>
      </c>
      <c r="AC2578" t="str">
        <f>IF(A2578="Kumulatif",IFERROR(VLOOKUP(C2578,'[1]MASTER KONFIRMASI'!$C:$D,2,0),""),"")</f>
        <v/>
      </c>
      <c r="AD2578" t="str">
        <f>IF(A2578="Kumulatif",IFERROR(VLOOKUP(C2578,'[1]MASTER KONFIRMASI'!$C:$E,3,0),""),"")</f>
        <v/>
      </c>
      <c r="AE2578" t="str">
        <f t="shared" si="81"/>
        <v/>
      </c>
      <c r="AF2578" t="str">
        <f t="shared" si="82"/>
        <v>Detail-1204-</v>
      </c>
    </row>
    <row r="2579" spans="1:32" x14ac:dyDescent="0.25">
      <c r="A2579" t="s">
        <v>21</v>
      </c>
      <c r="B2579" t="s">
        <v>804</v>
      </c>
      <c r="C2579" t="s">
        <v>972</v>
      </c>
      <c r="D2579" t="s">
        <v>973</v>
      </c>
      <c r="E2579" t="s">
        <v>25</v>
      </c>
      <c r="F2579" t="s">
        <v>26</v>
      </c>
      <c r="G2579">
        <v>602913</v>
      </c>
      <c r="H2579" t="s">
        <v>212</v>
      </c>
      <c r="I2579" t="s">
        <v>212</v>
      </c>
      <c r="J2579" t="s">
        <v>193</v>
      </c>
      <c r="K2579">
        <v>238208</v>
      </c>
      <c r="L2579" t="s">
        <v>974</v>
      </c>
      <c r="M2579">
        <v>27.08</v>
      </c>
      <c r="N2579" t="s">
        <v>633</v>
      </c>
      <c r="O2579" t="s">
        <v>212</v>
      </c>
      <c r="P2579" t="s">
        <v>193</v>
      </c>
      <c r="Q2579">
        <v>241345</v>
      </c>
      <c r="R2579" t="s">
        <v>974</v>
      </c>
      <c r="S2579">
        <v>4.05</v>
      </c>
      <c r="T2579" t="s">
        <v>633</v>
      </c>
      <c r="AC2579" t="str">
        <f>IF(A2579="Kumulatif",IFERROR(VLOOKUP(C2579,'[1]MASTER KONFIRMASI'!$C:$D,2,0),""),"")</f>
        <v/>
      </c>
      <c r="AD2579" t="str">
        <f>IF(A2579="Kumulatif",IFERROR(VLOOKUP(C2579,'[1]MASTER KONFIRMASI'!$C:$E,3,0),""),"")</f>
        <v/>
      </c>
      <c r="AE2579" t="str">
        <f t="shared" si="81"/>
        <v/>
      </c>
      <c r="AF2579" t="str">
        <f t="shared" si="82"/>
        <v>Detail-1204-</v>
      </c>
    </row>
    <row r="2580" spans="1:32" x14ac:dyDescent="0.25">
      <c r="A2580" t="s">
        <v>21</v>
      </c>
      <c r="B2580" t="s">
        <v>804</v>
      </c>
      <c r="C2580" t="s">
        <v>972</v>
      </c>
      <c r="D2580" t="s">
        <v>973</v>
      </c>
      <c r="E2580" t="s">
        <v>25</v>
      </c>
      <c r="F2580" t="s">
        <v>26</v>
      </c>
      <c r="G2580">
        <v>602913</v>
      </c>
      <c r="H2580" t="s">
        <v>212</v>
      </c>
      <c r="I2580" t="s">
        <v>212</v>
      </c>
      <c r="J2580" t="s">
        <v>193</v>
      </c>
      <c r="K2580">
        <v>261847</v>
      </c>
      <c r="L2580" t="s">
        <v>984</v>
      </c>
      <c r="M2580">
        <v>0.47</v>
      </c>
      <c r="N2580" t="s">
        <v>633</v>
      </c>
      <c r="O2580" t="s">
        <v>212</v>
      </c>
      <c r="P2580" t="s">
        <v>193</v>
      </c>
      <c r="Q2580">
        <v>241345</v>
      </c>
      <c r="R2580" t="s">
        <v>974</v>
      </c>
      <c r="S2580">
        <v>2.98</v>
      </c>
      <c r="T2580" t="s">
        <v>633</v>
      </c>
      <c r="AC2580" t="str">
        <f>IF(A2580="Kumulatif",IFERROR(VLOOKUP(C2580,'[1]MASTER KONFIRMASI'!$C:$D,2,0),""),"")</f>
        <v/>
      </c>
      <c r="AD2580" t="str">
        <f>IF(A2580="Kumulatif",IFERROR(VLOOKUP(C2580,'[1]MASTER KONFIRMASI'!$C:$E,3,0),""),"")</f>
        <v/>
      </c>
      <c r="AE2580" t="str">
        <f t="shared" si="81"/>
        <v/>
      </c>
      <c r="AF2580" t="str">
        <f t="shared" si="82"/>
        <v>Detail-1204-</v>
      </c>
    </row>
    <row r="2581" spans="1:32" x14ac:dyDescent="0.25">
      <c r="A2581" t="s">
        <v>21</v>
      </c>
      <c r="B2581" t="s">
        <v>804</v>
      </c>
      <c r="C2581" t="s">
        <v>972</v>
      </c>
      <c r="D2581" t="s">
        <v>973</v>
      </c>
      <c r="E2581" t="s">
        <v>25</v>
      </c>
      <c r="F2581" t="s">
        <v>26</v>
      </c>
      <c r="G2581">
        <v>602913</v>
      </c>
      <c r="H2581" t="s">
        <v>212</v>
      </c>
      <c r="I2581" t="s">
        <v>212</v>
      </c>
      <c r="J2581" t="s">
        <v>193</v>
      </c>
      <c r="K2581">
        <v>241345</v>
      </c>
      <c r="L2581" t="s">
        <v>974</v>
      </c>
      <c r="M2581">
        <v>0.82</v>
      </c>
      <c r="N2581" t="s">
        <v>633</v>
      </c>
      <c r="O2581" t="s">
        <v>212</v>
      </c>
      <c r="P2581" t="s">
        <v>193</v>
      </c>
      <c r="Q2581">
        <v>274122</v>
      </c>
      <c r="R2581" t="s">
        <v>988</v>
      </c>
      <c r="S2581">
        <v>0.7</v>
      </c>
      <c r="T2581" t="s">
        <v>633</v>
      </c>
      <c r="AC2581" t="str">
        <f>IF(A2581="Kumulatif",IFERROR(VLOOKUP(C2581,'[1]MASTER KONFIRMASI'!$C:$D,2,0),""),"")</f>
        <v/>
      </c>
      <c r="AD2581" t="str">
        <f>IF(A2581="Kumulatif",IFERROR(VLOOKUP(C2581,'[1]MASTER KONFIRMASI'!$C:$E,3,0),""),"")</f>
        <v/>
      </c>
      <c r="AE2581" t="str">
        <f t="shared" si="81"/>
        <v/>
      </c>
      <c r="AF2581" t="str">
        <f t="shared" si="82"/>
        <v>Detail-1204-</v>
      </c>
    </row>
    <row r="2582" spans="1:32" x14ac:dyDescent="0.25">
      <c r="A2582" t="s">
        <v>21</v>
      </c>
      <c r="B2582" t="s">
        <v>804</v>
      </c>
      <c r="C2582" t="s">
        <v>972</v>
      </c>
      <c r="D2582" t="s">
        <v>973</v>
      </c>
      <c r="E2582" t="s">
        <v>25</v>
      </c>
      <c r="F2582" t="s">
        <v>26</v>
      </c>
      <c r="G2582">
        <v>602913</v>
      </c>
      <c r="H2582" t="s">
        <v>212</v>
      </c>
      <c r="I2582" t="s">
        <v>212</v>
      </c>
      <c r="J2582" t="s">
        <v>193</v>
      </c>
      <c r="K2582">
        <v>238208</v>
      </c>
      <c r="L2582" t="s">
        <v>974</v>
      </c>
      <c r="M2582">
        <v>0.28999999999999998</v>
      </c>
      <c r="N2582" t="s">
        <v>633</v>
      </c>
      <c r="O2582" t="s">
        <v>212</v>
      </c>
      <c r="P2582" t="s">
        <v>193</v>
      </c>
      <c r="Q2582">
        <v>238208</v>
      </c>
      <c r="R2582" t="s">
        <v>974</v>
      </c>
      <c r="S2582">
        <v>10.55</v>
      </c>
      <c r="T2582" t="s">
        <v>633</v>
      </c>
      <c r="AC2582" t="str">
        <f>IF(A2582="Kumulatif",IFERROR(VLOOKUP(C2582,'[1]MASTER KONFIRMASI'!$C:$D,2,0),""),"")</f>
        <v/>
      </c>
      <c r="AD2582" t="str">
        <f>IF(A2582="Kumulatif",IFERROR(VLOOKUP(C2582,'[1]MASTER KONFIRMASI'!$C:$E,3,0),""),"")</f>
        <v/>
      </c>
      <c r="AE2582" t="str">
        <f t="shared" si="81"/>
        <v/>
      </c>
      <c r="AF2582" t="str">
        <f t="shared" si="82"/>
        <v>Detail-1204-</v>
      </c>
    </row>
    <row r="2583" spans="1:32" x14ac:dyDescent="0.25">
      <c r="A2583" t="s">
        <v>21</v>
      </c>
      <c r="B2583" t="s">
        <v>804</v>
      </c>
      <c r="C2583" t="s">
        <v>972</v>
      </c>
      <c r="D2583" t="s">
        <v>973</v>
      </c>
      <c r="E2583" t="s">
        <v>25</v>
      </c>
      <c r="F2583" t="s">
        <v>26</v>
      </c>
      <c r="G2583">
        <v>602913</v>
      </c>
      <c r="H2583" t="s">
        <v>212</v>
      </c>
      <c r="I2583" t="s">
        <v>212</v>
      </c>
      <c r="J2583" t="s">
        <v>193</v>
      </c>
      <c r="K2583">
        <v>244420</v>
      </c>
      <c r="L2583" t="s">
        <v>974</v>
      </c>
      <c r="M2583">
        <v>0.5</v>
      </c>
      <c r="N2583" t="s">
        <v>633</v>
      </c>
      <c r="O2583" t="s">
        <v>212</v>
      </c>
      <c r="P2583" t="s">
        <v>193</v>
      </c>
      <c r="Q2583">
        <v>241345</v>
      </c>
      <c r="R2583" t="s">
        <v>974</v>
      </c>
      <c r="S2583">
        <v>0.83</v>
      </c>
      <c r="T2583" t="s">
        <v>633</v>
      </c>
      <c r="AC2583" t="str">
        <f>IF(A2583="Kumulatif",IFERROR(VLOOKUP(C2583,'[1]MASTER KONFIRMASI'!$C:$D,2,0),""),"")</f>
        <v/>
      </c>
      <c r="AD2583" t="str">
        <f>IF(A2583="Kumulatif",IFERROR(VLOOKUP(C2583,'[1]MASTER KONFIRMASI'!$C:$E,3,0),""),"")</f>
        <v/>
      </c>
      <c r="AE2583" t="str">
        <f t="shared" si="81"/>
        <v/>
      </c>
      <c r="AF2583" t="str">
        <f t="shared" si="82"/>
        <v>Detail-1204-</v>
      </c>
    </row>
    <row r="2584" spans="1:32" x14ac:dyDescent="0.25">
      <c r="A2584" t="s">
        <v>21</v>
      </c>
      <c r="B2584" t="s">
        <v>804</v>
      </c>
      <c r="C2584" t="s">
        <v>972</v>
      </c>
      <c r="D2584" t="s">
        <v>973</v>
      </c>
      <c r="E2584" t="s">
        <v>25</v>
      </c>
      <c r="F2584" t="s">
        <v>26</v>
      </c>
      <c r="G2584">
        <v>602913</v>
      </c>
      <c r="H2584" t="s">
        <v>212</v>
      </c>
      <c r="I2584" t="s">
        <v>212</v>
      </c>
      <c r="J2584" t="s">
        <v>193</v>
      </c>
      <c r="K2584">
        <v>241345</v>
      </c>
      <c r="L2584" t="s">
        <v>974</v>
      </c>
      <c r="M2584">
        <v>0.6</v>
      </c>
      <c r="N2584" t="s">
        <v>633</v>
      </c>
      <c r="O2584" t="s">
        <v>212</v>
      </c>
      <c r="P2584" t="s">
        <v>193</v>
      </c>
      <c r="Q2584">
        <v>248261</v>
      </c>
      <c r="R2584" t="s">
        <v>977</v>
      </c>
      <c r="S2584">
        <v>0.2</v>
      </c>
      <c r="T2584" t="s">
        <v>633</v>
      </c>
      <c r="AC2584" t="str">
        <f>IF(A2584="Kumulatif",IFERROR(VLOOKUP(C2584,'[1]MASTER KONFIRMASI'!$C:$D,2,0),""),"")</f>
        <v/>
      </c>
      <c r="AD2584" t="str">
        <f>IF(A2584="Kumulatif",IFERROR(VLOOKUP(C2584,'[1]MASTER KONFIRMASI'!$C:$E,3,0),""),"")</f>
        <v/>
      </c>
      <c r="AE2584" t="str">
        <f t="shared" si="81"/>
        <v/>
      </c>
      <c r="AF2584" t="str">
        <f t="shared" si="82"/>
        <v>Detail-1204-</v>
      </c>
    </row>
    <row r="2585" spans="1:32" x14ac:dyDescent="0.25">
      <c r="A2585" t="s">
        <v>21</v>
      </c>
      <c r="B2585" t="s">
        <v>804</v>
      </c>
      <c r="C2585" t="s">
        <v>972</v>
      </c>
      <c r="D2585" t="s">
        <v>973</v>
      </c>
      <c r="E2585" t="s">
        <v>25</v>
      </c>
      <c r="F2585" t="s">
        <v>26</v>
      </c>
      <c r="G2585">
        <v>602913</v>
      </c>
      <c r="H2585" t="s">
        <v>212</v>
      </c>
      <c r="I2585" t="s">
        <v>212</v>
      </c>
      <c r="J2585" t="s">
        <v>193</v>
      </c>
      <c r="K2585">
        <v>241345</v>
      </c>
      <c r="L2585" t="s">
        <v>974</v>
      </c>
      <c r="M2585">
        <v>0.69</v>
      </c>
      <c r="N2585" t="s">
        <v>633</v>
      </c>
      <c r="O2585" t="s">
        <v>212</v>
      </c>
      <c r="P2585" t="s">
        <v>193</v>
      </c>
      <c r="Q2585">
        <v>240318</v>
      </c>
      <c r="R2585" t="s">
        <v>974</v>
      </c>
      <c r="S2585">
        <v>0.39</v>
      </c>
      <c r="T2585" t="s">
        <v>633</v>
      </c>
      <c r="AC2585" t="str">
        <f>IF(A2585="Kumulatif",IFERROR(VLOOKUP(C2585,'[1]MASTER KONFIRMASI'!$C:$D,2,0),""),"")</f>
        <v/>
      </c>
      <c r="AD2585" t="str">
        <f>IF(A2585="Kumulatif",IFERROR(VLOOKUP(C2585,'[1]MASTER KONFIRMASI'!$C:$E,3,0),""),"")</f>
        <v/>
      </c>
      <c r="AE2585" t="str">
        <f t="shared" si="81"/>
        <v/>
      </c>
      <c r="AF2585" t="str">
        <f t="shared" si="82"/>
        <v>Detail-1204-</v>
      </c>
    </row>
    <row r="2586" spans="1:32" x14ac:dyDescent="0.25">
      <c r="A2586" t="s">
        <v>21</v>
      </c>
      <c r="B2586" t="s">
        <v>804</v>
      </c>
      <c r="C2586" t="s">
        <v>972</v>
      </c>
      <c r="D2586" t="s">
        <v>973</v>
      </c>
      <c r="E2586" t="s">
        <v>25</v>
      </c>
      <c r="F2586" t="s">
        <v>26</v>
      </c>
      <c r="G2586">
        <v>602913</v>
      </c>
      <c r="H2586" t="s">
        <v>212</v>
      </c>
      <c r="I2586" t="s">
        <v>212</v>
      </c>
      <c r="J2586" t="s">
        <v>193</v>
      </c>
      <c r="K2586">
        <v>240318</v>
      </c>
      <c r="L2586" t="s">
        <v>974</v>
      </c>
      <c r="M2586">
        <v>1.1499999999999999</v>
      </c>
      <c r="N2586" t="s">
        <v>633</v>
      </c>
      <c r="O2586" t="s">
        <v>212</v>
      </c>
      <c r="P2586" t="s">
        <v>193</v>
      </c>
      <c r="Q2586">
        <v>241345</v>
      </c>
      <c r="R2586" t="s">
        <v>974</v>
      </c>
      <c r="S2586">
        <v>0.5</v>
      </c>
      <c r="T2586" t="s">
        <v>633</v>
      </c>
      <c r="AC2586" t="str">
        <f>IF(A2586="Kumulatif",IFERROR(VLOOKUP(C2586,'[1]MASTER KONFIRMASI'!$C:$D,2,0),""),"")</f>
        <v/>
      </c>
      <c r="AD2586" t="str">
        <f>IF(A2586="Kumulatif",IFERROR(VLOOKUP(C2586,'[1]MASTER KONFIRMASI'!$C:$E,3,0),""),"")</f>
        <v/>
      </c>
      <c r="AE2586" t="str">
        <f t="shared" si="81"/>
        <v/>
      </c>
      <c r="AF2586" t="str">
        <f t="shared" si="82"/>
        <v>Detail-1204-</v>
      </c>
    </row>
    <row r="2587" spans="1:32" x14ac:dyDescent="0.25">
      <c r="A2587" t="s">
        <v>21</v>
      </c>
      <c r="B2587" t="s">
        <v>804</v>
      </c>
      <c r="C2587" t="s">
        <v>972</v>
      </c>
      <c r="D2587" t="s">
        <v>973</v>
      </c>
      <c r="E2587" t="s">
        <v>25</v>
      </c>
      <c r="F2587" t="s">
        <v>26</v>
      </c>
      <c r="G2587">
        <v>602913</v>
      </c>
      <c r="H2587" t="s">
        <v>212</v>
      </c>
      <c r="I2587" t="s">
        <v>212</v>
      </c>
      <c r="J2587" t="s">
        <v>193</v>
      </c>
      <c r="K2587">
        <v>241345</v>
      </c>
      <c r="L2587" t="s">
        <v>974</v>
      </c>
      <c r="M2587">
        <v>0.15</v>
      </c>
      <c r="N2587" t="s">
        <v>633</v>
      </c>
      <c r="O2587" t="s">
        <v>212</v>
      </c>
      <c r="P2587" t="s">
        <v>193</v>
      </c>
      <c r="Q2587">
        <v>241345</v>
      </c>
      <c r="R2587" t="s">
        <v>974</v>
      </c>
      <c r="S2587">
        <v>1.69</v>
      </c>
      <c r="T2587" t="s">
        <v>633</v>
      </c>
      <c r="AC2587" t="str">
        <f>IF(A2587="Kumulatif",IFERROR(VLOOKUP(C2587,'[1]MASTER KONFIRMASI'!$C:$D,2,0),""),"")</f>
        <v/>
      </c>
      <c r="AD2587" t="str">
        <f>IF(A2587="Kumulatif",IFERROR(VLOOKUP(C2587,'[1]MASTER KONFIRMASI'!$C:$E,3,0),""),"")</f>
        <v/>
      </c>
      <c r="AE2587" t="str">
        <f t="shared" si="81"/>
        <v/>
      </c>
      <c r="AF2587" t="str">
        <f t="shared" si="82"/>
        <v>Detail-1204-</v>
      </c>
    </row>
    <row r="2588" spans="1:32" x14ac:dyDescent="0.25">
      <c r="A2588" t="s">
        <v>21</v>
      </c>
      <c r="B2588" t="s">
        <v>804</v>
      </c>
      <c r="C2588" t="s">
        <v>972</v>
      </c>
      <c r="D2588" t="s">
        <v>973</v>
      </c>
      <c r="E2588" t="s">
        <v>25</v>
      </c>
      <c r="F2588" t="s">
        <v>26</v>
      </c>
      <c r="G2588">
        <v>602913</v>
      </c>
      <c r="H2588" t="s">
        <v>212</v>
      </c>
      <c r="I2588" t="s">
        <v>212</v>
      </c>
      <c r="J2588" t="s">
        <v>193</v>
      </c>
      <c r="K2588">
        <v>238209</v>
      </c>
      <c r="L2588" t="s">
        <v>974</v>
      </c>
      <c r="M2588">
        <v>0.28000000000000003</v>
      </c>
      <c r="N2588" t="s">
        <v>633</v>
      </c>
      <c r="O2588" t="s">
        <v>212</v>
      </c>
      <c r="P2588" t="s">
        <v>193</v>
      </c>
      <c r="Q2588">
        <v>238208</v>
      </c>
      <c r="R2588" t="s">
        <v>974</v>
      </c>
      <c r="S2588">
        <v>34.81</v>
      </c>
      <c r="T2588" t="s">
        <v>633</v>
      </c>
      <c r="AC2588" t="str">
        <f>IF(A2588="Kumulatif",IFERROR(VLOOKUP(C2588,'[1]MASTER KONFIRMASI'!$C:$D,2,0),""),"")</f>
        <v/>
      </c>
      <c r="AD2588" t="str">
        <f>IF(A2588="Kumulatif",IFERROR(VLOOKUP(C2588,'[1]MASTER KONFIRMASI'!$C:$E,3,0),""),"")</f>
        <v/>
      </c>
      <c r="AE2588" t="str">
        <f t="shared" si="81"/>
        <v/>
      </c>
      <c r="AF2588" t="str">
        <f t="shared" si="82"/>
        <v>Detail-1204-</v>
      </c>
    </row>
    <row r="2589" spans="1:32" x14ac:dyDescent="0.25">
      <c r="A2589" t="s">
        <v>21</v>
      </c>
      <c r="B2589" t="s">
        <v>804</v>
      </c>
      <c r="C2589" t="s">
        <v>972</v>
      </c>
      <c r="D2589" t="s">
        <v>973</v>
      </c>
      <c r="E2589" t="s">
        <v>25</v>
      </c>
      <c r="F2589" t="s">
        <v>26</v>
      </c>
      <c r="G2589">
        <v>602913</v>
      </c>
      <c r="H2589" t="s">
        <v>212</v>
      </c>
      <c r="I2589" t="s">
        <v>212</v>
      </c>
      <c r="J2589" t="s">
        <v>193</v>
      </c>
      <c r="K2589">
        <v>261847</v>
      </c>
      <c r="L2589" t="s">
        <v>984</v>
      </c>
      <c r="M2589">
        <v>0.43</v>
      </c>
      <c r="N2589" t="s">
        <v>633</v>
      </c>
      <c r="O2589" t="s">
        <v>212</v>
      </c>
      <c r="P2589" t="s">
        <v>193</v>
      </c>
      <c r="Q2589">
        <v>241345</v>
      </c>
      <c r="R2589" t="s">
        <v>974</v>
      </c>
      <c r="S2589">
        <v>0.91</v>
      </c>
      <c r="T2589" t="s">
        <v>633</v>
      </c>
      <c r="AC2589" t="str">
        <f>IF(A2589="Kumulatif",IFERROR(VLOOKUP(C2589,'[1]MASTER KONFIRMASI'!$C:$D,2,0),""),"")</f>
        <v/>
      </c>
      <c r="AD2589" t="str">
        <f>IF(A2589="Kumulatif",IFERROR(VLOOKUP(C2589,'[1]MASTER KONFIRMASI'!$C:$E,3,0),""),"")</f>
        <v/>
      </c>
      <c r="AE2589" t="str">
        <f t="shared" si="81"/>
        <v/>
      </c>
      <c r="AF2589" t="str">
        <f t="shared" si="82"/>
        <v>Detail-1204-</v>
      </c>
    </row>
    <row r="2590" spans="1:32" x14ac:dyDescent="0.25">
      <c r="A2590" t="s">
        <v>21</v>
      </c>
      <c r="B2590" t="s">
        <v>804</v>
      </c>
      <c r="C2590" t="s">
        <v>972</v>
      </c>
      <c r="D2590" t="s">
        <v>973</v>
      </c>
      <c r="E2590" t="s">
        <v>25</v>
      </c>
      <c r="F2590" t="s">
        <v>26</v>
      </c>
      <c r="G2590">
        <v>602913</v>
      </c>
      <c r="H2590" t="s">
        <v>212</v>
      </c>
      <c r="I2590" t="s">
        <v>212</v>
      </c>
      <c r="J2590" t="s">
        <v>193</v>
      </c>
      <c r="K2590">
        <v>241345</v>
      </c>
      <c r="L2590" t="s">
        <v>974</v>
      </c>
      <c r="M2590">
        <v>0.94</v>
      </c>
      <c r="N2590" t="s">
        <v>633</v>
      </c>
      <c r="O2590" t="s">
        <v>212</v>
      </c>
      <c r="P2590" t="s">
        <v>193</v>
      </c>
      <c r="Q2590">
        <v>241345</v>
      </c>
      <c r="R2590" t="s">
        <v>974</v>
      </c>
      <c r="S2590">
        <v>1.33</v>
      </c>
      <c r="T2590" t="s">
        <v>633</v>
      </c>
      <c r="AC2590" t="str">
        <f>IF(A2590="Kumulatif",IFERROR(VLOOKUP(C2590,'[1]MASTER KONFIRMASI'!$C:$D,2,0),""),"")</f>
        <v/>
      </c>
      <c r="AD2590" t="str">
        <f>IF(A2590="Kumulatif",IFERROR(VLOOKUP(C2590,'[1]MASTER KONFIRMASI'!$C:$E,3,0),""),"")</f>
        <v/>
      </c>
      <c r="AE2590" t="str">
        <f t="shared" si="81"/>
        <v/>
      </c>
      <c r="AF2590" t="str">
        <f t="shared" si="82"/>
        <v>Detail-1204-</v>
      </c>
    </row>
    <row r="2591" spans="1:32" x14ac:dyDescent="0.25">
      <c r="A2591" t="s">
        <v>21</v>
      </c>
      <c r="B2591" t="s">
        <v>804</v>
      </c>
      <c r="C2591" t="s">
        <v>972</v>
      </c>
      <c r="D2591" t="s">
        <v>973</v>
      </c>
      <c r="E2591" t="s">
        <v>25</v>
      </c>
      <c r="F2591" t="s">
        <v>26</v>
      </c>
      <c r="G2591">
        <v>602913</v>
      </c>
      <c r="H2591" t="s">
        <v>212</v>
      </c>
      <c r="I2591" t="s">
        <v>212</v>
      </c>
      <c r="J2591" t="s">
        <v>193</v>
      </c>
      <c r="K2591">
        <v>238208</v>
      </c>
      <c r="L2591" t="s">
        <v>974</v>
      </c>
      <c r="M2591">
        <v>6.36</v>
      </c>
      <c r="N2591" t="s">
        <v>633</v>
      </c>
      <c r="O2591" t="s">
        <v>212</v>
      </c>
      <c r="P2591" t="s">
        <v>193</v>
      </c>
      <c r="Q2591">
        <v>274866</v>
      </c>
      <c r="R2591" t="s">
        <v>1000</v>
      </c>
      <c r="S2591">
        <v>0.01</v>
      </c>
      <c r="T2591" t="s">
        <v>633</v>
      </c>
      <c r="AC2591" t="str">
        <f>IF(A2591="Kumulatif",IFERROR(VLOOKUP(C2591,'[1]MASTER KONFIRMASI'!$C:$D,2,0),""),"")</f>
        <v/>
      </c>
      <c r="AD2591" t="str">
        <f>IF(A2591="Kumulatif",IFERROR(VLOOKUP(C2591,'[1]MASTER KONFIRMASI'!$C:$E,3,0),""),"")</f>
        <v/>
      </c>
      <c r="AE2591" t="str">
        <f t="shared" si="81"/>
        <v/>
      </c>
      <c r="AF2591" t="str">
        <f t="shared" si="82"/>
        <v>Detail-1204-</v>
      </c>
    </row>
    <row r="2592" spans="1:32" x14ac:dyDescent="0.25">
      <c r="A2592" t="s">
        <v>21</v>
      </c>
      <c r="B2592" t="s">
        <v>804</v>
      </c>
      <c r="C2592" t="s">
        <v>972</v>
      </c>
      <c r="D2592" t="s">
        <v>973</v>
      </c>
      <c r="E2592" t="s">
        <v>25</v>
      </c>
      <c r="F2592" t="s">
        <v>26</v>
      </c>
      <c r="G2592">
        <v>602913</v>
      </c>
      <c r="H2592" t="s">
        <v>212</v>
      </c>
      <c r="I2592" t="s">
        <v>212</v>
      </c>
      <c r="J2592" t="s">
        <v>193</v>
      </c>
      <c r="K2592">
        <v>248251</v>
      </c>
      <c r="L2592" t="s">
        <v>977</v>
      </c>
      <c r="M2592">
        <v>2.6</v>
      </c>
      <c r="N2592" t="s">
        <v>633</v>
      </c>
      <c r="O2592" t="s">
        <v>212</v>
      </c>
      <c r="P2592" t="s">
        <v>193</v>
      </c>
      <c r="Q2592">
        <v>238208</v>
      </c>
      <c r="R2592" t="s">
        <v>974</v>
      </c>
      <c r="S2592">
        <v>0.35</v>
      </c>
      <c r="T2592" t="s">
        <v>633</v>
      </c>
      <c r="AC2592" t="str">
        <f>IF(A2592="Kumulatif",IFERROR(VLOOKUP(C2592,'[1]MASTER KONFIRMASI'!$C:$D,2,0),""),"")</f>
        <v/>
      </c>
      <c r="AD2592" t="str">
        <f>IF(A2592="Kumulatif",IFERROR(VLOOKUP(C2592,'[1]MASTER KONFIRMASI'!$C:$E,3,0),""),"")</f>
        <v/>
      </c>
      <c r="AE2592" t="str">
        <f t="shared" si="81"/>
        <v/>
      </c>
      <c r="AF2592" t="str">
        <f t="shared" si="82"/>
        <v>Detail-1204-</v>
      </c>
    </row>
    <row r="2593" spans="1:32" x14ac:dyDescent="0.25">
      <c r="A2593" t="s">
        <v>21</v>
      </c>
      <c r="B2593" t="s">
        <v>804</v>
      </c>
      <c r="C2593" t="s">
        <v>972</v>
      </c>
      <c r="D2593" t="s">
        <v>973</v>
      </c>
      <c r="E2593" t="s">
        <v>25</v>
      </c>
      <c r="F2593" t="s">
        <v>26</v>
      </c>
      <c r="G2593">
        <v>602913</v>
      </c>
      <c r="H2593" t="s">
        <v>212</v>
      </c>
      <c r="I2593" t="s">
        <v>212</v>
      </c>
      <c r="J2593" t="s">
        <v>193</v>
      </c>
      <c r="K2593">
        <v>241345</v>
      </c>
      <c r="L2593" t="s">
        <v>974</v>
      </c>
      <c r="M2593">
        <v>0.13</v>
      </c>
      <c r="N2593" t="s">
        <v>633</v>
      </c>
      <c r="O2593" t="s">
        <v>212</v>
      </c>
      <c r="P2593" t="s">
        <v>193</v>
      </c>
      <c r="Q2593">
        <v>241345</v>
      </c>
      <c r="R2593" t="s">
        <v>974</v>
      </c>
      <c r="S2593">
        <v>0.47</v>
      </c>
      <c r="T2593" t="s">
        <v>633</v>
      </c>
      <c r="AC2593" t="str">
        <f>IF(A2593="Kumulatif",IFERROR(VLOOKUP(C2593,'[1]MASTER KONFIRMASI'!$C:$D,2,0),""),"")</f>
        <v/>
      </c>
      <c r="AD2593" t="str">
        <f>IF(A2593="Kumulatif",IFERROR(VLOOKUP(C2593,'[1]MASTER KONFIRMASI'!$C:$E,3,0),""),"")</f>
        <v/>
      </c>
      <c r="AE2593" t="str">
        <f t="shared" si="81"/>
        <v/>
      </c>
      <c r="AF2593" t="str">
        <f t="shared" si="82"/>
        <v>Detail-1204-</v>
      </c>
    </row>
    <row r="2594" spans="1:32" x14ac:dyDescent="0.25">
      <c r="A2594" t="s">
        <v>21</v>
      </c>
      <c r="B2594" t="s">
        <v>804</v>
      </c>
      <c r="C2594" t="s">
        <v>972</v>
      </c>
      <c r="D2594" t="s">
        <v>973</v>
      </c>
      <c r="E2594" t="s">
        <v>25</v>
      </c>
      <c r="F2594" t="s">
        <v>26</v>
      </c>
      <c r="G2594">
        <v>602913</v>
      </c>
      <c r="H2594" t="s">
        <v>212</v>
      </c>
      <c r="O2594" t="s">
        <v>212</v>
      </c>
      <c r="P2594" t="s">
        <v>193</v>
      </c>
      <c r="Q2594">
        <v>253166</v>
      </c>
      <c r="R2594" t="s">
        <v>974</v>
      </c>
      <c r="S2594">
        <v>2.5</v>
      </c>
      <c r="T2594" t="s">
        <v>633</v>
      </c>
      <c r="AC2594" t="str">
        <f>IF(A2594="Kumulatif",IFERROR(VLOOKUP(C2594,'[1]MASTER KONFIRMASI'!$C:$D,2,0),""),"")</f>
        <v/>
      </c>
      <c r="AD2594" t="str">
        <f>IF(A2594="Kumulatif",IFERROR(VLOOKUP(C2594,'[1]MASTER KONFIRMASI'!$C:$E,3,0),""),"")</f>
        <v/>
      </c>
      <c r="AE2594" t="str">
        <f t="shared" si="81"/>
        <v/>
      </c>
      <c r="AF2594" t="str">
        <f t="shared" si="82"/>
        <v>Detail-1204-</v>
      </c>
    </row>
    <row r="2595" spans="1:32" x14ac:dyDescent="0.25">
      <c r="A2595" t="s">
        <v>21</v>
      </c>
      <c r="B2595" t="s">
        <v>804</v>
      </c>
      <c r="C2595" t="s">
        <v>972</v>
      </c>
      <c r="D2595" t="s">
        <v>973</v>
      </c>
      <c r="E2595" t="s">
        <v>25</v>
      </c>
      <c r="F2595" t="s">
        <v>26</v>
      </c>
      <c r="G2595">
        <v>602913</v>
      </c>
      <c r="H2595" t="s">
        <v>212</v>
      </c>
      <c r="O2595" t="s">
        <v>212</v>
      </c>
      <c r="P2595" t="s">
        <v>193</v>
      </c>
      <c r="Q2595">
        <v>253166</v>
      </c>
      <c r="R2595" t="s">
        <v>974</v>
      </c>
      <c r="S2595">
        <v>2.87</v>
      </c>
      <c r="T2595" t="s">
        <v>633</v>
      </c>
      <c r="AC2595" t="str">
        <f>IF(A2595="Kumulatif",IFERROR(VLOOKUP(C2595,'[1]MASTER KONFIRMASI'!$C:$D,2,0),""),"")</f>
        <v/>
      </c>
      <c r="AD2595" t="str">
        <f>IF(A2595="Kumulatif",IFERROR(VLOOKUP(C2595,'[1]MASTER KONFIRMASI'!$C:$E,3,0),""),"")</f>
        <v/>
      </c>
      <c r="AE2595" t="str">
        <f t="shared" si="81"/>
        <v/>
      </c>
      <c r="AF2595" t="str">
        <f t="shared" si="82"/>
        <v>Detail-1204-</v>
      </c>
    </row>
    <row r="2596" spans="1:32" x14ac:dyDescent="0.25">
      <c r="A2596" t="s">
        <v>21</v>
      </c>
      <c r="B2596" t="s">
        <v>804</v>
      </c>
      <c r="C2596" t="s">
        <v>972</v>
      </c>
      <c r="D2596" t="s">
        <v>973</v>
      </c>
      <c r="E2596" t="s">
        <v>25</v>
      </c>
      <c r="F2596" t="s">
        <v>26</v>
      </c>
      <c r="G2596">
        <v>602913</v>
      </c>
      <c r="H2596" t="s">
        <v>212</v>
      </c>
      <c r="O2596" t="s">
        <v>212</v>
      </c>
      <c r="P2596" t="s">
        <v>193</v>
      </c>
      <c r="Q2596">
        <v>240318</v>
      </c>
      <c r="R2596" t="s">
        <v>974</v>
      </c>
      <c r="S2596">
        <v>0.89</v>
      </c>
      <c r="T2596" t="s">
        <v>633</v>
      </c>
      <c r="AC2596" t="str">
        <f>IF(A2596="Kumulatif",IFERROR(VLOOKUP(C2596,'[1]MASTER KONFIRMASI'!$C:$D,2,0),""),"")</f>
        <v/>
      </c>
      <c r="AD2596" t="str">
        <f>IF(A2596="Kumulatif",IFERROR(VLOOKUP(C2596,'[1]MASTER KONFIRMASI'!$C:$E,3,0),""),"")</f>
        <v/>
      </c>
      <c r="AE2596" t="str">
        <f t="shared" si="81"/>
        <v/>
      </c>
      <c r="AF2596" t="str">
        <f t="shared" si="82"/>
        <v>Detail-1204-</v>
      </c>
    </row>
    <row r="2597" spans="1:32" x14ac:dyDescent="0.25">
      <c r="A2597" t="s">
        <v>21</v>
      </c>
      <c r="B2597" t="s">
        <v>804</v>
      </c>
      <c r="C2597" t="s">
        <v>972</v>
      </c>
      <c r="D2597" t="s">
        <v>973</v>
      </c>
      <c r="E2597" t="s">
        <v>25</v>
      </c>
      <c r="F2597" t="s">
        <v>26</v>
      </c>
      <c r="G2597">
        <v>602913</v>
      </c>
      <c r="H2597" t="s">
        <v>212</v>
      </c>
      <c r="O2597" t="s">
        <v>212</v>
      </c>
      <c r="P2597" t="s">
        <v>193</v>
      </c>
      <c r="Q2597">
        <v>241345</v>
      </c>
      <c r="R2597" t="s">
        <v>974</v>
      </c>
      <c r="S2597">
        <v>0.38</v>
      </c>
      <c r="T2597" t="s">
        <v>633</v>
      </c>
      <c r="AC2597" t="str">
        <f>IF(A2597="Kumulatif",IFERROR(VLOOKUP(C2597,'[1]MASTER KONFIRMASI'!$C:$D,2,0),""),"")</f>
        <v/>
      </c>
      <c r="AD2597" t="str">
        <f>IF(A2597="Kumulatif",IFERROR(VLOOKUP(C2597,'[1]MASTER KONFIRMASI'!$C:$E,3,0),""),"")</f>
        <v/>
      </c>
      <c r="AE2597" t="str">
        <f t="shared" si="81"/>
        <v/>
      </c>
      <c r="AF2597" t="str">
        <f t="shared" si="82"/>
        <v>Detail-1204-</v>
      </c>
    </row>
    <row r="2598" spans="1:32" x14ac:dyDescent="0.25">
      <c r="A2598" t="s">
        <v>21</v>
      </c>
      <c r="B2598" t="s">
        <v>804</v>
      </c>
      <c r="C2598" t="s">
        <v>972</v>
      </c>
      <c r="D2598" t="s">
        <v>973</v>
      </c>
      <c r="E2598" t="s">
        <v>25</v>
      </c>
      <c r="F2598" t="s">
        <v>26</v>
      </c>
      <c r="G2598">
        <v>602913</v>
      </c>
      <c r="H2598" t="s">
        <v>212</v>
      </c>
      <c r="O2598" t="s">
        <v>212</v>
      </c>
      <c r="P2598" t="s">
        <v>193</v>
      </c>
      <c r="Q2598">
        <v>241345</v>
      </c>
      <c r="R2598" t="s">
        <v>974</v>
      </c>
      <c r="S2598">
        <v>0.76</v>
      </c>
      <c r="T2598" t="s">
        <v>633</v>
      </c>
      <c r="AC2598" t="str">
        <f>IF(A2598="Kumulatif",IFERROR(VLOOKUP(C2598,'[1]MASTER KONFIRMASI'!$C:$D,2,0),""),"")</f>
        <v/>
      </c>
      <c r="AD2598" t="str">
        <f>IF(A2598="Kumulatif",IFERROR(VLOOKUP(C2598,'[1]MASTER KONFIRMASI'!$C:$E,3,0),""),"")</f>
        <v/>
      </c>
      <c r="AE2598" t="str">
        <f t="shared" si="81"/>
        <v/>
      </c>
      <c r="AF2598" t="str">
        <f t="shared" si="82"/>
        <v>Detail-1204-</v>
      </c>
    </row>
    <row r="2599" spans="1:32" x14ac:dyDescent="0.25">
      <c r="A2599" t="s">
        <v>21</v>
      </c>
      <c r="B2599" t="s">
        <v>804</v>
      </c>
      <c r="C2599" t="s">
        <v>972</v>
      </c>
      <c r="D2599" t="s">
        <v>973</v>
      </c>
      <c r="E2599" t="s">
        <v>25</v>
      </c>
      <c r="F2599" t="s">
        <v>26</v>
      </c>
      <c r="G2599">
        <v>602913</v>
      </c>
      <c r="H2599" t="s">
        <v>212</v>
      </c>
      <c r="O2599" t="s">
        <v>212</v>
      </c>
      <c r="P2599" t="s">
        <v>193</v>
      </c>
      <c r="Q2599">
        <v>238209</v>
      </c>
      <c r="R2599" t="s">
        <v>974</v>
      </c>
      <c r="S2599">
        <v>0.09</v>
      </c>
      <c r="T2599" t="s">
        <v>633</v>
      </c>
      <c r="AC2599" t="str">
        <f>IF(A2599="Kumulatif",IFERROR(VLOOKUP(C2599,'[1]MASTER KONFIRMASI'!$C:$D,2,0),""),"")</f>
        <v/>
      </c>
      <c r="AD2599" t="str">
        <f>IF(A2599="Kumulatif",IFERROR(VLOOKUP(C2599,'[1]MASTER KONFIRMASI'!$C:$E,3,0),""),"")</f>
        <v/>
      </c>
      <c r="AE2599" t="str">
        <f t="shared" si="81"/>
        <v/>
      </c>
      <c r="AF2599" t="str">
        <f t="shared" si="82"/>
        <v>Detail-1204-</v>
      </c>
    </row>
    <row r="2600" spans="1:32" x14ac:dyDescent="0.25">
      <c r="A2600" t="s">
        <v>21</v>
      </c>
      <c r="B2600" t="s">
        <v>804</v>
      </c>
      <c r="C2600" t="s">
        <v>972</v>
      </c>
      <c r="D2600" t="s">
        <v>973</v>
      </c>
      <c r="E2600" t="s">
        <v>25</v>
      </c>
      <c r="F2600" t="s">
        <v>26</v>
      </c>
      <c r="G2600">
        <v>602913</v>
      </c>
      <c r="H2600" t="s">
        <v>212</v>
      </c>
      <c r="O2600" t="s">
        <v>212</v>
      </c>
      <c r="P2600" t="s">
        <v>193</v>
      </c>
      <c r="Q2600">
        <v>241345</v>
      </c>
      <c r="R2600" t="s">
        <v>974</v>
      </c>
      <c r="S2600">
        <v>0.61</v>
      </c>
      <c r="T2600" t="s">
        <v>633</v>
      </c>
      <c r="AC2600" t="str">
        <f>IF(A2600="Kumulatif",IFERROR(VLOOKUP(C2600,'[1]MASTER KONFIRMASI'!$C:$D,2,0),""),"")</f>
        <v/>
      </c>
      <c r="AD2600" t="str">
        <f>IF(A2600="Kumulatif",IFERROR(VLOOKUP(C2600,'[1]MASTER KONFIRMASI'!$C:$E,3,0),""),"")</f>
        <v/>
      </c>
      <c r="AE2600" t="str">
        <f t="shared" si="81"/>
        <v/>
      </c>
      <c r="AF2600" t="str">
        <f t="shared" si="82"/>
        <v>Detail-1204-</v>
      </c>
    </row>
    <row r="2601" spans="1:32" x14ac:dyDescent="0.25">
      <c r="A2601" t="s">
        <v>21</v>
      </c>
      <c r="B2601" t="s">
        <v>804</v>
      </c>
      <c r="C2601" t="s">
        <v>972</v>
      </c>
      <c r="D2601" t="s">
        <v>973</v>
      </c>
      <c r="E2601" t="s">
        <v>25</v>
      </c>
      <c r="F2601" t="s">
        <v>26</v>
      </c>
      <c r="G2601">
        <v>602913</v>
      </c>
      <c r="H2601" t="s">
        <v>212</v>
      </c>
      <c r="O2601" t="s">
        <v>212</v>
      </c>
      <c r="P2601" t="s">
        <v>193</v>
      </c>
      <c r="Q2601">
        <v>241345</v>
      </c>
      <c r="R2601" t="s">
        <v>974</v>
      </c>
      <c r="S2601">
        <v>0.13</v>
      </c>
      <c r="T2601" t="s">
        <v>633</v>
      </c>
      <c r="AC2601" t="str">
        <f>IF(A2601="Kumulatif",IFERROR(VLOOKUP(C2601,'[1]MASTER KONFIRMASI'!$C:$D,2,0),""),"")</f>
        <v/>
      </c>
      <c r="AD2601" t="str">
        <f>IF(A2601="Kumulatif",IFERROR(VLOOKUP(C2601,'[1]MASTER KONFIRMASI'!$C:$E,3,0),""),"")</f>
        <v/>
      </c>
      <c r="AE2601" t="str">
        <f t="shared" si="81"/>
        <v/>
      </c>
      <c r="AF2601" t="str">
        <f t="shared" si="82"/>
        <v>Detail-1204-</v>
      </c>
    </row>
    <row r="2602" spans="1:32" x14ac:dyDescent="0.25">
      <c r="A2602" t="s">
        <v>21</v>
      </c>
      <c r="B2602" t="s">
        <v>804</v>
      </c>
      <c r="C2602" t="s">
        <v>972</v>
      </c>
      <c r="D2602" t="s">
        <v>973</v>
      </c>
      <c r="E2602" t="s">
        <v>25</v>
      </c>
      <c r="F2602" t="s">
        <v>26</v>
      </c>
      <c r="G2602">
        <v>602913</v>
      </c>
      <c r="H2602" t="s">
        <v>212</v>
      </c>
      <c r="O2602" t="s">
        <v>212</v>
      </c>
      <c r="P2602" t="s">
        <v>193</v>
      </c>
      <c r="Q2602">
        <v>278663</v>
      </c>
      <c r="R2602" t="s">
        <v>1001</v>
      </c>
      <c r="S2602">
        <v>2</v>
      </c>
      <c r="T2602" t="s">
        <v>633</v>
      </c>
      <c r="AC2602" t="str">
        <f>IF(A2602="Kumulatif",IFERROR(VLOOKUP(C2602,'[1]MASTER KONFIRMASI'!$C:$D,2,0),""),"")</f>
        <v/>
      </c>
      <c r="AD2602" t="str">
        <f>IF(A2602="Kumulatif",IFERROR(VLOOKUP(C2602,'[1]MASTER KONFIRMASI'!$C:$E,3,0),""),"")</f>
        <v/>
      </c>
      <c r="AE2602" t="str">
        <f t="shared" si="81"/>
        <v/>
      </c>
      <c r="AF2602" t="str">
        <f t="shared" si="82"/>
        <v>Detail-1204-</v>
      </c>
    </row>
    <row r="2603" spans="1:32" x14ac:dyDescent="0.25">
      <c r="A2603" t="s">
        <v>21</v>
      </c>
      <c r="B2603" t="s">
        <v>804</v>
      </c>
      <c r="C2603" t="s">
        <v>972</v>
      </c>
      <c r="D2603" t="s">
        <v>973</v>
      </c>
      <c r="E2603" t="s">
        <v>25</v>
      </c>
      <c r="F2603" t="s">
        <v>26</v>
      </c>
      <c r="G2603">
        <v>602913</v>
      </c>
      <c r="H2603" t="s">
        <v>212</v>
      </c>
      <c r="O2603" t="s">
        <v>212</v>
      </c>
      <c r="P2603" t="s">
        <v>193</v>
      </c>
      <c r="Q2603">
        <v>238208</v>
      </c>
      <c r="R2603" t="s">
        <v>974</v>
      </c>
      <c r="S2603">
        <v>52.56</v>
      </c>
      <c r="T2603" t="s">
        <v>633</v>
      </c>
      <c r="AC2603" t="str">
        <f>IF(A2603="Kumulatif",IFERROR(VLOOKUP(C2603,'[1]MASTER KONFIRMASI'!$C:$D,2,0),""),"")</f>
        <v/>
      </c>
      <c r="AD2603" t="str">
        <f>IF(A2603="Kumulatif",IFERROR(VLOOKUP(C2603,'[1]MASTER KONFIRMASI'!$C:$E,3,0),""),"")</f>
        <v/>
      </c>
      <c r="AE2603" t="str">
        <f t="shared" si="81"/>
        <v/>
      </c>
      <c r="AF2603" t="str">
        <f t="shared" si="82"/>
        <v>Detail-1204-</v>
      </c>
    </row>
    <row r="2604" spans="1:32" x14ac:dyDescent="0.25">
      <c r="A2604" t="s">
        <v>21</v>
      </c>
      <c r="B2604" t="s">
        <v>804</v>
      </c>
      <c r="C2604" t="s">
        <v>972</v>
      </c>
      <c r="D2604" t="s">
        <v>973</v>
      </c>
      <c r="E2604" t="s">
        <v>25</v>
      </c>
      <c r="F2604" t="s">
        <v>26</v>
      </c>
      <c r="G2604">
        <v>602913</v>
      </c>
      <c r="H2604" t="s">
        <v>212</v>
      </c>
      <c r="O2604" t="s">
        <v>212</v>
      </c>
      <c r="P2604" t="s">
        <v>193</v>
      </c>
      <c r="Q2604">
        <v>241345</v>
      </c>
      <c r="R2604" t="s">
        <v>974</v>
      </c>
      <c r="S2604">
        <v>0.11</v>
      </c>
      <c r="T2604" t="s">
        <v>633</v>
      </c>
      <c r="AC2604" t="str">
        <f>IF(A2604="Kumulatif",IFERROR(VLOOKUP(C2604,'[1]MASTER KONFIRMASI'!$C:$D,2,0),""),"")</f>
        <v/>
      </c>
      <c r="AD2604" t="str">
        <f>IF(A2604="Kumulatif",IFERROR(VLOOKUP(C2604,'[1]MASTER KONFIRMASI'!$C:$E,3,0),""),"")</f>
        <v/>
      </c>
      <c r="AE2604" t="str">
        <f t="shared" si="81"/>
        <v/>
      </c>
      <c r="AF2604" t="str">
        <f t="shared" si="82"/>
        <v>Detail-1204-</v>
      </c>
    </row>
    <row r="2605" spans="1:32" x14ac:dyDescent="0.25">
      <c r="A2605" t="s">
        <v>21</v>
      </c>
      <c r="B2605" t="s">
        <v>804</v>
      </c>
      <c r="C2605" t="s">
        <v>972</v>
      </c>
      <c r="D2605" t="s">
        <v>973</v>
      </c>
      <c r="E2605" t="s">
        <v>25</v>
      </c>
      <c r="F2605" t="s">
        <v>26</v>
      </c>
      <c r="G2605">
        <v>602913</v>
      </c>
      <c r="H2605" t="s">
        <v>212</v>
      </c>
      <c r="O2605" t="s">
        <v>212</v>
      </c>
      <c r="P2605" t="s">
        <v>193</v>
      </c>
      <c r="Q2605">
        <v>238208</v>
      </c>
      <c r="R2605" t="s">
        <v>974</v>
      </c>
      <c r="S2605">
        <v>70.56</v>
      </c>
      <c r="T2605" t="s">
        <v>633</v>
      </c>
      <c r="AC2605" t="str">
        <f>IF(A2605="Kumulatif",IFERROR(VLOOKUP(C2605,'[1]MASTER KONFIRMASI'!$C:$D,2,0),""),"")</f>
        <v/>
      </c>
      <c r="AD2605" t="str">
        <f>IF(A2605="Kumulatif",IFERROR(VLOOKUP(C2605,'[1]MASTER KONFIRMASI'!$C:$E,3,0),""),"")</f>
        <v/>
      </c>
      <c r="AE2605" t="str">
        <f t="shared" si="81"/>
        <v/>
      </c>
      <c r="AF2605" t="str">
        <f t="shared" si="82"/>
        <v>Detail-1204-</v>
      </c>
    </row>
    <row r="2606" spans="1:32" x14ac:dyDescent="0.25">
      <c r="A2606" t="s">
        <v>21</v>
      </c>
      <c r="B2606" t="s">
        <v>804</v>
      </c>
      <c r="C2606" t="s">
        <v>972</v>
      </c>
      <c r="D2606" t="s">
        <v>973</v>
      </c>
      <c r="E2606" t="s">
        <v>25</v>
      </c>
      <c r="F2606" t="s">
        <v>26</v>
      </c>
      <c r="G2606">
        <v>602913</v>
      </c>
      <c r="H2606" t="s">
        <v>212</v>
      </c>
      <c r="O2606" t="s">
        <v>212</v>
      </c>
      <c r="P2606" t="s">
        <v>193</v>
      </c>
      <c r="Q2606">
        <v>241345</v>
      </c>
      <c r="R2606" t="s">
        <v>974</v>
      </c>
      <c r="S2606">
        <v>1.33</v>
      </c>
      <c r="T2606" t="s">
        <v>633</v>
      </c>
      <c r="AC2606" t="str">
        <f>IF(A2606="Kumulatif",IFERROR(VLOOKUP(C2606,'[1]MASTER KONFIRMASI'!$C:$D,2,0),""),"")</f>
        <v/>
      </c>
      <c r="AD2606" t="str">
        <f>IF(A2606="Kumulatif",IFERROR(VLOOKUP(C2606,'[1]MASTER KONFIRMASI'!$C:$E,3,0),""),"")</f>
        <v/>
      </c>
      <c r="AE2606" t="str">
        <f t="shared" si="81"/>
        <v/>
      </c>
      <c r="AF2606" t="str">
        <f t="shared" si="82"/>
        <v>Detail-1204-</v>
      </c>
    </row>
    <row r="2607" spans="1:32" x14ac:dyDescent="0.25">
      <c r="A2607" t="s">
        <v>21</v>
      </c>
      <c r="B2607" t="s">
        <v>804</v>
      </c>
      <c r="C2607" t="s">
        <v>972</v>
      </c>
      <c r="D2607" t="s">
        <v>973</v>
      </c>
      <c r="E2607" t="s">
        <v>25</v>
      </c>
      <c r="F2607" t="s">
        <v>26</v>
      </c>
      <c r="G2607">
        <v>602913</v>
      </c>
      <c r="H2607" t="s">
        <v>212</v>
      </c>
      <c r="O2607" t="s">
        <v>212</v>
      </c>
      <c r="P2607" t="s">
        <v>193</v>
      </c>
      <c r="Q2607">
        <v>253559</v>
      </c>
      <c r="R2607" t="s">
        <v>977</v>
      </c>
      <c r="S2607">
        <v>0.24</v>
      </c>
      <c r="T2607" t="s">
        <v>633</v>
      </c>
      <c r="AC2607" t="str">
        <f>IF(A2607="Kumulatif",IFERROR(VLOOKUP(C2607,'[1]MASTER KONFIRMASI'!$C:$D,2,0),""),"")</f>
        <v/>
      </c>
      <c r="AD2607" t="str">
        <f>IF(A2607="Kumulatif",IFERROR(VLOOKUP(C2607,'[1]MASTER KONFIRMASI'!$C:$E,3,0),""),"")</f>
        <v/>
      </c>
      <c r="AE2607" t="str">
        <f t="shared" si="81"/>
        <v/>
      </c>
      <c r="AF2607" t="str">
        <f t="shared" si="82"/>
        <v>Detail-1204-</v>
      </c>
    </row>
    <row r="2608" spans="1:32" x14ac:dyDescent="0.25">
      <c r="A2608" t="s">
        <v>21</v>
      </c>
      <c r="B2608" t="s">
        <v>804</v>
      </c>
      <c r="C2608" t="s">
        <v>972</v>
      </c>
      <c r="D2608" t="s">
        <v>973</v>
      </c>
      <c r="E2608" t="s">
        <v>25</v>
      </c>
      <c r="F2608" t="s">
        <v>26</v>
      </c>
      <c r="G2608">
        <v>602913</v>
      </c>
      <c r="H2608" t="s">
        <v>212</v>
      </c>
      <c r="O2608" t="s">
        <v>212</v>
      </c>
      <c r="P2608" t="s">
        <v>193</v>
      </c>
      <c r="Q2608">
        <v>240318</v>
      </c>
      <c r="R2608" t="s">
        <v>974</v>
      </c>
      <c r="S2608">
        <v>2.42</v>
      </c>
      <c r="T2608" t="s">
        <v>633</v>
      </c>
      <c r="AC2608" t="str">
        <f>IF(A2608="Kumulatif",IFERROR(VLOOKUP(C2608,'[1]MASTER KONFIRMASI'!$C:$D,2,0),""),"")</f>
        <v/>
      </c>
      <c r="AD2608" t="str">
        <f>IF(A2608="Kumulatif",IFERROR(VLOOKUP(C2608,'[1]MASTER KONFIRMASI'!$C:$E,3,0),""),"")</f>
        <v/>
      </c>
      <c r="AE2608" t="str">
        <f t="shared" si="81"/>
        <v/>
      </c>
      <c r="AF2608" t="str">
        <f t="shared" si="82"/>
        <v>Detail-1204-</v>
      </c>
    </row>
    <row r="2609" spans="1:32" x14ac:dyDescent="0.25">
      <c r="A2609" t="s">
        <v>21</v>
      </c>
      <c r="B2609" t="s">
        <v>804</v>
      </c>
      <c r="C2609" t="s">
        <v>972</v>
      </c>
      <c r="D2609" t="s">
        <v>973</v>
      </c>
      <c r="E2609" t="s">
        <v>25</v>
      </c>
      <c r="F2609" t="s">
        <v>26</v>
      </c>
      <c r="G2609">
        <v>602913</v>
      </c>
      <c r="H2609" t="s">
        <v>212</v>
      </c>
      <c r="O2609" t="s">
        <v>212</v>
      </c>
      <c r="P2609" t="s">
        <v>193</v>
      </c>
      <c r="Q2609">
        <v>243450</v>
      </c>
      <c r="R2609" t="s">
        <v>974</v>
      </c>
      <c r="S2609">
        <v>0.11</v>
      </c>
      <c r="T2609" t="s">
        <v>633</v>
      </c>
      <c r="AC2609" t="str">
        <f>IF(A2609="Kumulatif",IFERROR(VLOOKUP(C2609,'[1]MASTER KONFIRMASI'!$C:$D,2,0),""),"")</f>
        <v/>
      </c>
      <c r="AD2609" t="str">
        <f>IF(A2609="Kumulatif",IFERROR(VLOOKUP(C2609,'[1]MASTER KONFIRMASI'!$C:$E,3,0),""),"")</f>
        <v/>
      </c>
      <c r="AE2609" t="str">
        <f t="shared" si="81"/>
        <v/>
      </c>
      <c r="AF2609" t="str">
        <f t="shared" si="82"/>
        <v>Detail-1204-</v>
      </c>
    </row>
    <row r="2610" spans="1:32" x14ac:dyDescent="0.25">
      <c r="A2610" t="s">
        <v>21</v>
      </c>
      <c r="B2610" t="s">
        <v>804</v>
      </c>
      <c r="C2610" t="s">
        <v>972</v>
      </c>
      <c r="D2610" t="s">
        <v>973</v>
      </c>
      <c r="E2610" t="s">
        <v>25</v>
      </c>
      <c r="F2610" t="s">
        <v>26</v>
      </c>
      <c r="G2610">
        <v>602913</v>
      </c>
      <c r="H2610" t="s">
        <v>212</v>
      </c>
      <c r="O2610" t="s">
        <v>212</v>
      </c>
      <c r="P2610" t="s">
        <v>193</v>
      </c>
      <c r="Q2610">
        <v>238209</v>
      </c>
      <c r="R2610" t="s">
        <v>974</v>
      </c>
      <c r="S2610">
        <v>11.15</v>
      </c>
      <c r="T2610" t="s">
        <v>633</v>
      </c>
      <c r="AC2610" t="str">
        <f>IF(A2610="Kumulatif",IFERROR(VLOOKUP(C2610,'[1]MASTER KONFIRMASI'!$C:$D,2,0),""),"")</f>
        <v/>
      </c>
      <c r="AD2610" t="str">
        <f>IF(A2610="Kumulatif",IFERROR(VLOOKUP(C2610,'[1]MASTER KONFIRMASI'!$C:$E,3,0),""),"")</f>
        <v/>
      </c>
      <c r="AE2610" t="str">
        <f t="shared" si="81"/>
        <v/>
      </c>
      <c r="AF2610" t="str">
        <f t="shared" si="82"/>
        <v>Detail-1204-</v>
      </c>
    </row>
    <row r="2611" spans="1:32" x14ac:dyDescent="0.25">
      <c r="A2611" t="s">
        <v>21</v>
      </c>
      <c r="B2611" t="s">
        <v>804</v>
      </c>
      <c r="C2611" t="s">
        <v>972</v>
      </c>
      <c r="D2611" t="s">
        <v>973</v>
      </c>
      <c r="E2611" t="s">
        <v>25</v>
      </c>
      <c r="F2611" t="s">
        <v>26</v>
      </c>
      <c r="G2611">
        <v>602913</v>
      </c>
      <c r="H2611" t="s">
        <v>212</v>
      </c>
      <c r="O2611" t="s">
        <v>212</v>
      </c>
      <c r="P2611" t="s">
        <v>193</v>
      </c>
      <c r="Q2611">
        <v>241345</v>
      </c>
      <c r="R2611" t="s">
        <v>974</v>
      </c>
      <c r="S2611">
        <v>1.91</v>
      </c>
      <c r="T2611" t="s">
        <v>633</v>
      </c>
      <c r="AC2611" t="str">
        <f>IF(A2611="Kumulatif",IFERROR(VLOOKUP(C2611,'[1]MASTER KONFIRMASI'!$C:$D,2,0),""),"")</f>
        <v/>
      </c>
      <c r="AD2611" t="str">
        <f>IF(A2611="Kumulatif",IFERROR(VLOOKUP(C2611,'[1]MASTER KONFIRMASI'!$C:$E,3,0),""),"")</f>
        <v/>
      </c>
      <c r="AE2611" t="str">
        <f t="shared" si="81"/>
        <v/>
      </c>
      <c r="AF2611" t="str">
        <f t="shared" si="82"/>
        <v>Detail-1204-</v>
      </c>
    </row>
    <row r="2612" spans="1:32" x14ac:dyDescent="0.25">
      <c r="A2612" t="s">
        <v>21</v>
      </c>
      <c r="B2612" t="s">
        <v>804</v>
      </c>
      <c r="C2612" t="s">
        <v>972</v>
      </c>
      <c r="D2612" t="s">
        <v>973</v>
      </c>
      <c r="E2612" t="s">
        <v>25</v>
      </c>
      <c r="F2612" t="s">
        <v>26</v>
      </c>
      <c r="G2612">
        <v>602913</v>
      </c>
      <c r="H2612" t="s">
        <v>212</v>
      </c>
      <c r="O2612" t="s">
        <v>212</v>
      </c>
      <c r="P2612" t="s">
        <v>193</v>
      </c>
      <c r="Q2612">
        <v>241345</v>
      </c>
      <c r="R2612" t="s">
        <v>974</v>
      </c>
      <c r="S2612">
        <v>1.4</v>
      </c>
      <c r="T2612" t="s">
        <v>633</v>
      </c>
      <c r="AC2612" t="str">
        <f>IF(A2612="Kumulatif",IFERROR(VLOOKUP(C2612,'[1]MASTER KONFIRMASI'!$C:$D,2,0),""),"")</f>
        <v/>
      </c>
      <c r="AD2612" t="str">
        <f>IF(A2612="Kumulatif",IFERROR(VLOOKUP(C2612,'[1]MASTER KONFIRMASI'!$C:$E,3,0),""),"")</f>
        <v/>
      </c>
      <c r="AE2612" t="str">
        <f t="shared" si="81"/>
        <v/>
      </c>
      <c r="AF2612" t="str">
        <f t="shared" si="82"/>
        <v>Detail-1204-</v>
      </c>
    </row>
    <row r="2613" spans="1:32" x14ac:dyDescent="0.25">
      <c r="A2613" t="s">
        <v>21</v>
      </c>
      <c r="B2613" t="s">
        <v>804</v>
      </c>
      <c r="C2613" t="s">
        <v>972</v>
      </c>
      <c r="D2613" t="s">
        <v>973</v>
      </c>
      <c r="E2613" t="s">
        <v>25</v>
      </c>
      <c r="F2613" t="s">
        <v>26</v>
      </c>
      <c r="G2613">
        <v>602913</v>
      </c>
      <c r="H2613" t="s">
        <v>212</v>
      </c>
      <c r="O2613" t="s">
        <v>212</v>
      </c>
      <c r="P2613" t="s">
        <v>193</v>
      </c>
      <c r="Q2613">
        <v>278670</v>
      </c>
      <c r="R2613" t="s">
        <v>988</v>
      </c>
      <c r="S2613">
        <v>0.05</v>
      </c>
      <c r="T2613" t="s">
        <v>633</v>
      </c>
      <c r="AC2613" t="str">
        <f>IF(A2613="Kumulatif",IFERROR(VLOOKUP(C2613,'[1]MASTER KONFIRMASI'!$C:$D,2,0),""),"")</f>
        <v/>
      </c>
      <c r="AD2613" t="str">
        <f>IF(A2613="Kumulatif",IFERROR(VLOOKUP(C2613,'[1]MASTER KONFIRMASI'!$C:$E,3,0),""),"")</f>
        <v/>
      </c>
      <c r="AE2613" t="str">
        <f t="shared" si="81"/>
        <v/>
      </c>
      <c r="AF2613" t="str">
        <f t="shared" si="82"/>
        <v>Detail-1204-</v>
      </c>
    </row>
    <row r="2614" spans="1:32" x14ac:dyDescent="0.25">
      <c r="A2614" t="s">
        <v>21</v>
      </c>
      <c r="B2614" t="s">
        <v>804</v>
      </c>
      <c r="C2614" t="s">
        <v>972</v>
      </c>
      <c r="D2614" t="s">
        <v>973</v>
      </c>
      <c r="E2614" t="s">
        <v>25</v>
      </c>
      <c r="F2614" t="s">
        <v>26</v>
      </c>
      <c r="G2614">
        <v>602913</v>
      </c>
      <c r="H2614" t="s">
        <v>212</v>
      </c>
      <c r="O2614" t="s">
        <v>212</v>
      </c>
      <c r="P2614" t="s">
        <v>193</v>
      </c>
      <c r="Q2614">
        <v>238208</v>
      </c>
      <c r="R2614" t="s">
        <v>974</v>
      </c>
      <c r="S2614">
        <v>0.02</v>
      </c>
      <c r="T2614" t="s">
        <v>633</v>
      </c>
      <c r="AC2614" t="str">
        <f>IF(A2614="Kumulatif",IFERROR(VLOOKUP(C2614,'[1]MASTER KONFIRMASI'!$C:$D,2,0),""),"")</f>
        <v/>
      </c>
      <c r="AD2614" t="str">
        <f>IF(A2614="Kumulatif",IFERROR(VLOOKUP(C2614,'[1]MASTER KONFIRMASI'!$C:$E,3,0),""),"")</f>
        <v/>
      </c>
      <c r="AE2614" t="str">
        <f t="shared" si="81"/>
        <v/>
      </c>
      <c r="AF2614" t="str">
        <f t="shared" si="82"/>
        <v>Detail-1204-</v>
      </c>
    </row>
    <row r="2615" spans="1:32" x14ac:dyDescent="0.25">
      <c r="A2615" t="s">
        <v>21</v>
      </c>
      <c r="B2615" t="s">
        <v>804</v>
      </c>
      <c r="C2615" t="s">
        <v>972</v>
      </c>
      <c r="D2615" t="s">
        <v>973</v>
      </c>
      <c r="E2615" t="s">
        <v>25</v>
      </c>
      <c r="F2615" t="s">
        <v>26</v>
      </c>
      <c r="G2615">
        <v>602913</v>
      </c>
      <c r="H2615" t="s">
        <v>212</v>
      </c>
      <c r="O2615" t="s">
        <v>212</v>
      </c>
      <c r="P2615" t="s">
        <v>193</v>
      </c>
      <c r="Q2615">
        <v>241345</v>
      </c>
      <c r="R2615" t="s">
        <v>974</v>
      </c>
      <c r="S2615">
        <v>5.37</v>
      </c>
      <c r="T2615" t="s">
        <v>633</v>
      </c>
      <c r="AC2615" t="str">
        <f>IF(A2615="Kumulatif",IFERROR(VLOOKUP(C2615,'[1]MASTER KONFIRMASI'!$C:$D,2,0),""),"")</f>
        <v/>
      </c>
      <c r="AD2615" t="str">
        <f>IF(A2615="Kumulatif",IFERROR(VLOOKUP(C2615,'[1]MASTER KONFIRMASI'!$C:$E,3,0),""),"")</f>
        <v/>
      </c>
      <c r="AE2615" t="str">
        <f t="shared" si="81"/>
        <v/>
      </c>
      <c r="AF2615" t="str">
        <f t="shared" si="82"/>
        <v>Detail-1204-</v>
      </c>
    </row>
    <row r="2616" spans="1:32" x14ac:dyDescent="0.25">
      <c r="A2616" t="s">
        <v>21</v>
      </c>
      <c r="B2616" t="s">
        <v>804</v>
      </c>
      <c r="C2616" t="s">
        <v>972</v>
      </c>
      <c r="D2616" t="s">
        <v>973</v>
      </c>
      <c r="E2616" t="s">
        <v>25</v>
      </c>
      <c r="F2616" t="s">
        <v>26</v>
      </c>
      <c r="G2616">
        <v>602913</v>
      </c>
      <c r="H2616" t="s">
        <v>212</v>
      </c>
      <c r="O2616" t="s">
        <v>212</v>
      </c>
      <c r="P2616" t="s">
        <v>193</v>
      </c>
      <c r="Q2616">
        <v>261847</v>
      </c>
      <c r="R2616" t="s">
        <v>984</v>
      </c>
      <c r="S2616">
        <v>0.52</v>
      </c>
      <c r="T2616" t="s">
        <v>633</v>
      </c>
      <c r="AC2616" t="str">
        <f>IF(A2616="Kumulatif",IFERROR(VLOOKUP(C2616,'[1]MASTER KONFIRMASI'!$C:$D,2,0),""),"")</f>
        <v/>
      </c>
      <c r="AD2616" t="str">
        <f>IF(A2616="Kumulatif",IFERROR(VLOOKUP(C2616,'[1]MASTER KONFIRMASI'!$C:$E,3,0),""),"")</f>
        <v/>
      </c>
      <c r="AE2616" t="str">
        <f t="shared" si="81"/>
        <v/>
      </c>
      <c r="AF2616" t="str">
        <f t="shared" si="82"/>
        <v>Detail-1204-</v>
      </c>
    </row>
    <row r="2617" spans="1:32" x14ac:dyDescent="0.25">
      <c r="A2617" t="s">
        <v>21</v>
      </c>
      <c r="B2617" t="s">
        <v>804</v>
      </c>
      <c r="C2617" t="s">
        <v>972</v>
      </c>
      <c r="D2617" t="s">
        <v>973</v>
      </c>
      <c r="E2617" t="s">
        <v>25</v>
      </c>
      <c r="F2617" t="s">
        <v>26</v>
      </c>
      <c r="G2617">
        <v>602913</v>
      </c>
      <c r="H2617" t="s">
        <v>212</v>
      </c>
      <c r="O2617" t="s">
        <v>212</v>
      </c>
      <c r="P2617" t="s">
        <v>193</v>
      </c>
      <c r="Q2617">
        <v>229626</v>
      </c>
      <c r="R2617" t="s">
        <v>980</v>
      </c>
      <c r="S2617">
        <v>0.01</v>
      </c>
      <c r="T2617" t="s">
        <v>633</v>
      </c>
      <c r="AC2617" t="str">
        <f>IF(A2617="Kumulatif",IFERROR(VLOOKUP(C2617,'[1]MASTER KONFIRMASI'!$C:$D,2,0),""),"")</f>
        <v/>
      </c>
      <c r="AD2617" t="str">
        <f>IF(A2617="Kumulatif",IFERROR(VLOOKUP(C2617,'[1]MASTER KONFIRMASI'!$C:$E,3,0),""),"")</f>
        <v/>
      </c>
      <c r="AE2617" t="str">
        <f t="shared" si="81"/>
        <v/>
      </c>
      <c r="AF2617" t="str">
        <f t="shared" si="82"/>
        <v>Detail-1204-</v>
      </c>
    </row>
    <row r="2618" spans="1:32" x14ac:dyDescent="0.25">
      <c r="A2618" t="s">
        <v>21</v>
      </c>
      <c r="B2618" t="s">
        <v>804</v>
      </c>
      <c r="C2618" t="s">
        <v>972</v>
      </c>
      <c r="D2618" t="s">
        <v>973</v>
      </c>
      <c r="E2618" t="s">
        <v>25</v>
      </c>
      <c r="F2618" t="s">
        <v>26</v>
      </c>
      <c r="G2618">
        <v>602913</v>
      </c>
      <c r="H2618" t="s">
        <v>212</v>
      </c>
      <c r="O2618" t="s">
        <v>212</v>
      </c>
      <c r="P2618" t="s">
        <v>193</v>
      </c>
      <c r="Q2618">
        <v>240318</v>
      </c>
      <c r="R2618" t="s">
        <v>974</v>
      </c>
      <c r="S2618">
        <v>10</v>
      </c>
      <c r="T2618" t="s">
        <v>633</v>
      </c>
      <c r="AC2618" t="str">
        <f>IF(A2618="Kumulatif",IFERROR(VLOOKUP(C2618,'[1]MASTER KONFIRMASI'!$C:$D,2,0),""),"")</f>
        <v/>
      </c>
      <c r="AD2618" t="str">
        <f>IF(A2618="Kumulatif",IFERROR(VLOOKUP(C2618,'[1]MASTER KONFIRMASI'!$C:$E,3,0),""),"")</f>
        <v/>
      </c>
      <c r="AE2618" t="str">
        <f t="shared" si="81"/>
        <v/>
      </c>
      <c r="AF2618" t="str">
        <f t="shared" si="82"/>
        <v>Detail-1204-</v>
      </c>
    </row>
    <row r="2619" spans="1:32" x14ac:dyDescent="0.25">
      <c r="A2619" t="s">
        <v>21</v>
      </c>
      <c r="B2619" t="s">
        <v>804</v>
      </c>
      <c r="C2619" t="s">
        <v>972</v>
      </c>
      <c r="D2619" t="s">
        <v>973</v>
      </c>
      <c r="E2619" t="s">
        <v>25</v>
      </c>
      <c r="F2619" t="s">
        <v>26</v>
      </c>
      <c r="G2619">
        <v>602913</v>
      </c>
      <c r="H2619" t="s">
        <v>212</v>
      </c>
      <c r="O2619" t="s">
        <v>212</v>
      </c>
      <c r="P2619" t="s">
        <v>193</v>
      </c>
      <c r="Q2619">
        <v>244420</v>
      </c>
      <c r="R2619" t="s">
        <v>974</v>
      </c>
      <c r="S2619">
        <v>0.33</v>
      </c>
      <c r="T2619" t="s">
        <v>633</v>
      </c>
      <c r="AC2619" t="str">
        <f>IF(A2619="Kumulatif",IFERROR(VLOOKUP(C2619,'[1]MASTER KONFIRMASI'!$C:$D,2,0),""),"")</f>
        <v/>
      </c>
      <c r="AD2619" t="str">
        <f>IF(A2619="Kumulatif",IFERROR(VLOOKUP(C2619,'[1]MASTER KONFIRMASI'!$C:$E,3,0),""),"")</f>
        <v/>
      </c>
      <c r="AE2619" t="str">
        <f t="shared" si="81"/>
        <v/>
      </c>
      <c r="AF2619" t="str">
        <f t="shared" si="82"/>
        <v>Detail-1204-</v>
      </c>
    </row>
    <row r="2620" spans="1:32" x14ac:dyDescent="0.25">
      <c r="A2620" t="s">
        <v>21</v>
      </c>
      <c r="B2620" t="s">
        <v>804</v>
      </c>
      <c r="C2620" t="s">
        <v>972</v>
      </c>
      <c r="D2620" t="s">
        <v>973</v>
      </c>
      <c r="E2620" t="s">
        <v>25</v>
      </c>
      <c r="F2620" t="s">
        <v>26</v>
      </c>
      <c r="G2620">
        <v>602913</v>
      </c>
      <c r="H2620" t="s">
        <v>212</v>
      </c>
      <c r="O2620" t="s">
        <v>212</v>
      </c>
      <c r="P2620" t="s">
        <v>193</v>
      </c>
      <c r="Q2620">
        <v>238209</v>
      </c>
      <c r="R2620" t="s">
        <v>974</v>
      </c>
      <c r="S2620">
        <v>0.1</v>
      </c>
      <c r="T2620" t="s">
        <v>633</v>
      </c>
      <c r="AC2620" t="str">
        <f>IF(A2620="Kumulatif",IFERROR(VLOOKUP(C2620,'[1]MASTER KONFIRMASI'!$C:$D,2,0),""),"")</f>
        <v/>
      </c>
      <c r="AD2620" t="str">
        <f>IF(A2620="Kumulatif",IFERROR(VLOOKUP(C2620,'[1]MASTER KONFIRMASI'!$C:$E,3,0),""),"")</f>
        <v/>
      </c>
      <c r="AE2620" t="str">
        <f t="shared" si="81"/>
        <v/>
      </c>
      <c r="AF2620" t="str">
        <f t="shared" si="82"/>
        <v>Detail-1204-</v>
      </c>
    </row>
    <row r="2621" spans="1:32" x14ac:dyDescent="0.25">
      <c r="A2621" t="s">
        <v>21</v>
      </c>
      <c r="B2621" t="s">
        <v>804</v>
      </c>
      <c r="C2621" t="s">
        <v>972</v>
      </c>
      <c r="D2621" t="s">
        <v>973</v>
      </c>
      <c r="E2621" t="s">
        <v>25</v>
      </c>
      <c r="F2621" t="s">
        <v>26</v>
      </c>
      <c r="G2621">
        <v>602913</v>
      </c>
      <c r="H2621" t="s">
        <v>212</v>
      </c>
      <c r="O2621" t="s">
        <v>212</v>
      </c>
      <c r="P2621" t="s">
        <v>193</v>
      </c>
      <c r="Q2621">
        <v>241345</v>
      </c>
      <c r="R2621" t="s">
        <v>974</v>
      </c>
      <c r="S2621">
        <v>1</v>
      </c>
      <c r="T2621" t="s">
        <v>633</v>
      </c>
      <c r="AC2621" t="str">
        <f>IF(A2621="Kumulatif",IFERROR(VLOOKUP(C2621,'[1]MASTER KONFIRMASI'!$C:$D,2,0),""),"")</f>
        <v/>
      </c>
      <c r="AD2621" t="str">
        <f>IF(A2621="Kumulatif",IFERROR(VLOOKUP(C2621,'[1]MASTER KONFIRMASI'!$C:$E,3,0),""),"")</f>
        <v/>
      </c>
      <c r="AE2621" t="str">
        <f t="shared" si="81"/>
        <v/>
      </c>
      <c r="AF2621" t="str">
        <f t="shared" si="82"/>
        <v>Detail-1204-</v>
      </c>
    </row>
    <row r="2622" spans="1:32" x14ac:dyDescent="0.25">
      <c r="A2622" t="s">
        <v>21</v>
      </c>
      <c r="B2622" t="s">
        <v>804</v>
      </c>
      <c r="C2622" t="s">
        <v>972</v>
      </c>
      <c r="D2622" t="s">
        <v>973</v>
      </c>
      <c r="E2622" t="s">
        <v>25</v>
      </c>
      <c r="F2622" t="s">
        <v>26</v>
      </c>
      <c r="G2622">
        <v>602913</v>
      </c>
      <c r="H2622" t="s">
        <v>212</v>
      </c>
      <c r="O2622" t="s">
        <v>212</v>
      </c>
      <c r="P2622" t="s">
        <v>193</v>
      </c>
      <c r="Q2622">
        <v>241345</v>
      </c>
      <c r="R2622" t="s">
        <v>974</v>
      </c>
      <c r="S2622">
        <v>0.13</v>
      </c>
      <c r="T2622" t="s">
        <v>633</v>
      </c>
      <c r="AC2622" t="str">
        <f>IF(A2622="Kumulatif",IFERROR(VLOOKUP(C2622,'[1]MASTER KONFIRMASI'!$C:$D,2,0),""),"")</f>
        <v/>
      </c>
      <c r="AD2622" t="str">
        <f>IF(A2622="Kumulatif",IFERROR(VLOOKUP(C2622,'[1]MASTER KONFIRMASI'!$C:$E,3,0),""),"")</f>
        <v/>
      </c>
      <c r="AE2622" t="str">
        <f t="shared" si="81"/>
        <v/>
      </c>
      <c r="AF2622" t="str">
        <f t="shared" si="82"/>
        <v>Detail-1204-</v>
      </c>
    </row>
    <row r="2623" spans="1:32" x14ac:dyDescent="0.25">
      <c r="A2623" t="s">
        <v>21</v>
      </c>
      <c r="B2623" t="s">
        <v>804</v>
      </c>
      <c r="C2623" t="s">
        <v>972</v>
      </c>
      <c r="D2623" t="s">
        <v>973</v>
      </c>
      <c r="E2623" t="s">
        <v>25</v>
      </c>
      <c r="F2623" t="s">
        <v>26</v>
      </c>
      <c r="G2623">
        <v>602913</v>
      </c>
      <c r="H2623" t="s">
        <v>212</v>
      </c>
      <c r="O2623" t="s">
        <v>212</v>
      </c>
      <c r="P2623" t="s">
        <v>193</v>
      </c>
      <c r="Q2623">
        <v>283839</v>
      </c>
      <c r="R2623" t="s">
        <v>1002</v>
      </c>
      <c r="S2623">
        <v>4</v>
      </c>
      <c r="T2623" t="s">
        <v>633</v>
      </c>
      <c r="AC2623" t="str">
        <f>IF(A2623="Kumulatif",IFERROR(VLOOKUP(C2623,'[1]MASTER KONFIRMASI'!$C:$D,2,0),""),"")</f>
        <v/>
      </c>
      <c r="AD2623" t="str">
        <f>IF(A2623="Kumulatif",IFERROR(VLOOKUP(C2623,'[1]MASTER KONFIRMASI'!$C:$E,3,0),""),"")</f>
        <v/>
      </c>
      <c r="AE2623" t="str">
        <f t="shared" si="81"/>
        <v/>
      </c>
      <c r="AF2623" t="str">
        <f t="shared" si="82"/>
        <v>Detail-1204-</v>
      </c>
    </row>
    <row r="2624" spans="1:32" x14ac:dyDescent="0.25">
      <c r="A2624" s="1" t="s">
        <v>32</v>
      </c>
      <c r="B2624" s="1" t="s">
        <v>804</v>
      </c>
      <c r="C2624" s="1" t="s">
        <v>972</v>
      </c>
      <c r="D2624" s="1" t="s">
        <v>973</v>
      </c>
      <c r="E2624" s="1" t="s">
        <v>25</v>
      </c>
      <c r="F2624" s="1" t="s">
        <v>26</v>
      </c>
      <c r="G2624" s="1">
        <v>602913</v>
      </c>
      <c r="H2624" s="1" t="s">
        <v>212</v>
      </c>
      <c r="I2624" s="1" t="s">
        <v>212</v>
      </c>
      <c r="J2624" s="1"/>
      <c r="K2624" s="1"/>
      <c r="L2624" s="1"/>
      <c r="M2624" s="1">
        <v>1456.24</v>
      </c>
      <c r="N2624" s="1" t="s">
        <v>633</v>
      </c>
      <c r="O2624" s="1" t="s">
        <v>212</v>
      </c>
      <c r="P2624" s="1"/>
      <c r="Q2624" s="1"/>
      <c r="R2624" s="1"/>
      <c r="S2624" s="1">
        <v>1460.79</v>
      </c>
      <c r="T2624" s="1" t="s">
        <v>633</v>
      </c>
      <c r="U2624" s="1" t="s">
        <v>212</v>
      </c>
      <c r="V2624" s="1"/>
      <c r="W2624" s="1"/>
      <c r="X2624" s="1">
        <v>1460.79</v>
      </c>
      <c r="Y2624" s="1" t="s">
        <v>633</v>
      </c>
      <c r="Z2624" s="1" t="s">
        <v>33</v>
      </c>
      <c r="AA2624" s="1" t="s">
        <v>629</v>
      </c>
      <c r="AB2624" s="1" t="s">
        <v>1006</v>
      </c>
      <c r="AC2624" t="str">
        <f>IF(A2624="Kumulatif",IFERROR(VLOOKUP(C2624,'[1]MASTER KONFIRMASI'!$C:$D,2,0),""),"")</f>
        <v/>
      </c>
      <c r="AD2624" t="str">
        <f>IF(A2624="Kumulatif",IFERROR(VLOOKUP(C2624,'[1]MASTER KONFIRMASI'!$C:$E,3,0),""),"")</f>
        <v/>
      </c>
      <c r="AE2624" t="str">
        <f t="shared" si="81"/>
        <v/>
      </c>
      <c r="AF2624" t="str">
        <f t="shared" si="82"/>
        <v>PER UoM-1204-QTY PER UoM TIDAK SESUAI</v>
      </c>
    </row>
    <row r="2625" spans="1:32" x14ac:dyDescent="0.25">
      <c r="A2625" t="s">
        <v>21</v>
      </c>
      <c r="B2625">
        <v>1204</v>
      </c>
      <c r="C2625" t="s">
        <v>972</v>
      </c>
      <c r="D2625" t="s">
        <v>973</v>
      </c>
      <c r="E2625" t="s">
        <v>25</v>
      </c>
      <c r="F2625" t="s">
        <v>26</v>
      </c>
      <c r="G2625">
        <v>602913</v>
      </c>
      <c r="H2625" t="s">
        <v>212</v>
      </c>
      <c r="I2625" t="s">
        <v>212</v>
      </c>
      <c r="J2625" t="s">
        <v>193</v>
      </c>
      <c r="K2625">
        <v>229626</v>
      </c>
      <c r="L2625" t="s">
        <v>980</v>
      </c>
      <c r="M2625">
        <v>2</v>
      </c>
      <c r="N2625" t="s">
        <v>173</v>
      </c>
      <c r="AC2625" t="str">
        <f>IF(A2625="Kumulatif",IFERROR(VLOOKUP(C2625,'[1]MASTER KONFIRMASI'!$C:$D,2,0),""),"")</f>
        <v/>
      </c>
      <c r="AD2625" t="str">
        <f>IF(A2625="Kumulatif",IFERROR(VLOOKUP(C2625,'[1]MASTER KONFIRMASI'!$C:$E,3,0),""),"")</f>
        <v/>
      </c>
      <c r="AE2625" t="str">
        <f t="shared" si="81"/>
        <v/>
      </c>
      <c r="AF2625" t="str">
        <f t="shared" si="82"/>
        <v>Detail-1204-</v>
      </c>
    </row>
    <row r="2626" spans="1:32" x14ac:dyDescent="0.25">
      <c r="A2626" t="s">
        <v>21</v>
      </c>
      <c r="B2626">
        <v>1204</v>
      </c>
      <c r="C2626" t="s">
        <v>972</v>
      </c>
      <c r="D2626" t="s">
        <v>973</v>
      </c>
      <c r="E2626" t="s">
        <v>25</v>
      </c>
      <c r="F2626" t="s">
        <v>26</v>
      </c>
      <c r="G2626">
        <v>602913</v>
      </c>
      <c r="H2626" t="s">
        <v>212</v>
      </c>
      <c r="I2626" t="s">
        <v>212</v>
      </c>
      <c r="J2626" t="s">
        <v>193</v>
      </c>
      <c r="K2626">
        <v>229626</v>
      </c>
      <c r="L2626" t="s">
        <v>980</v>
      </c>
      <c r="M2626">
        <v>1</v>
      </c>
      <c r="N2626" t="s">
        <v>173</v>
      </c>
      <c r="AC2626" t="str">
        <f>IF(A2626="Kumulatif",IFERROR(VLOOKUP(C2626,'[1]MASTER KONFIRMASI'!$C:$D,2,0),""),"")</f>
        <v/>
      </c>
      <c r="AD2626" t="str">
        <f>IF(A2626="Kumulatif",IFERROR(VLOOKUP(C2626,'[1]MASTER KONFIRMASI'!$C:$E,3,0),""),"")</f>
        <v/>
      </c>
      <c r="AE2626" t="str">
        <f t="shared" si="81"/>
        <v/>
      </c>
      <c r="AF2626" t="str">
        <f t="shared" si="82"/>
        <v>Detail-1204-</v>
      </c>
    </row>
    <row r="2627" spans="1:32" x14ac:dyDescent="0.25">
      <c r="A2627" t="s">
        <v>21</v>
      </c>
      <c r="B2627">
        <v>1204</v>
      </c>
      <c r="C2627" t="s">
        <v>972</v>
      </c>
      <c r="D2627" t="s">
        <v>973</v>
      </c>
      <c r="E2627" t="s">
        <v>25</v>
      </c>
      <c r="F2627" t="s">
        <v>26</v>
      </c>
      <c r="G2627">
        <v>602913</v>
      </c>
      <c r="H2627" t="s">
        <v>212</v>
      </c>
      <c r="I2627" t="s">
        <v>212</v>
      </c>
      <c r="J2627" t="s">
        <v>193</v>
      </c>
      <c r="K2627">
        <v>229626</v>
      </c>
      <c r="L2627" t="s">
        <v>980</v>
      </c>
      <c r="M2627">
        <v>8</v>
      </c>
      <c r="N2627" t="s">
        <v>173</v>
      </c>
      <c r="AC2627" t="str">
        <f>IF(A2627="Kumulatif",IFERROR(VLOOKUP(C2627,'[1]MASTER KONFIRMASI'!$C:$D,2,0),""),"")</f>
        <v/>
      </c>
      <c r="AD2627" t="str">
        <f>IF(A2627="Kumulatif",IFERROR(VLOOKUP(C2627,'[1]MASTER KONFIRMASI'!$C:$E,3,0),""),"")</f>
        <v/>
      </c>
      <c r="AE2627" t="str">
        <f t="shared" ref="AE2627:AE2690" si="83">IF(A2627&lt;&gt;"Kumulatif","",IF(AND(A2627="Kumulatif",AB2627="SESUAI"),"SESUAI",IF(AND(A2627="Kumulatif",AB2627&lt;&gt;"SESUAI",AD2627="KONFIRMASI DITERIMA"),"SESUAI",IF(AND(A2627="Kumulatif",AB2627&lt;&gt;"SESUAI",OR(AD2627&lt;&gt;"KONFIRMASI DITERIMA",AD2627="")),"TIDAK SESUAI","CEK"))))</f>
        <v/>
      </c>
      <c r="AF2627" t="str">
        <f t="shared" si="82"/>
        <v>Detail-1204-</v>
      </c>
    </row>
    <row r="2628" spans="1:32" x14ac:dyDescent="0.25">
      <c r="A2628" t="s">
        <v>21</v>
      </c>
      <c r="B2628">
        <v>1204</v>
      </c>
      <c r="C2628" t="s">
        <v>972</v>
      </c>
      <c r="D2628" t="s">
        <v>973</v>
      </c>
      <c r="E2628" t="s">
        <v>25</v>
      </c>
      <c r="F2628" t="s">
        <v>26</v>
      </c>
      <c r="G2628">
        <v>602913</v>
      </c>
      <c r="H2628" t="s">
        <v>212</v>
      </c>
      <c r="I2628" t="s">
        <v>212</v>
      </c>
      <c r="J2628" t="s">
        <v>193</v>
      </c>
      <c r="K2628">
        <v>229626</v>
      </c>
      <c r="L2628" t="s">
        <v>980</v>
      </c>
      <c r="M2628">
        <v>1</v>
      </c>
      <c r="N2628" t="s">
        <v>173</v>
      </c>
      <c r="AC2628" t="str">
        <f>IF(A2628="Kumulatif",IFERROR(VLOOKUP(C2628,'[1]MASTER KONFIRMASI'!$C:$D,2,0),""),"")</f>
        <v/>
      </c>
      <c r="AD2628" t="str">
        <f>IF(A2628="Kumulatif",IFERROR(VLOOKUP(C2628,'[1]MASTER KONFIRMASI'!$C:$E,3,0),""),"")</f>
        <v/>
      </c>
      <c r="AE2628" t="str">
        <f t="shared" si="83"/>
        <v/>
      </c>
      <c r="AF2628" t="str">
        <f t="shared" ref="AF2628:AF2691" si="84">A2628&amp;"-"&amp;LEFT(TRIM(B2628),4)&amp;"-"&amp;AB2628</f>
        <v>Detail-1204-</v>
      </c>
    </row>
    <row r="2629" spans="1:32" x14ac:dyDescent="0.25">
      <c r="A2629" t="s">
        <v>21</v>
      </c>
      <c r="B2629">
        <v>1204</v>
      </c>
      <c r="C2629" t="s">
        <v>972</v>
      </c>
      <c r="D2629" t="s">
        <v>973</v>
      </c>
      <c r="E2629" t="s">
        <v>25</v>
      </c>
      <c r="F2629" t="s">
        <v>26</v>
      </c>
      <c r="G2629">
        <v>602913</v>
      </c>
      <c r="H2629" t="s">
        <v>212</v>
      </c>
      <c r="I2629" t="s">
        <v>212</v>
      </c>
      <c r="J2629" t="s">
        <v>193</v>
      </c>
      <c r="K2629">
        <v>293746</v>
      </c>
      <c r="L2629" t="s">
        <v>1005</v>
      </c>
      <c r="M2629">
        <v>0.41</v>
      </c>
      <c r="N2629" t="s">
        <v>173</v>
      </c>
      <c r="AC2629" t="str">
        <f>IF(A2629="Kumulatif",IFERROR(VLOOKUP(C2629,'[1]MASTER KONFIRMASI'!$C:$D,2,0),""),"")</f>
        <v/>
      </c>
      <c r="AD2629" t="str">
        <f>IF(A2629="Kumulatif",IFERROR(VLOOKUP(C2629,'[1]MASTER KONFIRMASI'!$C:$E,3,0),""),"")</f>
        <v/>
      </c>
      <c r="AE2629" t="str">
        <f t="shared" si="83"/>
        <v/>
      </c>
      <c r="AF2629" t="str">
        <f t="shared" si="84"/>
        <v>Detail-1204-</v>
      </c>
    </row>
    <row r="2630" spans="1:32" x14ac:dyDescent="0.25">
      <c r="A2630" t="s">
        <v>21</v>
      </c>
      <c r="B2630">
        <v>1204</v>
      </c>
      <c r="C2630" t="s">
        <v>972</v>
      </c>
      <c r="D2630" t="s">
        <v>973</v>
      </c>
      <c r="E2630" t="s">
        <v>25</v>
      </c>
      <c r="F2630" t="s">
        <v>26</v>
      </c>
      <c r="G2630">
        <v>602913</v>
      </c>
      <c r="H2630" t="s">
        <v>212</v>
      </c>
      <c r="I2630" t="s">
        <v>212</v>
      </c>
      <c r="J2630" t="s">
        <v>193</v>
      </c>
      <c r="K2630">
        <v>229626</v>
      </c>
      <c r="L2630" t="s">
        <v>980</v>
      </c>
      <c r="M2630">
        <v>1</v>
      </c>
      <c r="N2630" t="s">
        <v>173</v>
      </c>
      <c r="AC2630" t="str">
        <f>IF(A2630="Kumulatif",IFERROR(VLOOKUP(C2630,'[1]MASTER KONFIRMASI'!$C:$D,2,0),""),"")</f>
        <v/>
      </c>
      <c r="AD2630" t="str">
        <f>IF(A2630="Kumulatif",IFERROR(VLOOKUP(C2630,'[1]MASTER KONFIRMASI'!$C:$E,3,0),""),"")</f>
        <v/>
      </c>
      <c r="AE2630" t="str">
        <f t="shared" si="83"/>
        <v/>
      </c>
      <c r="AF2630" t="str">
        <f t="shared" si="84"/>
        <v>Detail-1204-</v>
      </c>
    </row>
    <row r="2631" spans="1:32" x14ac:dyDescent="0.25">
      <c r="A2631" t="s">
        <v>21</v>
      </c>
      <c r="B2631">
        <v>1204</v>
      </c>
      <c r="C2631" t="s">
        <v>972</v>
      </c>
      <c r="D2631" t="s">
        <v>973</v>
      </c>
      <c r="E2631" t="s">
        <v>25</v>
      </c>
      <c r="F2631" t="s">
        <v>26</v>
      </c>
      <c r="G2631">
        <v>602913</v>
      </c>
      <c r="H2631" t="s">
        <v>212</v>
      </c>
      <c r="I2631" t="s">
        <v>212</v>
      </c>
      <c r="J2631" t="s">
        <v>193</v>
      </c>
      <c r="K2631">
        <v>294399</v>
      </c>
      <c r="L2631" t="s">
        <v>999</v>
      </c>
      <c r="M2631">
        <v>0.69</v>
      </c>
      <c r="N2631" t="s">
        <v>173</v>
      </c>
      <c r="AC2631" t="str">
        <f>IF(A2631="Kumulatif",IFERROR(VLOOKUP(C2631,'[1]MASTER KONFIRMASI'!$C:$D,2,0),""),"")</f>
        <v/>
      </c>
      <c r="AD2631" t="str">
        <f>IF(A2631="Kumulatif",IFERROR(VLOOKUP(C2631,'[1]MASTER KONFIRMASI'!$C:$E,3,0),""),"")</f>
        <v/>
      </c>
      <c r="AE2631" t="str">
        <f t="shared" si="83"/>
        <v/>
      </c>
      <c r="AF2631" t="str">
        <f t="shared" si="84"/>
        <v>Detail-1204-</v>
      </c>
    </row>
    <row r="2632" spans="1:32" x14ac:dyDescent="0.25">
      <c r="A2632" t="s">
        <v>21</v>
      </c>
      <c r="B2632">
        <v>1204</v>
      </c>
      <c r="C2632" t="s">
        <v>972</v>
      </c>
      <c r="D2632" t="s">
        <v>973</v>
      </c>
      <c r="E2632" t="s">
        <v>25</v>
      </c>
      <c r="F2632" t="s">
        <v>26</v>
      </c>
      <c r="G2632">
        <v>602913</v>
      </c>
      <c r="H2632" t="s">
        <v>212</v>
      </c>
      <c r="I2632" t="s">
        <v>212</v>
      </c>
      <c r="J2632" t="s">
        <v>193</v>
      </c>
      <c r="K2632">
        <v>229626</v>
      </c>
      <c r="L2632" t="s">
        <v>980</v>
      </c>
      <c r="M2632">
        <v>7</v>
      </c>
      <c r="N2632" t="s">
        <v>173</v>
      </c>
      <c r="AC2632" t="str">
        <f>IF(A2632="Kumulatif",IFERROR(VLOOKUP(C2632,'[1]MASTER KONFIRMASI'!$C:$D,2,0),""),"")</f>
        <v/>
      </c>
      <c r="AD2632" t="str">
        <f>IF(A2632="Kumulatif",IFERROR(VLOOKUP(C2632,'[1]MASTER KONFIRMASI'!$C:$E,3,0),""),"")</f>
        <v/>
      </c>
      <c r="AE2632" t="str">
        <f t="shared" si="83"/>
        <v/>
      </c>
      <c r="AF2632" t="str">
        <f t="shared" si="84"/>
        <v>Detail-1204-</v>
      </c>
    </row>
    <row r="2633" spans="1:32" x14ac:dyDescent="0.25">
      <c r="A2633" t="s">
        <v>21</v>
      </c>
      <c r="B2633">
        <v>1204</v>
      </c>
      <c r="C2633" t="s">
        <v>972</v>
      </c>
      <c r="D2633" t="s">
        <v>973</v>
      </c>
      <c r="E2633" t="s">
        <v>25</v>
      </c>
      <c r="F2633" t="s">
        <v>26</v>
      </c>
      <c r="G2633">
        <v>602913</v>
      </c>
      <c r="H2633" t="s">
        <v>212</v>
      </c>
      <c r="I2633" t="s">
        <v>212</v>
      </c>
      <c r="J2633" t="s">
        <v>193</v>
      </c>
      <c r="K2633">
        <v>229626</v>
      </c>
      <c r="L2633" t="s">
        <v>980</v>
      </c>
      <c r="M2633">
        <v>27</v>
      </c>
      <c r="N2633" t="s">
        <v>173</v>
      </c>
      <c r="AC2633" t="str">
        <f>IF(A2633="Kumulatif",IFERROR(VLOOKUP(C2633,'[1]MASTER KONFIRMASI'!$C:$D,2,0),""),"")</f>
        <v/>
      </c>
      <c r="AD2633" t="str">
        <f>IF(A2633="Kumulatif",IFERROR(VLOOKUP(C2633,'[1]MASTER KONFIRMASI'!$C:$E,3,0),""),"")</f>
        <v/>
      </c>
      <c r="AE2633" t="str">
        <f t="shared" si="83"/>
        <v/>
      </c>
      <c r="AF2633" t="str">
        <f t="shared" si="84"/>
        <v>Detail-1204-</v>
      </c>
    </row>
    <row r="2634" spans="1:32" x14ac:dyDescent="0.25">
      <c r="A2634" t="s">
        <v>21</v>
      </c>
      <c r="B2634">
        <v>1204</v>
      </c>
      <c r="C2634" t="s">
        <v>972</v>
      </c>
      <c r="D2634" t="s">
        <v>973</v>
      </c>
      <c r="E2634" t="s">
        <v>25</v>
      </c>
      <c r="F2634" t="s">
        <v>26</v>
      </c>
      <c r="G2634">
        <v>602913</v>
      </c>
      <c r="H2634" t="s">
        <v>212</v>
      </c>
      <c r="I2634" t="s">
        <v>212</v>
      </c>
      <c r="J2634" t="s">
        <v>193</v>
      </c>
      <c r="K2634">
        <v>229626</v>
      </c>
      <c r="L2634" t="s">
        <v>980</v>
      </c>
      <c r="M2634">
        <v>20</v>
      </c>
      <c r="N2634" t="s">
        <v>173</v>
      </c>
      <c r="AC2634" t="str">
        <f>IF(A2634="Kumulatif",IFERROR(VLOOKUP(C2634,'[1]MASTER KONFIRMASI'!$C:$D,2,0),""),"")</f>
        <v/>
      </c>
      <c r="AD2634" t="str">
        <f>IF(A2634="Kumulatif",IFERROR(VLOOKUP(C2634,'[1]MASTER KONFIRMASI'!$C:$E,3,0),""),"")</f>
        <v/>
      </c>
      <c r="AE2634" t="str">
        <f t="shared" si="83"/>
        <v/>
      </c>
      <c r="AF2634" t="str">
        <f t="shared" si="84"/>
        <v>Detail-1204-</v>
      </c>
    </row>
    <row r="2635" spans="1:32" x14ac:dyDescent="0.25">
      <c r="A2635" t="s">
        <v>21</v>
      </c>
      <c r="B2635">
        <v>1204</v>
      </c>
      <c r="C2635" t="s">
        <v>972</v>
      </c>
      <c r="D2635" t="s">
        <v>973</v>
      </c>
      <c r="E2635" t="s">
        <v>25</v>
      </c>
      <c r="F2635" t="s">
        <v>26</v>
      </c>
      <c r="G2635">
        <v>602913</v>
      </c>
      <c r="H2635" t="s">
        <v>212</v>
      </c>
      <c r="I2635" t="s">
        <v>212</v>
      </c>
      <c r="J2635" t="s">
        <v>193</v>
      </c>
      <c r="K2635">
        <v>229626</v>
      </c>
      <c r="L2635" t="s">
        <v>980</v>
      </c>
      <c r="M2635">
        <v>2</v>
      </c>
      <c r="N2635" t="s">
        <v>173</v>
      </c>
      <c r="AC2635" t="str">
        <f>IF(A2635="Kumulatif",IFERROR(VLOOKUP(C2635,'[1]MASTER KONFIRMASI'!$C:$D,2,0),""),"")</f>
        <v/>
      </c>
      <c r="AD2635" t="str">
        <f>IF(A2635="Kumulatif",IFERROR(VLOOKUP(C2635,'[1]MASTER KONFIRMASI'!$C:$E,3,0),""),"")</f>
        <v/>
      </c>
      <c r="AE2635" t="str">
        <f t="shared" si="83"/>
        <v/>
      </c>
      <c r="AF2635" t="str">
        <f t="shared" si="84"/>
        <v>Detail-1204-</v>
      </c>
    </row>
    <row r="2636" spans="1:32" x14ac:dyDescent="0.25">
      <c r="A2636" t="s">
        <v>21</v>
      </c>
      <c r="B2636">
        <v>1204</v>
      </c>
      <c r="C2636" t="s">
        <v>972</v>
      </c>
      <c r="D2636" t="s">
        <v>973</v>
      </c>
      <c r="E2636" t="s">
        <v>25</v>
      </c>
      <c r="F2636" t="s">
        <v>26</v>
      </c>
      <c r="G2636">
        <v>602913</v>
      </c>
      <c r="H2636" t="s">
        <v>212</v>
      </c>
      <c r="I2636" t="s">
        <v>212</v>
      </c>
      <c r="J2636" t="s">
        <v>193</v>
      </c>
      <c r="K2636">
        <v>294086</v>
      </c>
      <c r="L2636" t="s">
        <v>999</v>
      </c>
      <c r="M2636">
        <v>0.25</v>
      </c>
      <c r="N2636" t="s">
        <v>173</v>
      </c>
      <c r="AC2636" t="str">
        <f>IF(A2636="Kumulatif",IFERROR(VLOOKUP(C2636,'[1]MASTER KONFIRMASI'!$C:$D,2,0),""),"")</f>
        <v/>
      </c>
      <c r="AD2636" t="str">
        <f>IF(A2636="Kumulatif",IFERROR(VLOOKUP(C2636,'[1]MASTER KONFIRMASI'!$C:$E,3,0),""),"")</f>
        <v/>
      </c>
      <c r="AE2636" t="str">
        <f t="shared" si="83"/>
        <v/>
      </c>
      <c r="AF2636" t="str">
        <f t="shared" si="84"/>
        <v>Detail-1204-</v>
      </c>
    </row>
    <row r="2637" spans="1:32" x14ac:dyDescent="0.25">
      <c r="A2637" t="s">
        <v>21</v>
      </c>
      <c r="B2637">
        <v>1204</v>
      </c>
      <c r="C2637" t="s">
        <v>972</v>
      </c>
      <c r="D2637" t="s">
        <v>973</v>
      </c>
      <c r="E2637" t="s">
        <v>25</v>
      </c>
      <c r="F2637" t="s">
        <v>26</v>
      </c>
      <c r="G2637">
        <v>602913</v>
      </c>
      <c r="H2637" t="s">
        <v>212</v>
      </c>
      <c r="I2637" t="s">
        <v>212</v>
      </c>
      <c r="J2637" t="s">
        <v>193</v>
      </c>
      <c r="K2637">
        <v>229626</v>
      </c>
      <c r="L2637" t="s">
        <v>980</v>
      </c>
      <c r="M2637">
        <v>1</v>
      </c>
      <c r="N2637" t="s">
        <v>173</v>
      </c>
      <c r="AC2637" t="str">
        <f>IF(A2637="Kumulatif",IFERROR(VLOOKUP(C2637,'[1]MASTER KONFIRMASI'!$C:$D,2,0),""),"")</f>
        <v/>
      </c>
      <c r="AD2637" t="str">
        <f>IF(A2637="Kumulatif",IFERROR(VLOOKUP(C2637,'[1]MASTER KONFIRMASI'!$C:$E,3,0),""),"")</f>
        <v/>
      </c>
      <c r="AE2637" t="str">
        <f t="shared" si="83"/>
        <v/>
      </c>
      <c r="AF2637" t="str">
        <f t="shared" si="84"/>
        <v>Detail-1204-</v>
      </c>
    </row>
    <row r="2638" spans="1:32" x14ac:dyDescent="0.25">
      <c r="A2638" t="s">
        <v>21</v>
      </c>
      <c r="B2638">
        <v>1204</v>
      </c>
      <c r="C2638" t="s">
        <v>972</v>
      </c>
      <c r="D2638" t="s">
        <v>973</v>
      </c>
      <c r="E2638" t="s">
        <v>25</v>
      </c>
      <c r="F2638" t="s">
        <v>26</v>
      </c>
      <c r="G2638">
        <v>602913</v>
      </c>
      <c r="H2638" t="s">
        <v>212</v>
      </c>
      <c r="I2638" t="s">
        <v>212</v>
      </c>
      <c r="J2638" t="s">
        <v>193</v>
      </c>
      <c r="K2638">
        <v>229626</v>
      </c>
      <c r="L2638" t="s">
        <v>980</v>
      </c>
      <c r="M2638">
        <v>3</v>
      </c>
      <c r="N2638" t="s">
        <v>173</v>
      </c>
      <c r="AC2638" t="str">
        <f>IF(A2638="Kumulatif",IFERROR(VLOOKUP(C2638,'[1]MASTER KONFIRMASI'!$C:$D,2,0),""),"")</f>
        <v/>
      </c>
      <c r="AD2638" t="str">
        <f>IF(A2638="Kumulatif",IFERROR(VLOOKUP(C2638,'[1]MASTER KONFIRMASI'!$C:$E,3,0),""),"")</f>
        <v/>
      </c>
      <c r="AE2638" t="str">
        <f t="shared" si="83"/>
        <v/>
      </c>
      <c r="AF2638" t="str">
        <f t="shared" si="84"/>
        <v>Detail-1204-</v>
      </c>
    </row>
    <row r="2639" spans="1:32" x14ac:dyDescent="0.25">
      <c r="A2639" t="s">
        <v>21</v>
      </c>
      <c r="B2639">
        <v>1204</v>
      </c>
      <c r="C2639" t="s">
        <v>972</v>
      </c>
      <c r="D2639" t="s">
        <v>973</v>
      </c>
      <c r="E2639" t="s">
        <v>25</v>
      </c>
      <c r="F2639" t="s">
        <v>26</v>
      </c>
      <c r="G2639">
        <v>602913</v>
      </c>
      <c r="H2639" t="s">
        <v>212</v>
      </c>
      <c r="I2639" t="s">
        <v>212</v>
      </c>
      <c r="J2639" t="s">
        <v>193</v>
      </c>
      <c r="K2639">
        <v>229626</v>
      </c>
      <c r="L2639" t="s">
        <v>980</v>
      </c>
      <c r="M2639">
        <v>1</v>
      </c>
      <c r="N2639" t="s">
        <v>173</v>
      </c>
      <c r="AC2639" t="str">
        <f>IF(A2639="Kumulatif",IFERROR(VLOOKUP(C2639,'[1]MASTER KONFIRMASI'!$C:$D,2,0),""),"")</f>
        <v/>
      </c>
      <c r="AD2639" t="str">
        <f>IF(A2639="Kumulatif",IFERROR(VLOOKUP(C2639,'[1]MASTER KONFIRMASI'!$C:$E,3,0),""),"")</f>
        <v/>
      </c>
      <c r="AE2639" t="str">
        <f t="shared" si="83"/>
        <v/>
      </c>
      <c r="AF2639" t="str">
        <f t="shared" si="84"/>
        <v>Detail-1204-</v>
      </c>
    </row>
    <row r="2640" spans="1:32" x14ac:dyDescent="0.25">
      <c r="A2640" t="s">
        <v>21</v>
      </c>
      <c r="B2640">
        <v>1204</v>
      </c>
      <c r="C2640" t="s">
        <v>972</v>
      </c>
      <c r="D2640" t="s">
        <v>973</v>
      </c>
      <c r="E2640" t="s">
        <v>25</v>
      </c>
      <c r="F2640" t="s">
        <v>26</v>
      </c>
      <c r="G2640">
        <v>602913</v>
      </c>
      <c r="H2640" t="s">
        <v>212</v>
      </c>
      <c r="I2640" t="s">
        <v>212</v>
      </c>
      <c r="J2640" t="s">
        <v>193</v>
      </c>
      <c r="K2640">
        <v>229626</v>
      </c>
      <c r="L2640" t="s">
        <v>980</v>
      </c>
      <c r="M2640">
        <v>14</v>
      </c>
      <c r="N2640" t="s">
        <v>173</v>
      </c>
      <c r="AC2640" t="str">
        <f>IF(A2640="Kumulatif",IFERROR(VLOOKUP(C2640,'[1]MASTER KONFIRMASI'!$C:$D,2,0),""),"")</f>
        <v/>
      </c>
      <c r="AD2640" t="str">
        <f>IF(A2640="Kumulatif",IFERROR(VLOOKUP(C2640,'[1]MASTER KONFIRMASI'!$C:$E,3,0),""),"")</f>
        <v/>
      </c>
      <c r="AE2640" t="str">
        <f t="shared" si="83"/>
        <v/>
      </c>
      <c r="AF2640" t="str">
        <f t="shared" si="84"/>
        <v>Detail-1204-</v>
      </c>
    </row>
    <row r="2641" spans="1:32" x14ac:dyDescent="0.25">
      <c r="A2641" t="s">
        <v>21</v>
      </c>
      <c r="B2641">
        <v>1204</v>
      </c>
      <c r="C2641" t="s">
        <v>972</v>
      </c>
      <c r="D2641" t="s">
        <v>973</v>
      </c>
      <c r="E2641" t="s">
        <v>25</v>
      </c>
      <c r="F2641" t="s">
        <v>26</v>
      </c>
      <c r="G2641">
        <v>602913</v>
      </c>
      <c r="H2641" t="s">
        <v>212</v>
      </c>
      <c r="I2641" t="s">
        <v>212</v>
      </c>
      <c r="J2641" t="s">
        <v>193</v>
      </c>
      <c r="K2641">
        <v>229626</v>
      </c>
      <c r="L2641" t="s">
        <v>980</v>
      </c>
      <c r="M2641">
        <v>1</v>
      </c>
      <c r="N2641" t="s">
        <v>173</v>
      </c>
      <c r="AC2641" t="str">
        <f>IF(A2641="Kumulatif",IFERROR(VLOOKUP(C2641,'[1]MASTER KONFIRMASI'!$C:$D,2,0),""),"")</f>
        <v/>
      </c>
      <c r="AD2641" t="str">
        <f>IF(A2641="Kumulatif",IFERROR(VLOOKUP(C2641,'[1]MASTER KONFIRMASI'!$C:$E,3,0),""),"")</f>
        <v/>
      </c>
      <c r="AE2641" t="str">
        <f t="shared" si="83"/>
        <v/>
      </c>
      <c r="AF2641" t="str">
        <f t="shared" si="84"/>
        <v>Detail-1204-</v>
      </c>
    </row>
    <row r="2642" spans="1:32" x14ac:dyDescent="0.25">
      <c r="A2642" t="s">
        <v>21</v>
      </c>
      <c r="B2642">
        <v>1204</v>
      </c>
      <c r="C2642" t="s">
        <v>972</v>
      </c>
      <c r="D2642" t="s">
        <v>973</v>
      </c>
      <c r="E2642" t="s">
        <v>25</v>
      </c>
      <c r="F2642" t="s">
        <v>26</v>
      </c>
      <c r="G2642">
        <v>602913</v>
      </c>
      <c r="H2642" t="s">
        <v>212</v>
      </c>
      <c r="I2642" t="s">
        <v>212</v>
      </c>
      <c r="J2642" t="s">
        <v>193</v>
      </c>
      <c r="K2642">
        <v>293746</v>
      </c>
      <c r="L2642" t="s">
        <v>1005</v>
      </c>
      <c r="M2642">
        <v>0.36</v>
      </c>
      <c r="N2642" t="s">
        <v>173</v>
      </c>
      <c r="AC2642" t="str">
        <f>IF(A2642="Kumulatif",IFERROR(VLOOKUP(C2642,'[1]MASTER KONFIRMASI'!$C:$D,2,0),""),"")</f>
        <v/>
      </c>
      <c r="AD2642" t="str">
        <f>IF(A2642="Kumulatif",IFERROR(VLOOKUP(C2642,'[1]MASTER KONFIRMASI'!$C:$E,3,0),""),"")</f>
        <v/>
      </c>
      <c r="AE2642" t="str">
        <f t="shared" si="83"/>
        <v/>
      </c>
      <c r="AF2642" t="str">
        <f t="shared" si="84"/>
        <v>Detail-1204-</v>
      </c>
    </row>
    <row r="2643" spans="1:32" x14ac:dyDescent="0.25">
      <c r="A2643" t="s">
        <v>21</v>
      </c>
      <c r="B2643">
        <v>1204</v>
      </c>
      <c r="C2643" t="s">
        <v>972</v>
      </c>
      <c r="D2643" t="s">
        <v>973</v>
      </c>
      <c r="E2643" t="s">
        <v>25</v>
      </c>
      <c r="F2643" t="s">
        <v>26</v>
      </c>
      <c r="G2643">
        <v>602913</v>
      </c>
      <c r="H2643" t="s">
        <v>212</v>
      </c>
      <c r="I2643" t="s">
        <v>212</v>
      </c>
      <c r="J2643" t="s">
        <v>193</v>
      </c>
      <c r="K2643">
        <v>229626</v>
      </c>
      <c r="L2643" t="s">
        <v>980</v>
      </c>
      <c r="M2643">
        <v>3</v>
      </c>
      <c r="N2643" t="s">
        <v>173</v>
      </c>
      <c r="AC2643" t="str">
        <f>IF(A2643="Kumulatif",IFERROR(VLOOKUP(C2643,'[1]MASTER KONFIRMASI'!$C:$D,2,0),""),"")</f>
        <v/>
      </c>
      <c r="AD2643" t="str">
        <f>IF(A2643="Kumulatif",IFERROR(VLOOKUP(C2643,'[1]MASTER KONFIRMASI'!$C:$E,3,0),""),"")</f>
        <v/>
      </c>
      <c r="AE2643" t="str">
        <f t="shared" si="83"/>
        <v/>
      </c>
      <c r="AF2643" t="str">
        <f t="shared" si="84"/>
        <v>Detail-1204-</v>
      </c>
    </row>
    <row r="2644" spans="1:32" x14ac:dyDescent="0.25">
      <c r="A2644" t="s">
        <v>21</v>
      </c>
      <c r="B2644">
        <v>1204</v>
      </c>
      <c r="C2644" t="s">
        <v>972</v>
      </c>
      <c r="D2644" t="s">
        <v>973</v>
      </c>
      <c r="E2644" t="s">
        <v>25</v>
      </c>
      <c r="F2644" t="s">
        <v>26</v>
      </c>
      <c r="G2644">
        <v>602913</v>
      </c>
      <c r="H2644" t="s">
        <v>212</v>
      </c>
      <c r="I2644" t="s">
        <v>212</v>
      </c>
      <c r="J2644" t="s">
        <v>193</v>
      </c>
      <c r="K2644">
        <v>229626</v>
      </c>
      <c r="L2644" t="s">
        <v>980</v>
      </c>
      <c r="M2644">
        <v>1</v>
      </c>
      <c r="N2644" t="s">
        <v>173</v>
      </c>
      <c r="AC2644" t="str">
        <f>IF(A2644="Kumulatif",IFERROR(VLOOKUP(C2644,'[1]MASTER KONFIRMASI'!$C:$D,2,0),""),"")</f>
        <v/>
      </c>
      <c r="AD2644" t="str">
        <f>IF(A2644="Kumulatif",IFERROR(VLOOKUP(C2644,'[1]MASTER KONFIRMASI'!$C:$E,3,0),""),"")</f>
        <v/>
      </c>
      <c r="AE2644" t="str">
        <f t="shared" si="83"/>
        <v/>
      </c>
      <c r="AF2644" t="str">
        <f t="shared" si="84"/>
        <v>Detail-1204-</v>
      </c>
    </row>
    <row r="2645" spans="1:32" x14ac:dyDescent="0.25">
      <c r="A2645" t="s">
        <v>21</v>
      </c>
      <c r="B2645">
        <v>1204</v>
      </c>
      <c r="C2645" t="s">
        <v>972</v>
      </c>
      <c r="D2645" t="s">
        <v>973</v>
      </c>
      <c r="E2645" t="s">
        <v>25</v>
      </c>
      <c r="F2645" t="s">
        <v>26</v>
      </c>
      <c r="G2645">
        <v>602913</v>
      </c>
      <c r="H2645" t="s">
        <v>212</v>
      </c>
      <c r="I2645" t="s">
        <v>212</v>
      </c>
      <c r="J2645" t="s">
        <v>193</v>
      </c>
      <c r="K2645">
        <v>229626</v>
      </c>
      <c r="L2645" t="s">
        <v>980</v>
      </c>
      <c r="M2645">
        <v>9</v>
      </c>
      <c r="N2645" t="s">
        <v>173</v>
      </c>
      <c r="AC2645" t="str">
        <f>IF(A2645="Kumulatif",IFERROR(VLOOKUP(C2645,'[1]MASTER KONFIRMASI'!$C:$D,2,0),""),"")</f>
        <v/>
      </c>
      <c r="AD2645" t="str">
        <f>IF(A2645="Kumulatif",IFERROR(VLOOKUP(C2645,'[1]MASTER KONFIRMASI'!$C:$E,3,0),""),"")</f>
        <v/>
      </c>
      <c r="AE2645" t="str">
        <f t="shared" si="83"/>
        <v/>
      </c>
      <c r="AF2645" t="str">
        <f t="shared" si="84"/>
        <v>Detail-1204-</v>
      </c>
    </row>
    <row r="2646" spans="1:32" x14ac:dyDescent="0.25">
      <c r="A2646" t="s">
        <v>21</v>
      </c>
      <c r="B2646">
        <v>1204</v>
      </c>
      <c r="C2646" t="s">
        <v>972</v>
      </c>
      <c r="D2646" t="s">
        <v>973</v>
      </c>
      <c r="E2646" t="s">
        <v>25</v>
      </c>
      <c r="F2646" t="s">
        <v>26</v>
      </c>
      <c r="G2646">
        <v>602913</v>
      </c>
      <c r="H2646" t="s">
        <v>212</v>
      </c>
      <c r="I2646" t="s">
        <v>212</v>
      </c>
      <c r="J2646" t="s">
        <v>193</v>
      </c>
      <c r="K2646">
        <v>229626</v>
      </c>
      <c r="L2646" t="s">
        <v>980</v>
      </c>
      <c r="M2646">
        <v>1</v>
      </c>
      <c r="N2646" t="s">
        <v>173</v>
      </c>
      <c r="AC2646" t="str">
        <f>IF(A2646="Kumulatif",IFERROR(VLOOKUP(C2646,'[1]MASTER KONFIRMASI'!$C:$D,2,0),""),"")</f>
        <v/>
      </c>
      <c r="AD2646" t="str">
        <f>IF(A2646="Kumulatif",IFERROR(VLOOKUP(C2646,'[1]MASTER KONFIRMASI'!$C:$E,3,0),""),"")</f>
        <v/>
      </c>
      <c r="AE2646" t="str">
        <f t="shared" si="83"/>
        <v/>
      </c>
      <c r="AF2646" t="str">
        <f t="shared" si="84"/>
        <v>Detail-1204-</v>
      </c>
    </row>
    <row r="2647" spans="1:32" x14ac:dyDescent="0.25">
      <c r="A2647" t="s">
        <v>21</v>
      </c>
      <c r="B2647">
        <v>1204</v>
      </c>
      <c r="C2647" t="s">
        <v>972</v>
      </c>
      <c r="D2647" t="s">
        <v>973</v>
      </c>
      <c r="E2647" t="s">
        <v>25</v>
      </c>
      <c r="F2647" t="s">
        <v>26</v>
      </c>
      <c r="G2647">
        <v>602913</v>
      </c>
      <c r="H2647" t="s">
        <v>212</v>
      </c>
      <c r="I2647" t="s">
        <v>212</v>
      </c>
      <c r="J2647" t="s">
        <v>193</v>
      </c>
      <c r="K2647">
        <v>229626</v>
      </c>
      <c r="L2647" t="s">
        <v>980</v>
      </c>
      <c r="M2647">
        <v>1</v>
      </c>
      <c r="N2647" t="s">
        <v>173</v>
      </c>
      <c r="AC2647" t="str">
        <f>IF(A2647="Kumulatif",IFERROR(VLOOKUP(C2647,'[1]MASTER KONFIRMASI'!$C:$D,2,0),""),"")</f>
        <v/>
      </c>
      <c r="AD2647" t="str">
        <f>IF(A2647="Kumulatif",IFERROR(VLOOKUP(C2647,'[1]MASTER KONFIRMASI'!$C:$E,3,0),""),"")</f>
        <v/>
      </c>
      <c r="AE2647" t="str">
        <f t="shared" si="83"/>
        <v/>
      </c>
      <c r="AF2647" t="str">
        <f t="shared" si="84"/>
        <v>Detail-1204-</v>
      </c>
    </row>
    <row r="2648" spans="1:32" x14ac:dyDescent="0.25">
      <c r="A2648" t="s">
        <v>21</v>
      </c>
      <c r="B2648">
        <v>1204</v>
      </c>
      <c r="C2648" t="s">
        <v>972</v>
      </c>
      <c r="D2648" t="s">
        <v>973</v>
      </c>
      <c r="E2648" t="s">
        <v>25</v>
      </c>
      <c r="F2648" t="s">
        <v>26</v>
      </c>
      <c r="G2648">
        <v>602913</v>
      </c>
      <c r="H2648" t="s">
        <v>212</v>
      </c>
      <c r="I2648" t="s">
        <v>212</v>
      </c>
      <c r="J2648" t="s">
        <v>193</v>
      </c>
      <c r="K2648">
        <v>294399</v>
      </c>
      <c r="L2648" t="s">
        <v>999</v>
      </c>
      <c r="M2648">
        <v>0.72</v>
      </c>
      <c r="N2648" t="s">
        <v>173</v>
      </c>
      <c r="AC2648" t="str">
        <f>IF(A2648="Kumulatif",IFERROR(VLOOKUP(C2648,'[1]MASTER KONFIRMASI'!$C:$D,2,0),""),"")</f>
        <v/>
      </c>
      <c r="AD2648" t="str">
        <f>IF(A2648="Kumulatif",IFERROR(VLOOKUP(C2648,'[1]MASTER KONFIRMASI'!$C:$E,3,0),""),"")</f>
        <v/>
      </c>
      <c r="AE2648" t="str">
        <f t="shared" si="83"/>
        <v/>
      </c>
      <c r="AF2648" t="str">
        <f t="shared" si="84"/>
        <v>Detail-1204-</v>
      </c>
    </row>
    <row r="2649" spans="1:32" x14ac:dyDescent="0.25">
      <c r="A2649" t="s">
        <v>21</v>
      </c>
      <c r="B2649">
        <v>1204</v>
      </c>
      <c r="C2649" t="s">
        <v>972</v>
      </c>
      <c r="D2649" t="s">
        <v>973</v>
      </c>
      <c r="E2649" t="s">
        <v>25</v>
      </c>
      <c r="F2649" t="s">
        <v>26</v>
      </c>
      <c r="G2649">
        <v>602913</v>
      </c>
      <c r="H2649" t="s">
        <v>212</v>
      </c>
      <c r="I2649" t="s">
        <v>212</v>
      </c>
      <c r="J2649" t="s">
        <v>193</v>
      </c>
      <c r="K2649">
        <v>229626</v>
      </c>
      <c r="L2649" t="s">
        <v>980</v>
      </c>
      <c r="M2649">
        <v>3</v>
      </c>
      <c r="N2649" t="s">
        <v>173</v>
      </c>
      <c r="AC2649" t="str">
        <f>IF(A2649="Kumulatif",IFERROR(VLOOKUP(C2649,'[1]MASTER KONFIRMASI'!$C:$D,2,0),""),"")</f>
        <v/>
      </c>
      <c r="AD2649" t="str">
        <f>IF(A2649="Kumulatif",IFERROR(VLOOKUP(C2649,'[1]MASTER KONFIRMASI'!$C:$E,3,0),""),"")</f>
        <v/>
      </c>
      <c r="AE2649" t="str">
        <f t="shared" si="83"/>
        <v/>
      </c>
      <c r="AF2649" t="str">
        <f t="shared" si="84"/>
        <v>Detail-1204-</v>
      </c>
    </row>
    <row r="2650" spans="1:32" x14ac:dyDescent="0.25">
      <c r="A2650" t="s">
        <v>21</v>
      </c>
      <c r="B2650">
        <v>1204</v>
      </c>
      <c r="C2650" t="s">
        <v>972</v>
      </c>
      <c r="D2650" t="s">
        <v>973</v>
      </c>
      <c r="E2650" t="s">
        <v>25</v>
      </c>
      <c r="F2650" t="s">
        <v>26</v>
      </c>
      <c r="G2650">
        <v>602913</v>
      </c>
      <c r="H2650" t="s">
        <v>212</v>
      </c>
      <c r="I2650" t="s">
        <v>212</v>
      </c>
      <c r="J2650" t="s">
        <v>193</v>
      </c>
      <c r="K2650">
        <v>229626</v>
      </c>
      <c r="L2650" t="s">
        <v>980</v>
      </c>
      <c r="M2650">
        <v>2</v>
      </c>
      <c r="N2650" t="s">
        <v>173</v>
      </c>
      <c r="AC2650" t="str">
        <f>IF(A2650="Kumulatif",IFERROR(VLOOKUP(C2650,'[1]MASTER KONFIRMASI'!$C:$D,2,0),""),"")</f>
        <v/>
      </c>
      <c r="AD2650" t="str">
        <f>IF(A2650="Kumulatif",IFERROR(VLOOKUP(C2650,'[1]MASTER KONFIRMASI'!$C:$E,3,0),""),"")</f>
        <v/>
      </c>
      <c r="AE2650" t="str">
        <f t="shared" si="83"/>
        <v/>
      </c>
      <c r="AF2650" t="str">
        <f t="shared" si="84"/>
        <v>Detail-1204-</v>
      </c>
    </row>
    <row r="2651" spans="1:32" x14ac:dyDescent="0.25">
      <c r="A2651" t="s">
        <v>21</v>
      </c>
      <c r="B2651">
        <v>1204</v>
      </c>
      <c r="C2651" t="s">
        <v>972</v>
      </c>
      <c r="D2651" t="s">
        <v>973</v>
      </c>
      <c r="E2651" t="s">
        <v>25</v>
      </c>
      <c r="F2651" t="s">
        <v>26</v>
      </c>
      <c r="G2651">
        <v>602913</v>
      </c>
      <c r="H2651" t="s">
        <v>212</v>
      </c>
      <c r="I2651" t="s">
        <v>212</v>
      </c>
      <c r="J2651" t="s">
        <v>193</v>
      </c>
      <c r="K2651">
        <v>229626</v>
      </c>
      <c r="L2651" t="s">
        <v>980</v>
      </c>
      <c r="M2651">
        <v>2</v>
      </c>
      <c r="N2651" t="s">
        <v>173</v>
      </c>
      <c r="AC2651" t="str">
        <f>IF(A2651="Kumulatif",IFERROR(VLOOKUP(C2651,'[1]MASTER KONFIRMASI'!$C:$D,2,0),""),"")</f>
        <v/>
      </c>
      <c r="AD2651" t="str">
        <f>IF(A2651="Kumulatif",IFERROR(VLOOKUP(C2651,'[1]MASTER KONFIRMASI'!$C:$E,3,0),""),"")</f>
        <v/>
      </c>
      <c r="AE2651" t="str">
        <f t="shared" si="83"/>
        <v/>
      </c>
      <c r="AF2651" t="str">
        <f t="shared" si="84"/>
        <v>Detail-1204-</v>
      </c>
    </row>
    <row r="2652" spans="1:32" x14ac:dyDescent="0.25">
      <c r="A2652" t="s">
        <v>21</v>
      </c>
      <c r="B2652">
        <v>1204</v>
      </c>
      <c r="C2652" t="s">
        <v>972</v>
      </c>
      <c r="D2652" t="s">
        <v>973</v>
      </c>
      <c r="E2652" t="s">
        <v>25</v>
      </c>
      <c r="F2652" t="s">
        <v>26</v>
      </c>
      <c r="G2652">
        <v>602913</v>
      </c>
      <c r="H2652" t="s">
        <v>212</v>
      </c>
      <c r="I2652" t="s">
        <v>212</v>
      </c>
      <c r="J2652" t="s">
        <v>193</v>
      </c>
      <c r="K2652">
        <v>229626</v>
      </c>
      <c r="L2652" t="s">
        <v>980</v>
      </c>
      <c r="M2652">
        <v>70</v>
      </c>
      <c r="N2652" t="s">
        <v>173</v>
      </c>
      <c r="AC2652" t="str">
        <f>IF(A2652="Kumulatif",IFERROR(VLOOKUP(C2652,'[1]MASTER KONFIRMASI'!$C:$D,2,0),""),"")</f>
        <v/>
      </c>
      <c r="AD2652" t="str">
        <f>IF(A2652="Kumulatif",IFERROR(VLOOKUP(C2652,'[1]MASTER KONFIRMASI'!$C:$E,3,0),""),"")</f>
        <v/>
      </c>
      <c r="AE2652" t="str">
        <f t="shared" si="83"/>
        <v/>
      </c>
      <c r="AF2652" t="str">
        <f t="shared" si="84"/>
        <v>Detail-1204-</v>
      </c>
    </row>
    <row r="2653" spans="1:32" x14ac:dyDescent="0.25">
      <c r="A2653" t="s">
        <v>21</v>
      </c>
      <c r="B2653">
        <v>1204</v>
      </c>
      <c r="C2653" t="s">
        <v>972</v>
      </c>
      <c r="D2653" t="s">
        <v>973</v>
      </c>
      <c r="E2653" t="s">
        <v>25</v>
      </c>
      <c r="F2653" t="s">
        <v>26</v>
      </c>
      <c r="G2653">
        <v>602913</v>
      </c>
      <c r="H2653" t="s">
        <v>212</v>
      </c>
      <c r="I2653" t="s">
        <v>212</v>
      </c>
      <c r="J2653" t="s">
        <v>193</v>
      </c>
      <c r="K2653">
        <v>229626</v>
      </c>
      <c r="L2653" t="s">
        <v>980</v>
      </c>
      <c r="M2653">
        <v>2</v>
      </c>
      <c r="N2653" t="s">
        <v>173</v>
      </c>
      <c r="AC2653" t="str">
        <f>IF(A2653="Kumulatif",IFERROR(VLOOKUP(C2653,'[1]MASTER KONFIRMASI'!$C:$D,2,0),""),"")</f>
        <v/>
      </c>
      <c r="AD2653" t="str">
        <f>IF(A2653="Kumulatif",IFERROR(VLOOKUP(C2653,'[1]MASTER KONFIRMASI'!$C:$E,3,0),""),"")</f>
        <v/>
      </c>
      <c r="AE2653" t="str">
        <f t="shared" si="83"/>
        <v/>
      </c>
      <c r="AF2653" t="str">
        <f t="shared" si="84"/>
        <v>Detail-1204-</v>
      </c>
    </row>
    <row r="2654" spans="1:32" x14ac:dyDescent="0.25">
      <c r="A2654" t="s">
        <v>21</v>
      </c>
      <c r="B2654">
        <v>1204</v>
      </c>
      <c r="C2654" t="s">
        <v>972</v>
      </c>
      <c r="D2654" t="s">
        <v>973</v>
      </c>
      <c r="E2654" t="s">
        <v>25</v>
      </c>
      <c r="F2654" t="s">
        <v>26</v>
      </c>
      <c r="G2654">
        <v>602913</v>
      </c>
      <c r="H2654" t="s">
        <v>212</v>
      </c>
      <c r="I2654" t="s">
        <v>212</v>
      </c>
      <c r="J2654" t="s">
        <v>193</v>
      </c>
      <c r="K2654">
        <v>294069</v>
      </c>
      <c r="L2654" t="s">
        <v>1004</v>
      </c>
      <c r="M2654">
        <v>0.83</v>
      </c>
      <c r="N2654" t="s">
        <v>173</v>
      </c>
      <c r="AC2654" t="str">
        <f>IF(A2654="Kumulatif",IFERROR(VLOOKUP(C2654,'[1]MASTER KONFIRMASI'!$C:$D,2,0),""),"")</f>
        <v/>
      </c>
      <c r="AD2654" t="str">
        <f>IF(A2654="Kumulatif",IFERROR(VLOOKUP(C2654,'[1]MASTER KONFIRMASI'!$C:$E,3,0),""),"")</f>
        <v/>
      </c>
      <c r="AE2654" t="str">
        <f t="shared" si="83"/>
        <v/>
      </c>
      <c r="AF2654" t="str">
        <f t="shared" si="84"/>
        <v>Detail-1204-</v>
      </c>
    </row>
    <row r="2655" spans="1:32" x14ac:dyDescent="0.25">
      <c r="A2655" s="1" t="s">
        <v>32</v>
      </c>
      <c r="B2655" s="1">
        <v>1204</v>
      </c>
      <c r="C2655" s="1" t="s">
        <v>972</v>
      </c>
      <c r="D2655" s="1" t="s">
        <v>973</v>
      </c>
      <c r="E2655" s="1" t="s">
        <v>25</v>
      </c>
      <c r="F2655" s="1" t="s">
        <v>26</v>
      </c>
      <c r="G2655" s="1">
        <v>602913</v>
      </c>
      <c r="H2655" s="1" t="s">
        <v>212</v>
      </c>
      <c r="I2655" s="1" t="s">
        <v>212</v>
      </c>
      <c r="J2655" s="1"/>
      <c r="K2655" s="1"/>
      <c r="L2655" s="1"/>
      <c r="M2655" s="1">
        <v>186.26</v>
      </c>
      <c r="N2655" s="1" t="s">
        <v>173</v>
      </c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 t="s">
        <v>629</v>
      </c>
      <c r="AA2655" s="1" t="s">
        <v>629</v>
      </c>
      <c r="AB2655" s="1" t="s">
        <v>630</v>
      </c>
      <c r="AC2655" t="str">
        <f>IF(A2655="Kumulatif",IFERROR(VLOOKUP(C2655,'[1]MASTER KONFIRMASI'!$C:$D,2,0),""),"")</f>
        <v/>
      </c>
      <c r="AD2655" t="str">
        <f>IF(A2655="Kumulatif",IFERROR(VLOOKUP(C2655,'[1]MASTER KONFIRMASI'!$C:$E,3,0),""),"")</f>
        <v/>
      </c>
      <c r="AE2655" t="str">
        <f t="shared" si="83"/>
        <v/>
      </c>
      <c r="AF2655" t="str">
        <f t="shared" si="84"/>
        <v>PER UoM-1204-TIDAK SESUAI</v>
      </c>
    </row>
    <row r="2656" spans="1:32" x14ac:dyDescent="0.25">
      <c r="A2656" s="2" t="s">
        <v>35</v>
      </c>
      <c r="B2656" s="2">
        <v>1204</v>
      </c>
      <c r="C2656" s="2" t="s">
        <v>972</v>
      </c>
      <c r="D2656" s="2" t="s">
        <v>973</v>
      </c>
      <c r="E2656" s="2" t="s">
        <v>25</v>
      </c>
      <c r="F2656" s="2" t="s">
        <v>26</v>
      </c>
      <c r="G2656" s="2">
        <v>602913</v>
      </c>
      <c r="H2656" s="2" t="s">
        <v>212</v>
      </c>
      <c r="I2656" s="2" t="s">
        <v>212</v>
      </c>
      <c r="J2656" s="2"/>
      <c r="K2656" s="2"/>
      <c r="L2656" s="2"/>
      <c r="M2656" s="2">
        <v>1642.5</v>
      </c>
      <c r="N2656" s="2"/>
      <c r="O2656" s="2" t="s">
        <v>212</v>
      </c>
      <c r="P2656" s="2"/>
      <c r="Q2656" s="2"/>
      <c r="R2656" s="2"/>
      <c r="S2656" s="2">
        <v>1460.79</v>
      </c>
      <c r="T2656" s="2"/>
      <c r="U2656" s="2" t="s">
        <v>212</v>
      </c>
      <c r="V2656" s="2"/>
      <c r="W2656" s="2"/>
      <c r="X2656" s="2">
        <v>1460.79</v>
      </c>
      <c r="Y2656" s="2"/>
      <c r="Z2656" s="2" t="s">
        <v>33</v>
      </c>
      <c r="AA2656" s="2" t="s">
        <v>629</v>
      </c>
      <c r="AB2656" s="2" t="s">
        <v>636</v>
      </c>
      <c r="AC2656" t="str">
        <f>IF(A2656="Kumulatif",IFERROR(VLOOKUP(C2656,'[1]MASTER KONFIRMASI'!$C:$D,2,0),""),"")</f>
        <v/>
      </c>
      <c r="AD2656" t="str">
        <f>IF(A2656="Kumulatif",IFERROR(VLOOKUP(C2656,'[1]MASTER KONFIRMASI'!$C:$E,3,0),""),"")</f>
        <v/>
      </c>
      <c r="AE2656" t="str">
        <f t="shared" si="83"/>
        <v>TIDAK SESUAI</v>
      </c>
      <c r="AF2656" t="str">
        <f t="shared" si="84"/>
        <v>Kumulatif-1204-QTY KUMULATIF TIDAK SESUAI</v>
      </c>
    </row>
    <row r="2657" spans="1:32" x14ac:dyDescent="0.25">
      <c r="A2657" t="s">
        <v>21</v>
      </c>
      <c r="B2657" t="s">
        <v>804</v>
      </c>
      <c r="C2657" t="s">
        <v>1007</v>
      </c>
      <c r="D2657" t="s">
        <v>1008</v>
      </c>
      <c r="E2657" t="s">
        <v>25</v>
      </c>
      <c r="F2657" t="s">
        <v>26</v>
      </c>
      <c r="G2657">
        <v>603248</v>
      </c>
      <c r="H2657" t="s">
        <v>1009</v>
      </c>
      <c r="I2657" t="s">
        <v>1009</v>
      </c>
      <c r="J2657" t="s">
        <v>171</v>
      </c>
      <c r="K2657">
        <v>290063</v>
      </c>
      <c r="L2657" t="s">
        <v>172</v>
      </c>
      <c r="M2657">
        <v>697.6</v>
      </c>
      <c r="N2657" t="s">
        <v>173</v>
      </c>
      <c r="O2657" t="s">
        <v>1009</v>
      </c>
      <c r="P2657" t="s">
        <v>171</v>
      </c>
      <c r="Q2657">
        <v>292105</v>
      </c>
      <c r="R2657" t="s">
        <v>172</v>
      </c>
      <c r="S2657">
        <v>2266.5</v>
      </c>
      <c r="T2657" t="s">
        <v>173</v>
      </c>
      <c r="U2657" t="s">
        <v>1009</v>
      </c>
      <c r="V2657" t="s">
        <v>1010</v>
      </c>
      <c r="W2657" t="s">
        <v>961</v>
      </c>
      <c r="X2657">
        <v>31255.200000000001</v>
      </c>
      <c r="Y2657" t="s">
        <v>173</v>
      </c>
      <c r="AC2657" t="str">
        <f>IF(A2657="Kumulatif",IFERROR(VLOOKUP(C2657,'[1]MASTER KONFIRMASI'!$C:$D,2,0),""),"")</f>
        <v/>
      </c>
      <c r="AD2657" t="str">
        <f>IF(A2657="Kumulatif",IFERROR(VLOOKUP(C2657,'[1]MASTER KONFIRMASI'!$C:$E,3,0),""),"")</f>
        <v/>
      </c>
      <c r="AE2657" t="str">
        <f t="shared" si="83"/>
        <v/>
      </c>
      <c r="AF2657" t="str">
        <f t="shared" si="84"/>
        <v>Detail-1204-</v>
      </c>
    </row>
    <row r="2658" spans="1:32" x14ac:dyDescent="0.25">
      <c r="A2658" t="s">
        <v>21</v>
      </c>
      <c r="B2658" t="s">
        <v>804</v>
      </c>
      <c r="C2658" t="s">
        <v>1007</v>
      </c>
      <c r="D2658" t="s">
        <v>1008</v>
      </c>
      <c r="E2658" t="s">
        <v>25</v>
      </c>
      <c r="F2658" t="s">
        <v>26</v>
      </c>
      <c r="G2658">
        <v>603248</v>
      </c>
      <c r="H2658" t="s">
        <v>1009</v>
      </c>
      <c r="I2658" t="s">
        <v>1009</v>
      </c>
      <c r="J2658" t="s">
        <v>171</v>
      </c>
      <c r="K2658">
        <v>292102</v>
      </c>
      <c r="L2658" t="s">
        <v>172</v>
      </c>
      <c r="M2658">
        <v>711.4</v>
      </c>
      <c r="N2658" t="s">
        <v>173</v>
      </c>
      <c r="O2658" t="s">
        <v>1009</v>
      </c>
      <c r="P2658" t="s">
        <v>171</v>
      </c>
      <c r="Q2658">
        <v>295060</v>
      </c>
      <c r="R2658" t="s">
        <v>172</v>
      </c>
      <c r="S2658">
        <v>151</v>
      </c>
      <c r="T2658" t="s">
        <v>173</v>
      </c>
      <c r="AC2658" t="str">
        <f>IF(A2658="Kumulatif",IFERROR(VLOOKUP(C2658,'[1]MASTER KONFIRMASI'!$C:$D,2,0),""),"")</f>
        <v/>
      </c>
      <c r="AD2658" t="str">
        <f>IF(A2658="Kumulatif",IFERROR(VLOOKUP(C2658,'[1]MASTER KONFIRMASI'!$C:$E,3,0),""),"")</f>
        <v/>
      </c>
      <c r="AE2658" t="str">
        <f t="shared" si="83"/>
        <v/>
      </c>
      <c r="AF2658" t="str">
        <f t="shared" si="84"/>
        <v>Detail-1204-</v>
      </c>
    </row>
    <row r="2659" spans="1:32" x14ac:dyDescent="0.25">
      <c r="A2659" t="s">
        <v>21</v>
      </c>
      <c r="B2659" t="s">
        <v>804</v>
      </c>
      <c r="C2659" t="s">
        <v>1007</v>
      </c>
      <c r="D2659" t="s">
        <v>1008</v>
      </c>
      <c r="E2659" t="s">
        <v>25</v>
      </c>
      <c r="F2659" t="s">
        <v>26</v>
      </c>
      <c r="G2659">
        <v>603248</v>
      </c>
      <c r="H2659" t="s">
        <v>1009</v>
      </c>
      <c r="I2659" t="s">
        <v>1009</v>
      </c>
      <c r="J2659" t="s">
        <v>171</v>
      </c>
      <c r="K2659">
        <v>292109</v>
      </c>
      <c r="L2659" t="s">
        <v>172</v>
      </c>
      <c r="M2659">
        <v>1588</v>
      </c>
      <c r="N2659" t="s">
        <v>173</v>
      </c>
      <c r="O2659" t="s">
        <v>1009</v>
      </c>
      <c r="P2659" t="s">
        <v>171</v>
      </c>
      <c r="Q2659">
        <v>295060</v>
      </c>
      <c r="R2659" t="s">
        <v>172</v>
      </c>
      <c r="S2659">
        <v>1056</v>
      </c>
      <c r="T2659" t="s">
        <v>173</v>
      </c>
      <c r="AC2659" t="str">
        <f>IF(A2659="Kumulatif",IFERROR(VLOOKUP(C2659,'[1]MASTER KONFIRMASI'!$C:$D,2,0),""),"")</f>
        <v/>
      </c>
      <c r="AD2659" t="str">
        <f>IF(A2659="Kumulatif",IFERROR(VLOOKUP(C2659,'[1]MASTER KONFIRMASI'!$C:$E,3,0),""),"")</f>
        <v/>
      </c>
      <c r="AE2659" t="str">
        <f t="shared" si="83"/>
        <v/>
      </c>
      <c r="AF2659" t="str">
        <f t="shared" si="84"/>
        <v>Detail-1204-</v>
      </c>
    </row>
    <row r="2660" spans="1:32" x14ac:dyDescent="0.25">
      <c r="A2660" t="s">
        <v>21</v>
      </c>
      <c r="B2660" t="s">
        <v>804</v>
      </c>
      <c r="C2660" t="s">
        <v>1007</v>
      </c>
      <c r="D2660" t="s">
        <v>1008</v>
      </c>
      <c r="E2660" t="s">
        <v>25</v>
      </c>
      <c r="F2660" t="s">
        <v>26</v>
      </c>
      <c r="G2660">
        <v>603248</v>
      </c>
      <c r="H2660" t="s">
        <v>1009</v>
      </c>
      <c r="I2660" t="s">
        <v>1009</v>
      </c>
      <c r="J2660" t="s">
        <v>171</v>
      </c>
      <c r="K2660">
        <v>292102</v>
      </c>
      <c r="L2660" t="s">
        <v>172</v>
      </c>
      <c r="M2660">
        <v>527.1</v>
      </c>
      <c r="N2660" t="s">
        <v>173</v>
      </c>
      <c r="O2660" t="s">
        <v>1009</v>
      </c>
      <c r="P2660" t="s">
        <v>171</v>
      </c>
      <c r="Q2660">
        <v>295060</v>
      </c>
      <c r="R2660" t="s">
        <v>172</v>
      </c>
      <c r="S2660">
        <v>247.4</v>
      </c>
      <c r="T2660" t="s">
        <v>173</v>
      </c>
      <c r="AC2660" t="str">
        <f>IF(A2660="Kumulatif",IFERROR(VLOOKUP(C2660,'[1]MASTER KONFIRMASI'!$C:$D,2,0),""),"")</f>
        <v/>
      </c>
      <c r="AD2660" t="str">
        <f>IF(A2660="Kumulatif",IFERROR(VLOOKUP(C2660,'[1]MASTER KONFIRMASI'!$C:$E,3,0),""),"")</f>
        <v/>
      </c>
      <c r="AE2660" t="str">
        <f t="shared" si="83"/>
        <v/>
      </c>
      <c r="AF2660" t="str">
        <f t="shared" si="84"/>
        <v>Detail-1204-</v>
      </c>
    </row>
    <row r="2661" spans="1:32" x14ac:dyDescent="0.25">
      <c r="A2661" t="s">
        <v>21</v>
      </c>
      <c r="B2661" t="s">
        <v>804</v>
      </c>
      <c r="C2661" t="s">
        <v>1007</v>
      </c>
      <c r="D2661" t="s">
        <v>1008</v>
      </c>
      <c r="E2661" t="s">
        <v>25</v>
      </c>
      <c r="F2661" t="s">
        <v>26</v>
      </c>
      <c r="G2661">
        <v>603248</v>
      </c>
      <c r="H2661" t="s">
        <v>1009</v>
      </c>
      <c r="I2661" t="s">
        <v>1009</v>
      </c>
      <c r="J2661" t="s">
        <v>171</v>
      </c>
      <c r="K2661">
        <v>290063</v>
      </c>
      <c r="L2661" t="s">
        <v>172</v>
      </c>
      <c r="M2661">
        <v>297.89999999999998</v>
      </c>
      <c r="N2661" t="s">
        <v>173</v>
      </c>
      <c r="O2661" t="s">
        <v>1009</v>
      </c>
      <c r="P2661" t="s">
        <v>171</v>
      </c>
      <c r="Q2661">
        <v>290059</v>
      </c>
      <c r="R2661" t="s">
        <v>172</v>
      </c>
      <c r="S2661">
        <v>5644.3</v>
      </c>
      <c r="T2661" t="s">
        <v>173</v>
      </c>
      <c r="AC2661" t="str">
        <f>IF(A2661="Kumulatif",IFERROR(VLOOKUP(C2661,'[1]MASTER KONFIRMASI'!$C:$D,2,0),""),"")</f>
        <v/>
      </c>
      <c r="AD2661" t="str">
        <f>IF(A2661="Kumulatif",IFERROR(VLOOKUP(C2661,'[1]MASTER KONFIRMASI'!$C:$E,3,0),""),"")</f>
        <v/>
      </c>
      <c r="AE2661" t="str">
        <f t="shared" si="83"/>
        <v/>
      </c>
      <c r="AF2661" t="str">
        <f t="shared" si="84"/>
        <v>Detail-1204-</v>
      </c>
    </row>
    <row r="2662" spans="1:32" x14ac:dyDescent="0.25">
      <c r="A2662" t="s">
        <v>21</v>
      </c>
      <c r="B2662" t="s">
        <v>804</v>
      </c>
      <c r="C2662" t="s">
        <v>1007</v>
      </c>
      <c r="D2662" t="s">
        <v>1008</v>
      </c>
      <c r="E2662" t="s">
        <v>25</v>
      </c>
      <c r="F2662" t="s">
        <v>26</v>
      </c>
      <c r="G2662">
        <v>603248</v>
      </c>
      <c r="H2662" t="s">
        <v>1009</v>
      </c>
      <c r="I2662" t="s">
        <v>1009</v>
      </c>
      <c r="J2662" t="s">
        <v>171</v>
      </c>
      <c r="K2662">
        <v>290061</v>
      </c>
      <c r="L2662" t="s">
        <v>172</v>
      </c>
      <c r="M2662">
        <v>257</v>
      </c>
      <c r="N2662" t="s">
        <v>173</v>
      </c>
      <c r="O2662" t="s">
        <v>1009</v>
      </c>
      <c r="P2662" t="s">
        <v>171</v>
      </c>
      <c r="Q2662">
        <v>292099</v>
      </c>
      <c r="R2662" t="s">
        <v>172</v>
      </c>
      <c r="S2662">
        <v>2561</v>
      </c>
      <c r="T2662" t="s">
        <v>173</v>
      </c>
      <c r="AC2662" t="str">
        <f>IF(A2662="Kumulatif",IFERROR(VLOOKUP(C2662,'[1]MASTER KONFIRMASI'!$C:$D,2,0),""),"")</f>
        <v/>
      </c>
      <c r="AD2662" t="str">
        <f>IF(A2662="Kumulatif",IFERROR(VLOOKUP(C2662,'[1]MASTER KONFIRMASI'!$C:$E,3,0),""),"")</f>
        <v/>
      </c>
      <c r="AE2662" t="str">
        <f t="shared" si="83"/>
        <v/>
      </c>
      <c r="AF2662" t="str">
        <f t="shared" si="84"/>
        <v>Detail-1204-</v>
      </c>
    </row>
    <row r="2663" spans="1:32" x14ac:dyDescent="0.25">
      <c r="A2663" t="s">
        <v>21</v>
      </c>
      <c r="B2663" t="s">
        <v>804</v>
      </c>
      <c r="C2663" t="s">
        <v>1007</v>
      </c>
      <c r="D2663" t="s">
        <v>1008</v>
      </c>
      <c r="E2663" t="s">
        <v>25</v>
      </c>
      <c r="F2663" t="s">
        <v>26</v>
      </c>
      <c r="G2663">
        <v>603248</v>
      </c>
      <c r="H2663" t="s">
        <v>1009</v>
      </c>
      <c r="I2663" t="s">
        <v>1009</v>
      </c>
      <c r="J2663" t="s">
        <v>171</v>
      </c>
      <c r="K2663">
        <v>292100</v>
      </c>
      <c r="L2663" t="s">
        <v>172</v>
      </c>
      <c r="M2663">
        <v>1285.7</v>
      </c>
      <c r="N2663" t="s">
        <v>173</v>
      </c>
      <c r="O2663" t="s">
        <v>1009</v>
      </c>
      <c r="P2663" t="s">
        <v>171</v>
      </c>
      <c r="Q2663">
        <v>292104</v>
      </c>
      <c r="R2663" t="s">
        <v>172</v>
      </c>
      <c r="S2663">
        <v>2266.9</v>
      </c>
      <c r="T2663" t="s">
        <v>173</v>
      </c>
      <c r="AC2663" t="str">
        <f>IF(A2663="Kumulatif",IFERROR(VLOOKUP(C2663,'[1]MASTER KONFIRMASI'!$C:$D,2,0),""),"")</f>
        <v/>
      </c>
      <c r="AD2663" t="str">
        <f>IF(A2663="Kumulatif",IFERROR(VLOOKUP(C2663,'[1]MASTER KONFIRMASI'!$C:$E,3,0),""),"")</f>
        <v/>
      </c>
      <c r="AE2663" t="str">
        <f t="shared" si="83"/>
        <v/>
      </c>
      <c r="AF2663" t="str">
        <f t="shared" si="84"/>
        <v>Detail-1204-</v>
      </c>
    </row>
    <row r="2664" spans="1:32" x14ac:dyDescent="0.25">
      <c r="A2664" t="s">
        <v>21</v>
      </c>
      <c r="B2664" t="s">
        <v>804</v>
      </c>
      <c r="C2664" t="s">
        <v>1007</v>
      </c>
      <c r="D2664" t="s">
        <v>1008</v>
      </c>
      <c r="E2664" t="s">
        <v>25</v>
      </c>
      <c r="F2664" t="s">
        <v>26</v>
      </c>
      <c r="G2664">
        <v>603248</v>
      </c>
      <c r="H2664" t="s">
        <v>1009</v>
      </c>
      <c r="I2664" t="s">
        <v>1009</v>
      </c>
      <c r="J2664" t="s">
        <v>171</v>
      </c>
      <c r="K2664">
        <v>292105</v>
      </c>
      <c r="L2664" t="s">
        <v>172</v>
      </c>
      <c r="M2664">
        <v>2266.5</v>
      </c>
      <c r="N2664" t="s">
        <v>173</v>
      </c>
      <c r="O2664" t="s">
        <v>1009</v>
      </c>
      <c r="P2664" t="s">
        <v>171</v>
      </c>
      <c r="Q2664">
        <v>292109</v>
      </c>
      <c r="R2664" t="s">
        <v>172</v>
      </c>
      <c r="S2664">
        <v>178.1</v>
      </c>
      <c r="T2664" t="s">
        <v>173</v>
      </c>
      <c r="AC2664" t="str">
        <f>IF(A2664="Kumulatif",IFERROR(VLOOKUP(C2664,'[1]MASTER KONFIRMASI'!$C:$D,2,0),""),"")</f>
        <v/>
      </c>
      <c r="AD2664" t="str">
        <f>IF(A2664="Kumulatif",IFERROR(VLOOKUP(C2664,'[1]MASTER KONFIRMASI'!$C:$E,3,0),""),"")</f>
        <v/>
      </c>
      <c r="AE2664" t="str">
        <f t="shared" si="83"/>
        <v/>
      </c>
      <c r="AF2664" t="str">
        <f t="shared" si="84"/>
        <v>Detail-1204-</v>
      </c>
    </row>
    <row r="2665" spans="1:32" x14ac:dyDescent="0.25">
      <c r="A2665" t="s">
        <v>21</v>
      </c>
      <c r="B2665" t="s">
        <v>804</v>
      </c>
      <c r="C2665" t="s">
        <v>1007</v>
      </c>
      <c r="D2665" t="s">
        <v>1008</v>
      </c>
      <c r="E2665" t="s">
        <v>25</v>
      </c>
      <c r="F2665" t="s">
        <v>26</v>
      </c>
      <c r="G2665">
        <v>603248</v>
      </c>
      <c r="H2665" t="s">
        <v>1009</v>
      </c>
      <c r="I2665" t="s">
        <v>1009</v>
      </c>
      <c r="J2665" t="s">
        <v>171</v>
      </c>
      <c r="K2665">
        <v>295060</v>
      </c>
      <c r="L2665" t="s">
        <v>172</v>
      </c>
      <c r="M2665">
        <v>151</v>
      </c>
      <c r="N2665" t="s">
        <v>173</v>
      </c>
      <c r="O2665" t="s">
        <v>1009</v>
      </c>
      <c r="P2665" t="s">
        <v>171</v>
      </c>
      <c r="Q2665">
        <v>292105</v>
      </c>
      <c r="R2665" t="s">
        <v>172</v>
      </c>
      <c r="S2665">
        <v>668.6</v>
      </c>
      <c r="T2665" t="s">
        <v>173</v>
      </c>
      <c r="AC2665" t="str">
        <f>IF(A2665="Kumulatif",IFERROR(VLOOKUP(C2665,'[1]MASTER KONFIRMASI'!$C:$D,2,0),""),"")</f>
        <v/>
      </c>
      <c r="AD2665" t="str">
        <f>IF(A2665="Kumulatif",IFERROR(VLOOKUP(C2665,'[1]MASTER KONFIRMASI'!$C:$E,3,0),""),"")</f>
        <v/>
      </c>
      <c r="AE2665" t="str">
        <f t="shared" si="83"/>
        <v/>
      </c>
      <c r="AF2665" t="str">
        <f t="shared" si="84"/>
        <v>Detail-1204-</v>
      </c>
    </row>
    <row r="2666" spans="1:32" x14ac:dyDescent="0.25">
      <c r="A2666" t="s">
        <v>21</v>
      </c>
      <c r="B2666" t="s">
        <v>804</v>
      </c>
      <c r="C2666" t="s">
        <v>1007</v>
      </c>
      <c r="D2666" t="s">
        <v>1008</v>
      </c>
      <c r="E2666" t="s">
        <v>25</v>
      </c>
      <c r="F2666" t="s">
        <v>26</v>
      </c>
      <c r="G2666">
        <v>603248</v>
      </c>
      <c r="H2666" t="s">
        <v>1009</v>
      </c>
      <c r="I2666" t="s">
        <v>1009</v>
      </c>
      <c r="J2666" t="s">
        <v>171</v>
      </c>
      <c r="K2666">
        <v>295060</v>
      </c>
      <c r="L2666" t="s">
        <v>172</v>
      </c>
      <c r="M2666">
        <v>1056</v>
      </c>
      <c r="N2666" t="s">
        <v>173</v>
      </c>
      <c r="O2666" t="s">
        <v>1009</v>
      </c>
      <c r="P2666" t="s">
        <v>171</v>
      </c>
      <c r="Q2666">
        <v>290063</v>
      </c>
      <c r="R2666" t="s">
        <v>172</v>
      </c>
      <c r="S2666">
        <v>1171.2</v>
      </c>
      <c r="T2666" t="s">
        <v>173</v>
      </c>
      <c r="AC2666" t="str">
        <f>IF(A2666="Kumulatif",IFERROR(VLOOKUP(C2666,'[1]MASTER KONFIRMASI'!$C:$D,2,0),""),"")</f>
        <v/>
      </c>
      <c r="AD2666" t="str">
        <f>IF(A2666="Kumulatif",IFERROR(VLOOKUP(C2666,'[1]MASTER KONFIRMASI'!$C:$E,3,0),""),"")</f>
        <v/>
      </c>
      <c r="AE2666" t="str">
        <f t="shared" si="83"/>
        <v/>
      </c>
      <c r="AF2666" t="str">
        <f t="shared" si="84"/>
        <v>Detail-1204-</v>
      </c>
    </row>
    <row r="2667" spans="1:32" x14ac:dyDescent="0.25">
      <c r="A2667" t="s">
        <v>21</v>
      </c>
      <c r="B2667" t="s">
        <v>804</v>
      </c>
      <c r="C2667" t="s">
        <v>1007</v>
      </c>
      <c r="D2667" t="s">
        <v>1008</v>
      </c>
      <c r="E2667" t="s">
        <v>25</v>
      </c>
      <c r="F2667" t="s">
        <v>26</v>
      </c>
      <c r="G2667">
        <v>603248</v>
      </c>
      <c r="H2667" t="s">
        <v>1009</v>
      </c>
      <c r="I2667" t="s">
        <v>1009</v>
      </c>
      <c r="J2667" t="s">
        <v>171</v>
      </c>
      <c r="K2667">
        <v>295060</v>
      </c>
      <c r="L2667" t="s">
        <v>172</v>
      </c>
      <c r="M2667">
        <v>247.4</v>
      </c>
      <c r="N2667" t="s">
        <v>173</v>
      </c>
      <c r="O2667" t="s">
        <v>1009</v>
      </c>
      <c r="P2667" t="s">
        <v>171</v>
      </c>
      <c r="Q2667">
        <v>290061</v>
      </c>
      <c r="R2667" t="s">
        <v>172</v>
      </c>
      <c r="S2667">
        <v>1173.2</v>
      </c>
      <c r="T2667" t="s">
        <v>173</v>
      </c>
      <c r="AC2667" t="str">
        <f>IF(A2667="Kumulatif",IFERROR(VLOOKUP(C2667,'[1]MASTER KONFIRMASI'!$C:$D,2,0),""),"")</f>
        <v/>
      </c>
      <c r="AD2667" t="str">
        <f>IF(A2667="Kumulatif",IFERROR(VLOOKUP(C2667,'[1]MASTER KONFIRMASI'!$C:$E,3,0),""),"")</f>
        <v/>
      </c>
      <c r="AE2667" t="str">
        <f t="shared" si="83"/>
        <v/>
      </c>
      <c r="AF2667" t="str">
        <f t="shared" si="84"/>
        <v>Detail-1204-</v>
      </c>
    </row>
    <row r="2668" spans="1:32" x14ac:dyDescent="0.25">
      <c r="A2668" t="s">
        <v>21</v>
      </c>
      <c r="B2668" t="s">
        <v>804</v>
      </c>
      <c r="C2668" t="s">
        <v>1007</v>
      </c>
      <c r="D2668" t="s">
        <v>1008</v>
      </c>
      <c r="E2668" t="s">
        <v>25</v>
      </c>
      <c r="F2668" t="s">
        <v>26</v>
      </c>
      <c r="G2668">
        <v>603248</v>
      </c>
      <c r="H2668" t="s">
        <v>1009</v>
      </c>
      <c r="I2668" t="s">
        <v>1009</v>
      </c>
      <c r="J2668" t="s">
        <v>171</v>
      </c>
      <c r="K2668">
        <v>290059</v>
      </c>
      <c r="L2668" t="s">
        <v>172</v>
      </c>
      <c r="M2668">
        <v>5644.3</v>
      </c>
      <c r="N2668" t="s">
        <v>173</v>
      </c>
      <c r="O2668" t="s">
        <v>1009</v>
      </c>
      <c r="P2668" t="s">
        <v>171</v>
      </c>
      <c r="Q2668">
        <v>292101</v>
      </c>
      <c r="R2668" t="s">
        <v>172</v>
      </c>
      <c r="S2668">
        <v>1902.1</v>
      </c>
      <c r="T2668" t="s">
        <v>173</v>
      </c>
      <c r="AC2668" t="str">
        <f>IF(A2668="Kumulatif",IFERROR(VLOOKUP(C2668,'[1]MASTER KONFIRMASI'!$C:$D,2,0),""),"")</f>
        <v/>
      </c>
      <c r="AD2668" t="str">
        <f>IF(A2668="Kumulatif",IFERROR(VLOOKUP(C2668,'[1]MASTER KONFIRMASI'!$C:$E,3,0),""),"")</f>
        <v/>
      </c>
      <c r="AE2668" t="str">
        <f t="shared" si="83"/>
        <v/>
      </c>
      <c r="AF2668" t="str">
        <f t="shared" si="84"/>
        <v>Detail-1204-</v>
      </c>
    </row>
    <row r="2669" spans="1:32" x14ac:dyDescent="0.25">
      <c r="A2669" t="s">
        <v>21</v>
      </c>
      <c r="B2669" t="s">
        <v>804</v>
      </c>
      <c r="C2669" t="s">
        <v>1007</v>
      </c>
      <c r="D2669" t="s">
        <v>1008</v>
      </c>
      <c r="E2669" t="s">
        <v>25</v>
      </c>
      <c r="F2669" t="s">
        <v>26</v>
      </c>
      <c r="G2669">
        <v>603248</v>
      </c>
      <c r="H2669" t="s">
        <v>1009</v>
      </c>
      <c r="I2669" t="s">
        <v>1009</v>
      </c>
      <c r="J2669" t="s">
        <v>171</v>
      </c>
      <c r="K2669">
        <v>292099</v>
      </c>
      <c r="L2669" t="s">
        <v>172</v>
      </c>
      <c r="M2669">
        <v>2561</v>
      </c>
      <c r="N2669" t="s">
        <v>173</v>
      </c>
      <c r="O2669" t="s">
        <v>1009</v>
      </c>
      <c r="P2669" t="s">
        <v>171</v>
      </c>
      <c r="Q2669">
        <v>292105</v>
      </c>
      <c r="R2669" t="s">
        <v>172</v>
      </c>
      <c r="S2669">
        <v>151</v>
      </c>
      <c r="T2669" t="s">
        <v>173</v>
      </c>
      <c r="AC2669" t="str">
        <f>IF(A2669="Kumulatif",IFERROR(VLOOKUP(C2669,'[1]MASTER KONFIRMASI'!$C:$D,2,0),""),"")</f>
        <v/>
      </c>
      <c r="AD2669" t="str">
        <f>IF(A2669="Kumulatif",IFERROR(VLOOKUP(C2669,'[1]MASTER KONFIRMASI'!$C:$E,3,0),""),"")</f>
        <v/>
      </c>
      <c r="AE2669" t="str">
        <f t="shared" si="83"/>
        <v/>
      </c>
      <c r="AF2669" t="str">
        <f t="shared" si="84"/>
        <v>Detail-1204-</v>
      </c>
    </row>
    <row r="2670" spans="1:32" x14ac:dyDescent="0.25">
      <c r="A2670" t="s">
        <v>21</v>
      </c>
      <c r="B2670" t="s">
        <v>804</v>
      </c>
      <c r="C2670" t="s">
        <v>1007</v>
      </c>
      <c r="D2670" t="s">
        <v>1008</v>
      </c>
      <c r="E2670" t="s">
        <v>25</v>
      </c>
      <c r="F2670" t="s">
        <v>26</v>
      </c>
      <c r="G2670">
        <v>603248</v>
      </c>
      <c r="H2670" t="s">
        <v>1009</v>
      </c>
      <c r="I2670" t="s">
        <v>1009</v>
      </c>
      <c r="J2670" t="s">
        <v>171</v>
      </c>
      <c r="K2670">
        <v>292104</v>
      </c>
      <c r="L2670" t="s">
        <v>172</v>
      </c>
      <c r="M2670">
        <v>2266.9</v>
      </c>
      <c r="N2670" t="s">
        <v>173</v>
      </c>
      <c r="O2670" t="s">
        <v>1009</v>
      </c>
      <c r="P2670" t="s">
        <v>171</v>
      </c>
      <c r="Q2670">
        <v>292102</v>
      </c>
      <c r="R2670" t="s">
        <v>172</v>
      </c>
      <c r="S2670">
        <v>1107</v>
      </c>
      <c r="T2670" t="s">
        <v>173</v>
      </c>
      <c r="AC2670" t="str">
        <f>IF(A2670="Kumulatif",IFERROR(VLOOKUP(C2670,'[1]MASTER KONFIRMASI'!$C:$D,2,0),""),"")</f>
        <v/>
      </c>
      <c r="AD2670" t="str">
        <f>IF(A2670="Kumulatif",IFERROR(VLOOKUP(C2670,'[1]MASTER KONFIRMASI'!$C:$E,3,0),""),"")</f>
        <v/>
      </c>
      <c r="AE2670" t="str">
        <f t="shared" si="83"/>
        <v/>
      </c>
      <c r="AF2670" t="str">
        <f t="shared" si="84"/>
        <v>Detail-1204-</v>
      </c>
    </row>
    <row r="2671" spans="1:32" x14ac:dyDescent="0.25">
      <c r="A2671" t="s">
        <v>21</v>
      </c>
      <c r="B2671" t="s">
        <v>804</v>
      </c>
      <c r="C2671" t="s">
        <v>1007</v>
      </c>
      <c r="D2671" t="s">
        <v>1008</v>
      </c>
      <c r="E2671" t="s">
        <v>25</v>
      </c>
      <c r="F2671" t="s">
        <v>26</v>
      </c>
      <c r="G2671">
        <v>603248</v>
      </c>
      <c r="H2671" t="s">
        <v>1009</v>
      </c>
      <c r="I2671" t="s">
        <v>1009</v>
      </c>
      <c r="J2671" t="s">
        <v>171</v>
      </c>
      <c r="K2671">
        <v>292109</v>
      </c>
      <c r="L2671" t="s">
        <v>172</v>
      </c>
      <c r="M2671">
        <v>178.1</v>
      </c>
      <c r="N2671" t="s">
        <v>173</v>
      </c>
      <c r="O2671" t="s">
        <v>1009</v>
      </c>
      <c r="P2671" t="s">
        <v>171</v>
      </c>
      <c r="Q2671">
        <v>290061</v>
      </c>
      <c r="R2671" t="s">
        <v>172</v>
      </c>
      <c r="S2671">
        <v>226.4</v>
      </c>
      <c r="T2671" t="s">
        <v>173</v>
      </c>
      <c r="AC2671" t="str">
        <f>IF(A2671="Kumulatif",IFERROR(VLOOKUP(C2671,'[1]MASTER KONFIRMASI'!$C:$D,2,0),""),"")</f>
        <v/>
      </c>
      <c r="AD2671" t="str">
        <f>IF(A2671="Kumulatif",IFERROR(VLOOKUP(C2671,'[1]MASTER KONFIRMASI'!$C:$E,3,0),""),"")</f>
        <v/>
      </c>
      <c r="AE2671" t="str">
        <f t="shared" si="83"/>
        <v/>
      </c>
      <c r="AF2671" t="str">
        <f t="shared" si="84"/>
        <v>Detail-1204-</v>
      </c>
    </row>
    <row r="2672" spans="1:32" x14ac:dyDescent="0.25">
      <c r="A2672" t="s">
        <v>21</v>
      </c>
      <c r="B2672" t="s">
        <v>804</v>
      </c>
      <c r="C2672" t="s">
        <v>1007</v>
      </c>
      <c r="D2672" t="s">
        <v>1008</v>
      </c>
      <c r="E2672" t="s">
        <v>25</v>
      </c>
      <c r="F2672" t="s">
        <v>26</v>
      </c>
      <c r="G2672">
        <v>603248</v>
      </c>
      <c r="H2672" t="s">
        <v>1009</v>
      </c>
      <c r="I2672" t="s">
        <v>1009</v>
      </c>
      <c r="J2672" t="s">
        <v>171</v>
      </c>
      <c r="K2672">
        <v>292105</v>
      </c>
      <c r="L2672" t="s">
        <v>172</v>
      </c>
      <c r="M2672">
        <v>668.6</v>
      </c>
      <c r="N2672" t="s">
        <v>173</v>
      </c>
      <c r="O2672" t="s">
        <v>1009</v>
      </c>
      <c r="P2672" t="s">
        <v>171</v>
      </c>
      <c r="Q2672">
        <v>290061</v>
      </c>
      <c r="R2672" t="s">
        <v>172</v>
      </c>
      <c r="S2672">
        <v>1453</v>
      </c>
      <c r="T2672" t="s">
        <v>173</v>
      </c>
      <c r="AC2672" t="str">
        <f>IF(A2672="Kumulatif",IFERROR(VLOOKUP(C2672,'[1]MASTER KONFIRMASI'!$C:$D,2,0),""),"")</f>
        <v/>
      </c>
      <c r="AD2672" t="str">
        <f>IF(A2672="Kumulatif",IFERROR(VLOOKUP(C2672,'[1]MASTER KONFIRMASI'!$C:$E,3,0),""),"")</f>
        <v/>
      </c>
      <c r="AE2672" t="str">
        <f t="shared" si="83"/>
        <v/>
      </c>
      <c r="AF2672" t="str">
        <f t="shared" si="84"/>
        <v>Detail-1204-</v>
      </c>
    </row>
    <row r="2673" spans="1:32" x14ac:dyDescent="0.25">
      <c r="A2673" t="s">
        <v>21</v>
      </c>
      <c r="B2673" t="s">
        <v>804</v>
      </c>
      <c r="C2673" t="s">
        <v>1007</v>
      </c>
      <c r="D2673" t="s">
        <v>1008</v>
      </c>
      <c r="E2673" t="s">
        <v>25</v>
      </c>
      <c r="F2673" t="s">
        <v>26</v>
      </c>
      <c r="G2673">
        <v>603248</v>
      </c>
      <c r="H2673" t="s">
        <v>1009</v>
      </c>
      <c r="I2673" t="s">
        <v>1009</v>
      </c>
      <c r="J2673" t="s">
        <v>171</v>
      </c>
      <c r="K2673">
        <v>290063</v>
      </c>
      <c r="L2673" t="s">
        <v>172</v>
      </c>
      <c r="M2673">
        <v>1171.2</v>
      </c>
      <c r="N2673" t="s">
        <v>173</v>
      </c>
      <c r="O2673" t="s">
        <v>1009</v>
      </c>
      <c r="P2673" t="s">
        <v>171</v>
      </c>
      <c r="Q2673">
        <v>292099</v>
      </c>
      <c r="R2673" t="s">
        <v>172</v>
      </c>
      <c r="S2673">
        <v>263.39999999999998</v>
      </c>
      <c r="T2673" t="s">
        <v>173</v>
      </c>
      <c r="AC2673" t="str">
        <f>IF(A2673="Kumulatif",IFERROR(VLOOKUP(C2673,'[1]MASTER KONFIRMASI'!$C:$D,2,0),""),"")</f>
        <v/>
      </c>
      <c r="AD2673" t="str">
        <f>IF(A2673="Kumulatif",IFERROR(VLOOKUP(C2673,'[1]MASTER KONFIRMASI'!$C:$E,3,0),""),"")</f>
        <v/>
      </c>
      <c r="AE2673" t="str">
        <f t="shared" si="83"/>
        <v/>
      </c>
      <c r="AF2673" t="str">
        <f t="shared" si="84"/>
        <v>Detail-1204-</v>
      </c>
    </row>
    <row r="2674" spans="1:32" x14ac:dyDescent="0.25">
      <c r="A2674" t="s">
        <v>21</v>
      </c>
      <c r="B2674" t="s">
        <v>804</v>
      </c>
      <c r="C2674" t="s">
        <v>1007</v>
      </c>
      <c r="D2674" t="s">
        <v>1008</v>
      </c>
      <c r="E2674" t="s">
        <v>25</v>
      </c>
      <c r="F2674" t="s">
        <v>26</v>
      </c>
      <c r="G2674">
        <v>603248</v>
      </c>
      <c r="H2674" t="s">
        <v>1009</v>
      </c>
      <c r="I2674" t="s">
        <v>1009</v>
      </c>
      <c r="J2674" t="s">
        <v>171</v>
      </c>
      <c r="K2674">
        <v>290061</v>
      </c>
      <c r="L2674" t="s">
        <v>172</v>
      </c>
      <c r="M2674">
        <v>1173.2</v>
      </c>
      <c r="N2674" t="s">
        <v>173</v>
      </c>
      <c r="O2674" t="s">
        <v>1009</v>
      </c>
      <c r="P2674" t="s">
        <v>171</v>
      </c>
      <c r="Q2674">
        <v>292104</v>
      </c>
      <c r="R2674" t="s">
        <v>172</v>
      </c>
      <c r="S2674">
        <v>151</v>
      </c>
      <c r="T2674" t="s">
        <v>173</v>
      </c>
      <c r="AC2674" t="str">
        <f>IF(A2674="Kumulatif",IFERROR(VLOOKUP(C2674,'[1]MASTER KONFIRMASI'!$C:$D,2,0),""),"")</f>
        <v/>
      </c>
      <c r="AD2674" t="str">
        <f>IF(A2674="Kumulatif",IFERROR(VLOOKUP(C2674,'[1]MASTER KONFIRMASI'!$C:$E,3,0),""),"")</f>
        <v/>
      </c>
      <c r="AE2674" t="str">
        <f t="shared" si="83"/>
        <v/>
      </c>
      <c r="AF2674" t="str">
        <f t="shared" si="84"/>
        <v>Detail-1204-</v>
      </c>
    </row>
    <row r="2675" spans="1:32" x14ac:dyDescent="0.25">
      <c r="A2675" t="s">
        <v>21</v>
      </c>
      <c r="B2675" t="s">
        <v>804</v>
      </c>
      <c r="C2675" t="s">
        <v>1007</v>
      </c>
      <c r="D2675" t="s">
        <v>1008</v>
      </c>
      <c r="E2675" t="s">
        <v>25</v>
      </c>
      <c r="F2675" t="s">
        <v>26</v>
      </c>
      <c r="G2675">
        <v>603248</v>
      </c>
      <c r="H2675" t="s">
        <v>1009</v>
      </c>
      <c r="I2675" t="s">
        <v>1009</v>
      </c>
      <c r="J2675" t="s">
        <v>171</v>
      </c>
      <c r="K2675">
        <v>292101</v>
      </c>
      <c r="L2675" t="s">
        <v>172</v>
      </c>
      <c r="M2675">
        <v>1902.1</v>
      </c>
      <c r="N2675" t="s">
        <v>173</v>
      </c>
      <c r="O2675" t="s">
        <v>1009</v>
      </c>
      <c r="P2675" t="s">
        <v>171</v>
      </c>
      <c r="Q2675">
        <v>295060</v>
      </c>
      <c r="R2675" t="s">
        <v>172</v>
      </c>
      <c r="S2675">
        <v>1475.6</v>
      </c>
      <c r="T2675" t="s">
        <v>173</v>
      </c>
      <c r="AC2675" t="str">
        <f>IF(A2675="Kumulatif",IFERROR(VLOOKUP(C2675,'[1]MASTER KONFIRMASI'!$C:$D,2,0),""),"")</f>
        <v/>
      </c>
      <c r="AD2675" t="str">
        <f>IF(A2675="Kumulatif",IFERROR(VLOOKUP(C2675,'[1]MASTER KONFIRMASI'!$C:$E,3,0),""),"")</f>
        <v/>
      </c>
      <c r="AE2675" t="str">
        <f t="shared" si="83"/>
        <v/>
      </c>
      <c r="AF2675" t="str">
        <f t="shared" si="84"/>
        <v>Detail-1204-</v>
      </c>
    </row>
    <row r="2676" spans="1:32" x14ac:dyDescent="0.25">
      <c r="A2676" t="s">
        <v>21</v>
      </c>
      <c r="B2676" t="s">
        <v>804</v>
      </c>
      <c r="C2676" t="s">
        <v>1007</v>
      </c>
      <c r="D2676" t="s">
        <v>1008</v>
      </c>
      <c r="E2676" t="s">
        <v>25</v>
      </c>
      <c r="F2676" t="s">
        <v>26</v>
      </c>
      <c r="G2676">
        <v>603248</v>
      </c>
      <c r="H2676" t="s">
        <v>1009</v>
      </c>
      <c r="I2676" t="s">
        <v>1009</v>
      </c>
      <c r="J2676" t="s">
        <v>171</v>
      </c>
      <c r="K2676">
        <v>292105</v>
      </c>
      <c r="L2676" t="s">
        <v>172</v>
      </c>
      <c r="M2676">
        <v>151</v>
      </c>
      <c r="N2676" t="s">
        <v>173</v>
      </c>
      <c r="O2676" t="s">
        <v>1009</v>
      </c>
      <c r="P2676" t="s">
        <v>171</v>
      </c>
      <c r="Q2676">
        <v>292109</v>
      </c>
      <c r="R2676" t="s">
        <v>172</v>
      </c>
      <c r="S2676">
        <v>1068.8</v>
      </c>
      <c r="T2676" t="s">
        <v>173</v>
      </c>
      <c r="AC2676" t="str">
        <f>IF(A2676="Kumulatif",IFERROR(VLOOKUP(C2676,'[1]MASTER KONFIRMASI'!$C:$D,2,0),""),"")</f>
        <v/>
      </c>
      <c r="AD2676" t="str">
        <f>IF(A2676="Kumulatif",IFERROR(VLOOKUP(C2676,'[1]MASTER KONFIRMASI'!$C:$E,3,0),""),"")</f>
        <v/>
      </c>
      <c r="AE2676" t="str">
        <f t="shared" si="83"/>
        <v/>
      </c>
      <c r="AF2676" t="str">
        <f t="shared" si="84"/>
        <v>Detail-1204-</v>
      </c>
    </row>
    <row r="2677" spans="1:32" x14ac:dyDescent="0.25">
      <c r="A2677" t="s">
        <v>21</v>
      </c>
      <c r="B2677" t="s">
        <v>804</v>
      </c>
      <c r="C2677" t="s">
        <v>1007</v>
      </c>
      <c r="D2677" t="s">
        <v>1008</v>
      </c>
      <c r="E2677" t="s">
        <v>25</v>
      </c>
      <c r="F2677" t="s">
        <v>26</v>
      </c>
      <c r="G2677">
        <v>603248</v>
      </c>
      <c r="H2677" t="s">
        <v>1009</v>
      </c>
      <c r="I2677" t="s">
        <v>1009</v>
      </c>
      <c r="J2677" t="s">
        <v>171</v>
      </c>
      <c r="K2677">
        <v>292102</v>
      </c>
      <c r="L2677" t="s">
        <v>172</v>
      </c>
      <c r="M2677">
        <v>1107</v>
      </c>
      <c r="N2677" t="s">
        <v>173</v>
      </c>
      <c r="O2677" t="s">
        <v>1009</v>
      </c>
      <c r="P2677" t="s">
        <v>171</v>
      </c>
      <c r="Q2677">
        <v>292105</v>
      </c>
      <c r="R2677" t="s">
        <v>172</v>
      </c>
      <c r="S2677">
        <v>547</v>
      </c>
      <c r="T2677" t="s">
        <v>173</v>
      </c>
      <c r="AC2677" t="str">
        <f>IF(A2677="Kumulatif",IFERROR(VLOOKUP(C2677,'[1]MASTER KONFIRMASI'!$C:$D,2,0),""),"")</f>
        <v/>
      </c>
      <c r="AD2677" t="str">
        <f>IF(A2677="Kumulatif",IFERROR(VLOOKUP(C2677,'[1]MASTER KONFIRMASI'!$C:$E,3,0),""),"")</f>
        <v/>
      </c>
      <c r="AE2677" t="str">
        <f t="shared" si="83"/>
        <v/>
      </c>
      <c r="AF2677" t="str">
        <f t="shared" si="84"/>
        <v>Detail-1204-</v>
      </c>
    </row>
    <row r="2678" spans="1:32" x14ac:dyDescent="0.25">
      <c r="A2678" t="s">
        <v>21</v>
      </c>
      <c r="B2678" t="s">
        <v>804</v>
      </c>
      <c r="C2678" t="s">
        <v>1007</v>
      </c>
      <c r="D2678" t="s">
        <v>1008</v>
      </c>
      <c r="E2678" t="s">
        <v>25</v>
      </c>
      <c r="F2678" t="s">
        <v>26</v>
      </c>
      <c r="G2678">
        <v>603248</v>
      </c>
      <c r="H2678" t="s">
        <v>1009</v>
      </c>
      <c r="I2678" t="s">
        <v>1009</v>
      </c>
      <c r="J2678" t="s">
        <v>171</v>
      </c>
      <c r="K2678">
        <v>290061</v>
      </c>
      <c r="L2678" t="s">
        <v>172</v>
      </c>
      <c r="M2678">
        <v>226.4</v>
      </c>
      <c r="N2678" t="s">
        <v>173</v>
      </c>
      <c r="O2678" t="s">
        <v>1009</v>
      </c>
      <c r="P2678" t="s">
        <v>171</v>
      </c>
      <c r="Q2678">
        <v>290063</v>
      </c>
      <c r="R2678" t="s">
        <v>172</v>
      </c>
      <c r="S2678">
        <v>161</v>
      </c>
      <c r="T2678" t="s">
        <v>173</v>
      </c>
      <c r="AC2678" t="str">
        <f>IF(A2678="Kumulatif",IFERROR(VLOOKUP(C2678,'[1]MASTER KONFIRMASI'!$C:$D,2,0),""),"")</f>
        <v/>
      </c>
      <c r="AD2678" t="str">
        <f>IF(A2678="Kumulatif",IFERROR(VLOOKUP(C2678,'[1]MASTER KONFIRMASI'!$C:$E,3,0),""),"")</f>
        <v/>
      </c>
      <c r="AE2678" t="str">
        <f t="shared" si="83"/>
        <v/>
      </c>
      <c r="AF2678" t="str">
        <f t="shared" si="84"/>
        <v>Detail-1204-</v>
      </c>
    </row>
    <row r="2679" spans="1:32" x14ac:dyDescent="0.25">
      <c r="A2679" t="s">
        <v>21</v>
      </c>
      <c r="B2679" t="s">
        <v>804</v>
      </c>
      <c r="C2679" t="s">
        <v>1007</v>
      </c>
      <c r="D2679" t="s">
        <v>1008</v>
      </c>
      <c r="E2679" t="s">
        <v>25</v>
      </c>
      <c r="F2679" t="s">
        <v>26</v>
      </c>
      <c r="G2679">
        <v>603248</v>
      </c>
      <c r="H2679" t="s">
        <v>1009</v>
      </c>
      <c r="I2679" t="s">
        <v>1009</v>
      </c>
      <c r="J2679" t="s">
        <v>171</v>
      </c>
      <c r="K2679">
        <v>290061</v>
      </c>
      <c r="L2679" t="s">
        <v>172</v>
      </c>
      <c r="M2679">
        <v>1453</v>
      </c>
      <c r="N2679" t="s">
        <v>173</v>
      </c>
      <c r="O2679" t="s">
        <v>1009</v>
      </c>
      <c r="P2679" t="s">
        <v>171</v>
      </c>
      <c r="Q2679">
        <v>290063</v>
      </c>
      <c r="R2679" t="s">
        <v>172</v>
      </c>
      <c r="S2679">
        <v>697.6</v>
      </c>
      <c r="T2679" t="s">
        <v>173</v>
      </c>
      <c r="AC2679" t="str">
        <f>IF(A2679="Kumulatif",IFERROR(VLOOKUP(C2679,'[1]MASTER KONFIRMASI'!$C:$D,2,0),""),"")</f>
        <v/>
      </c>
      <c r="AD2679" t="str">
        <f>IF(A2679="Kumulatif",IFERROR(VLOOKUP(C2679,'[1]MASTER KONFIRMASI'!$C:$E,3,0),""),"")</f>
        <v/>
      </c>
      <c r="AE2679" t="str">
        <f t="shared" si="83"/>
        <v/>
      </c>
      <c r="AF2679" t="str">
        <f t="shared" si="84"/>
        <v>Detail-1204-</v>
      </c>
    </row>
    <row r="2680" spans="1:32" x14ac:dyDescent="0.25">
      <c r="A2680" t="s">
        <v>21</v>
      </c>
      <c r="B2680" t="s">
        <v>804</v>
      </c>
      <c r="C2680" t="s">
        <v>1007</v>
      </c>
      <c r="D2680" t="s">
        <v>1008</v>
      </c>
      <c r="E2680" t="s">
        <v>25</v>
      </c>
      <c r="F2680" t="s">
        <v>26</v>
      </c>
      <c r="G2680">
        <v>603248</v>
      </c>
      <c r="H2680" t="s">
        <v>1009</v>
      </c>
      <c r="I2680" t="s">
        <v>1009</v>
      </c>
      <c r="J2680" t="s">
        <v>171</v>
      </c>
      <c r="K2680">
        <v>292099</v>
      </c>
      <c r="L2680" t="s">
        <v>172</v>
      </c>
      <c r="M2680">
        <v>263.39999999999998</v>
      </c>
      <c r="N2680" t="s">
        <v>173</v>
      </c>
      <c r="O2680" t="s">
        <v>1009</v>
      </c>
      <c r="P2680" t="s">
        <v>171</v>
      </c>
      <c r="Q2680">
        <v>292102</v>
      </c>
      <c r="R2680" t="s">
        <v>172</v>
      </c>
      <c r="S2680">
        <v>711.4</v>
      </c>
      <c r="T2680" t="s">
        <v>173</v>
      </c>
      <c r="AC2680" t="str">
        <f>IF(A2680="Kumulatif",IFERROR(VLOOKUP(C2680,'[1]MASTER KONFIRMASI'!$C:$D,2,0),""),"")</f>
        <v/>
      </c>
      <c r="AD2680" t="str">
        <f>IF(A2680="Kumulatif",IFERROR(VLOOKUP(C2680,'[1]MASTER KONFIRMASI'!$C:$E,3,0),""),"")</f>
        <v/>
      </c>
      <c r="AE2680" t="str">
        <f t="shared" si="83"/>
        <v/>
      </c>
      <c r="AF2680" t="str">
        <f t="shared" si="84"/>
        <v>Detail-1204-</v>
      </c>
    </row>
    <row r="2681" spans="1:32" x14ac:dyDescent="0.25">
      <c r="A2681" t="s">
        <v>21</v>
      </c>
      <c r="B2681" t="s">
        <v>804</v>
      </c>
      <c r="C2681" t="s">
        <v>1007</v>
      </c>
      <c r="D2681" t="s">
        <v>1008</v>
      </c>
      <c r="E2681" t="s">
        <v>25</v>
      </c>
      <c r="F2681" t="s">
        <v>26</v>
      </c>
      <c r="G2681">
        <v>603248</v>
      </c>
      <c r="H2681" t="s">
        <v>1009</v>
      </c>
      <c r="I2681" t="s">
        <v>1009</v>
      </c>
      <c r="J2681" t="s">
        <v>171</v>
      </c>
      <c r="K2681">
        <v>292104</v>
      </c>
      <c r="L2681" t="s">
        <v>172</v>
      </c>
      <c r="M2681">
        <v>151</v>
      </c>
      <c r="N2681" t="s">
        <v>173</v>
      </c>
      <c r="O2681" t="s">
        <v>1009</v>
      </c>
      <c r="P2681" t="s">
        <v>171</v>
      </c>
      <c r="Q2681">
        <v>292109</v>
      </c>
      <c r="R2681" t="s">
        <v>172</v>
      </c>
      <c r="S2681">
        <v>1588</v>
      </c>
      <c r="T2681" t="s">
        <v>173</v>
      </c>
      <c r="AC2681" t="str">
        <f>IF(A2681="Kumulatif",IFERROR(VLOOKUP(C2681,'[1]MASTER KONFIRMASI'!$C:$D,2,0),""),"")</f>
        <v/>
      </c>
      <c r="AD2681" t="str">
        <f>IF(A2681="Kumulatif",IFERROR(VLOOKUP(C2681,'[1]MASTER KONFIRMASI'!$C:$E,3,0),""),"")</f>
        <v/>
      </c>
      <c r="AE2681" t="str">
        <f t="shared" si="83"/>
        <v/>
      </c>
      <c r="AF2681" t="str">
        <f t="shared" si="84"/>
        <v>Detail-1204-</v>
      </c>
    </row>
    <row r="2682" spans="1:32" x14ac:dyDescent="0.25">
      <c r="A2682" t="s">
        <v>21</v>
      </c>
      <c r="B2682" t="s">
        <v>804</v>
      </c>
      <c r="C2682" t="s">
        <v>1007</v>
      </c>
      <c r="D2682" t="s">
        <v>1008</v>
      </c>
      <c r="E2682" t="s">
        <v>25</v>
      </c>
      <c r="F2682" t="s">
        <v>26</v>
      </c>
      <c r="G2682">
        <v>603248</v>
      </c>
      <c r="H2682" t="s">
        <v>1009</v>
      </c>
      <c r="I2682" t="s">
        <v>1009</v>
      </c>
      <c r="J2682" t="s">
        <v>171</v>
      </c>
      <c r="K2682">
        <v>295060</v>
      </c>
      <c r="L2682" t="s">
        <v>172</v>
      </c>
      <c r="M2682">
        <v>1475.6</v>
      </c>
      <c r="N2682" t="s">
        <v>173</v>
      </c>
      <c r="O2682" t="s">
        <v>1009</v>
      </c>
      <c r="P2682" t="s">
        <v>171</v>
      </c>
      <c r="Q2682">
        <v>292102</v>
      </c>
      <c r="R2682" t="s">
        <v>172</v>
      </c>
      <c r="S2682">
        <v>527.1</v>
      </c>
      <c r="T2682" t="s">
        <v>173</v>
      </c>
      <c r="AC2682" t="str">
        <f>IF(A2682="Kumulatif",IFERROR(VLOOKUP(C2682,'[1]MASTER KONFIRMASI'!$C:$D,2,0),""),"")</f>
        <v/>
      </c>
      <c r="AD2682" t="str">
        <f>IF(A2682="Kumulatif",IFERROR(VLOOKUP(C2682,'[1]MASTER KONFIRMASI'!$C:$E,3,0),""),"")</f>
        <v/>
      </c>
      <c r="AE2682" t="str">
        <f t="shared" si="83"/>
        <v/>
      </c>
      <c r="AF2682" t="str">
        <f t="shared" si="84"/>
        <v>Detail-1204-</v>
      </c>
    </row>
    <row r="2683" spans="1:32" x14ac:dyDescent="0.25">
      <c r="A2683" t="s">
        <v>21</v>
      </c>
      <c r="B2683" t="s">
        <v>804</v>
      </c>
      <c r="C2683" t="s">
        <v>1007</v>
      </c>
      <c r="D2683" t="s">
        <v>1008</v>
      </c>
      <c r="E2683" t="s">
        <v>25</v>
      </c>
      <c r="F2683" t="s">
        <v>26</v>
      </c>
      <c r="G2683">
        <v>603248</v>
      </c>
      <c r="H2683" t="s">
        <v>1009</v>
      </c>
      <c r="I2683" t="s">
        <v>1009</v>
      </c>
      <c r="J2683" t="s">
        <v>171</v>
      </c>
      <c r="K2683">
        <v>292109</v>
      </c>
      <c r="L2683" t="s">
        <v>172</v>
      </c>
      <c r="M2683">
        <v>1068.8</v>
      </c>
      <c r="N2683" t="s">
        <v>173</v>
      </c>
      <c r="O2683" t="s">
        <v>1009</v>
      </c>
      <c r="P2683" t="s">
        <v>171</v>
      </c>
      <c r="Q2683">
        <v>290063</v>
      </c>
      <c r="R2683" t="s">
        <v>172</v>
      </c>
      <c r="S2683">
        <v>297.89999999999998</v>
      </c>
      <c r="T2683" t="s">
        <v>173</v>
      </c>
      <c r="AC2683" t="str">
        <f>IF(A2683="Kumulatif",IFERROR(VLOOKUP(C2683,'[1]MASTER KONFIRMASI'!$C:$D,2,0),""),"")</f>
        <v/>
      </c>
      <c r="AD2683" t="str">
        <f>IF(A2683="Kumulatif",IFERROR(VLOOKUP(C2683,'[1]MASTER KONFIRMASI'!$C:$E,3,0),""),"")</f>
        <v/>
      </c>
      <c r="AE2683" t="str">
        <f t="shared" si="83"/>
        <v/>
      </c>
      <c r="AF2683" t="str">
        <f t="shared" si="84"/>
        <v>Detail-1204-</v>
      </c>
    </row>
    <row r="2684" spans="1:32" x14ac:dyDescent="0.25">
      <c r="A2684" t="s">
        <v>21</v>
      </c>
      <c r="B2684" t="s">
        <v>804</v>
      </c>
      <c r="C2684" t="s">
        <v>1007</v>
      </c>
      <c r="D2684" t="s">
        <v>1008</v>
      </c>
      <c r="E2684" t="s">
        <v>25</v>
      </c>
      <c r="F2684" t="s">
        <v>26</v>
      </c>
      <c r="G2684">
        <v>603248</v>
      </c>
      <c r="H2684" t="s">
        <v>1009</v>
      </c>
      <c r="I2684" t="s">
        <v>1009</v>
      </c>
      <c r="J2684" t="s">
        <v>171</v>
      </c>
      <c r="K2684">
        <v>292105</v>
      </c>
      <c r="L2684" t="s">
        <v>172</v>
      </c>
      <c r="M2684">
        <v>547</v>
      </c>
      <c r="N2684" t="s">
        <v>173</v>
      </c>
      <c r="O2684" t="s">
        <v>1009</v>
      </c>
      <c r="P2684" t="s">
        <v>171</v>
      </c>
      <c r="Q2684">
        <v>290061</v>
      </c>
      <c r="R2684" t="s">
        <v>172</v>
      </c>
      <c r="S2684">
        <v>257</v>
      </c>
      <c r="T2684" t="s">
        <v>173</v>
      </c>
      <c r="AC2684" t="str">
        <f>IF(A2684="Kumulatif",IFERROR(VLOOKUP(C2684,'[1]MASTER KONFIRMASI'!$C:$D,2,0),""),"")</f>
        <v/>
      </c>
      <c r="AD2684" t="str">
        <f>IF(A2684="Kumulatif",IFERROR(VLOOKUP(C2684,'[1]MASTER KONFIRMASI'!$C:$E,3,0),""),"")</f>
        <v/>
      </c>
      <c r="AE2684" t="str">
        <f t="shared" si="83"/>
        <v/>
      </c>
      <c r="AF2684" t="str">
        <f t="shared" si="84"/>
        <v>Detail-1204-</v>
      </c>
    </row>
    <row r="2685" spans="1:32" x14ac:dyDescent="0.25">
      <c r="A2685" t="s">
        <v>21</v>
      </c>
      <c r="B2685" t="s">
        <v>804</v>
      </c>
      <c r="C2685" t="s">
        <v>1007</v>
      </c>
      <c r="D2685" t="s">
        <v>1008</v>
      </c>
      <c r="E2685" t="s">
        <v>25</v>
      </c>
      <c r="F2685" t="s">
        <v>26</v>
      </c>
      <c r="G2685">
        <v>603248</v>
      </c>
      <c r="H2685" t="s">
        <v>1009</v>
      </c>
      <c r="I2685" t="s">
        <v>1009</v>
      </c>
      <c r="J2685" t="s">
        <v>171</v>
      </c>
      <c r="K2685">
        <v>290063</v>
      </c>
      <c r="L2685" t="s">
        <v>172</v>
      </c>
      <c r="M2685">
        <v>161</v>
      </c>
      <c r="N2685" t="s">
        <v>173</v>
      </c>
      <c r="O2685" t="s">
        <v>1009</v>
      </c>
      <c r="P2685" t="s">
        <v>171</v>
      </c>
      <c r="Q2685">
        <v>292100</v>
      </c>
      <c r="R2685" t="s">
        <v>172</v>
      </c>
      <c r="S2685">
        <v>1285.7</v>
      </c>
      <c r="T2685" t="s">
        <v>173</v>
      </c>
      <c r="AC2685" t="str">
        <f>IF(A2685="Kumulatif",IFERROR(VLOOKUP(C2685,'[1]MASTER KONFIRMASI'!$C:$D,2,0),""),"")</f>
        <v/>
      </c>
      <c r="AD2685" t="str">
        <f>IF(A2685="Kumulatif",IFERROR(VLOOKUP(C2685,'[1]MASTER KONFIRMASI'!$C:$E,3,0),""),"")</f>
        <v/>
      </c>
      <c r="AE2685" t="str">
        <f t="shared" si="83"/>
        <v/>
      </c>
      <c r="AF2685" t="str">
        <f t="shared" si="84"/>
        <v>Detail-1204-</v>
      </c>
    </row>
    <row r="2686" spans="1:32" x14ac:dyDescent="0.25">
      <c r="A2686" s="1" t="s">
        <v>32</v>
      </c>
      <c r="B2686" s="1" t="s">
        <v>804</v>
      </c>
      <c r="C2686" s="1" t="s">
        <v>1007</v>
      </c>
      <c r="D2686" s="1" t="s">
        <v>1008</v>
      </c>
      <c r="E2686" s="1" t="s">
        <v>25</v>
      </c>
      <c r="F2686" s="1" t="s">
        <v>26</v>
      </c>
      <c r="G2686" s="1">
        <v>603248</v>
      </c>
      <c r="H2686" s="1" t="s">
        <v>1009</v>
      </c>
      <c r="I2686" s="1" t="s">
        <v>1009</v>
      </c>
      <c r="J2686" s="1"/>
      <c r="K2686" s="1"/>
      <c r="L2686" s="1"/>
      <c r="M2686" s="1">
        <v>31255.200000000001</v>
      </c>
      <c r="N2686" s="1" t="s">
        <v>173</v>
      </c>
      <c r="O2686" s="1" t="s">
        <v>1009</v>
      </c>
      <c r="P2686" s="1"/>
      <c r="Q2686" s="1"/>
      <c r="R2686" s="1"/>
      <c r="S2686" s="1">
        <v>31255.200000000001</v>
      </c>
      <c r="T2686" s="1" t="s">
        <v>173</v>
      </c>
      <c r="U2686" s="1" t="s">
        <v>1009</v>
      </c>
      <c r="V2686" s="1"/>
      <c r="W2686" s="1"/>
      <c r="X2686" s="1">
        <v>31255.200000000001</v>
      </c>
      <c r="Y2686" s="1" t="s">
        <v>173</v>
      </c>
      <c r="Z2686" s="1" t="s">
        <v>33</v>
      </c>
      <c r="AA2686" s="1" t="s">
        <v>33</v>
      </c>
      <c r="AB2686" s="1" t="s">
        <v>34</v>
      </c>
      <c r="AC2686" t="str">
        <f>IF(A2686="Kumulatif",IFERROR(VLOOKUP(C2686,'[1]MASTER KONFIRMASI'!$C:$D,2,0),""),"")</f>
        <v/>
      </c>
      <c r="AD2686" t="str">
        <f>IF(A2686="Kumulatif",IFERROR(VLOOKUP(C2686,'[1]MASTER KONFIRMASI'!$C:$E,3,0),""),"")</f>
        <v/>
      </c>
      <c r="AE2686" t="str">
        <f t="shared" si="83"/>
        <v/>
      </c>
      <c r="AF2686" t="str">
        <f t="shared" si="84"/>
        <v>PER UoM-1204-QTY PER UoM SESUAI</v>
      </c>
    </row>
    <row r="2687" spans="1:32" x14ac:dyDescent="0.25">
      <c r="A2687" s="2" t="s">
        <v>35</v>
      </c>
      <c r="B2687" s="2" t="s">
        <v>804</v>
      </c>
      <c r="C2687" s="2" t="s">
        <v>1007</v>
      </c>
      <c r="D2687" s="2" t="s">
        <v>1008</v>
      </c>
      <c r="E2687" s="2" t="s">
        <v>25</v>
      </c>
      <c r="F2687" s="2" t="s">
        <v>26</v>
      </c>
      <c r="G2687" s="2">
        <v>603248</v>
      </c>
      <c r="H2687" s="2" t="s">
        <v>1009</v>
      </c>
      <c r="I2687" s="2" t="s">
        <v>1009</v>
      </c>
      <c r="J2687" s="2"/>
      <c r="K2687" s="2"/>
      <c r="L2687" s="2"/>
      <c r="M2687" s="2">
        <v>31255.200000000001</v>
      </c>
      <c r="N2687" s="2"/>
      <c r="O2687" s="2" t="s">
        <v>1009</v>
      </c>
      <c r="P2687" s="2"/>
      <c r="Q2687" s="2"/>
      <c r="R2687" s="2"/>
      <c r="S2687" s="2">
        <v>31255.200000000001</v>
      </c>
      <c r="T2687" s="2"/>
      <c r="U2687" s="2" t="s">
        <v>1009</v>
      </c>
      <c r="V2687" s="2"/>
      <c r="W2687" s="2"/>
      <c r="X2687" s="2">
        <v>31255.200000000001</v>
      </c>
      <c r="Y2687" s="2"/>
      <c r="Z2687" s="2" t="s">
        <v>33</v>
      </c>
      <c r="AA2687" s="2" t="s">
        <v>33</v>
      </c>
      <c r="AB2687" s="2" t="s">
        <v>36</v>
      </c>
      <c r="AC2687" t="str">
        <f>IF(A2687="Kumulatif",IFERROR(VLOOKUP(C2687,'[1]MASTER KONFIRMASI'!$C:$D,2,0),""),"")</f>
        <v/>
      </c>
      <c r="AD2687" t="str">
        <f>IF(A2687="Kumulatif",IFERROR(VLOOKUP(C2687,'[1]MASTER KONFIRMASI'!$C:$E,3,0),""),"")</f>
        <v/>
      </c>
      <c r="AE2687" t="str">
        <f t="shared" si="83"/>
        <v>SESUAI</v>
      </c>
      <c r="AF2687" t="str">
        <f t="shared" si="84"/>
        <v>Kumulatif-1204-SESUAI</v>
      </c>
    </row>
    <row r="2688" spans="1:32" x14ac:dyDescent="0.25">
      <c r="A2688" t="s">
        <v>21</v>
      </c>
      <c r="B2688" t="s">
        <v>804</v>
      </c>
      <c r="C2688" t="s">
        <v>1011</v>
      </c>
      <c r="D2688" t="s">
        <v>1012</v>
      </c>
      <c r="E2688" t="s">
        <v>25</v>
      </c>
      <c r="F2688" t="s">
        <v>26</v>
      </c>
      <c r="G2688">
        <v>603251</v>
      </c>
      <c r="H2688" t="s">
        <v>1009</v>
      </c>
      <c r="I2688" t="s">
        <v>1009</v>
      </c>
      <c r="J2688" t="s">
        <v>171</v>
      </c>
      <c r="K2688">
        <v>290059</v>
      </c>
      <c r="L2688" t="s">
        <v>172</v>
      </c>
      <c r="M2688">
        <v>66</v>
      </c>
      <c r="N2688" t="s">
        <v>173</v>
      </c>
      <c r="O2688" t="s">
        <v>1009</v>
      </c>
      <c r="P2688" t="s">
        <v>171</v>
      </c>
      <c r="Q2688">
        <v>292102</v>
      </c>
      <c r="R2688" t="s">
        <v>172</v>
      </c>
      <c r="S2688">
        <v>794.2</v>
      </c>
      <c r="T2688" t="s">
        <v>173</v>
      </c>
      <c r="U2688" t="s">
        <v>1009</v>
      </c>
      <c r="V2688" t="s">
        <v>1013</v>
      </c>
      <c r="W2688" t="s">
        <v>961</v>
      </c>
      <c r="X2688">
        <v>26278</v>
      </c>
      <c r="Y2688" t="s">
        <v>173</v>
      </c>
      <c r="AC2688" t="str">
        <f>IF(A2688="Kumulatif",IFERROR(VLOOKUP(C2688,'[1]MASTER KONFIRMASI'!$C:$D,2,0),""),"")</f>
        <v/>
      </c>
      <c r="AD2688" t="str">
        <f>IF(A2688="Kumulatif",IFERROR(VLOOKUP(C2688,'[1]MASTER KONFIRMASI'!$C:$E,3,0),""),"")</f>
        <v/>
      </c>
      <c r="AE2688" t="str">
        <f t="shared" si="83"/>
        <v/>
      </c>
      <c r="AF2688" t="str">
        <f t="shared" si="84"/>
        <v>Detail-1204-</v>
      </c>
    </row>
    <row r="2689" spans="1:32" x14ac:dyDescent="0.25">
      <c r="A2689" t="s">
        <v>21</v>
      </c>
      <c r="B2689" t="s">
        <v>804</v>
      </c>
      <c r="C2689" t="s">
        <v>1011</v>
      </c>
      <c r="D2689" t="s">
        <v>1012</v>
      </c>
      <c r="E2689" t="s">
        <v>25</v>
      </c>
      <c r="F2689" t="s">
        <v>26</v>
      </c>
      <c r="G2689">
        <v>603251</v>
      </c>
      <c r="H2689" t="s">
        <v>1009</v>
      </c>
      <c r="I2689" t="s">
        <v>1009</v>
      </c>
      <c r="J2689" t="s">
        <v>171</v>
      </c>
      <c r="K2689">
        <v>290059</v>
      </c>
      <c r="L2689" t="s">
        <v>172</v>
      </c>
      <c r="M2689">
        <v>1137.9000000000001</v>
      </c>
      <c r="N2689" t="s">
        <v>173</v>
      </c>
      <c r="O2689" t="s">
        <v>1009</v>
      </c>
      <c r="P2689" t="s">
        <v>171</v>
      </c>
      <c r="Q2689">
        <v>290059</v>
      </c>
      <c r="R2689" t="s">
        <v>172</v>
      </c>
      <c r="S2689">
        <v>2233.9</v>
      </c>
      <c r="T2689" t="s">
        <v>173</v>
      </c>
      <c r="AC2689" t="str">
        <f>IF(A2689="Kumulatif",IFERROR(VLOOKUP(C2689,'[1]MASTER KONFIRMASI'!$C:$D,2,0),""),"")</f>
        <v/>
      </c>
      <c r="AD2689" t="str">
        <f>IF(A2689="Kumulatif",IFERROR(VLOOKUP(C2689,'[1]MASTER KONFIRMASI'!$C:$E,3,0),""),"")</f>
        <v/>
      </c>
      <c r="AE2689" t="str">
        <f t="shared" si="83"/>
        <v/>
      </c>
      <c r="AF2689" t="str">
        <f t="shared" si="84"/>
        <v>Detail-1204-</v>
      </c>
    </row>
    <row r="2690" spans="1:32" x14ac:dyDescent="0.25">
      <c r="A2690" t="s">
        <v>21</v>
      </c>
      <c r="B2690" t="s">
        <v>804</v>
      </c>
      <c r="C2690" t="s">
        <v>1011</v>
      </c>
      <c r="D2690" t="s">
        <v>1012</v>
      </c>
      <c r="E2690" t="s">
        <v>25</v>
      </c>
      <c r="F2690" t="s">
        <v>26</v>
      </c>
      <c r="G2690">
        <v>603251</v>
      </c>
      <c r="H2690" t="s">
        <v>1009</v>
      </c>
      <c r="I2690" t="s">
        <v>1009</v>
      </c>
      <c r="J2690" t="s">
        <v>171</v>
      </c>
      <c r="K2690">
        <v>290059</v>
      </c>
      <c r="L2690" t="s">
        <v>172</v>
      </c>
      <c r="M2690">
        <v>1087</v>
      </c>
      <c r="N2690" t="s">
        <v>173</v>
      </c>
      <c r="O2690" t="s">
        <v>1009</v>
      </c>
      <c r="P2690" t="s">
        <v>171</v>
      </c>
      <c r="Q2690">
        <v>290059</v>
      </c>
      <c r="R2690" t="s">
        <v>172</v>
      </c>
      <c r="S2690">
        <v>720</v>
      </c>
      <c r="T2690" t="s">
        <v>173</v>
      </c>
      <c r="AC2690" t="str">
        <f>IF(A2690="Kumulatif",IFERROR(VLOOKUP(C2690,'[1]MASTER KONFIRMASI'!$C:$D,2,0),""),"")</f>
        <v/>
      </c>
      <c r="AD2690" t="str">
        <f>IF(A2690="Kumulatif",IFERROR(VLOOKUP(C2690,'[1]MASTER KONFIRMASI'!$C:$E,3,0),""),"")</f>
        <v/>
      </c>
      <c r="AE2690" t="str">
        <f t="shared" si="83"/>
        <v/>
      </c>
      <c r="AF2690" t="str">
        <f t="shared" si="84"/>
        <v>Detail-1204-</v>
      </c>
    </row>
    <row r="2691" spans="1:32" x14ac:dyDescent="0.25">
      <c r="A2691" t="s">
        <v>21</v>
      </c>
      <c r="B2691" t="s">
        <v>804</v>
      </c>
      <c r="C2691" t="s">
        <v>1011</v>
      </c>
      <c r="D2691" t="s">
        <v>1012</v>
      </c>
      <c r="E2691" t="s">
        <v>25</v>
      </c>
      <c r="F2691" t="s">
        <v>26</v>
      </c>
      <c r="G2691">
        <v>603251</v>
      </c>
      <c r="H2691" t="s">
        <v>1009</v>
      </c>
      <c r="I2691" t="s">
        <v>1009</v>
      </c>
      <c r="J2691" t="s">
        <v>171</v>
      </c>
      <c r="K2691">
        <v>292102</v>
      </c>
      <c r="L2691" t="s">
        <v>172</v>
      </c>
      <c r="M2691">
        <v>794.2</v>
      </c>
      <c r="N2691" t="s">
        <v>173</v>
      </c>
      <c r="O2691" t="s">
        <v>1009</v>
      </c>
      <c r="P2691" t="s">
        <v>171</v>
      </c>
      <c r="Q2691">
        <v>290059</v>
      </c>
      <c r="R2691" t="s">
        <v>172</v>
      </c>
      <c r="S2691">
        <v>7456.1</v>
      </c>
      <c r="T2691" t="s">
        <v>173</v>
      </c>
      <c r="AC2691" t="str">
        <f>IF(A2691="Kumulatif",IFERROR(VLOOKUP(C2691,'[1]MASTER KONFIRMASI'!$C:$D,2,0),""),"")</f>
        <v/>
      </c>
      <c r="AD2691" t="str">
        <f>IF(A2691="Kumulatif",IFERROR(VLOOKUP(C2691,'[1]MASTER KONFIRMASI'!$C:$E,3,0),""),"")</f>
        <v/>
      </c>
      <c r="AE2691" t="str">
        <f t="shared" ref="AE2691:AE2754" si="85">IF(A2691&lt;&gt;"Kumulatif","",IF(AND(A2691="Kumulatif",AB2691="SESUAI"),"SESUAI",IF(AND(A2691="Kumulatif",AB2691&lt;&gt;"SESUAI",AD2691="KONFIRMASI DITERIMA"),"SESUAI",IF(AND(A2691="Kumulatif",AB2691&lt;&gt;"SESUAI",OR(AD2691&lt;&gt;"KONFIRMASI DITERIMA",AD2691="")),"TIDAK SESUAI","CEK"))))</f>
        <v/>
      </c>
      <c r="AF2691" t="str">
        <f t="shared" si="84"/>
        <v>Detail-1204-</v>
      </c>
    </row>
    <row r="2692" spans="1:32" x14ac:dyDescent="0.25">
      <c r="A2692" t="s">
        <v>21</v>
      </c>
      <c r="B2692" t="s">
        <v>804</v>
      </c>
      <c r="C2692" t="s">
        <v>1011</v>
      </c>
      <c r="D2692" t="s">
        <v>1012</v>
      </c>
      <c r="E2692" t="s">
        <v>25</v>
      </c>
      <c r="F2692" t="s">
        <v>26</v>
      </c>
      <c r="G2692">
        <v>603251</v>
      </c>
      <c r="H2692" t="s">
        <v>1009</v>
      </c>
      <c r="I2692" t="s">
        <v>1009</v>
      </c>
      <c r="J2692" t="s">
        <v>171</v>
      </c>
      <c r="K2692">
        <v>290059</v>
      </c>
      <c r="L2692" t="s">
        <v>172</v>
      </c>
      <c r="M2692">
        <v>2233.9</v>
      </c>
      <c r="N2692" t="s">
        <v>173</v>
      </c>
      <c r="O2692" t="s">
        <v>1009</v>
      </c>
      <c r="P2692" t="s">
        <v>171</v>
      </c>
      <c r="Q2692">
        <v>292099</v>
      </c>
      <c r="R2692" t="s">
        <v>172</v>
      </c>
      <c r="S2692">
        <v>1799.8</v>
      </c>
      <c r="T2692" t="s">
        <v>173</v>
      </c>
      <c r="AC2692" t="str">
        <f>IF(A2692="Kumulatif",IFERROR(VLOOKUP(C2692,'[1]MASTER KONFIRMASI'!$C:$D,2,0),""),"")</f>
        <v/>
      </c>
      <c r="AD2692" t="str">
        <f>IF(A2692="Kumulatif",IFERROR(VLOOKUP(C2692,'[1]MASTER KONFIRMASI'!$C:$E,3,0),""),"")</f>
        <v/>
      </c>
      <c r="AE2692" t="str">
        <f t="shared" si="85"/>
        <v/>
      </c>
      <c r="AF2692" t="str">
        <f t="shared" ref="AF2692:AF2755" si="86">A2692&amp;"-"&amp;LEFT(TRIM(B2692),4)&amp;"-"&amp;AB2692</f>
        <v>Detail-1204-</v>
      </c>
    </row>
    <row r="2693" spans="1:32" x14ac:dyDescent="0.25">
      <c r="A2693" t="s">
        <v>21</v>
      </c>
      <c r="B2693" t="s">
        <v>804</v>
      </c>
      <c r="C2693" t="s">
        <v>1011</v>
      </c>
      <c r="D2693" t="s">
        <v>1012</v>
      </c>
      <c r="E2693" t="s">
        <v>25</v>
      </c>
      <c r="F2693" t="s">
        <v>26</v>
      </c>
      <c r="G2693">
        <v>603251</v>
      </c>
      <c r="H2693" t="s">
        <v>1009</v>
      </c>
      <c r="I2693" t="s">
        <v>1009</v>
      </c>
      <c r="J2693" t="s">
        <v>171</v>
      </c>
      <c r="K2693">
        <v>290059</v>
      </c>
      <c r="L2693" t="s">
        <v>172</v>
      </c>
      <c r="M2693">
        <v>720</v>
      </c>
      <c r="N2693" t="s">
        <v>173</v>
      </c>
      <c r="O2693" t="s">
        <v>1009</v>
      </c>
      <c r="P2693" t="s">
        <v>171</v>
      </c>
      <c r="Q2693">
        <v>290059</v>
      </c>
      <c r="R2693" t="s">
        <v>172</v>
      </c>
      <c r="S2693">
        <v>4448</v>
      </c>
      <c r="T2693" t="s">
        <v>173</v>
      </c>
      <c r="AC2693" t="str">
        <f>IF(A2693="Kumulatif",IFERROR(VLOOKUP(C2693,'[1]MASTER KONFIRMASI'!$C:$D,2,0),""),"")</f>
        <v/>
      </c>
      <c r="AD2693" t="str">
        <f>IF(A2693="Kumulatif",IFERROR(VLOOKUP(C2693,'[1]MASTER KONFIRMASI'!$C:$E,3,0),""),"")</f>
        <v/>
      </c>
      <c r="AE2693" t="str">
        <f t="shared" si="85"/>
        <v/>
      </c>
      <c r="AF2693" t="str">
        <f t="shared" si="86"/>
        <v>Detail-1204-</v>
      </c>
    </row>
    <row r="2694" spans="1:32" x14ac:dyDescent="0.25">
      <c r="A2694" t="s">
        <v>21</v>
      </c>
      <c r="B2694" t="s">
        <v>804</v>
      </c>
      <c r="C2694" t="s">
        <v>1011</v>
      </c>
      <c r="D2694" t="s">
        <v>1012</v>
      </c>
      <c r="E2694" t="s">
        <v>25</v>
      </c>
      <c r="F2694" t="s">
        <v>26</v>
      </c>
      <c r="G2694">
        <v>603251</v>
      </c>
      <c r="H2694" t="s">
        <v>1009</v>
      </c>
      <c r="I2694" t="s">
        <v>1009</v>
      </c>
      <c r="J2694" t="s">
        <v>171</v>
      </c>
      <c r="K2694">
        <v>290059</v>
      </c>
      <c r="L2694" t="s">
        <v>172</v>
      </c>
      <c r="M2694">
        <v>7456.1</v>
      </c>
      <c r="N2694" t="s">
        <v>173</v>
      </c>
      <c r="O2694" t="s">
        <v>1009</v>
      </c>
      <c r="P2694" t="s">
        <v>171</v>
      </c>
      <c r="Q2694">
        <v>290059</v>
      </c>
      <c r="R2694" t="s">
        <v>172</v>
      </c>
      <c r="S2694">
        <v>1389.1</v>
      </c>
      <c r="T2694" t="s">
        <v>173</v>
      </c>
      <c r="AC2694" t="str">
        <f>IF(A2694="Kumulatif",IFERROR(VLOOKUP(C2694,'[1]MASTER KONFIRMASI'!$C:$D,2,0),""),"")</f>
        <v/>
      </c>
      <c r="AD2694" t="str">
        <f>IF(A2694="Kumulatif",IFERROR(VLOOKUP(C2694,'[1]MASTER KONFIRMASI'!$C:$E,3,0),""),"")</f>
        <v/>
      </c>
      <c r="AE2694" t="str">
        <f t="shared" si="85"/>
        <v/>
      </c>
      <c r="AF2694" t="str">
        <f t="shared" si="86"/>
        <v>Detail-1204-</v>
      </c>
    </row>
    <row r="2695" spans="1:32" x14ac:dyDescent="0.25">
      <c r="A2695" t="s">
        <v>21</v>
      </c>
      <c r="B2695" t="s">
        <v>804</v>
      </c>
      <c r="C2695" t="s">
        <v>1011</v>
      </c>
      <c r="D2695" t="s">
        <v>1012</v>
      </c>
      <c r="E2695" t="s">
        <v>25</v>
      </c>
      <c r="F2695" t="s">
        <v>26</v>
      </c>
      <c r="G2695">
        <v>603251</v>
      </c>
      <c r="H2695" t="s">
        <v>1009</v>
      </c>
      <c r="I2695" t="s">
        <v>1009</v>
      </c>
      <c r="J2695" t="s">
        <v>171</v>
      </c>
      <c r="K2695">
        <v>292099</v>
      </c>
      <c r="L2695" t="s">
        <v>172</v>
      </c>
      <c r="M2695">
        <v>1799.8</v>
      </c>
      <c r="N2695" t="s">
        <v>173</v>
      </c>
      <c r="O2695" t="s">
        <v>1009</v>
      </c>
      <c r="P2695" t="s">
        <v>171</v>
      </c>
      <c r="Q2695">
        <v>290059</v>
      </c>
      <c r="R2695" t="s">
        <v>172</v>
      </c>
      <c r="S2695">
        <v>2508</v>
      </c>
      <c r="T2695" t="s">
        <v>173</v>
      </c>
      <c r="AC2695" t="str">
        <f>IF(A2695="Kumulatif",IFERROR(VLOOKUP(C2695,'[1]MASTER KONFIRMASI'!$C:$D,2,0),""),"")</f>
        <v/>
      </c>
      <c r="AD2695" t="str">
        <f>IF(A2695="Kumulatif",IFERROR(VLOOKUP(C2695,'[1]MASTER KONFIRMASI'!$C:$E,3,0),""),"")</f>
        <v/>
      </c>
      <c r="AE2695" t="str">
        <f t="shared" si="85"/>
        <v/>
      </c>
      <c r="AF2695" t="str">
        <f t="shared" si="86"/>
        <v>Detail-1204-</v>
      </c>
    </row>
    <row r="2696" spans="1:32" x14ac:dyDescent="0.25">
      <c r="A2696" t="s">
        <v>21</v>
      </c>
      <c r="B2696" t="s">
        <v>804</v>
      </c>
      <c r="C2696" t="s">
        <v>1011</v>
      </c>
      <c r="D2696" t="s">
        <v>1012</v>
      </c>
      <c r="E2696" t="s">
        <v>25</v>
      </c>
      <c r="F2696" t="s">
        <v>26</v>
      </c>
      <c r="G2696">
        <v>603251</v>
      </c>
      <c r="H2696" t="s">
        <v>1009</v>
      </c>
      <c r="I2696" t="s">
        <v>1009</v>
      </c>
      <c r="J2696" t="s">
        <v>171</v>
      </c>
      <c r="K2696">
        <v>290059</v>
      </c>
      <c r="L2696" t="s">
        <v>172</v>
      </c>
      <c r="M2696">
        <v>4448</v>
      </c>
      <c r="N2696" t="s">
        <v>173</v>
      </c>
      <c r="O2696" t="s">
        <v>1009</v>
      </c>
      <c r="P2696" t="s">
        <v>171</v>
      </c>
      <c r="Q2696">
        <v>290059</v>
      </c>
      <c r="R2696" t="s">
        <v>172</v>
      </c>
      <c r="S2696">
        <v>490</v>
      </c>
      <c r="T2696" t="s">
        <v>173</v>
      </c>
      <c r="AC2696" t="str">
        <f>IF(A2696="Kumulatif",IFERROR(VLOOKUP(C2696,'[1]MASTER KONFIRMASI'!$C:$D,2,0),""),"")</f>
        <v/>
      </c>
      <c r="AD2696" t="str">
        <f>IF(A2696="Kumulatif",IFERROR(VLOOKUP(C2696,'[1]MASTER KONFIRMASI'!$C:$E,3,0),""),"")</f>
        <v/>
      </c>
      <c r="AE2696" t="str">
        <f t="shared" si="85"/>
        <v/>
      </c>
      <c r="AF2696" t="str">
        <f t="shared" si="86"/>
        <v>Detail-1204-</v>
      </c>
    </row>
    <row r="2697" spans="1:32" x14ac:dyDescent="0.25">
      <c r="A2697" t="s">
        <v>21</v>
      </c>
      <c r="B2697" t="s">
        <v>804</v>
      </c>
      <c r="C2697" t="s">
        <v>1011</v>
      </c>
      <c r="D2697" t="s">
        <v>1012</v>
      </c>
      <c r="E2697" t="s">
        <v>25</v>
      </c>
      <c r="F2697" t="s">
        <v>26</v>
      </c>
      <c r="G2697">
        <v>603251</v>
      </c>
      <c r="H2697" t="s">
        <v>1009</v>
      </c>
      <c r="I2697" t="s">
        <v>1009</v>
      </c>
      <c r="J2697" t="s">
        <v>171</v>
      </c>
      <c r="K2697">
        <v>290059</v>
      </c>
      <c r="L2697" t="s">
        <v>172</v>
      </c>
      <c r="M2697">
        <v>1389.1</v>
      </c>
      <c r="N2697" t="s">
        <v>173</v>
      </c>
      <c r="O2697" t="s">
        <v>1009</v>
      </c>
      <c r="P2697" t="s">
        <v>171</v>
      </c>
      <c r="Q2697">
        <v>290059</v>
      </c>
      <c r="R2697" t="s">
        <v>172</v>
      </c>
      <c r="S2697">
        <v>468</v>
      </c>
      <c r="T2697" t="s">
        <v>173</v>
      </c>
      <c r="AC2697" t="str">
        <f>IF(A2697="Kumulatif",IFERROR(VLOOKUP(C2697,'[1]MASTER KONFIRMASI'!$C:$D,2,0),""),"")</f>
        <v/>
      </c>
      <c r="AD2697" t="str">
        <f>IF(A2697="Kumulatif",IFERROR(VLOOKUP(C2697,'[1]MASTER KONFIRMASI'!$C:$E,3,0),""),"")</f>
        <v/>
      </c>
      <c r="AE2697" t="str">
        <f t="shared" si="85"/>
        <v/>
      </c>
      <c r="AF2697" t="str">
        <f t="shared" si="86"/>
        <v>Detail-1204-</v>
      </c>
    </row>
    <row r="2698" spans="1:32" x14ac:dyDescent="0.25">
      <c r="A2698" t="s">
        <v>21</v>
      </c>
      <c r="B2698" t="s">
        <v>804</v>
      </c>
      <c r="C2698" t="s">
        <v>1011</v>
      </c>
      <c r="D2698" t="s">
        <v>1012</v>
      </c>
      <c r="E2698" t="s">
        <v>25</v>
      </c>
      <c r="F2698" t="s">
        <v>26</v>
      </c>
      <c r="G2698">
        <v>603251</v>
      </c>
      <c r="H2698" t="s">
        <v>1009</v>
      </c>
      <c r="I2698" t="s">
        <v>1009</v>
      </c>
      <c r="J2698" t="s">
        <v>171</v>
      </c>
      <c r="K2698">
        <v>290059</v>
      </c>
      <c r="L2698" t="s">
        <v>172</v>
      </c>
      <c r="M2698">
        <v>2508</v>
      </c>
      <c r="N2698" t="s">
        <v>173</v>
      </c>
      <c r="O2698" t="s">
        <v>1009</v>
      </c>
      <c r="P2698" t="s">
        <v>171</v>
      </c>
      <c r="Q2698">
        <v>290059</v>
      </c>
      <c r="R2698" t="s">
        <v>172</v>
      </c>
      <c r="S2698">
        <v>393</v>
      </c>
      <c r="T2698" t="s">
        <v>173</v>
      </c>
      <c r="AC2698" t="str">
        <f>IF(A2698="Kumulatif",IFERROR(VLOOKUP(C2698,'[1]MASTER KONFIRMASI'!$C:$D,2,0),""),"")</f>
        <v/>
      </c>
      <c r="AD2698" t="str">
        <f>IF(A2698="Kumulatif",IFERROR(VLOOKUP(C2698,'[1]MASTER KONFIRMASI'!$C:$E,3,0),""),"")</f>
        <v/>
      </c>
      <c r="AE2698" t="str">
        <f t="shared" si="85"/>
        <v/>
      </c>
      <c r="AF2698" t="str">
        <f t="shared" si="86"/>
        <v>Detail-1204-</v>
      </c>
    </row>
    <row r="2699" spans="1:32" x14ac:dyDescent="0.25">
      <c r="A2699" t="s">
        <v>21</v>
      </c>
      <c r="B2699" t="s">
        <v>804</v>
      </c>
      <c r="C2699" t="s">
        <v>1011</v>
      </c>
      <c r="D2699" t="s">
        <v>1012</v>
      </c>
      <c r="E2699" t="s">
        <v>25</v>
      </c>
      <c r="F2699" t="s">
        <v>26</v>
      </c>
      <c r="G2699">
        <v>603251</v>
      </c>
      <c r="H2699" t="s">
        <v>1009</v>
      </c>
      <c r="I2699" t="s">
        <v>1009</v>
      </c>
      <c r="J2699" t="s">
        <v>171</v>
      </c>
      <c r="K2699">
        <v>290059</v>
      </c>
      <c r="L2699" t="s">
        <v>172</v>
      </c>
      <c r="M2699">
        <v>490</v>
      </c>
      <c r="N2699" t="s">
        <v>173</v>
      </c>
      <c r="O2699" t="s">
        <v>1009</v>
      </c>
      <c r="P2699" t="s">
        <v>171</v>
      </c>
      <c r="Q2699">
        <v>292099</v>
      </c>
      <c r="R2699" t="s">
        <v>172</v>
      </c>
      <c r="S2699">
        <v>308</v>
      </c>
      <c r="T2699" t="s">
        <v>173</v>
      </c>
      <c r="AC2699" t="str">
        <f>IF(A2699="Kumulatif",IFERROR(VLOOKUP(C2699,'[1]MASTER KONFIRMASI'!$C:$D,2,0),""),"")</f>
        <v/>
      </c>
      <c r="AD2699" t="str">
        <f>IF(A2699="Kumulatif",IFERROR(VLOOKUP(C2699,'[1]MASTER KONFIRMASI'!$C:$E,3,0),""),"")</f>
        <v/>
      </c>
      <c r="AE2699" t="str">
        <f t="shared" si="85"/>
        <v/>
      </c>
      <c r="AF2699" t="str">
        <f t="shared" si="86"/>
        <v>Detail-1204-</v>
      </c>
    </row>
    <row r="2700" spans="1:32" x14ac:dyDescent="0.25">
      <c r="A2700" t="s">
        <v>21</v>
      </c>
      <c r="B2700" t="s">
        <v>804</v>
      </c>
      <c r="C2700" t="s">
        <v>1011</v>
      </c>
      <c r="D2700" t="s">
        <v>1012</v>
      </c>
      <c r="E2700" t="s">
        <v>25</v>
      </c>
      <c r="F2700" t="s">
        <v>26</v>
      </c>
      <c r="G2700">
        <v>603251</v>
      </c>
      <c r="H2700" t="s">
        <v>1009</v>
      </c>
      <c r="I2700" t="s">
        <v>1009</v>
      </c>
      <c r="J2700" t="s">
        <v>171</v>
      </c>
      <c r="K2700">
        <v>290059</v>
      </c>
      <c r="L2700" t="s">
        <v>172</v>
      </c>
      <c r="M2700">
        <v>468</v>
      </c>
      <c r="N2700" t="s">
        <v>173</v>
      </c>
      <c r="O2700" t="s">
        <v>1009</v>
      </c>
      <c r="P2700" t="s">
        <v>171</v>
      </c>
      <c r="Q2700">
        <v>290059</v>
      </c>
      <c r="R2700" t="s">
        <v>172</v>
      </c>
      <c r="S2700">
        <v>979</v>
      </c>
      <c r="T2700" t="s">
        <v>173</v>
      </c>
      <c r="AC2700" t="str">
        <f>IF(A2700="Kumulatif",IFERROR(VLOOKUP(C2700,'[1]MASTER KONFIRMASI'!$C:$D,2,0),""),"")</f>
        <v/>
      </c>
      <c r="AD2700" t="str">
        <f>IF(A2700="Kumulatif",IFERROR(VLOOKUP(C2700,'[1]MASTER KONFIRMASI'!$C:$E,3,0),""),"")</f>
        <v/>
      </c>
      <c r="AE2700" t="str">
        <f t="shared" si="85"/>
        <v/>
      </c>
      <c r="AF2700" t="str">
        <f t="shared" si="86"/>
        <v>Detail-1204-</v>
      </c>
    </row>
    <row r="2701" spans="1:32" x14ac:dyDescent="0.25">
      <c r="A2701" t="s">
        <v>21</v>
      </c>
      <c r="B2701" t="s">
        <v>804</v>
      </c>
      <c r="C2701" t="s">
        <v>1011</v>
      </c>
      <c r="D2701" t="s">
        <v>1012</v>
      </c>
      <c r="E2701" t="s">
        <v>25</v>
      </c>
      <c r="F2701" t="s">
        <v>26</v>
      </c>
      <c r="G2701">
        <v>603251</v>
      </c>
      <c r="H2701" t="s">
        <v>1009</v>
      </c>
      <c r="I2701" t="s">
        <v>1009</v>
      </c>
      <c r="J2701" t="s">
        <v>171</v>
      </c>
      <c r="K2701">
        <v>290059</v>
      </c>
      <c r="L2701" t="s">
        <v>172</v>
      </c>
      <c r="M2701">
        <v>393</v>
      </c>
      <c r="N2701" t="s">
        <v>173</v>
      </c>
      <c r="O2701" t="s">
        <v>1009</v>
      </c>
      <c r="P2701" t="s">
        <v>171</v>
      </c>
      <c r="Q2701">
        <v>290059</v>
      </c>
      <c r="R2701" t="s">
        <v>172</v>
      </c>
      <c r="S2701">
        <v>66</v>
      </c>
      <c r="T2701" t="s">
        <v>173</v>
      </c>
      <c r="AC2701" t="str">
        <f>IF(A2701="Kumulatif",IFERROR(VLOOKUP(C2701,'[1]MASTER KONFIRMASI'!$C:$D,2,0),""),"")</f>
        <v/>
      </c>
      <c r="AD2701" t="str">
        <f>IF(A2701="Kumulatif",IFERROR(VLOOKUP(C2701,'[1]MASTER KONFIRMASI'!$C:$E,3,0),""),"")</f>
        <v/>
      </c>
      <c r="AE2701" t="str">
        <f t="shared" si="85"/>
        <v/>
      </c>
      <c r="AF2701" t="str">
        <f t="shared" si="86"/>
        <v>Detail-1204-</v>
      </c>
    </row>
    <row r="2702" spans="1:32" x14ac:dyDescent="0.25">
      <c r="A2702" t="s">
        <v>21</v>
      </c>
      <c r="B2702" t="s">
        <v>804</v>
      </c>
      <c r="C2702" t="s">
        <v>1011</v>
      </c>
      <c r="D2702" t="s">
        <v>1012</v>
      </c>
      <c r="E2702" t="s">
        <v>25</v>
      </c>
      <c r="F2702" t="s">
        <v>26</v>
      </c>
      <c r="G2702">
        <v>603251</v>
      </c>
      <c r="H2702" t="s">
        <v>1009</v>
      </c>
      <c r="I2702" t="s">
        <v>1009</v>
      </c>
      <c r="J2702" t="s">
        <v>171</v>
      </c>
      <c r="K2702">
        <v>292099</v>
      </c>
      <c r="L2702" t="s">
        <v>172</v>
      </c>
      <c r="M2702">
        <v>308</v>
      </c>
      <c r="N2702" t="s">
        <v>173</v>
      </c>
      <c r="O2702" t="s">
        <v>1009</v>
      </c>
      <c r="P2702" t="s">
        <v>171</v>
      </c>
      <c r="Q2702">
        <v>290059</v>
      </c>
      <c r="R2702" t="s">
        <v>172</v>
      </c>
      <c r="S2702">
        <v>1137.9000000000001</v>
      </c>
      <c r="T2702" t="s">
        <v>173</v>
      </c>
      <c r="AC2702" t="str">
        <f>IF(A2702="Kumulatif",IFERROR(VLOOKUP(C2702,'[1]MASTER KONFIRMASI'!$C:$D,2,0),""),"")</f>
        <v/>
      </c>
      <c r="AD2702" t="str">
        <f>IF(A2702="Kumulatif",IFERROR(VLOOKUP(C2702,'[1]MASTER KONFIRMASI'!$C:$E,3,0),""),"")</f>
        <v/>
      </c>
      <c r="AE2702" t="str">
        <f t="shared" si="85"/>
        <v/>
      </c>
      <c r="AF2702" t="str">
        <f t="shared" si="86"/>
        <v>Detail-1204-</v>
      </c>
    </row>
    <row r="2703" spans="1:32" x14ac:dyDescent="0.25">
      <c r="A2703" t="s">
        <v>21</v>
      </c>
      <c r="B2703" t="s">
        <v>804</v>
      </c>
      <c r="C2703" t="s">
        <v>1011</v>
      </c>
      <c r="D2703" t="s">
        <v>1012</v>
      </c>
      <c r="E2703" t="s">
        <v>25</v>
      </c>
      <c r="F2703" t="s">
        <v>26</v>
      </c>
      <c r="G2703">
        <v>603251</v>
      </c>
      <c r="H2703" t="s">
        <v>1009</v>
      </c>
      <c r="I2703" t="s">
        <v>1009</v>
      </c>
      <c r="J2703" t="s">
        <v>171</v>
      </c>
      <c r="K2703">
        <v>290059</v>
      </c>
      <c r="L2703" t="s">
        <v>172</v>
      </c>
      <c r="M2703">
        <v>979</v>
      </c>
      <c r="N2703" t="s">
        <v>173</v>
      </c>
      <c r="O2703" t="s">
        <v>1009</v>
      </c>
      <c r="P2703" t="s">
        <v>171</v>
      </c>
      <c r="Q2703">
        <v>290059</v>
      </c>
      <c r="R2703" t="s">
        <v>172</v>
      </c>
      <c r="S2703">
        <v>1087</v>
      </c>
      <c r="T2703" t="s">
        <v>173</v>
      </c>
      <c r="AC2703" t="str">
        <f>IF(A2703="Kumulatif",IFERROR(VLOOKUP(C2703,'[1]MASTER KONFIRMASI'!$C:$D,2,0),""),"")</f>
        <v/>
      </c>
      <c r="AD2703" t="str">
        <f>IF(A2703="Kumulatif",IFERROR(VLOOKUP(C2703,'[1]MASTER KONFIRMASI'!$C:$E,3,0),""),"")</f>
        <v/>
      </c>
      <c r="AE2703" t="str">
        <f t="shared" si="85"/>
        <v/>
      </c>
      <c r="AF2703" t="str">
        <f t="shared" si="86"/>
        <v>Detail-1204-</v>
      </c>
    </row>
    <row r="2704" spans="1:32" x14ac:dyDescent="0.25">
      <c r="A2704" s="1" t="s">
        <v>32</v>
      </c>
      <c r="B2704" s="1" t="s">
        <v>804</v>
      </c>
      <c r="C2704" s="1" t="s">
        <v>1011</v>
      </c>
      <c r="D2704" s="1" t="s">
        <v>1012</v>
      </c>
      <c r="E2704" s="1" t="s">
        <v>25</v>
      </c>
      <c r="F2704" s="1" t="s">
        <v>26</v>
      </c>
      <c r="G2704" s="1">
        <v>603251</v>
      </c>
      <c r="H2704" s="1" t="s">
        <v>1009</v>
      </c>
      <c r="I2704" s="1" t="s">
        <v>1009</v>
      </c>
      <c r="J2704" s="1"/>
      <c r="K2704" s="1"/>
      <c r="L2704" s="1"/>
      <c r="M2704" s="1">
        <v>26278</v>
      </c>
      <c r="N2704" s="1" t="s">
        <v>173</v>
      </c>
      <c r="O2704" s="1" t="s">
        <v>1009</v>
      </c>
      <c r="P2704" s="1"/>
      <c r="Q2704" s="1"/>
      <c r="R2704" s="1"/>
      <c r="S2704" s="1">
        <v>26278</v>
      </c>
      <c r="T2704" s="1" t="s">
        <v>173</v>
      </c>
      <c r="U2704" s="1" t="s">
        <v>1009</v>
      </c>
      <c r="V2704" s="1"/>
      <c r="W2704" s="1"/>
      <c r="X2704" s="1">
        <v>26278</v>
      </c>
      <c r="Y2704" s="1" t="s">
        <v>173</v>
      </c>
      <c r="Z2704" s="1" t="s">
        <v>33</v>
      </c>
      <c r="AA2704" s="1" t="s">
        <v>33</v>
      </c>
      <c r="AB2704" s="1" t="s">
        <v>34</v>
      </c>
      <c r="AC2704" t="str">
        <f>IF(A2704="Kumulatif",IFERROR(VLOOKUP(C2704,'[1]MASTER KONFIRMASI'!$C:$D,2,0),""),"")</f>
        <v/>
      </c>
      <c r="AD2704" t="str">
        <f>IF(A2704="Kumulatif",IFERROR(VLOOKUP(C2704,'[1]MASTER KONFIRMASI'!$C:$E,3,0),""),"")</f>
        <v/>
      </c>
      <c r="AE2704" t="str">
        <f t="shared" si="85"/>
        <v/>
      </c>
      <c r="AF2704" t="str">
        <f t="shared" si="86"/>
        <v>PER UoM-1204-QTY PER UoM SESUAI</v>
      </c>
    </row>
    <row r="2705" spans="1:32" x14ac:dyDescent="0.25">
      <c r="A2705" s="2" t="s">
        <v>35</v>
      </c>
      <c r="B2705" s="2" t="s">
        <v>804</v>
      </c>
      <c r="C2705" s="2" t="s">
        <v>1011</v>
      </c>
      <c r="D2705" s="2" t="s">
        <v>1012</v>
      </c>
      <c r="E2705" s="2" t="s">
        <v>25</v>
      </c>
      <c r="F2705" s="2" t="s">
        <v>26</v>
      </c>
      <c r="G2705" s="2">
        <v>603251</v>
      </c>
      <c r="H2705" s="2" t="s">
        <v>1009</v>
      </c>
      <c r="I2705" s="2" t="s">
        <v>1009</v>
      </c>
      <c r="J2705" s="2"/>
      <c r="K2705" s="2"/>
      <c r="L2705" s="2"/>
      <c r="M2705" s="2">
        <v>26278</v>
      </c>
      <c r="N2705" s="2"/>
      <c r="O2705" s="2" t="s">
        <v>1009</v>
      </c>
      <c r="P2705" s="2"/>
      <c r="Q2705" s="2"/>
      <c r="R2705" s="2"/>
      <c r="S2705" s="2">
        <v>26278</v>
      </c>
      <c r="T2705" s="2"/>
      <c r="U2705" s="2" t="s">
        <v>1009</v>
      </c>
      <c r="V2705" s="2"/>
      <c r="W2705" s="2"/>
      <c r="X2705" s="2">
        <v>26278</v>
      </c>
      <c r="Y2705" s="2"/>
      <c r="Z2705" s="2" t="s">
        <v>33</v>
      </c>
      <c r="AA2705" s="2" t="s">
        <v>33</v>
      </c>
      <c r="AB2705" s="2" t="s">
        <v>36</v>
      </c>
      <c r="AC2705" t="str">
        <f>IF(A2705="Kumulatif",IFERROR(VLOOKUP(C2705,'[1]MASTER KONFIRMASI'!$C:$D,2,0),""),"")</f>
        <v/>
      </c>
      <c r="AD2705" t="str">
        <f>IF(A2705="Kumulatif",IFERROR(VLOOKUP(C2705,'[1]MASTER KONFIRMASI'!$C:$E,3,0),""),"")</f>
        <v/>
      </c>
      <c r="AE2705" t="str">
        <f t="shared" si="85"/>
        <v>SESUAI</v>
      </c>
      <c r="AF2705" t="str">
        <f t="shared" si="86"/>
        <v>Kumulatif-1204-SESUAI</v>
      </c>
    </row>
    <row r="2706" spans="1:32" x14ac:dyDescent="0.25">
      <c r="A2706" t="s">
        <v>21</v>
      </c>
      <c r="B2706" t="s">
        <v>804</v>
      </c>
      <c r="C2706" t="s">
        <v>1014</v>
      </c>
      <c r="D2706" t="s">
        <v>1015</v>
      </c>
      <c r="E2706" t="s">
        <v>25</v>
      </c>
      <c r="F2706" t="s">
        <v>26</v>
      </c>
      <c r="G2706">
        <v>603351</v>
      </c>
      <c r="H2706" t="s">
        <v>1016</v>
      </c>
      <c r="I2706" t="s">
        <v>1016</v>
      </c>
      <c r="J2706" t="s">
        <v>171</v>
      </c>
      <c r="K2706">
        <v>292105</v>
      </c>
      <c r="L2706" t="s">
        <v>172</v>
      </c>
      <c r="M2706">
        <v>536.1</v>
      </c>
      <c r="N2706" t="s">
        <v>173</v>
      </c>
      <c r="O2706" t="s">
        <v>1016</v>
      </c>
      <c r="P2706" t="s">
        <v>171</v>
      </c>
      <c r="Q2706">
        <v>292099</v>
      </c>
      <c r="R2706" t="s">
        <v>172</v>
      </c>
      <c r="S2706">
        <v>494.8</v>
      </c>
      <c r="T2706" t="s">
        <v>173</v>
      </c>
      <c r="U2706" t="s">
        <v>1016</v>
      </c>
      <c r="V2706" t="s">
        <v>576</v>
      </c>
      <c r="W2706" t="s">
        <v>1017</v>
      </c>
      <c r="X2706">
        <v>22852.7</v>
      </c>
      <c r="Y2706" t="s">
        <v>173</v>
      </c>
      <c r="AC2706" t="str">
        <f>IF(A2706="Kumulatif",IFERROR(VLOOKUP(C2706,'[1]MASTER KONFIRMASI'!$C:$D,2,0),""),"")</f>
        <v/>
      </c>
      <c r="AD2706" t="str">
        <f>IF(A2706="Kumulatif",IFERROR(VLOOKUP(C2706,'[1]MASTER KONFIRMASI'!$C:$E,3,0),""),"")</f>
        <v/>
      </c>
      <c r="AE2706" t="str">
        <f t="shared" si="85"/>
        <v/>
      </c>
      <c r="AF2706" t="str">
        <f t="shared" si="86"/>
        <v>Detail-1204-</v>
      </c>
    </row>
    <row r="2707" spans="1:32" x14ac:dyDescent="0.25">
      <c r="A2707" t="s">
        <v>21</v>
      </c>
      <c r="B2707" t="s">
        <v>804</v>
      </c>
      <c r="C2707" t="s">
        <v>1014</v>
      </c>
      <c r="D2707" t="s">
        <v>1015</v>
      </c>
      <c r="E2707" t="s">
        <v>25</v>
      </c>
      <c r="F2707" t="s">
        <v>26</v>
      </c>
      <c r="G2707">
        <v>603351</v>
      </c>
      <c r="H2707" t="s">
        <v>1016</v>
      </c>
      <c r="I2707" t="s">
        <v>1016</v>
      </c>
      <c r="J2707" t="s">
        <v>171</v>
      </c>
      <c r="K2707">
        <v>290062</v>
      </c>
      <c r="L2707" t="s">
        <v>172</v>
      </c>
      <c r="M2707">
        <v>3992.9</v>
      </c>
      <c r="N2707" t="s">
        <v>173</v>
      </c>
      <c r="O2707" t="s">
        <v>1016</v>
      </c>
      <c r="P2707" t="s">
        <v>171</v>
      </c>
      <c r="Q2707">
        <v>290059</v>
      </c>
      <c r="R2707" t="s">
        <v>172</v>
      </c>
      <c r="S2707">
        <v>6703.8</v>
      </c>
      <c r="T2707" t="s">
        <v>173</v>
      </c>
      <c r="AC2707" t="str">
        <f>IF(A2707="Kumulatif",IFERROR(VLOOKUP(C2707,'[1]MASTER KONFIRMASI'!$C:$D,2,0),""),"")</f>
        <v/>
      </c>
      <c r="AD2707" t="str">
        <f>IF(A2707="Kumulatif",IFERROR(VLOOKUP(C2707,'[1]MASTER KONFIRMASI'!$C:$E,3,0),""),"")</f>
        <v/>
      </c>
      <c r="AE2707" t="str">
        <f t="shared" si="85"/>
        <v/>
      </c>
      <c r="AF2707" t="str">
        <f t="shared" si="86"/>
        <v>Detail-1204-</v>
      </c>
    </row>
    <row r="2708" spans="1:32" x14ac:dyDescent="0.25">
      <c r="A2708" t="s">
        <v>21</v>
      </c>
      <c r="B2708" t="s">
        <v>804</v>
      </c>
      <c r="C2708" t="s">
        <v>1014</v>
      </c>
      <c r="D2708" t="s">
        <v>1015</v>
      </c>
      <c r="E2708" t="s">
        <v>25</v>
      </c>
      <c r="F2708" t="s">
        <v>26</v>
      </c>
      <c r="G2708">
        <v>603351</v>
      </c>
      <c r="H2708" t="s">
        <v>1016</v>
      </c>
      <c r="I2708" t="s">
        <v>1016</v>
      </c>
      <c r="J2708" t="s">
        <v>171</v>
      </c>
      <c r="K2708">
        <v>294572</v>
      </c>
      <c r="L2708" t="s">
        <v>172</v>
      </c>
      <c r="M2708">
        <v>1704.6</v>
      </c>
      <c r="N2708" t="s">
        <v>173</v>
      </c>
      <c r="O2708" t="s">
        <v>1016</v>
      </c>
      <c r="P2708" t="s">
        <v>171</v>
      </c>
      <c r="Q2708">
        <v>294571</v>
      </c>
      <c r="R2708" t="s">
        <v>172</v>
      </c>
      <c r="S2708">
        <v>1673.8</v>
      </c>
      <c r="T2708" t="s">
        <v>173</v>
      </c>
      <c r="AC2708" t="str">
        <f>IF(A2708="Kumulatif",IFERROR(VLOOKUP(C2708,'[1]MASTER KONFIRMASI'!$C:$D,2,0),""),"")</f>
        <v/>
      </c>
      <c r="AD2708" t="str">
        <f>IF(A2708="Kumulatif",IFERROR(VLOOKUP(C2708,'[1]MASTER KONFIRMASI'!$C:$E,3,0),""),"")</f>
        <v/>
      </c>
      <c r="AE2708" t="str">
        <f t="shared" si="85"/>
        <v/>
      </c>
      <c r="AF2708" t="str">
        <f t="shared" si="86"/>
        <v>Detail-1204-</v>
      </c>
    </row>
    <row r="2709" spans="1:32" x14ac:dyDescent="0.25">
      <c r="A2709" t="s">
        <v>21</v>
      </c>
      <c r="B2709" t="s">
        <v>804</v>
      </c>
      <c r="C2709" t="s">
        <v>1014</v>
      </c>
      <c r="D2709" t="s">
        <v>1015</v>
      </c>
      <c r="E2709" t="s">
        <v>25</v>
      </c>
      <c r="F2709" t="s">
        <v>26</v>
      </c>
      <c r="G2709">
        <v>603351</v>
      </c>
      <c r="H2709" t="s">
        <v>1016</v>
      </c>
      <c r="I2709" t="s">
        <v>1016</v>
      </c>
      <c r="J2709" t="s">
        <v>171</v>
      </c>
      <c r="K2709">
        <v>295060</v>
      </c>
      <c r="L2709" t="s">
        <v>172</v>
      </c>
      <c r="M2709">
        <v>446.8</v>
      </c>
      <c r="N2709" t="s">
        <v>173</v>
      </c>
      <c r="O2709" t="s">
        <v>1016</v>
      </c>
      <c r="P2709" t="s">
        <v>171</v>
      </c>
      <c r="Q2709">
        <v>292121</v>
      </c>
      <c r="R2709" t="s">
        <v>172</v>
      </c>
      <c r="S2709">
        <v>472.3</v>
      </c>
      <c r="T2709" t="s">
        <v>173</v>
      </c>
      <c r="AC2709" t="str">
        <f>IF(A2709="Kumulatif",IFERROR(VLOOKUP(C2709,'[1]MASTER KONFIRMASI'!$C:$D,2,0),""),"")</f>
        <v/>
      </c>
      <c r="AD2709" t="str">
        <f>IF(A2709="Kumulatif",IFERROR(VLOOKUP(C2709,'[1]MASTER KONFIRMASI'!$C:$E,3,0),""),"")</f>
        <v/>
      </c>
      <c r="AE2709" t="str">
        <f t="shared" si="85"/>
        <v/>
      </c>
      <c r="AF2709" t="str">
        <f t="shared" si="86"/>
        <v>Detail-1204-</v>
      </c>
    </row>
    <row r="2710" spans="1:32" x14ac:dyDescent="0.25">
      <c r="A2710" t="s">
        <v>21</v>
      </c>
      <c r="B2710" t="s">
        <v>804</v>
      </c>
      <c r="C2710" t="s">
        <v>1014</v>
      </c>
      <c r="D2710" t="s">
        <v>1015</v>
      </c>
      <c r="E2710" t="s">
        <v>25</v>
      </c>
      <c r="F2710" t="s">
        <v>26</v>
      </c>
      <c r="G2710">
        <v>603351</v>
      </c>
      <c r="H2710" t="s">
        <v>1016</v>
      </c>
      <c r="I2710" t="s">
        <v>1016</v>
      </c>
      <c r="J2710" t="s">
        <v>171</v>
      </c>
      <c r="K2710">
        <v>290064</v>
      </c>
      <c r="L2710" t="s">
        <v>172</v>
      </c>
      <c r="M2710">
        <v>1659</v>
      </c>
      <c r="N2710" t="s">
        <v>173</v>
      </c>
      <c r="O2710" t="s">
        <v>1016</v>
      </c>
      <c r="P2710" t="s">
        <v>171</v>
      </c>
      <c r="Q2710">
        <v>290064</v>
      </c>
      <c r="R2710" t="s">
        <v>172</v>
      </c>
      <c r="S2710">
        <v>4237.6000000000004</v>
      </c>
      <c r="T2710" t="s">
        <v>173</v>
      </c>
      <c r="AC2710" t="str">
        <f>IF(A2710="Kumulatif",IFERROR(VLOOKUP(C2710,'[1]MASTER KONFIRMASI'!$C:$D,2,0),""),"")</f>
        <v/>
      </c>
      <c r="AD2710" t="str">
        <f>IF(A2710="Kumulatif",IFERROR(VLOOKUP(C2710,'[1]MASTER KONFIRMASI'!$C:$E,3,0),""),"")</f>
        <v/>
      </c>
      <c r="AE2710" t="str">
        <f t="shared" si="85"/>
        <v/>
      </c>
      <c r="AF2710" t="str">
        <f t="shared" si="86"/>
        <v>Detail-1204-</v>
      </c>
    </row>
    <row r="2711" spans="1:32" x14ac:dyDescent="0.25">
      <c r="A2711" t="s">
        <v>21</v>
      </c>
      <c r="B2711" t="s">
        <v>804</v>
      </c>
      <c r="C2711" t="s">
        <v>1014</v>
      </c>
      <c r="D2711" t="s">
        <v>1015</v>
      </c>
      <c r="E2711" t="s">
        <v>25</v>
      </c>
      <c r="F2711" t="s">
        <v>26</v>
      </c>
      <c r="G2711">
        <v>603351</v>
      </c>
      <c r="H2711" t="s">
        <v>1016</v>
      </c>
      <c r="I2711" t="s">
        <v>1016</v>
      </c>
      <c r="J2711" t="s">
        <v>171</v>
      </c>
      <c r="K2711">
        <v>292105</v>
      </c>
      <c r="L2711" t="s">
        <v>172</v>
      </c>
      <c r="M2711">
        <v>720</v>
      </c>
      <c r="N2711" t="s">
        <v>173</v>
      </c>
      <c r="O2711" t="s">
        <v>1016</v>
      </c>
      <c r="P2711" t="s">
        <v>171</v>
      </c>
      <c r="Q2711">
        <v>292105</v>
      </c>
      <c r="R2711" t="s">
        <v>172</v>
      </c>
      <c r="S2711">
        <v>536.1</v>
      </c>
      <c r="T2711" t="s">
        <v>173</v>
      </c>
      <c r="AC2711" t="str">
        <f>IF(A2711="Kumulatif",IFERROR(VLOOKUP(C2711,'[1]MASTER KONFIRMASI'!$C:$D,2,0),""),"")</f>
        <v/>
      </c>
      <c r="AD2711" t="str">
        <f>IF(A2711="Kumulatif",IFERROR(VLOOKUP(C2711,'[1]MASTER KONFIRMASI'!$C:$E,3,0),""),"")</f>
        <v/>
      </c>
      <c r="AE2711" t="str">
        <f t="shared" si="85"/>
        <v/>
      </c>
      <c r="AF2711" t="str">
        <f t="shared" si="86"/>
        <v>Detail-1204-</v>
      </c>
    </row>
    <row r="2712" spans="1:32" x14ac:dyDescent="0.25">
      <c r="A2712" t="s">
        <v>21</v>
      </c>
      <c r="B2712" t="s">
        <v>804</v>
      </c>
      <c r="C2712" t="s">
        <v>1014</v>
      </c>
      <c r="D2712" t="s">
        <v>1015</v>
      </c>
      <c r="E2712" t="s">
        <v>25</v>
      </c>
      <c r="F2712" t="s">
        <v>26</v>
      </c>
      <c r="G2712">
        <v>603351</v>
      </c>
      <c r="H2712" t="s">
        <v>1016</v>
      </c>
      <c r="I2712" t="s">
        <v>1016</v>
      </c>
      <c r="J2712" t="s">
        <v>171</v>
      </c>
      <c r="K2712">
        <v>290062</v>
      </c>
      <c r="L2712" t="s">
        <v>172</v>
      </c>
      <c r="M2712">
        <v>211</v>
      </c>
      <c r="N2712" t="s">
        <v>173</v>
      </c>
      <c r="O2712" t="s">
        <v>1016</v>
      </c>
      <c r="P2712" t="s">
        <v>171</v>
      </c>
      <c r="Q2712">
        <v>290062</v>
      </c>
      <c r="R2712" t="s">
        <v>172</v>
      </c>
      <c r="S2712">
        <v>3992.9</v>
      </c>
      <c r="T2712" t="s">
        <v>173</v>
      </c>
      <c r="AC2712" t="str">
        <f>IF(A2712="Kumulatif",IFERROR(VLOOKUP(C2712,'[1]MASTER KONFIRMASI'!$C:$D,2,0),""),"")</f>
        <v/>
      </c>
      <c r="AD2712" t="str">
        <f>IF(A2712="Kumulatif",IFERROR(VLOOKUP(C2712,'[1]MASTER KONFIRMASI'!$C:$E,3,0),""),"")</f>
        <v/>
      </c>
      <c r="AE2712" t="str">
        <f t="shared" si="85"/>
        <v/>
      </c>
      <c r="AF2712" t="str">
        <f t="shared" si="86"/>
        <v>Detail-1204-</v>
      </c>
    </row>
    <row r="2713" spans="1:32" x14ac:dyDescent="0.25">
      <c r="A2713" t="s">
        <v>21</v>
      </c>
      <c r="B2713" t="s">
        <v>804</v>
      </c>
      <c r="C2713" t="s">
        <v>1014</v>
      </c>
      <c r="D2713" t="s">
        <v>1015</v>
      </c>
      <c r="E2713" t="s">
        <v>25</v>
      </c>
      <c r="F2713" t="s">
        <v>26</v>
      </c>
      <c r="G2713">
        <v>603351</v>
      </c>
      <c r="H2713" t="s">
        <v>1016</v>
      </c>
      <c r="I2713" t="s">
        <v>1016</v>
      </c>
      <c r="J2713" t="s">
        <v>171</v>
      </c>
      <c r="K2713">
        <v>292099</v>
      </c>
      <c r="L2713" t="s">
        <v>172</v>
      </c>
      <c r="M2713">
        <v>494.8</v>
      </c>
      <c r="N2713" t="s">
        <v>173</v>
      </c>
      <c r="O2713" t="s">
        <v>1016</v>
      </c>
      <c r="P2713" t="s">
        <v>171</v>
      </c>
      <c r="Q2713">
        <v>294572</v>
      </c>
      <c r="R2713" t="s">
        <v>172</v>
      </c>
      <c r="S2713">
        <v>1704.6</v>
      </c>
      <c r="T2713" t="s">
        <v>173</v>
      </c>
      <c r="AC2713" t="str">
        <f>IF(A2713="Kumulatif",IFERROR(VLOOKUP(C2713,'[1]MASTER KONFIRMASI'!$C:$D,2,0),""),"")</f>
        <v/>
      </c>
      <c r="AD2713" t="str">
        <f>IF(A2713="Kumulatif",IFERROR(VLOOKUP(C2713,'[1]MASTER KONFIRMASI'!$C:$E,3,0),""),"")</f>
        <v/>
      </c>
      <c r="AE2713" t="str">
        <f t="shared" si="85"/>
        <v/>
      </c>
      <c r="AF2713" t="str">
        <f t="shared" si="86"/>
        <v>Detail-1204-</v>
      </c>
    </row>
    <row r="2714" spans="1:32" x14ac:dyDescent="0.25">
      <c r="A2714" t="s">
        <v>21</v>
      </c>
      <c r="B2714" t="s">
        <v>804</v>
      </c>
      <c r="C2714" t="s">
        <v>1014</v>
      </c>
      <c r="D2714" t="s">
        <v>1015</v>
      </c>
      <c r="E2714" t="s">
        <v>25</v>
      </c>
      <c r="F2714" t="s">
        <v>26</v>
      </c>
      <c r="G2714">
        <v>603351</v>
      </c>
      <c r="H2714" t="s">
        <v>1016</v>
      </c>
      <c r="I2714" t="s">
        <v>1016</v>
      </c>
      <c r="J2714" t="s">
        <v>171</v>
      </c>
      <c r="K2714">
        <v>290059</v>
      </c>
      <c r="L2714" t="s">
        <v>172</v>
      </c>
      <c r="M2714">
        <v>6703.8</v>
      </c>
      <c r="N2714" t="s">
        <v>173</v>
      </c>
      <c r="O2714" t="s">
        <v>1016</v>
      </c>
      <c r="P2714" t="s">
        <v>171</v>
      </c>
      <c r="Q2714">
        <v>295060</v>
      </c>
      <c r="R2714" t="s">
        <v>172</v>
      </c>
      <c r="S2714">
        <v>446.8</v>
      </c>
      <c r="T2714" t="s">
        <v>173</v>
      </c>
      <c r="AC2714" t="str">
        <f>IF(A2714="Kumulatif",IFERROR(VLOOKUP(C2714,'[1]MASTER KONFIRMASI'!$C:$D,2,0),""),"")</f>
        <v/>
      </c>
      <c r="AD2714" t="str">
        <f>IF(A2714="Kumulatif",IFERROR(VLOOKUP(C2714,'[1]MASTER KONFIRMASI'!$C:$E,3,0),""),"")</f>
        <v/>
      </c>
      <c r="AE2714" t="str">
        <f t="shared" si="85"/>
        <v/>
      </c>
      <c r="AF2714" t="str">
        <f t="shared" si="86"/>
        <v>Detail-1204-</v>
      </c>
    </row>
    <row r="2715" spans="1:32" x14ac:dyDescent="0.25">
      <c r="A2715" t="s">
        <v>21</v>
      </c>
      <c r="B2715" t="s">
        <v>804</v>
      </c>
      <c r="C2715" t="s">
        <v>1014</v>
      </c>
      <c r="D2715" t="s">
        <v>1015</v>
      </c>
      <c r="E2715" t="s">
        <v>25</v>
      </c>
      <c r="F2715" t="s">
        <v>26</v>
      </c>
      <c r="G2715">
        <v>603351</v>
      </c>
      <c r="H2715" t="s">
        <v>1016</v>
      </c>
      <c r="I2715" t="s">
        <v>1016</v>
      </c>
      <c r="J2715" t="s">
        <v>171</v>
      </c>
      <c r="K2715">
        <v>294571</v>
      </c>
      <c r="L2715" t="s">
        <v>172</v>
      </c>
      <c r="M2715">
        <v>1673.8</v>
      </c>
      <c r="N2715" t="s">
        <v>173</v>
      </c>
      <c r="O2715" t="s">
        <v>1016</v>
      </c>
      <c r="P2715" t="s">
        <v>171</v>
      </c>
      <c r="Q2715">
        <v>290064</v>
      </c>
      <c r="R2715" t="s">
        <v>172</v>
      </c>
      <c r="S2715">
        <v>1659</v>
      </c>
      <c r="T2715" t="s">
        <v>173</v>
      </c>
      <c r="AC2715" t="str">
        <f>IF(A2715="Kumulatif",IFERROR(VLOOKUP(C2715,'[1]MASTER KONFIRMASI'!$C:$D,2,0),""),"")</f>
        <v/>
      </c>
      <c r="AD2715" t="str">
        <f>IF(A2715="Kumulatif",IFERROR(VLOOKUP(C2715,'[1]MASTER KONFIRMASI'!$C:$E,3,0),""),"")</f>
        <v/>
      </c>
      <c r="AE2715" t="str">
        <f t="shared" si="85"/>
        <v/>
      </c>
      <c r="AF2715" t="str">
        <f t="shared" si="86"/>
        <v>Detail-1204-</v>
      </c>
    </row>
    <row r="2716" spans="1:32" x14ac:dyDescent="0.25">
      <c r="A2716" t="s">
        <v>21</v>
      </c>
      <c r="B2716" t="s">
        <v>804</v>
      </c>
      <c r="C2716" t="s">
        <v>1014</v>
      </c>
      <c r="D2716" t="s">
        <v>1015</v>
      </c>
      <c r="E2716" t="s">
        <v>25</v>
      </c>
      <c r="F2716" t="s">
        <v>26</v>
      </c>
      <c r="G2716">
        <v>603351</v>
      </c>
      <c r="H2716" t="s">
        <v>1016</v>
      </c>
      <c r="I2716" t="s">
        <v>1016</v>
      </c>
      <c r="J2716" t="s">
        <v>171</v>
      </c>
      <c r="K2716">
        <v>292121</v>
      </c>
      <c r="L2716" t="s">
        <v>172</v>
      </c>
      <c r="M2716">
        <v>472.3</v>
      </c>
      <c r="N2716" t="s">
        <v>173</v>
      </c>
      <c r="O2716" t="s">
        <v>1016</v>
      </c>
      <c r="P2716" t="s">
        <v>171</v>
      </c>
      <c r="Q2716">
        <v>292105</v>
      </c>
      <c r="R2716" t="s">
        <v>172</v>
      </c>
      <c r="S2716">
        <v>720</v>
      </c>
      <c r="T2716" t="s">
        <v>173</v>
      </c>
      <c r="AC2716" t="str">
        <f>IF(A2716="Kumulatif",IFERROR(VLOOKUP(C2716,'[1]MASTER KONFIRMASI'!$C:$D,2,0),""),"")</f>
        <v/>
      </c>
      <c r="AD2716" t="str">
        <f>IF(A2716="Kumulatif",IFERROR(VLOOKUP(C2716,'[1]MASTER KONFIRMASI'!$C:$E,3,0),""),"")</f>
        <v/>
      </c>
      <c r="AE2716" t="str">
        <f t="shared" si="85"/>
        <v/>
      </c>
      <c r="AF2716" t="str">
        <f t="shared" si="86"/>
        <v>Detail-1204-</v>
      </c>
    </row>
    <row r="2717" spans="1:32" x14ac:dyDescent="0.25">
      <c r="A2717" t="s">
        <v>21</v>
      </c>
      <c r="B2717" t="s">
        <v>804</v>
      </c>
      <c r="C2717" t="s">
        <v>1014</v>
      </c>
      <c r="D2717" t="s">
        <v>1015</v>
      </c>
      <c r="E2717" t="s">
        <v>25</v>
      </c>
      <c r="F2717" t="s">
        <v>26</v>
      </c>
      <c r="G2717">
        <v>603351</v>
      </c>
      <c r="H2717" t="s">
        <v>1016</v>
      </c>
      <c r="I2717" t="s">
        <v>1016</v>
      </c>
      <c r="J2717" t="s">
        <v>171</v>
      </c>
      <c r="K2717">
        <v>290064</v>
      </c>
      <c r="L2717" t="s">
        <v>172</v>
      </c>
      <c r="M2717">
        <v>4237.6000000000004</v>
      </c>
      <c r="N2717" t="s">
        <v>173</v>
      </c>
      <c r="O2717" t="s">
        <v>1016</v>
      </c>
      <c r="P2717" t="s">
        <v>171</v>
      </c>
      <c r="Q2717">
        <v>290062</v>
      </c>
      <c r="R2717" t="s">
        <v>172</v>
      </c>
      <c r="S2717">
        <v>211</v>
      </c>
      <c r="T2717" t="s">
        <v>173</v>
      </c>
      <c r="AC2717" t="str">
        <f>IF(A2717="Kumulatif",IFERROR(VLOOKUP(C2717,'[1]MASTER KONFIRMASI'!$C:$D,2,0),""),"")</f>
        <v/>
      </c>
      <c r="AD2717" t="str">
        <f>IF(A2717="Kumulatif",IFERROR(VLOOKUP(C2717,'[1]MASTER KONFIRMASI'!$C:$E,3,0),""),"")</f>
        <v/>
      </c>
      <c r="AE2717" t="str">
        <f t="shared" si="85"/>
        <v/>
      </c>
      <c r="AF2717" t="str">
        <f t="shared" si="86"/>
        <v>Detail-1204-</v>
      </c>
    </row>
    <row r="2718" spans="1:32" x14ac:dyDescent="0.25">
      <c r="A2718" s="1" t="s">
        <v>32</v>
      </c>
      <c r="B2718" s="1" t="s">
        <v>804</v>
      </c>
      <c r="C2718" s="1" t="s">
        <v>1014</v>
      </c>
      <c r="D2718" s="1" t="s">
        <v>1015</v>
      </c>
      <c r="E2718" s="1" t="s">
        <v>25</v>
      </c>
      <c r="F2718" s="1" t="s">
        <v>26</v>
      </c>
      <c r="G2718" s="1">
        <v>603351</v>
      </c>
      <c r="H2718" s="1" t="s">
        <v>1016</v>
      </c>
      <c r="I2718" s="1" t="s">
        <v>1016</v>
      </c>
      <c r="J2718" s="1"/>
      <c r="K2718" s="1"/>
      <c r="L2718" s="1"/>
      <c r="M2718" s="1">
        <v>22852.7</v>
      </c>
      <c r="N2718" s="1" t="s">
        <v>173</v>
      </c>
      <c r="O2718" s="1" t="s">
        <v>1016</v>
      </c>
      <c r="P2718" s="1"/>
      <c r="Q2718" s="1"/>
      <c r="R2718" s="1"/>
      <c r="S2718" s="1">
        <v>22852.7</v>
      </c>
      <c r="T2718" s="1" t="s">
        <v>173</v>
      </c>
      <c r="U2718" s="1" t="s">
        <v>1016</v>
      </c>
      <c r="V2718" s="1"/>
      <c r="W2718" s="1"/>
      <c r="X2718" s="1">
        <v>22852.7</v>
      </c>
      <c r="Y2718" s="1" t="s">
        <v>173</v>
      </c>
      <c r="Z2718" s="1" t="s">
        <v>33</v>
      </c>
      <c r="AA2718" s="1" t="s">
        <v>33</v>
      </c>
      <c r="AB2718" s="1" t="s">
        <v>34</v>
      </c>
      <c r="AC2718" t="str">
        <f>IF(A2718="Kumulatif",IFERROR(VLOOKUP(C2718,'[1]MASTER KONFIRMASI'!$C:$D,2,0),""),"")</f>
        <v/>
      </c>
      <c r="AD2718" t="str">
        <f>IF(A2718="Kumulatif",IFERROR(VLOOKUP(C2718,'[1]MASTER KONFIRMASI'!$C:$E,3,0),""),"")</f>
        <v/>
      </c>
      <c r="AE2718" t="str">
        <f t="shared" si="85"/>
        <v/>
      </c>
      <c r="AF2718" t="str">
        <f t="shared" si="86"/>
        <v>PER UoM-1204-QTY PER UoM SESUAI</v>
      </c>
    </row>
    <row r="2719" spans="1:32" x14ac:dyDescent="0.25">
      <c r="A2719" s="2" t="s">
        <v>35</v>
      </c>
      <c r="B2719" s="2" t="s">
        <v>804</v>
      </c>
      <c r="C2719" s="2" t="s">
        <v>1014</v>
      </c>
      <c r="D2719" s="2" t="s">
        <v>1015</v>
      </c>
      <c r="E2719" s="2" t="s">
        <v>25</v>
      </c>
      <c r="F2719" s="2" t="s">
        <v>26</v>
      </c>
      <c r="G2719" s="2">
        <v>603351</v>
      </c>
      <c r="H2719" s="2" t="s">
        <v>1016</v>
      </c>
      <c r="I2719" s="2" t="s">
        <v>1016</v>
      </c>
      <c r="J2719" s="2"/>
      <c r="K2719" s="2"/>
      <c r="L2719" s="2"/>
      <c r="M2719" s="2">
        <v>22852.7</v>
      </c>
      <c r="N2719" s="2"/>
      <c r="O2719" s="2" t="s">
        <v>1016</v>
      </c>
      <c r="P2719" s="2"/>
      <c r="Q2719" s="2"/>
      <c r="R2719" s="2"/>
      <c r="S2719" s="2">
        <v>22852.7</v>
      </c>
      <c r="T2719" s="2"/>
      <c r="U2719" s="2" t="s">
        <v>1016</v>
      </c>
      <c r="V2719" s="2"/>
      <c r="W2719" s="2"/>
      <c r="X2719" s="2">
        <v>22852.7</v>
      </c>
      <c r="Y2719" s="2"/>
      <c r="Z2719" s="2" t="s">
        <v>33</v>
      </c>
      <c r="AA2719" s="2" t="s">
        <v>33</v>
      </c>
      <c r="AB2719" s="2" t="s">
        <v>36</v>
      </c>
      <c r="AC2719" t="str">
        <f>IF(A2719="Kumulatif",IFERROR(VLOOKUP(C2719,'[1]MASTER KONFIRMASI'!$C:$D,2,0),""),"")</f>
        <v/>
      </c>
      <c r="AD2719" t="str">
        <f>IF(A2719="Kumulatif",IFERROR(VLOOKUP(C2719,'[1]MASTER KONFIRMASI'!$C:$E,3,0),""),"")</f>
        <v/>
      </c>
      <c r="AE2719" t="str">
        <f t="shared" si="85"/>
        <v>SESUAI</v>
      </c>
      <c r="AF2719" t="str">
        <f t="shared" si="86"/>
        <v>Kumulatif-1204-SESUAI</v>
      </c>
    </row>
    <row r="2720" spans="1:32" x14ac:dyDescent="0.25">
      <c r="A2720" t="s">
        <v>21</v>
      </c>
      <c r="B2720" t="s">
        <v>804</v>
      </c>
      <c r="C2720" t="s">
        <v>1018</v>
      </c>
      <c r="D2720" t="s">
        <v>1019</v>
      </c>
      <c r="E2720" t="s">
        <v>25</v>
      </c>
      <c r="F2720" t="s">
        <v>26</v>
      </c>
      <c r="G2720">
        <v>603825</v>
      </c>
      <c r="H2720" t="s">
        <v>1020</v>
      </c>
      <c r="I2720" t="s">
        <v>1020</v>
      </c>
      <c r="J2720" t="s">
        <v>193</v>
      </c>
      <c r="K2720">
        <v>296089</v>
      </c>
      <c r="L2720" t="s">
        <v>244</v>
      </c>
      <c r="M2720">
        <v>1</v>
      </c>
      <c r="N2720" t="s">
        <v>195</v>
      </c>
      <c r="O2720" t="s">
        <v>1020</v>
      </c>
      <c r="P2720" t="s">
        <v>193</v>
      </c>
      <c r="Q2720">
        <v>296089</v>
      </c>
      <c r="R2720" t="s">
        <v>244</v>
      </c>
      <c r="S2720">
        <v>1</v>
      </c>
      <c r="T2720" t="s">
        <v>195</v>
      </c>
      <c r="U2720" t="s">
        <v>1020</v>
      </c>
      <c r="V2720">
        <v>296089</v>
      </c>
      <c r="W2720" t="s">
        <v>931</v>
      </c>
      <c r="X2720">
        <v>1</v>
      </c>
      <c r="Y2720" t="s">
        <v>195</v>
      </c>
      <c r="AC2720" t="str">
        <f>IF(A2720="Kumulatif",IFERROR(VLOOKUP(C2720,'[1]MASTER KONFIRMASI'!$C:$D,2,0),""),"")</f>
        <v/>
      </c>
      <c r="AD2720" t="str">
        <f>IF(A2720="Kumulatif",IFERROR(VLOOKUP(C2720,'[1]MASTER KONFIRMASI'!$C:$E,3,0),""),"")</f>
        <v/>
      </c>
      <c r="AE2720" t="str">
        <f t="shared" si="85"/>
        <v/>
      </c>
      <c r="AF2720" t="str">
        <f t="shared" si="86"/>
        <v>Detail-1204-</v>
      </c>
    </row>
    <row r="2721" spans="1:32" x14ac:dyDescent="0.25">
      <c r="A2721" s="1" t="s">
        <v>32</v>
      </c>
      <c r="B2721" s="1" t="s">
        <v>804</v>
      </c>
      <c r="C2721" s="1" t="s">
        <v>1018</v>
      </c>
      <c r="D2721" s="1" t="s">
        <v>1019</v>
      </c>
      <c r="E2721" s="1" t="s">
        <v>25</v>
      </c>
      <c r="F2721" s="1" t="s">
        <v>26</v>
      </c>
      <c r="G2721" s="1">
        <v>603825</v>
      </c>
      <c r="H2721" s="1" t="s">
        <v>1020</v>
      </c>
      <c r="I2721" s="1" t="s">
        <v>1020</v>
      </c>
      <c r="J2721" s="1"/>
      <c r="K2721" s="1"/>
      <c r="L2721" s="1"/>
      <c r="M2721" s="1">
        <v>1</v>
      </c>
      <c r="N2721" s="1" t="s">
        <v>195</v>
      </c>
      <c r="O2721" s="1" t="s">
        <v>1020</v>
      </c>
      <c r="P2721" s="1"/>
      <c r="Q2721" s="1"/>
      <c r="R2721" s="1"/>
      <c r="S2721" s="1">
        <v>1</v>
      </c>
      <c r="T2721" s="1" t="s">
        <v>195</v>
      </c>
      <c r="U2721" s="1" t="s">
        <v>1020</v>
      </c>
      <c r="V2721" s="1"/>
      <c r="W2721" s="1"/>
      <c r="X2721" s="1">
        <v>1</v>
      </c>
      <c r="Y2721" s="1" t="s">
        <v>195</v>
      </c>
      <c r="Z2721" s="1" t="s">
        <v>33</v>
      </c>
      <c r="AA2721" s="1" t="s">
        <v>33</v>
      </c>
      <c r="AB2721" s="1" t="s">
        <v>34</v>
      </c>
      <c r="AC2721" t="str">
        <f>IF(A2721="Kumulatif",IFERROR(VLOOKUP(C2721,'[1]MASTER KONFIRMASI'!$C:$D,2,0),""),"")</f>
        <v/>
      </c>
      <c r="AD2721" t="str">
        <f>IF(A2721="Kumulatif",IFERROR(VLOOKUP(C2721,'[1]MASTER KONFIRMASI'!$C:$E,3,0),""),"")</f>
        <v/>
      </c>
      <c r="AE2721" t="str">
        <f t="shared" si="85"/>
        <v/>
      </c>
      <c r="AF2721" t="str">
        <f t="shared" si="86"/>
        <v>PER UoM-1204-QTY PER UoM SESUAI</v>
      </c>
    </row>
    <row r="2722" spans="1:32" x14ac:dyDescent="0.25">
      <c r="A2722" t="s">
        <v>21</v>
      </c>
      <c r="B2722" t="s">
        <v>804</v>
      </c>
      <c r="C2722" t="s">
        <v>1018</v>
      </c>
      <c r="D2722" t="s">
        <v>1019</v>
      </c>
      <c r="E2722" t="s">
        <v>25</v>
      </c>
      <c r="F2722" t="s">
        <v>26</v>
      </c>
      <c r="G2722">
        <v>603825</v>
      </c>
      <c r="H2722" t="s">
        <v>1020</v>
      </c>
      <c r="I2722" t="s">
        <v>1020</v>
      </c>
      <c r="J2722" t="s">
        <v>193</v>
      </c>
      <c r="K2722">
        <v>277331</v>
      </c>
      <c r="L2722" t="s">
        <v>245</v>
      </c>
      <c r="M2722">
        <v>14</v>
      </c>
      <c r="N2722" t="s">
        <v>181</v>
      </c>
      <c r="O2722" t="s">
        <v>1020</v>
      </c>
      <c r="P2722" t="s">
        <v>193</v>
      </c>
      <c r="Q2722">
        <v>277331</v>
      </c>
      <c r="R2722" t="s">
        <v>245</v>
      </c>
      <c r="S2722">
        <v>14</v>
      </c>
      <c r="T2722" t="s">
        <v>181</v>
      </c>
      <c r="U2722" t="s">
        <v>1020</v>
      </c>
      <c r="V2722">
        <v>277331</v>
      </c>
      <c r="W2722" t="s">
        <v>1021</v>
      </c>
      <c r="X2722">
        <v>14</v>
      </c>
      <c r="Y2722" t="s">
        <v>181</v>
      </c>
      <c r="AC2722" t="str">
        <f>IF(A2722="Kumulatif",IFERROR(VLOOKUP(C2722,'[1]MASTER KONFIRMASI'!$C:$D,2,0),""),"")</f>
        <v/>
      </c>
      <c r="AD2722" t="str">
        <f>IF(A2722="Kumulatif",IFERROR(VLOOKUP(C2722,'[1]MASTER KONFIRMASI'!$C:$E,3,0),""),"")</f>
        <v/>
      </c>
      <c r="AE2722" t="str">
        <f t="shared" si="85"/>
        <v/>
      </c>
      <c r="AF2722" t="str">
        <f t="shared" si="86"/>
        <v>Detail-1204-</v>
      </c>
    </row>
    <row r="2723" spans="1:32" x14ac:dyDescent="0.25">
      <c r="A2723" s="1" t="s">
        <v>32</v>
      </c>
      <c r="B2723" s="1" t="s">
        <v>804</v>
      </c>
      <c r="C2723" s="1" t="s">
        <v>1018</v>
      </c>
      <c r="D2723" s="1" t="s">
        <v>1019</v>
      </c>
      <c r="E2723" s="1" t="s">
        <v>25</v>
      </c>
      <c r="F2723" s="1" t="s">
        <v>26</v>
      </c>
      <c r="G2723" s="1">
        <v>603825</v>
      </c>
      <c r="H2723" s="1" t="s">
        <v>1020</v>
      </c>
      <c r="I2723" s="1" t="s">
        <v>1020</v>
      </c>
      <c r="J2723" s="1"/>
      <c r="K2723" s="1"/>
      <c r="L2723" s="1"/>
      <c r="M2723" s="1">
        <v>14</v>
      </c>
      <c r="N2723" s="1" t="s">
        <v>181</v>
      </c>
      <c r="O2723" s="1" t="s">
        <v>1020</v>
      </c>
      <c r="P2723" s="1"/>
      <c r="Q2723" s="1"/>
      <c r="R2723" s="1"/>
      <c r="S2723" s="1">
        <v>14</v>
      </c>
      <c r="T2723" s="1" t="s">
        <v>181</v>
      </c>
      <c r="U2723" s="1" t="s">
        <v>1020</v>
      </c>
      <c r="V2723" s="1"/>
      <c r="W2723" s="1"/>
      <c r="X2723" s="1">
        <v>14</v>
      </c>
      <c r="Y2723" s="1" t="s">
        <v>181</v>
      </c>
      <c r="Z2723" s="1" t="s">
        <v>33</v>
      </c>
      <c r="AA2723" s="1" t="s">
        <v>33</v>
      </c>
      <c r="AB2723" s="1" t="s">
        <v>34</v>
      </c>
      <c r="AC2723" t="str">
        <f>IF(A2723="Kumulatif",IFERROR(VLOOKUP(C2723,'[1]MASTER KONFIRMASI'!$C:$D,2,0),""),"")</f>
        <v/>
      </c>
      <c r="AD2723" t="str">
        <f>IF(A2723="Kumulatif",IFERROR(VLOOKUP(C2723,'[1]MASTER KONFIRMASI'!$C:$E,3,0),""),"")</f>
        <v/>
      </c>
      <c r="AE2723" t="str">
        <f t="shared" si="85"/>
        <v/>
      </c>
      <c r="AF2723" t="str">
        <f t="shared" si="86"/>
        <v>PER UoM-1204-QTY PER UoM SESUAI</v>
      </c>
    </row>
    <row r="2724" spans="1:32" x14ac:dyDescent="0.25">
      <c r="A2724" s="2" t="s">
        <v>35</v>
      </c>
      <c r="B2724" s="2" t="s">
        <v>804</v>
      </c>
      <c r="C2724" s="2" t="s">
        <v>1018</v>
      </c>
      <c r="D2724" s="2" t="s">
        <v>1019</v>
      </c>
      <c r="E2724" s="2" t="s">
        <v>25</v>
      </c>
      <c r="F2724" s="2" t="s">
        <v>26</v>
      </c>
      <c r="G2724" s="2">
        <v>603825</v>
      </c>
      <c r="H2724" s="2" t="s">
        <v>1020</v>
      </c>
      <c r="I2724" s="2" t="s">
        <v>1020</v>
      </c>
      <c r="J2724" s="2"/>
      <c r="K2724" s="2"/>
      <c r="L2724" s="2"/>
      <c r="M2724" s="2">
        <v>15</v>
      </c>
      <c r="N2724" s="2"/>
      <c r="O2724" s="2" t="s">
        <v>1020</v>
      </c>
      <c r="P2724" s="2"/>
      <c r="Q2724" s="2"/>
      <c r="R2724" s="2"/>
      <c r="S2724" s="2">
        <v>15</v>
      </c>
      <c r="T2724" s="2"/>
      <c r="U2724" s="2" t="s">
        <v>1020</v>
      </c>
      <c r="V2724" s="2"/>
      <c r="W2724" s="2"/>
      <c r="X2724" s="2">
        <v>15</v>
      </c>
      <c r="Y2724" s="2"/>
      <c r="Z2724" s="2" t="s">
        <v>33</v>
      </c>
      <c r="AA2724" s="2" t="s">
        <v>33</v>
      </c>
      <c r="AB2724" s="2" t="s">
        <v>36</v>
      </c>
      <c r="AC2724" t="str">
        <f>IF(A2724="Kumulatif",IFERROR(VLOOKUP(C2724,'[1]MASTER KONFIRMASI'!$C:$D,2,0),""),"")</f>
        <v/>
      </c>
      <c r="AD2724" t="str">
        <f>IF(A2724="Kumulatif",IFERROR(VLOOKUP(C2724,'[1]MASTER KONFIRMASI'!$C:$E,3,0),""),"")</f>
        <v/>
      </c>
      <c r="AE2724" t="str">
        <f t="shared" si="85"/>
        <v>SESUAI</v>
      </c>
      <c r="AF2724" t="str">
        <f t="shared" si="86"/>
        <v>Kumulatif-1204-SESUAI</v>
      </c>
    </row>
    <row r="2725" spans="1:32" x14ac:dyDescent="0.25">
      <c r="A2725" t="s">
        <v>21</v>
      </c>
      <c r="B2725" t="s">
        <v>804</v>
      </c>
      <c r="C2725" t="s">
        <v>1022</v>
      </c>
      <c r="D2725" t="s">
        <v>1023</v>
      </c>
      <c r="E2725" t="s">
        <v>25</v>
      </c>
      <c r="F2725" t="s">
        <v>26</v>
      </c>
      <c r="G2725">
        <v>604018</v>
      </c>
      <c r="H2725" t="s">
        <v>1024</v>
      </c>
      <c r="I2725" t="s">
        <v>1024</v>
      </c>
      <c r="J2725" t="s">
        <v>193</v>
      </c>
      <c r="K2725">
        <v>282672</v>
      </c>
      <c r="L2725" t="s">
        <v>1025</v>
      </c>
      <c r="M2725">
        <v>12</v>
      </c>
      <c r="N2725" t="s">
        <v>31</v>
      </c>
      <c r="O2725" t="s">
        <v>1024</v>
      </c>
      <c r="P2725" t="s">
        <v>193</v>
      </c>
      <c r="Q2725">
        <v>282670</v>
      </c>
      <c r="R2725" t="s">
        <v>1025</v>
      </c>
      <c r="S2725">
        <v>2</v>
      </c>
      <c r="T2725" t="s">
        <v>31</v>
      </c>
      <c r="U2725" t="s">
        <v>1024</v>
      </c>
      <c r="V2725" t="s">
        <v>1026</v>
      </c>
      <c r="W2725" t="s">
        <v>1027</v>
      </c>
      <c r="X2725">
        <v>64</v>
      </c>
      <c r="Y2725" t="s">
        <v>31</v>
      </c>
      <c r="AC2725" t="str">
        <f>IF(A2725="Kumulatif",IFERROR(VLOOKUP(C2725,'[1]MASTER KONFIRMASI'!$C:$D,2,0),""),"")</f>
        <v/>
      </c>
      <c r="AD2725" t="str">
        <f>IF(A2725="Kumulatif",IFERROR(VLOOKUP(C2725,'[1]MASTER KONFIRMASI'!$C:$E,3,0),""),"")</f>
        <v/>
      </c>
      <c r="AE2725" t="str">
        <f t="shared" si="85"/>
        <v/>
      </c>
      <c r="AF2725" t="str">
        <f t="shared" si="86"/>
        <v>Detail-1204-</v>
      </c>
    </row>
    <row r="2726" spans="1:32" x14ac:dyDescent="0.25">
      <c r="A2726" t="s">
        <v>21</v>
      </c>
      <c r="B2726" t="s">
        <v>804</v>
      </c>
      <c r="C2726" t="s">
        <v>1022</v>
      </c>
      <c r="D2726" t="s">
        <v>1023</v>
      </c>
      <c r="E2726" t="s">
        <v>25</v>
      </c>
      <c r="F2726" t="s">
        <v>26</v>
      </c>
      <c r="G2726">
        <v>604018</v>
      </c>
      <c r="H2726" t="s">
        <v>1024</v>
      </c>
      <c r="I2726" t="s">
        <v>1024</v>
      </c>
      <c r="J2726" t="s">
        <v>193</v>
      </c>
      <c r="K2726">
        <v>282673</v>
      </c>
      <c r="L2726" t="s">
        <v>1025</v>
      </c>
      <c r="M2726">
        <v>2</v>
      </c>
      <c r="N2726" t="s">
        <v>31</v>
      </c>
      <c r="O2726" t="s">
        <v>1024</v>
      </c>
      <c r="P2726" t="s">
        <v>193</v>
      </c>
      <c r="Q2726">
        <v>282670</v>
      </c>
      <c r="R2726" t="s">
        <v>1025</v>
      </c>
      <c r="S2726">
        <v>2</v>
      </c>
      <c r="T2726" t="s">
        <v>31</v>
      </c>
      <c r="AC2726" t="str">
        <f>IF(A2726="Kumulatif",IFERROR(VLOOKUP(C2726,'[1]MASTER KONFIRMASI'!$C:$D,2,0),""),"")</f>
        <v/>
      </c>
      <c r="AD2726" t="str">
        <f>IF(A2726="Kumulatif",IFERROR(VLOOKUP(C2726,'[1]MASTER KONFIRMASI'!$C:$E,3,0),""),"")</f>
        <v/>
      </c>
      <c r="AE2726" t="str">
        <f t="shared" si="85"/>
        <v/>
      </c>
      <c r="AF2726" t="str">
        <f t="shared" si="86"/>
        <v>Detail-1204-</v>
      </c>
    </row>
    <row r="2727" spans="1:32" x14ac:dyDescent="0.25">
      <c r="A2727" t="s">
        <v>21</v>
      </c>
      <c r="B2727" t="s">
        <v>804</v>
      </c>
      <c r="C2727" t="s">
        <v>1022</v>
      </c>
      <c r="D2727" t="s">
        <v>1023</v>
      </c>
      <c r="E2727" t="s">
        <v>25</v>
      </c>
      <c r="F2727" t="s">
        <v>26</v>
      </c>
      <c r="G2727">
        <v>604018</v>
      </c>
      <c r="H2727" t="s">
        <v>1024</v>
      </c>
      <c r="I2727" t="s">
        <v>1024</v>
      </c>
      <c r="J2727" t="s">
        <v>193</v>
      </c>
      <c r="K2727">
        <v>282670</v>
      </c>
      <c r="L2727" t="s">
        <v>1025</v>
      </c>
      <c r="M2727">
        <v>2</v>
      </c>
      <c r="N2727" t="s">
        <v>31</v>
      </c>
      <c r="O2727" t="s">
        <v>1024</v>
      </c>
      <c r="P2727" t="s">
        <v>193</v>
      </c>
      <c r="Q2727">
        <v>290278</v>
      </c>
      <c r="R2727" t="s">
        <v>1025</v>
      </c>
      <c r="S2727">
        <v>3</v>
      </c>
      <c r="T2727" t="s">
        <v>31</v>
      </c>
      <c r="AC2727" t="str">
        <f>IF(A2727="Kumulatif",IFERROR(VLOOKUP(C2727,'[1]MASTER KONFIRMASI'!$C:$D,2,0),""),"")</f>
        <v/>
      </c>
      <c r="AD2727" t="str">
        <f>IF(A2727="Kumulatif",IFERROR(VLOOKUP(C2727,'[1]MASTER KONFIRMASI'!$C:$E,3,0),""),"")</f>
        <v/>
      </c>
      <c r="AE2727" t="str">
        <f t="shared" si="85"/>
        <v/>
      </c>
      <c r="AF2727" t="str">
        <f t="shared" si="86"/>
        <v>Detail-1204-</v>
      </c>
    </row>
    <row r="2728" spans="1:32" x14ac:dyDescent="0.25">
      <c r="A2728" t="s">
        <v>21</v>
      </c>
      <c r="B2728" t="s">
        <v>804</v>
      </c>
      <c r="C2728" t="s">
        <v>1022</v>
      </c>
      <c r="D2728" t="s">
        <v>1023</v>
      </c>
      <c r="E2728" t="s">
        <v>25</v>
      </c>
      <c r="F2728" t="s">
        <v>26</v>
      </c>
      <c r="G2728">
        <v>604018</v>
      </c>
      <c r="H2728" t="s">
        <v>1024</v>
      </c>
      <c r="I2728" t="s">
        <v>1024</v>
      </c>
      <c r="J2728" t="s">
        <v>193</v>
      </c>
      <c r="K2728">
        <v>282670</v>
      </c>
      <c r="L2728" t="s">
        <v>1025</v>
      </c>
      <c r="M2728">
        <v>2</v>
      </c>
      <c r="N2728" t="s">
        <v>31</v>
      </c>
      <c r="O2728" t="s">
        <v>1024</v>
      </c>
      <c r="P2728" t="s">
        <v>193</v>
      </c>
      <c r="Q2728">
        <v>282672</v>
      </c>
      <c r="R2728" t="s">
        <v>1025</v>
      </c>
      <c r="S2728">
        <v>12</v>
      </c>
      <c r="T2728" t="s">
        <v>31</v>
      </c>
      <c r="AC2728" t="str">
        <f>IF(A2728="Kumulatif",IFERROR(VLOOKUP(C2728,'[1]MASTER KONFIRMASI'!$C:$D,2,0),""),"")</f>
        <v/>
      </c>
      <c r="AD2728" t="str">
        <f>IF(A2728="Kumulatif",IFERROR(VLOOKUP(C2728,'[1]MASTER KONFIRMASI'!$C:$E,3,0),""),"")</f>
        <v/>
      </c>
      <c r="AE2728" t="str">
        <f t="shared" si="85"/>
        <v/>
      </c>
      <c r="AF2728" t="str">
        <f t="shared" si="86"/>
        <v>Detail-1204-</v>
      </c>
    </row>
    <row r="2729" spans="1:32" x14ac:dyDescent="0.25">
      <c r="A2729" t="s">
        <v>21</v>
      </c>
      <c r="B2729" t="s">
        <v>804</v>
      </c>
      <c r="C2729" t="s">
        <v>1022</v>
      </c>
      <c r="D2729" t="s">
        <v>1023</v>
      </c>
      <c r="E2729" t="s">
        <v>25</v>
      </c>
      <c r="F2729" t="s">
        <v>26</v>
      </c>
      <c r="G2729">
        <v>604018</v>
      </c>
      <c r="H2729" t="s">
        <v>1024</v>
      </c>
      <c r="I2729" t="s">
        <v>1024</v>
      </c>
      <c r="J2729" t="s">
        <v>193</v>
      </c>
      <c r="K2729">
        <v>290278</v>
      </c>
      <c r="L2729" t="s">
        <v>1025</v>
      </c>
      <c r="M2729">
        <v>3</v>
      </c>
      <c r="N2729" t="s">
        <v>31</v>
      </c>
      <c r="O2729" t="s">
        <v>1024</v>
      </c>
      <c r="P2729" t="s">
        <v>193</v>
      </c>
      <c r="Q2729">
        <v>282671</v>
      </c>
      <c r="R2729" t="s">
        <v>1025</v>
      </c>
      <c r="S2729">
        <v>13</v>
      </c>
      <c r="T2729" t="s">
        <v>31</v>
      </c>
      <c r="AC2729" t="str">
        <f>IF(A2729="Kumulatif",IFERROR(VLOOKUP(C2729,'[1]MASTER KONFIRMASI'!$C:$D,2,0),""),"")</f>
        <v/>
      </c>
      <c r="AD2729" t="str">
        <f>IF(A2729="Kumulatif",IFERROR(VLOOKUP(C2729,'[1]MASTER KONFIRMASI'!$C:$E,3,0),""),"")</f>
        <v/>
      </c>
      <c r="AE2729" t="str">
        <f t="shared" si="85"/>
        <v/>
      </c>
      <c r="AF2729" t="str">
        <f t="shared" si="86"/>
        <v>Detail-1204-</v>
      </c>
    </row>
    <row r="2730" spans="1:32" x14ac:dyDescent="0.25">
      <c r="A2730" t="s">
        <v>21</v>
      </c>
      <c r="B2730" t="s">
        <v>804</v>
      </c>
      <c r="C2730" t="s">
        <v>1022</v>
      </c>
      <c r="D2730" t="s">
        <v>1023</v>
      </c>
      <c r="E2730" t="s">
        <v>25</v>
      </c>
      <c r="F2730" t="s">
        <v>26</v>
      </c>
      <c r="G2730">
        <v>604018</v>
      </c>
      <c r="H2730" t="s">
        <v>1024</v>
      </c>
      <c r="I2730" t="s">
        <v>1024</v>
      </c>
      <c r="J2730" t="s">
        <v>193</v>
      </c>
      <c r="K2730">
        <v>282672</v>
      </c>
      <c r="L2730" t="s">
        <v>1025</v>
      </c>
      <c r="M2730">
        <v>12</v>
      </c>
      <c r="N2730" t="s">
        <v>31</v>
      </c>
      <c r="O2730" t="s">
        <v>1024</v>
      </c>
      <c r="P2730" t="s">
        <v>193</v>
      </c>
      <c r="Q2730">
        <v>282671</v>
      </c>
      <c r="R2730" t="s">
        <v>1025</v>
      </c>
      <c r="S2730">
        <v>11</v>
      </c>
      <c r="T2730" t="s">
        <v>31</v>
      </c>
      <c r="AC2730" t="str">
        <f>IF(A2730="Kumulatif",IFERROR(VLOOKUP(C2730,'[1]MASTER KONFIRMASI'!$C:$D,2,0),""),"")</f>
        <v/>
      </c>
      <c r="AD2730" t="str">
        <f>IF(A2730="Kumulatif",IFERROR(VLOOKUP(C2730,'[1]MASTER KONFIRMASI'!$C:$E,3,0),""),"")</f>
        <v/>
      </c>
      <c r="AE2730" t="str">
        <f t="shared" si="85"/>
        <v/>
      </c>
      <c r="AF2730" t="str">
        <f t="shared" si="86"/>
        <v>Detail-1204-</v>
      </c>
    </row>
    <row r="2731" spans="1:32" x14ac:dyDescent="0.25">
      <c r="A2731" t="s">
        <v>21</v>
      </c>
      <c r="B2731" t="s">
        <v>804</v>
      </c>
      <c r="C2731" t="s">
        <v>1022</v>
      </c>
      <c r="D2731" t="s">
        <v>1023</v>
      </c>
      <c r="E2731" t="s">
        <v>25</v>
      </c>
      <c r="F2731" t="s">
        <v>26</v>
      </c>
      <c r="G2731">
        <v>604018</v>
      </c>
      <c r="H2731" t="s">
        <v>1024</v>
      </c>
      <c r="I2731" t="s">
        <v>1024</v>
      </c>
      <c r="J2731" t="s">
        <v>193</v>
      </c>
      <c r="K2731">
        <v>282671</v>
      </c>
      <c r="L2731" t="s">
        <v>1025</v>
      </c>
      <c r="M2731">
        <v>13</v>
      </c>
      <c r="N2731" t="s">
        <v>31</v>
      </c>
      <c r="O2731" t="s">
        <v>1024</v>
      </c>
      <c r="P2731" t="s">
        <v>193</v>
      </c>
      <c r="Q2731">
        <v>277334</v>
      </c>
      <c r="R2731" t="s">
        <v>1025</v>
      </c>
      <c r="S2731">
        <v>2</v>
      </c>
      <c r="T2731" t="s">
        <v>31</v>
      </c>
      <c r="AC2731" t="str">
        <f>IF(A2731="Kumulatif",IFERROR(VLOOKUP(C2731,'[1]MASTER KONFIRMASI'!$C:$D,2,0),""),"")</f>
        <v/>
      </c>
      <c r="AD2731" t="str">
        <f>IF(A2731="Kumulatif",IFERROR(VLOOKUP(C2731,'[1]MASTER KONFIRMASI'!$C:$E,3,0),""),"")</f>
        <v/>
      </c>
      <c r="AE2731" t="str">
        <f t="shared" si="85"/>
        <v/>
      </c>
      <c r="AF2731" t="str">
        <f t="shared" si="86"/>
        <v>Detail-1204-</v>
      </c>
    </row>
    <row r="2732" spans="1:32" x14ac:dyDescent="0.25">
      <c r="A2732" t="s">
        <v>21</v>
      </c>
      <c r="B2732" t="s">
        <v>804</v>
      </c>
      <c r="C2732" t="s">
        <v>1022</v>
      </c>
      <c r="D2732" t="s">
        <v>1023</v>
      </c>
      <c r="E2732" t="s">
        <v>25</v>
      </c>
      <c r="F2732" t="s">
        <v>26</v>
      </c>
      <c r="G2732">
        <v>604018</v>
      </c>
      <c r="H2732" t="s">
        <v>1024</v>
      </c>
      <c r="I2732" t="s">
        <v>1024</v>
      </c>
      <c r="J2732" t="s">
        <v>193</v>
      </c>
      <c r="K2732">
        <v>282671</v>
      </c>
      <c r="L2732" t="s">
        <v>1025</v>
      </c>
      <c r="M2732">
        <v>11</v>
      </c>
      <c r="N2732" t="s">
        <v>31</v>
      </c>
      <c r="O2732" t="s">
        <v>1024</v>
      </c>
      <c r="P2732" t="s">
        <v>193</v>
      </c>
      <c r="Q2732">
        <v>277334</v>
      </c>
      <c r="R2732" t="s">
        <v>1025</v>
      </c>
      <c r="S2732">
        <v>2</v>
      </c>
      <c r="T2732" t="s">
        <v>31</v>
      </c>
      <c r="AC2732" t="str">
        <f>IF(A2732="Kumulatif",IFERROR(VLOOKUP(C2732,'[1]MASTER KONFIRMASI'!$C:$D,2,0),""),"")</f>
        <v/>
      </c>
      <c r="AD2732" t="str">
        <f>IF(A2732="Kumulatif",IFERROR(VLOOKUP(C2732,'[1]MASTER KONFIRMASI'!$C:$E,3,0),""),"")</f>
        <v/>
      </c>
      <c r="AE2732" t="str">
        <f t="shared" si="85"/>
        <v/>
      </c>
      <c r="AF2732" t="str">
        <f t="shared" si="86"/>
        <v>Detail-1204-</v>
      </c>
    </row>
    <row r="2733" spans="1:32" x14ac:dyDescent="0.25">
      <c r="A2733" t="s">
        <v>21</v>
      </c>
      <c r="B2733" t="s">
        <v>804</v>
      </c>
      <c r="C2733" t="s">
        <v>1022</v>
      </c>
      <c r="D2733" t="s">
        <v>1023</v>
      </c>
      <c r="E2733" t="s">
        <v>25</v>
      </c>
      <c r="F2733" t="s">
        <v>26</v>
      </c>
      <c r="G2733">
        <v>604018</v>
      </c>
      <c r="H2733" t="s">
        <v>1024</v>
      </c>
      <c r="I2733" t="s">
        <v>1024</v>
      </c>
      <c r="J2733" t="s">
        <v>193</v>
      </c>
      <c r="K2733">
        <v>277334</v>
      </c>
      <c r="L2733" t="s">
        <v>1025</v>
      </c>
      <c r="M2733">
        <v>2</v>
      </c>
      <c r="N2733" t="s">
        <v>31</v>
      </c>
      <c r="O2733" t="s">
        <v>1024</v>
      </c>
      <c r="P2733" t="s">
        <v>193</v>
      </c>
      <c r="Q2733">
        <v>290278</v>
      </c>
      <c r="R2733" t="s">
        <v>1025</v>
      </c>
      <c r="S2733">
        <v>3</v>
      </c>
      <c r="T2733" t="s">
        <v>31</v>
      </c>
      <c r="AC2733" t="str">
        <f>IF(A2733="Kumulatif",IFERROR(VLOOKUP(C2733,'[1]MASTER KONFIRMASI'!$C:$D,2,0),""),"")</f>
        <v/>
      </c>
      <c r="AD2733" t="str">
        <f>IF(A2733="Kumulatif",IFERROR(VLOOKUP(C2733,'[1]MASTER KONFIRMASI'!$C:$E,3,0),""),"")</f>
        <v/>
      </c>
      <c r="AE2733" t="str">
        <f t="shared" si="85"/>
        <v/>
      </c>
      <c r="AF2733" t="str">
        <f t="shared" si="86"/>
        <v>Detail-1204-</v>
      </c>
    </row>
    <row r="2734" spans="1:32" x14ac:dyDescent="0.25">
      <c r="A2734" t="s">
        <v>21</v>
      </c>
      <c r="B2734" t="s">
        <v>804</v>
      </c>
      <c r="C2734" t="s">
        <v>1022</v>
      </c>
      <c r="D2734" t="s">
        <v>1023</v>
      </c>
      <c r="E2734" t="s">
        <v>25</v>
      </c>
      <c r="F2734" t="s">
        <v>26</v>
      </c>
      <c r="G2734">
        <v>604018</v>
      </c>
      <c r="H2734" t="s">
        <v>1024</v>
      </c>
      <c r="I2734" t="s">
        <v>1024</v>
      </c>
      <c r="J2734" t="s">
        <v>193</v>
      </c>
      <c r="K2734">
        <v>277334</v>
      </c>
      <c r="L2734" t="s">
        <v>1025</v>
      </c>
      <c r="M2734">
        <v>2</v>
      </c>
      <c r="N2734" t="s">
        <v>31</v>
      </c>
      <c r="O2734" t="s">
        <v>1024</v>
      </c>
      <c r="P2734" t="s">
        <v>193</v>
      </c>
      <c r="Q2734">
        <v>282672</v>
      </c>
      <c r="R2734" t="s">
        <v>1025</v>
      </c>
      <c r="S2734">
        <v>12</v>
      </c>
      <c r="T2734" t="s">
        <v>31</v>
      </c>
      <c r="AC2734" t="str">
        <f>IF(A2734="Kumulatif",IFERROR(VLOOKUP(C2734,'[1]MASTER KONFIRMASI'!$C:$D,2,0),""),"")</f>
        <v/>
      </c>
      <c r="AD2734" t="str">
        <f>IF(A2734="Kumulatif",IFERROR(VLOOKUP(C2734,'[1]MASTER KONFIRMASI'!$C:$E,3,0),""),"")</f>
        <v/>
      </c>
      <c r="AE2734" t="str">
        <f t="shared" si="85"/>
        <v/>
      </c>
      <c r="AF2734" t="str">
        <f t="shared" si="86"/>
        <v>Detail-1204-</v>
      </c>
    </row>
    <row r="2735" spans="1:32" x14ac:dyDescent="0.25">
      <c r="A2735" t="s">
        <v>21</v>
      </c>
      <c r="B2735" t="s">
        <v>804</v>
      </c>
      <c r="C2735" t="s">
        <v>1022</v>
      </c>
      <c r="D2735" t="s">
        <v>1023</v>
      </c>
      <c r="E2735" t="s">
        <v>25</v>
      </c>
      <c r="F2735" t="s">
        <v>26</v>
      </c>
      <c r="G2735">
        <v>604018</v>
      </c>
      <c r="H2735" t="s">
        <v>1024</v>
      </c>
      <c r="I2735" t="s">
        <v>1024</v>
      </c>
      <c r="J2735" t="s">
        <v>193</v>
      </c>
      <c r="K2735">
        <v>290278</v>
      </c>
      <c r="L2735" t="s">
        <v>1025</v>
      </c>
      <c r="M2735">
        <v>3</v>
      </c>
      <c r="N2735" t="s">
        <v>31</v>
      </c>
      <c r="O2735" t="s">
        <v>1024</v>
      </c>
      <c r="P2735" t="s">
        <v>193</v>
      </c>
      <c r="Q2735">
        <v>282673</v>
      </c>
      <c r="R2735" t="s">
        <v>1025</v>
      </c>
      <c r="S2735">
        <v>2</v>
      </c>
      <c r="T2735" t="s">
        <v>31</v>
      </c>
      <c r="AC2735" t="str">
        <f>IF(A2735="Kumulatif",IFERROR(VLOOKUP(C2735,'[1]MASTER KONFIRMASI'!$C:$D,2,0),""),"")</f>
        <v/>
      </c>
      <c r="AD2735" t="str">
        <f>IF(A2735="Kumulatif",IFERROR(VLOOKUP(C2735,'[1]MASTER KONFIRMASI'!$C:$E,3,0),""),"")</f>
        <v/>
      </c>
      <c r="AE2735" t="str">
        <f t="shared" si="85"/>
        <v/>
      </c>
      <c r="AF2735" t="str">
        <f t="shared" si="86"/>
        <v>Detail-1204-</v>
      </c>
    </row>
    <row r="2736" spans="1:32" x14ac:dyDescent="0.25">
      <c r="A2736" s="1" t="s">
        <v>32</v>
      </c>
      <c r="B2736" s="1" t="s">
        <v>804</v>
      </c>
      <c r="C2736" s="1" t="s">
        <v>1022</v>
      </c>
      <c r="D2736" s="1" t="s">
        <v>1023</v>
      </c>
      <c r="E2736" s="1" t="s">
        <v>25</v>
      </c>
      <c r="F2736" s="1" t="s">
        <v>26</v>
      </c>
      <c r="G2736" s="1">
        <v>604018</v>
      </c>
      <c r="H2736" s="1" t="s">
        <v>1024</v>
      </c>
      <c r="I2736" s="1" t="s">
        <v>1024</v>
      </c>
      <c r="J2736" s="1"/>
      <c r="K2736" s="1"/>
      <c r="L2736" s="1"/>
      <c r="M2736" s="1">
        <v>64</v>
      </c>
      <c r="N2736" s="1" t="s">
        <v>31</v>
      </c>
      <c r="O2736" s="1" t="s">
        <v>1024</v>
      </c>
      <c r="P2736" s="1"/>
      <c r="Q2736" s="1"/>
      <c r="R2736" s="1"/>
      <c r="S2736" s="1">
        <v>64</v>
      </c>
      <c r="T2736" s="1" t="s">
        <v>31</v>
      </c>
      <c r="U2736" s="1" t="s">
        <v>1024</v>
      </c>
      <c r="V2736" s="1"/>
      <c r="W2736" s="1"/>
      <c r="X2736" s="1">
        <v>64</v>
      </c>
      <c r="Y2736" s="1" t="s">
        <v>31</v>
      </c>
      <c r="Z2736" s="1" t="s">
        <v>33</v>
      </c>
      <c r="AA2736" s="1" t="s">
        <v>33</v>
      </c>
      <c r="AB2736" s="1" t="s">
        <v>34</v>
      </c>
      <c r="AC2736" t="str">
        <f>IF(A2736="Kumulatif",IFERROR(VLOOKUP(C2736,'[1]MASTER KONFIRMASI'!$C:$D,2,0),""),"")</f>
        <v/>
      </c>
      <c r="AD2736" t="str">
        <f>IF(A2736="Kumulatif",IFERROR(VLOOKUP(C2736,'[1]MASTER KONFIRMASI'!$C:$E,3,0),""),"")</f>
        <v/>
      </c>
      <c r="AE2736" t="str">
        <f t="shared" si="85"/>
        <v/>
      </c>
      <c r="AF2736" t="str">
        <f t="shared" si="86"/>
        <v>PER UoM-1204-QTY PER UoM SESUAI</v>
      </c>
    </row>
    <row r="2737" spans="1:32" x14ac:dyDescent="0.25">
      <c r="A2737" s="2" t="s">
        <v>35</v>
      </c>
      <c r="B2737" s="2" t="s">
        <v>804</v>
      </c>
      <c r="C2737" s="2" t="s">
        <v>1022</v>
      </c>
      <c r="D2737" s="2" t="s">
        <v>1023</v>
      </c>
      <c r="E2737" s="2" t="s">
        <v>25</v>
      </c>
      <c r="F2737" s="2" t="s">
        <v>26</v>
      </c>
      <c r="G2737" s="2">
        <v>604018</v>
      </c>
      <c r="H2737" s="2" t="s">
        <v>1024</v>
      </c>
      <c r="I2737" s="2" t="s">
        <v>1024</v>
      </c>
      <c r="J2737" s="2"/>
      <c r="K2737" s="2"/>
      <c r="L2737" s="2"/>
      <c r="M2737" s="2">
        <v>64</v>
      </c>
      <c r="N2737" s="2"/>
      <c r="O2737" s="2" t="s">
        <v>1024</v>
      </c>
      <c r="P2737" s="2"/>
      <c r="Q2737" s="2"/>
      <c r="R2737" s="2"/>
      <c r="S2737" s="2">
        <v>64</v>
      </c>
      <c r="T2737" s="2"/>
      <c r="U2737" s="2" t="s">
        <v>1024</v>
      </c>
      <c r="V2737" s="2"/>
      <c r="W2737" s="2"/>
      <c r="X2737" s="2">
        <v>64</v>
      </c>
      <c r="Y2737" s="2"/>
      <c r="Z2737" s="2" t="s">
        <v>33</v>
      </c>
      <c r="AA2737" s="2" t="s">
        <v>33</v>
      </c>
      <c r="AB2737" s="2" t="s">
        <v>36</v>
      </c>
      <c r="AC2737" t="str">
        <f>IF(A2737="Kumulatif",IFERROR(VLOOKUP(C2737,'[1]MASTER KONFIRMASI'!$C:$D,2,0),""),"")</f>
        <v/>
      </c>
      <c r="AD2737" t="str">
        <f>IF(A2737="Kumulatif",IFERROR(VLOOKUP(C2737,'[1]MASTER KONFIRMASI'!$C:$E,3,0),""),"")</f>
        <v/>
      </c>
      <c r="AE2737" t="str">
        <f t="shared" si="85"/>
        <v>SESUAI</v>
      </c>
      <c r="AF2737" t="str">
        <f t="shared" si="86"/>
        <v>Kumulatif-1204-SESUAI</v>
      </c>
    </row>
    <row r="2738" spans="1:32" x14ac:dyDescent="0.25">
      <c r="A2738" t="s">
        <v>21</v>
      </c>
      <c r="B2738" t="s">
        <v>804</v>
      </c>
      <c r="C2738" t="s">
        <v>1028</v>
      </c>
      <c r="D2738" t="s">
        <v>1029</v>
      </c>
      <c r="E2738" t="s">
        <v>25</v>
      </c>
      <c r="F2738" t="s">
        <v>26</v>
      </c>
      <c r="G2738">
        <v>604019</v>
      </c>
      <c r="H2738" t="s">
        <v>1024</v>
      </c>
      <c r="I2738" t="s">
        <v>1024</v>
      </c>
      <c r="J2738" t="s">
        <v>193</v>
      </c>
      <c r="K2738">
        <v>296089</v>
      </c>
      <c r="L2738" t="s">
        <v>244</v>
      </c>
      <c r="M2738">
        <v>9</v>
      </c>
      <c r="N2738" t="s">
        <v>195</v>
      </c>
      <c r="O2738" t="s">
        <v>1024</v>
      </c>
      <c r="P2738" t="s">
        <v>193</v>
      </c>
      <c r="Q2738">
        <v>296089</v>
      </c>
      <c r="R2738" t="s">
        <v>244</v>
      </c>
      <c r="S2738">
        <v>9</v>
      </c>
      <c r="T2738" t="s">
        <v>195</v>
      </c>
      <c r="U2738" t="s">
        <v>1024</v>
      </c>
      <c r="V2738">
        <v>296089</v>
      </c>
      <c r="W2738" t="s">
        <v>1030</v>
      </c>
      <c r="X2738">
        <v>9</v>
      </c>
      <c r="Y2738" t="s">
        <v>195</v>
      </c>
      <c r="AC2738" t="str">
        <f>IF(A2738="Kumulatif",IFERROR(VLOOKUP(C2738,'[1]MASTER KONFIRMASI'!$C:$D,2,0),""),"")</f>
        <v/>
      </c>
      <c r="AD2738" t="str">
        <f>IF(A2738="Kumulatif",IFERROR(VLOOKUP(C2738,'[1]MASTER KONFIRMASI'!$C:$E,3,0),""),"")</f>
        <v/>
      </c>
      <c r="AE2738" t="str">
        <f t="shared" si="85"/>
        <v/>
      </c>
      <c r="AF2738" t="str">
        <f t="shared" si="86"/>
        <v>Detail-1204-</v>
      </c>
    </row>
    <row r="2739" spans="1:32" x14ac:dyDescent="0.25">
      <c r="A2739" s="1" t="s">
        <v>32</v>
      </c>
      <c r="B2739" s="1" t="s">
        <v>804</v>
      </c>
      <c r="C2739" s="1" t="s">
        <v>1028</v>
      </c>
      <c r="D2739" s="1" t="s">
        <v>1029</v>
      </c>
      <c r="E2739" s="1" t="s">
        <v>25</v>
      </c>
      <c r="F2739" s="1" t="s">
        <v>26</v>
      </c>
      <c r="G2739" s="1">
        <v>604019</v>
      </c>
      <c r="H2739" s="1" t="s">
        <v>1024</v>
      </c>
      <c r="I2739" s="1" t="s">
        <v>1024</v>
      </c>
      <c r="J2739" s="1"/>
      <c r="K2739" s="1"/>
      <c r="L2739" s="1"/>
      <c r="M2739" s="1">
        <v>9</v>
      </c>
      <c r="N2739" s="1" t="s">
        <v>195</v>
      </c>
      <c r="O2739" s="1" t="s">
        <v>1024</v>
      </c>
      <c r="P2739" s="1"/>
      <c r="Q2739" s="1"/>
      <c r="R2739" s="1"/>
      <c r="S2739" s="1">
        <v>9</v>
      </c>
      <c r="T2739" s="1" t="s">
        <v>195</v>
      </c>
      <c r="U2739" s="1" t="s">
        <v>1024</v>
      </c>
      <c r="V2739" s="1"/>
      <c r="W2739" s="1"/>
      <c r="X2739" s="1">
        <v>9</v>
      </c>
      <c r="Y2739" s="1" t="s">
        <v>195</v>
      </c>
      <c r="Z2739" s="1" t="s">
        <v>33</v>
      </c>
      <c r="AA2739" s="1" t="s">
        <v>33</v>
      </c>
      <c r="AB2739" s="1" t="s">
        <v>34</v>
      </c>
      <c r="AC2739" t="str">
        <f>IF(A2739="Kumulatif",IFERROR(VLOOKUP(C2739,'[1]MASTER KONFIRMASI'!$C:$D,2,0),""),"")</f>
        <v/>
      </c>
      <c r="AD2739" t="str">
        <f>IF(A2739="Kumulatif",IFERROR(VLOOKUP(C2739,'[1]MASTER KONFIRMASI'!$C:$E,3,0),""),"")</f>
        <v/>
      </c>
      <c r="AE2739" t="str">
        <f t="shared" si="85"/>
        <v/>
      </c>
      <c r="AF2739" t="str">
        <f t="shared" si="86"/>
        <v>PER UoM-1204-QTY PER UoM SESUAI</v>
      </c>
    </row>
    <row r="2740" spans="1:32" x14ac:dyDescent="0.25">
      <c r="A2740" s="2" t="s">
        <v>35</v>
      </c>
      <c r="B2740" s="2" t="s">
        <v>804</v>
      </c>
      <c r="C2740" s="2" t="s">
        <v>1028</v>
      </c>
      <c r="D2740" s="2" t="s">
        <v>1029</v>
      </c>
      <c r="E2740" s="2" t="s">
        <v>25</v>
      </c>
      <c r="F2740" s="2" t="s">
        <v>26</v>
      </c>
      <c r="G2740" s="2">
        <v>604019</v>
      </c>
      <c r="H2740" s="2" t="s">
        <v>1024</v>
      </c>
      <c r="I2740" s="2" t="s">
        <v>1024</v>
      </c>
      <c r="J2740" s="2"/>
      <c r="K2740" s="2"/>
      <c r="L2740" s="2"/>
      <c r="M2740" s="2">
        <v>9</v>
      </c>
      <c r="N2740" s="2"/>
      <c r="O2740" s="2" t="s">
        <v>1024</v>
      </c>
      <c r="P2740" s="2"/>
      <c r="Q2740" s="2"/>
      <c r="R2740" s="2"/>
      <c r="S2740" s="2">
        <v>9</v>
      </c>
      <c r="T2740" s="2"/>
      <c r="U2740" s="2" t="s">
        <v>1024</v>
      </c>
      <c r="V2740" s="2"/>
      <c r="W2740" s="2"/>
      <c r="X2740" s="2">
        <v>9</v>
      </c>
      <c r="Y2740" s="2"/>
      <c r="Z2740" s="2" t="s">
        <v>33</v>
      </c>
      <c r="AA2740" s="2" t="s">
        <v>33</v>
      </c>
      <c r="AB2740" s="2" t="s">
        <v>36</v>
      </c>
      <c r="AC2740" t="str">
        <f>IF(A2740="Kumulatif",IFERROR(VLOOKUP(C2740,'[1]MASTER KONFIRMASI'!$C:$D,2,0),""),"")</f>
        <v/>
      </c>
      <c r="AD2740" t="str">
        <f>IF(A2740="Kumulatif",IFERROR(VLOOKUP(C2740,'[1]MASTER KONFIRMASI'!$C:$E,3,0),""),"")</f>
        <v/>
      </c>
      <c r="AE2740" t="str">
        <f t="shared" si="85"/>
        <v>SESUAI</v>
      </c>
      <c r="AF2740" t="str">
        <f t="shared" si="86"/>
        <v>Kumulatif-1204-SESUAI</v>
      </c>
    </row>
    <row r="2741" spans="1:32" x14ac:dyDescent="0.25">
      <c r="A2741" t="s">
        <v>21</v>
      </c>
      <c r="B2741" t="s">
        <v>804</v>
      </c>
      <c r="C2741" t="s">
        <v>1031</v>
      </c>
      <c r="D2741" t="s">
        <v>1032</v>
      </c>
      <c r="E2741" t="s">
        <v>25</v>
      </c>
      <c r="F2741" t="s">
        <v>26</v>
      </c>
      <c r="G2741">
        <v>604601</v>
      </c>
      <c r="H2741" t="s">
        <v>1033</v>
      </c>
      <c r="I2741" t="s">
        <v>1033</v>
      </c>
      <c r="J2741" t="s">
        <v>193</v>
      </c>
      <c r="K2741">
        <v>290650</v>
      </c>
      <c r="L2741" t="s">
        <v>1034</v>
      </c>
      <c r="M2741">
        <v>60</v>
      </c>
      <c r="N2741" t="s">
        <v>31</v>
      </c>
      <c r="O2741" t="s">
        <v>1033</v>
      </c>
      <c r="P2741" t="s">
        <v>193</v>
      </c>
      <c r="Q2741">
        <v>290650</v>
      </c>
      <c r="R2741" t="s">
        <v>1034</v>
      </c>
      <c r="S2741">
        <v>30</v>
      </c>
      <c r="T2741" t="s">
        <v>31</v>
      </c>
      <c r="U2741" t="s">
        <v>1033</v>
      </c>
      <c r="V2741">
        <v>290650</v>
      </c>
      <c r="W2741" t="s">
        <v>1035</v>
      </c>
      <c r="X2741">
        <v>60</v>
      </c>
      <c r="Y2741" t="s">
        <v>31</v>
      </c>
      <c r="AC2741" t="str">
        <f>IF(A2741="Kumulatif",IFERROR(VLOOKUP(C2741,'[1]MASTER KONFIRMASI'!$C:$D,2,0),""),"")</f>
        <v/>
      </c>
      <c r="AD2741" t="str">
        <f>IF(A2741="Kumulatif",IFERROR(VLOOKUP(C2741,'[1]MASTER KONFIRMASI'!$C:$E,3,0),""),"")</f>
        <v/>
      </c>
      <c r="AE2741" t="str">
        <f t="shared" si="85"/>
        <v/>
      </c>
      <c r="AF2741" t="str">
        <f t="shared" si="86"/>
        <v>Detail-1204-</v>
      </c>
    </row>
    <row r="2742" spans="1:32" x14ac:dyDescent="0.25">
      <c r="A2742" t="s">
        <v>21</v>
      </c>
      <c r="B2742" t="s">
        <v>804</v>
      </c>
      <c r="C2742" t="s">
        <v>1031</v>
      </c>
      <c r="D2742" t="s">
        <v>1032</v>
      </c>
      <c r="E2742" t="s">
        <v>25</v>
      </c>
      <c r="F2742" t="s">
        <v>26</v>
      </c>
      <c r="G2742">
        <v>604601</v>
      </c>
      <c r="H2742" t="s">
        <v>1033</v>
      </c>
      <c r="O2742" t="s">
        <v>1033</v>
      </c>
      <c r="P2742" t="s">
        <v>193</v>
      </c>
      <c r="Q2742">
        <v>290650</v>
      </c>
      <c r="R2742" t="s">
        <v>1034</v>
      </c>
      <c r="S2742">
        <v>30</v>
      </c>
      <c r="T2742" t="s">
        <v>31</v>
      </c>
      <c r="AC2742" t="str">
        <f>IF(A2742="Kumulatif",IFERROR(VLOOKUP(C2742,'[1]MASTER KONFIRMASI'!$C:$D,2,0),""),"")</f>
        <v/>
      </c>
      <c r="AD2742" t="str">
        <f>IF(A2742="Kumulatif",IFERROR(VLOOKUP(C2742,'[1]MASTER KONFIRMASI'!$C:$E,3,0),""),"")</f>
        <v/>
      </c>
      <c r="AE2742" t="str">
        <f t="shared" si="85"/>
        <v/>
      </c>
      <c r="AF2742" t="str">
        <f t="shared" si="86"/>
        <v>Detail-1204-</v>
      </c>
    </row>
    <row r="2743" spans="1:32" x14ac:dyDescent="0.25">
      <c r="A2743" s="1" t="s">
        <v>32</v>
      </c>
      <c r="B2743" s="1" t="s">
        <v>804</v>
      </c>
      <c r="C2743" s="1" t="s">
        <v>1031</v>
      </c>
      <c r="D2743" s="1" t="s">
        <v>1032</v>
      </c>
      <c r="E2743" s="1" t="s">
        <v>25</v>
      </c>
      <c r="F2743" s="1" t="s">
        <v>26</v>
      </c>
      <c r="G2743" s="1">
        <v>604601</v>
      </c>
      <c r="H2743" s="1" t="s">
        <v>1033</v>
      </c>
      <c r="I2743" s="1" t="s">
        <v>1033</v>
      </c>
      <c r="J2743" s="1"/>
      <c r="K2743" s="1"/>
      <c r="L2743" s="1"/>
      <c r="M2743" s="1">
        <v>60</v>
      </c>
      <c r="N2743" s="1" t="s">
        <v>31</v>
      </c>
      <c r="O2743" s="1" t="s">
        <v>1033</v>
      </c>
      <c r="P2743" s="1"/>
      <c r="Q2743" s="1"/>
      <c r="R2743" s="1"/>
      <c r="S2743" s="1">
        <v>60</v>
      </c>
      <c r="T2743" s="1" t="s">
        <v>31</v>
      </c>
      <c r="U2743" s="1" t="s">
        <v>1033</v>
      </c>
      <c r="V2743" s="1"/>
      <c r="W2743" s="1"/>
      <c r="X2743" s="1">
        <v>60</v>
      </c>
      <c r="Y2743" s="1" t="s">
        <v>31</v>
      </c>
      <c r="Z2743" s="1" t="s">
        <v>33</v>
      </c>
      <c r="AA2743" s="1" t="s">
        <v>33</v>
      </c>
      <c r="AB2743" s="1" t="s">
        <v>34</v>
      </c>
      <c r="AC2743" t="str">
        <f>IF(A2743="Kumulatif",IFERROR(VLOOKUP(C2743,'[1]MASTER KONFIRMASI'!$C:$D,2,0),""),"")</f>
        <v/>
      </c>
      <c r="AD2743" t="str">
        <f>IF(A2743="Kumulatif",IFERROR(VLOOKUP(C2743,'[1]MASTER KONFIRMASI'!$C:$E,3,0),""),"")</f>
        <v/>
      </c>
      <c r="AE2743" t="str">
        <f t="shared" si="85"/>
        <v/>
      </c>
      <c r="AF2743" t="str">
        <f t="shared" si="86"/>
        <v>PER UoM-1204-QTY PER UoM SESUAI</v>
      </c>
    </row>
    <row r="2744" spans="1:32" x14ac:dyDescent="0.25">
      <c r="A2744" s="2" t="s">
        <v>35</v>
      </c>
      <c r="B2744" s="2" t="s">
        <v>804</v>
      </c>
      <c r="C2744" s="2" t="s">
        <v>1031</v>
      </c>
      <c r="D2744" s="2" t="s">
        <v>1032</v>
      </c>
      <c r="E2744" s="2" t="s">
        <v>25</v>
      </c>
      <c r="F2744" s="2" t="s">
        <v>26</v>
      </c>
      <c r="G2744" s="2">
        <v>604601</v>
      </c>
      <c r="H2744" s="2" t="s">
        <v>1033</v>
      </c>
      <c r="I2744" s="2" t="s">
        <v>1033</v>
      </c>
      <c r="J2744" s="2"/>
      <c r="K2744" s="2"/>
      <c r="L2744" s="2"/>
      <c r="M2744" s="2">
        <v>60</v>
      </c>
      <c r="N2744" s="2"/>
      <c r="O2744" s="2" t="s">
        <v>1033</v>
      </c>
      <c r="P2744" s="2"/>
      <c r="Q2744" s="2"/>
      <c r="R2744" s="2"/>
      <c r="S2744" s="2">
        <v>60</v>
      </c>
      <c r="T2744" s="2"/>
      <c r="U2744" s="2" t="s">
        <v>1033</v>
      </c>
      <c r="V2744" s="2"/>
      <c r="W2744" s="2"/>
      <c r="X2744" s="2">
        <v>60</v>
      </c>
      <c r="Y2744" s="2"/>
      <c r="Z2744" s="2" t="s">
        <v>33</v>
      </c>
      <c r="AA2744" s="2" t="s">
        <v>33</v>
      </c>
      <c r="AB2744" s="2" t="s">
        <v>36</v>
      </c>
      <c r="AC2744" t="str">
        <f>IF(A2744="Kumulatif",IFERROR(VLOOKUP(C2744,'[1]MASTER KONFIRMASI'!$C:$D,2,0),""),"")</f>
        <v/>
      </c>
      <c r="AD2744" t="str">
        <f>IF(A2744="Kumulatif",IFERROR(VLOOKUP(C2744,'[1]MASTER KONFIRMASI'!$C:$E,3,0),""),"")</f>
        <v/>
      </c>
      <c r="AE2744" t="str">
        <f t="shared" si="85"/>
        <v>SESUAI</v>
      </c>
      <c r="AF2744" t="str">
        <f t="shared" si="86"/>
        <v>Kumulatif-1204-SESUAI</v>
      </c>
    </row>
    <row r="2745" spans="1:32" x14ac:dyDescent="0.25">
      <c r="A2745" t="s">
        <v>21</v>
      </c>
      <c r="B2745" t="s">
        <v>804</v>
      </c>
      <c r="C2745" t="s">
        <v>1036</v>
      </c>
      <c r="D2745" t="s">
        <v>1037</v>
      </c>
      <c r="E2745" t="s">
        <v>25</v>
      </c>
      <c r="F2745" t="s">
        <v>26</v>
      </c>
      <c r="G2745">
        <v>604948</v>
      </c>
      <c r="H2745" t="s">
        <v>1038</v>
      </c>
      <c r="I2745" t="s">
        <v>1038</v>
      </c>
      <c r="J2745" t="s">
        <v>29</v>
      </c>
      <c r="K2745">
        <v>260763</v>
      </c>
      <c r="L2745" t="s">
        <v>1039</v>
      </c>
      <c r="M2745">
        <v>919</v>
      </c>
      <c r="N2745" t="s">
        <v>31</v>
      </c>
      <c r="O2745" t="s">
        <v>1038</v>
      </c>
      <c r="P2745" t="s">
        <v>29</v>
      </c>
      <c r="Q2745">
        <v>260763</v>
      </c>
      <c r="R2745" t="s">
        <v>1039</v>
      </c>
      <c r="S2745">
        <v>919</v>
      </c>
      <c r="T2745" t="s">
        <v>31</v>
      </c>
      <c r="U2745" t="s">
        <v>1038</v>
      </c>
      <c r="V2745">
        <v>260763</v>
      </c>
      <c r="W2745" t="s">
        <v>1040</v>
      </c>
      <c r="X2745">
        <v>919</v>
      </c>
      <c r="Y2745" t="s">
        <v>31</v>
      </c>
      <c r="AC2745" t="str">
        <f>IF(A2745="Kumulatif",IFERROR(VLOOKUP(C2745,'[1]MASTER KONFIRMASI'!$C:$D,2,0),""),"")</f>
        <v/>
      </c>
      <c r="AD2745" t="str">
        <f>IF(A2745="Kumulatif",IFERROR(VLOOKUP(C2745,'[1]MASTER KONFIRMASI'!$C:$E,3,0),""),"")</f>
        <v/>
      </c>
      <c r="AE2745" t="str">
        <f t="shared" si="85"/>
        <v/>
      </c>
      <c r="AF2745" t="str">
        <f t="shared" si="86"/>
        <v>Detail-1204-</v>
      </c>
    </row>
    <row r="2746" spans="1:32" x14ac:dyDescent="0.25">
      <c r="A2746" s="1" t="s">
        <v>32</v>
      </c>
      <c r="B2746" s="1" t="s">
        <v>804</v>
      </c>
      <c r="C2746" s="1" t="s">
        <v>1036</v>
      </c>
      <c r="D2746" s="1" t="s">
        <v>1037</v>
      </c>
      <c r="E2746" s="1" t="s">
        <v>25</v>
      </c>
      <c r="F2746" s="1" t="s">
        <v>26</v>
      </c>
      <c r="G2746" s="1">
        <v>604948</v>
      </c>
      <c r="H2746" s="1" t="s">
        <v>1038</v>
      </c>
      <c r="I2746" s="1" t="s">
        <v>1038</v>
      </c>
      <c r="J2746" s="1"/>
      <c r="K2746" s="1"/>
      <c r="L2746" s="1"/>
      <c r="M2746" s="1">
        <v>919</v>
      </c>
      <c r="N2746" s="1" t="s">
        <v>31</v>
      </c>
      <c r="O2746" s="1" t="s">
        <v>1038</v>
      </c>
      <c r="P2746" s="1"/>
      <c r="Q2746" s="1"/>
      <c r="R2746" s="1"/>
      <c r="S2746" s="1">
        <v>919</v>
      </c>
      <c r="T2746" s="1" t="s">
        <v>31</v>
      </c>
      <c r="U2746" s="1" t="s">
        <v>1038</v>
      </c>
      <c r="V2746" s="1"/>
      <c r="W2746" s="1"/>
      <c r="X2746" s="1">
        <v>919</v>
      </c>
      <c r="Y2746" s="1" t="s">
        <v>31</v>
      </c>
      <c r="Z2746" s="1" t="s">
        <v>33</v>
      </c>
      <c r="AA2746" s="1" t="s">
        <v>33</v>
      </c>
      <c r="AB2746" s="1" t="s">
        <v>34</v>
      </c>
      <c r="AC2746" t="str">
        <f>IF(A2746="Kumulatif",IFERROR(VLOOKUP(C2746,'[1]MASTER KONFIRMASI'!$C:$D,2,0),""),"")</f>
        <v/>
      </c>
      <c r="AD2746" t="str">
        <f>IF(A2746="Kumulatif",IFERROR(VLOOKUP(C2746,'[1]MASTER KONFIRMASI'!$C:$E,3,0),""),"")</f>
        <v/>
      </c>
      <c r="AE2746" t="str">
        <f t="shared" si="85"/>
        <v/>
      </c>
      <c r="AF2746" t="str">
        <f t="shared" si="86"/>
        <v>PER UoM-1204-QTY PER UoM SESUAI</v>
      </c>
    </row>
    <row r="2747" spans="1:32" x14ac:dyDescent="0.25">
      <c r="A2747" s="2" t="s">
        <v>35</v>
      </c>
      <c r="B2747" s="2" t="s">
        <v>804</v>
      </c>
      <c r="C2747" s="2" t="s">
        <v>1036</v>
      </c>
      <c r="D2747" s="2" t="s">
        <v>1037</v>
      </c>
      <c r="E2747" s="2" t="s">
        <v>25</v>
      </c>
      <c r="F2747" s="2" t="s">
        <v>26</v>
      </c>
      <c r="G2747" s="2">
        <v>604948</v>
      </c>
      <c r="H2747" s="2" t="s">
        <v>1038</v>
      </c>
      <c r="I2747" s="2" t="s">
        <v>1038</v>
      </c>
      <c r="J2747" s="2"/>
      <c r="K2747" s="2"/>
      <c r="L2747" s="2"/>
      <c r="M2747" s="2">
        <v>919</v>
      </c>
      <c r="N2747" s="2"/>
      <c r="O2747" s="2" t="s">
        <v>1038</v>
      </c>
      <c r="P2747" s="2"/>
      <c r="Q2747" s="2"/>
      <c r="R2747" s="2"/>
      <c r="S2747" s="2">
        <v>919</v>
      </c>
      <c r="T2747" s="2"/>
      <c r="U2747" s="2" t="s">
        <v>1038</v>
      </c>
      <c r="V2747" s="2"/>
      <c r="W2747" s="2"/>
      <c r="X2747" s="2">
        <v>919</v>
      </c>
      <c r="Y2747" s="2"/>
      <c r="Z2747" s="2" t="s">
        <v>33</v>
      </c>
      <c r="AA2747" s="2" t="s">
        <v>33</v>
      </c>
      <c r="AB2747" s="2" t="s">
        <v>36</v>
      </c>
      <c r="AC2747" t="str">
        <f>IF(A2747="Kumulatif",IFERROR(VLOOKUP(C2747,'[1]MASTER KONFIRMASI'!$C:$D,2,0),""),"")</f>
        <v/>
      </c>
      <c r="AD2747" t="str">
        <f>IF(A2747="Kumulatif",IFERROR(VLOOKUP(C2747,'[1]MASTER KONFIRMASI'!$C:$E,3,0),""),"")</f>
        <v/>
      </c>
      <c r="AE2747" t="str">
        <f t="shared" si="85"/>
        <v>SESUAI</v>
      </c>
      <c r="AF2747" t="str">
        <f t="shared" si="86"/>
        <v>Kumulatif-1204-SESUAI</v>
      </c>
    </row>
    <row r="2748" spans="1:32" x14ac:dyDescent="0.25">
      <c r="A2748" t="s">
        <v>21</v>
      </c>
      <c r="B2748" t="s">
        <v>804</v>
      </c>
      <c r="C2748" t="s">
        <v>1041</v>
      </c>
      <c r="D2748" t="s">
        <v>1042</v>
      </c>
      <c r="E2748" t="s">
        <v>25</v>
      </c>
      <c r="F2748" t="s">
        <v>26</v>
      </c>
      <c r="G2748">
        <v>604961</v>
      </c>
      <c r="H2748" t="s">
        <v>1038</v>
      </c>
      <c r="I2748" t="s">
        <v>1038</v>
      </c>
      <c r="J2748" t="s">
        <v>104</v>
      </c>
      <c r="K2748">
        <v>282669</v>
      </c>
      <c r="L2748" t="s">
        <v>605</v>
      </c>
      <c r="M2748">
        <v>64</v>
      </c>
      <c r="N2748" t="s">
        <v>31</v>
      </c>
      <c r="O2748" t="s">
        <v>1038</v>
      </c>
      <c r="P2748" t="s">
        <v>104</v>
      </c>
      <c r="Q2748">
        <v>282669</v>
      </c>
      <c r="R2748" t="s">
        <v>605</v>
      </c>
      <c r="S2748">
        <v>32</v>
      </c>
      <c r="T2748" t="s">
        <v>31</v>
      </c>
      <c r="U2748" t="s">
        <v>1038</v>
      </c>
      <c r="V2748">
        <v>282669</v>
      </c>
      <c r="W2748" t="s">
        <v>608</v>
      </c>
      <c r="X2748">
        <v>64</v>
      </c>
      <c r="Y2748" t="s">
        <v>31</v>
      </c>
      <c r="AC2748" t="str">
        <f>IF(A2748="Kumulatif",IFERROR(VLOOKUP(C2748,'[1]MASTER KONFIRMASI'!$C:$D,2,0),""),"")</f>
        <v/>
      </c>
      <c r="AD2748" t="str">
        <f>IF(A2748="Kumulatif",IFERROR(VLOOKUP(C2748,'[1]MASTER KONFIRMASI'!$C:$E,3,0),""),"")</f>
        <v/>
      </c>
      <c r="AE2748" t="str">
        <f t="shared" si="85"/>
        <v/>
      </c>
      <c r="AF2748" t="str">
        <f t="shared" si="86"/>
        <v>Detail-1204-</v>
      </c>
    </row>
    <row r="2749" spans="1:32" x14ac:dyDescent="0.25">
      <c r="A2749" t="s">
        <v>21</v>
      </c>
      <c r="B2749" t="s">
        <v>804</v>
      </c>
      <c r="C2749" t="s">
        <v>1041</v>
      </c>
      <c r="D2749" t="s">
        <v>1042</v>
      </c>
      <c r="E2749" t="s">
        <v>25</v>
      </c>
      <c r="F2749" t="s">
        <v>26</v>
      </c>
      <c r="G2749">
        <v>604961</v>
      </c>
      <c r="H2749" t="s">
        <v>1038</v>
      </c>
      <c r="O2749" t="s">
        <v>1038</v>
      </c>
      <c r="P2749" t="s">
        <v>104</v>
      </c>
      <c r="Q2749">
        <v>282669</v>
      </c>
      <c r="R2749" t="s">
        <v>605</v>
      </c>
      <c r="S2749">
        <v>32</v>
      </c>
      <c r="T2749" t="s">
        <v>31</v>
      </c>
      <c r="AC2749" t="str">
        <f>IF(A2749="Kumulatif",IFERROR(VLOOKUP(C2749,'[1]MASTER KONFIRMASI'!$C:$D,2,0),""),"")</f>
        <v/>
      </c>
      <c r="AD2749" t="str">
        <f>IF(A2749="Kumulatif",IFERROR(VLOOKUP(C2749,'[1]MASTER KONFIRMASI'!$C:$E,3,0),""),"")</f>
        <v/>
      </c>
      <c r="AE2749" t="str">
        <f t="shared" si="85"/>
        <v/>
      </c>
      <c r="AF2749" t="str">
        <f t="shared" si="86"/>
        <v>Detail-1204-</v>
      </c>
    </row>
    <row r="2750" spans="1:32" x14ac:dyDescent="0.25">
      <c r="A2750" s="1" t="s">
        <v>32</v>
      </c>
      <c r="B2750" s="1" t="s">
        <v>804</v>
      </c>
      <c r="C2750" s="1" t="s">
        <v>1041</v>
      </c>
      <c r="D2750" s="1" t="s">
        <v>1042</v>
      </c>
      <c r="E2750" s="1" t="s">
        <v>25</v>
      </c>
      <c r="F2750" s="1" t="s">
        <v>26</v>
      </c>
      <c r="G2750" s="1">
        <v>604961</v>
      </c>
      <c r="H2750" s="1" t="s">
        <v>1038</v>
      </c>
      <c r="I2750" s="1" t="s">
        <v>1038</v>
      </c>
      <c r="J2750" s="1"/>
      <c r="K2750" s="1"/>
      <c r="L2750" s="1"/>
      <c r="M2750" s="1">
        <v>64</v>
      </c>
      <c r="N2750" s="1" t="s">
        <v>31</v>
      </c>
      <c r="O2750" s="1" t="s">
        <v>1038</v>
      </c>
      <c r="P2750" s="1"/>
      <c r="Q2750" s="1"/>
      <c r="R2750" s="1"/>
      <c r="S2750" s="1">
        <v>64</v>
      </c>
      <c r="T2750" s="1" t="s">
        <v>31</v>
      </c>
      <c r="U2750" s="1" t="s">
        <v>1038</v>
      </c>
      <c r="V2750" s="1"/>
      <c r="W2750" s="1"/>
      <c r="X2750" s="1">
        <v>64</v>
      </c>
      <c r="Y2750" s="1" t="s">
        <v>31</v>
      </c>
      <c r="Z2750" s="1" t="s">
        <v>33</v>
      </c>
      <c r="AA2750" s="1" t="s">
        <v>33</v>
      </c>
      <c r="AB2750" s="1" t="s">
        <v>34</v>
      </c>
      <c r="AC2750" t="str">
        <f>IF(A2750="Kumulatif",IFERROR(VLOOKUP(C2750,'[1]MASTER KONFIRMASI'!$C:$D,2,0),""),"")</f>
        <v/>
      </c>
      <c r="AD2750" t="str">
        <f>IF(A2750="Kumulatif",IFERROR(VLOOKUP(C2750,'[1]MASTER KONFIRMASI'!$C:$E,3,0),""),"")</f>
        <v/>
      </c>
      <c r="AE2750" t="str">
        <f t="shared" si="85"/>
        <v/>
      </c>
      <c r="AF2750" t="str">
        <f t="shared" si="86"/>
        <v>PER UoM-1204-QTY PER UoM SESUAI</v>
      </c>
    </row>
    <row r="2751" spans="1:32" x14ac:dyDescent="0.25">
      <c r="A2751" s="2" t="s">
        <v>35</v>
      </c>
      <c r="B2751" s="2" t="s">
        <v>804</v>
      </c>
      <c r="C2751" s="2" t="s">
        <v>1041</v>
      </c>
      <c r="D2751" s="2" t="s">
        <v>1042</v>
      </c>
      <c r="E2751" s="2" t="s">
        <v>25</v>
      </c>
      <c r="F2751" s="2" t="s">
        <v>26</v>
      </c>
      <c r="G2751" s="2">
        <v>604961</v>
      </c>
      <c r="H2751" s="2" t="s">
        <v>1038</v>
      </c>
      <c r="I2751" s="2" t="s">
        <v>1038</v>
      </c>
      <c r="J2751" s="2"/>
      <c r="K2751" s="2"/>
      <c r="L2751" s="2"/>
      <c r="M2751" s="2">
        <v>64</v>
      </c>
      <c r="N2751" s="2"/>
      <c r="O2751" s="2" t="s">
        <v>1038</v>
      </c>
      <c r="P2751" s="2"/>
      <c r="Q2751" s="2"/>
      <c r="R2751" s="2"/>
      <c r="S2751" s="2">
        <v>64</v>
      </c>
      <c r="T2751" s="2"/>
      <c r="U2751" s="2" t="s">
        <v>1038</v>
      </c>
      <c r="V2751" s="2"/>
      <c r="W2751" s="2"/>
      <c r="X2751" s="2">
        <v>64</v>
      </c>
      <c r="Y2751" s="2"/>
      <c r="Z2751" s="2" t="s">
        <v>33</v>
      </c>
      <c r="AA2751" s="2" t="s">
        <v>33</v>
      </c>
      <c r="AB2751" s="2" t="s">
        <v>36</v>
      </c>
      <c r="AC2751" t="str">
        <f>IF(A2751="Kumulatif",IFERROR(VLOOKUP(C2751,'[1]MASTER KONFIRMASI'!$C:$D,2,0),""),"")</f>
        <v/>
      </c>
      <c r="AD2751" t="str">
        <f>IF(A2751="Kumulatif",IFERROR(VLOOKUP(C2751,'[1]MASTER KONFIRMASI'!$C:$E,3,0),""),"")</f>
        <v/>
      </c>
      <c r="AE2751" t="str">
        <f t="shared" si="85"/>
        <v>SESUAI</v>
      </c>
      <c r="AF2751" t="str">
        <f t="shared" si="86"/>
        <v>Kumulatif-1204-SESUAI</v>
      </c>
    </row>
    <row r="2752" spans="1:32" x14ac:dyDescent="0.25">
      <c r="A2752" t="s">
        <v>21</v>
      </c>
      <c r="B2752" t="s">
        <v>804</v>
      </c>
      <c r="C2752" t="s">
        <v>1043</v>
      </c>
      <c r="D2752" t="s">
        <v>1044</v>
      </c>
      <c r="E2752" t="s">
        <v>25</v>
      </c>
      <c r="F2752" t="s">
        <v>26</v>
      </c>
      <c r="G2752">
        <v>605469</v>
      </c>
      <c r="H2752" t="s">
        <v>1045</v>
      </c>
      <c r="I2752" t="s">
        <v>1045</v>
      </c>
      <c r="J2752" t="s">
        <v>171</v>
      </c>
      <c r="K2752">
        <v>288862</v>
      </c>
      <c r="L2752" t="s">
        <v>654</v>
      </c>
      <c r="M2752">
        <v>11</v>
      </c>
      <c r="N2752" t="s">
        <v>173</v>
      </c>
      <c r="O2752" t="s">
        <v>1045</v>
      </c>
      <c r="P2752" t="s">
        <v>171</v>
      </c>
      <c r="Q2752">
        <v>288862</v>
      </c>
      <c r="R2752" t="s">
        <v>654</v>
      </c>
      <c r="S2752">
        <v>11</v>
      </c>
      <c r="T2752" t="s">
        <v>173</v>
      </c>
      <c r="U2752" t="s">
        <v>1045</v>
      </c>
      <c r="V2752">
        <v>277823</v>
      </c>
      <c r="W2752" t="s">
        <v>1046</v>
      </c>
      <c r="X2752">
        <v>131.79</v>
      </c>
      <c r="Y2752" t="s">
        <v>173</v>
      </c>
      <c r="AC2752" t="str">
        <f>IF(A2752="Kumulatif",IFERROR(VLOOKUP(C2752,'[1]MASTER KONFIRMASI'!$C:$D,2,0),""),"")</f>
        <v/>
      </c>
      <c r="AD2752" t="str">
        <f>IF(A2752="Kumulatif",IFERROR(VLOOKUP(C2752,'[1]MASTER KONFIRMASI'!$C:$E,3,0),""),"")</f>
        <v/>
      </c>
      <c r="AE2752" t="str">
        <f t="shared" si="85"/>
        <v/>
      </c>
      <c r="AF2752" t="str">
        <f t="shared" si="86"/>
        <v>Detail-1204-</v>
      </c>
    </row>
    <row r="2753" spans="1:32" x14ac:dyDescent="0.25">
      <c r="A2753" t="s">
        <v>21</v>
      </c>
      <c r="B2753" t="s">
        <v>804</v>
      </c>
      <c r="C2753" t="s">
        <v>1043</v>
      </c>
      <c r="D2753" t="s">
        <v>1044</v>
      </c>
      <c r="E2753" t="s">
        <v>25</v>
      </c>
      <c r="F2753" t="s">
        <v>26</v>
      </c>
      <c r="G2753">
        <v>605469</v>
      </c>
      <c r="H2753" t="s">
        <v>1045</v>
      </c>
      <c r="I2753" t="s">
        <v>1045</v>
      </c>
      <c r="J2753" t="s">
        <v>171</v>
      </c>
      <c r="K2753">
        <v>277823</v>
      </c>
      <c r="L2753" t="s">
        <v>655</v>
      </c>
      <c r="M2753">
        <v>131.79</v>
      </c>
      <c r="N2753" t="s">
        <v>173</v>
      </c>
      <c r="O2753" t="s">
        <v>1045</v>
      </c>
      <c r="P2753" t="s">
        <v>171</v>
      </c>
      <c r="Q2753">
        <v>277823</v>
      </c>
      <c r="R2753" t="s">
        <v>655</v>
      </c>
      <c r="S2753">
        <v>131.79</v>
      </c>
      <c r="T2753" t="s">
        <v>173</v>
      </c>
      <c r="U2753" t="s">
        <v>1045</v>
      </c>
      <c r="V2753">
        <v>288862</v>
      </c>
      <c r="W2753" t="s">
        <v>1047</v>
      </c>
      <c r="X2753">
        <v>11</v>
      </c>
      <c r="Y2753" t="s">
        <v>173</v>
      </c>
      <c r="AC2753" t="str">
        <f>IF(A2753="Kumulatif",IFERROR(VLOOKUP(C2753,'[1]MASTER KONFIRMASI'!$C:$D,2,0),""),"")</f>
        <v/>
      </c>
      <c r="AD2753" t="str">
        <f>IF(A2753="Kumulatif",IFERROR(VLOOKUP(C2753,'[1]MASTER KONFIRMASI'!$C:$E,3,0),""),"")</f>
        <v/>
      </c>
      <c r="AE2753" t="str">
        <f t="shared" si="85"/>
        <v/>
      </c>
      <c r="AF2753" t="str">
        <f t="shared" si="86"/>
        <v>Detail-1204-</v>
      </c>
    </row>
    <row r="2754" spans="1:32" x14ac:dyDescent="0.25">
      <c r="A2754" s="1" t="s">
        <v>32</v>
      </c>
      <c r="B2754" s="1" t="s">
        <v>804</v>
      </c>
      <c r="C2754" s="1" t="s">
        <v>1043</v>
      </c>
      <c r="D2754" s="1" t="s">
        <v>1044</v>
      </c>
      <c r="E2754" s="1" t="s">
        <v>25</v>
      </c>
      <c r="F2754" s="1" t="s">
        <v>26</v>
      </c>
      <c r="G2754" s="1">
        <v>605469</v>
      </c>
      <c r="H2754" s="1" t="s">
        <v>1045</v>
      </c>
      <c r="I2754" s="1" t="s">
        <v>1045</v>
      </c>
      <c r="J2754" s="1"/>
      <c r="K2754" s="1"/>
      <c r="L2754" s="1"/>
      <c r="M2754" s="1">
        <v>142.79</v>
      </c>
      <c r="N2754" s="1" t="s">
        <v>173</v>
      </c>
      <c r="O2754" s="1" t="s">
        <v>1045</v>
      </c>
      <c r="P2754" s="1"/>
      <c r="Q2754" s="1"/>
      <c r="R2754" s="1"/>
      <c r="S2754" s="1">
        <v>142.79</v>
      </c>
      <c r="T2754" s="1" t="s">
        <v>173</v>
      </c>
      <c r="U2754" s="1" t="s">
        <v>1045</v>
      </c>
      <c r="V2754" s="1"/>
      <c r="W2754" s="1"/>
      <c r="X2754" s="1">
        <v>142.79</v>
      </c>
      <c r="Y2754" s="1" t="s">
        <v>173</v>
      </c>
      <c r="Z2754" s="1" t="s">
        <v>33</v>
      </c>
      <c r="AA2754" s="1" t="s">
        <v>33</v>
      </c>
      <c r="AB2754" s="1" t="s">
        <v>34</v>
      </c>
      <c r="AC2754" t="str">
        <f>IF(A2754="Kumulatif",IFERROR(VLOOKUP(C2754,'[1]MASTER KONFIRMASI'!$C:$D,2,0),""),"")</f>
        <v/>
      </c>
      <c r="AD2754" t="str">
        <f>IF(A2754="Kumulatif",IFERROR(VLOOKUP(C2754,'[1]MASTER KONFIRMASI'!$C:$E,3,0),""),"")</f>
        <v/>
      </c>
      <c r="AE2754" t="str">
        <f t="shared" si="85"/>
        <v/>
      </c>
      <c r="AF2754" t="str">
        <f t="shared" si="86"/>
        <v>PER UoM-1204-QTY PER UoM SESUAI</v>
      </c>
    </row>
    <row r="2755" spans="1:32" x14ac:dyDescent="0.25">
      <c r="A2755" s="2" t="s">
        <v>35</v>
      </c>
      <c r="B2755" s="2" t="s">
        <v>804</v>
      </c>
      <c r="C2755" s="2" t="s">
        <v>1043</v>
      </c>
      <c r="D2755" s="2" t="s">
        <v>1044</v>
      </c>
      <c r="E2755" s="2" t="s">
        <v>25</v>
      </c>
      <c r="F2755" s="2" t="s">
        <v>26</v>
      </c>
      <c r="G2755" s="2">
        <v>605469</v>
      </c>
      <c r="H2755" s="2" t="s">
        <v>1045</v>
      </c>
      <c r="I2755" s="2" t="s">
        <v>1045</v>
      </c>
      <c r="J2755" s="2"/>
      <c r="K2755" s="2"/>
      <c r="L2755" s="2"/>
      <c r="M2755" s="2">
        <v>142.79</v>
      </c>
      <c r="N2755" s="2"/>
      <c r="O2755" s="2" t="s">
        <v>1045</v>
      </c>
      <c r="P2755" s="2"/>
      <c r="Q2755" s="2"/>
      <c r="R2755" s="2"/>
      <c r="S2755" s="2">
        <v>142.79</v>
      </c>
      <c r="T2755" s="2"/>
      <c r="U2755" s="2" t="s">
        <v>1045</v>
      </c>
      <c r="V2755" s="2"/>
      <c r="W2755" s="2"/>
      <c r="X2755" s="2">
        <v>142.79</v>
      </c>
      <c r="Y2755" s="2"/>
      <c r="Z2755" s="2" t="s">
        <v>33</v>
      </c>
      <c r="AA2755" s="2" t="s">
        <v>33</v>
      </c>
      <c r="AB2755" s="2" t="s">
        <v>36</v>
      </c>
      <c r="AC2755" t="str">
        <f>IF(A2755="Kumulatif",IFERROR(VLOOKUP(C2755,'[1]MASTER KONFIRMASI'!$C:$D,2,0),""),"")</f>
        <v/>
      </c>
      <c r="AD2755" t="str">
        <f>IF(A2755="Kumulatif",IFERROR(VLOOKUP(C2755,'[1]MASTER KONFIRMASI'!$C:$E,3,0),""),"")</f>
        <v/>
      </c>
      <c r="AE2755" t="str">
        <f t="shared" ref="AE2755:AE2818" si="87">IF(A2755&lt;&gt;"Kumulatif","",IF(AND(A2755="Kumulatif",AB2755="SESUAI"),"SESUAI",IF(AND(A2755="Kumulatif",AB2755&lt;&gt;"SESUAI",AD2755="KONFIRMASI DITERIMA"),"SESUAI",IF(AND(A2755="Kumulatif",AB2755&lt;&gt;"SESUAI",OR(AD2755&lt;&gt;"KONFIRMASI DITERIMA",AD2755="")),"TIDAK SESUAI","CEK"))))</f>
        <v>SESUAI</v>
      </c>
      <c r="AF2755" t="str">
        <f t="shared" si="86"/>
        <v>Kumulatif-1204-SESUAI</v>
      </c>
    </row>
    <row r="2756" spans="1:32" x14ac:dyDescent="0.25">
      <c r="A2756" t="s">
        <v>21</v>
      </c>
      <c r="B2756" t="s">
        <v>804</v>
      </c>
      <c r="C2756" t="s">
        <v>1048</v>
      </c>
      <c r="D2756" t="s">
        <v>1049</v>
      </c>
      <c r="E2756" t="s">
        <v>25</v>
      </c>
      <c r="F2756" t="s">
        <v>26</v>
      </c>
      <c r="G2756">
        <v>605653</v>
      </c>
      <c r="H2756" t="s">
        <v>1050</v>
      </c>
      <c r="I2756" t="s">
        <v>1050</v>
      </c>
      <c r="J2756" t="s">
        <v>193</v>
      </c>
      <c r="K2756">
        <v>280269</v>
      </c>
      <c r="L2756" t="s">
        <v>652</v>
      </c>
      <c r="M2756">
        <v>8</v>
      </c>
      <c r="N2756" t="s">
        <v>181</v>
      </c>
      <c r="O2756" t="s">
        <v>1050</v>
      </c>
      <c r="P2756" t="s">
        <v>193</v>
      </c>
      <c r="Q2756">
        <v>280269</v>
      </c>
      <c r="R2756" t="s">
        <v>652</v>
      </c>
      <c r="S2756">
        <v>8</v>
      </c>
      <c r="T2756" t="s">
        <v>181</v>
      </c>
      <c r="U2756" t="s">
        <v>1050</v>
      </c>
      <c r="V2756">
        <v>288617</v>
      </c>
      <c r="W2756" t="s">
        <v>604</v>
      </c>
      <c r="X2756">
        <v>100</v>
      </c>
      <c r="Y2756" t="s">
        <v>181</v>
      </c>
      <c r="AC2756" t="str">
        <f>IF(A2756="Kumulatif",IFERROR(VLOOKUP(C2756,'[1]MASTER KONFIRMASI'!$C:$D,2,0),""),"")</f>
        <v/>
      </c>
      <c r="AD2756" t="str">
        <f>IF(A2756="Kumulatif",IFERROR(VLOOKUP(C2756,'[1]MASTER KONFIRMASI'!$C:$E,3,0),""),"")</f>
        <v/>
      </c>
      <c r="AE2756" t="str">
        <f t="shared" si="87"/>
        <v/>
      </c>
      <c r="AF2756" t="str">
        <f t="shared" ref="AF2756:AF2819" si="88">A2756&amp;"-"&amp;LEFT(TRIM(B2756),4)&amp;"-"&amp;AB2756</f>
        <v>Detail-1204-</v>
      </c>
    </row>
    <row r="2757" spans="1:32" x14ac:dyDescent="0.25">
      <c r="A2757" t="s">
        <v>21</v>
      </c>
      <c r="B2757" t="s">
        <v>804</v>
      </c>
      <c r="C2757" t="s">
        <v>1048</v>
      </c>
      <c r="D2757" t="s">
        <v>1049</v>
      </c>
      <c r="E2757" t="s">
        <v>25</v>
      </c>
      <c r="F2757" t="s">
        <v>26</v>
      </c>
      <c r="G2757">
        <v>605653</v>
      </c>
      <c r="H2757" t="s">
        <v>1050</v>
      </c>
      <c r="I2757" t="s">
        <v>1050</v>
      </c>
      <c r="J2757" t="s">
        <v>193</v>
      </c>
      <c r="K2757">
        <v>288617</v>
      </c>
      <c r="L2757" t="s">
        <v>603</v>
      </c>
      <c r="M2757">
        <v>100</v>
      </c>
      <c r="N2757" t="s">
        <v>181</v>
      </c>
      <c r="O2757" t="s">
        <v>1050</v>
      </c>
      <c r="P2757" t="s">
        <v>193</v>
      </c>
      <c r="Q2757">
        <v>288617</v>
      </c>
      <c r="R2757" t="s">
        <v>603</v>
      </c>
      <c r="S2757">
        <v>100</v>
      </c>
      <c r="T2757" t="s">
        <v>181</v>
      </c>
      <c r="U2757" t="s">
        <v>1050</v>
      </c>
      <c r="V2757">
        <v>280269</v>
      </c>
      <c r="W2757" t="s">
        <v>933</v>
      </c>
      <c r="X2757">
        <v>8</v>
      </c>
      <c r="Y2757" t="s">
        <v>181</v>
      </c>
      <c r="AC2757" t="str">
        <f>IF(A2757="Kumulatif",IFERROR(VLOOKUP(C2757,'[1]MASTER KONFIRMASI'!$C:$D,2,0),""),"")</f>
        <v/>
      </c>
      <c r="AD2757" t="str">
        <f>IF(A2757="Kumulatif",IFERROR(VLOOKUP(C2757,'[1]MASTER KONFIRMASI'!$C:$E,3,0),""),"")</f>
        <v/>
      </c>
      <c r="AE2757" t="str">
        <f t="shared" si="87"/>
        <v/>
      </c>
      <c r="AF2757" t="str">
        <f t="shared" si="88"/>
        <v>Detail-1204-</v>
      </c>
    </row>
    <row r="2758" spans="1:32" x14ac:dyDescent="0.25">
      <c r="A2758" s="1" t="s">
        <v>32</v>
      </c>
      <c r="B2758" s="1" t="s">
        <v>804</v>
      </c>
      <c r="C2758" s="1" t="s">
        <v>1048</v>
      </c>
      <c r="D2758" s="1" t="s">
        <v>1049</v>
      </c>
      <c r="E2758" s="1" t="s">
        <v>25</v>
      </c>
      <c r="F2758" s="1" t="s">
        <v>26</v>
      </c>
      <c r="G2758" s="1">
        <v>605653</v>
      </c>
      <c r="H2758" s="1" t="s">
        <v>1050</v>
      </c>
      <c r="I2758" s="1" t="s">
        <v>1050</v>
      </c>
      <c r="J2758" s="1"/>
      <c r="K2758" s="1"/>
      <c r="L2758" s="1"/>
      <c r="M2758" s="1">
        <v>108</v>
      </c>
      <c r="N2758" s="1" t="s">
        <v>181</v>
      </c>
      <c r="O2758" s="1" t="s">
        <v>1050</v>
      </c>
      <c r="P2758" s="1"/>
      <c r="Q2758" s="1"/>
      <c r="R2758" s="1"/>
      <c r="S2758" s="1">
        <v>108</v>
      </c>
      <c r="T2758" s="1" t="s">
        <v>181</v>
      </c>
      <c r="U2758" s="1" t="s">
        <v>1050</v>
      </c>
      <c r="V2758" s="1"/>
      <c r="W2758" s="1"/>
      <c r="X2758" s="1">
        <v>108</v>
      </c>
      <c r="Y2758" s="1" t="s">
        <v>181</v>
      </c>
      <c r="Z2758" s="1" t="s">
        <v>33</v>
      </c>
      <c r="AA2758" s="1" t="s">
        <v>33</v>
      </c>
      <c r="AB2758" s="1" t="s">
        <v>34</v>
      </c>
      <c r="AC2758" t="str">
        <f>IF(A2758="Kumulatif",IFERROR(VLOOKUP(C2758,'[1]MASTER KONFIRMASI'!$C:$D,2,0),""),"")</f>
        <v/>
      </c>
      <c r="AD2758" t="str">
        <f>IF(A2758="Kumulatif",IFERROR(VLOOKUP(C2758,'[1]MASTER KONFIRMASI'!$C:$E,3,0),""),"")</f>
        <v/>
      </c>
      <c r="AE2758" t="str">
        <f t="shared" si="87"/>
        <v/>
      </c>
      <c r="AF2758" t="str">
        <f t="shared" si="88"/>
        <v>PER UoM-1204-QTY PER UoM SESUAI</v>
      </c>
    </row>
    <row r="2759" spans="1:32" x14ac:dyDescent="0.25">
      <c r="A2759" t="s">
        <v>21</v>
      </c>
      <c r="B2759" t="s">
        <v>804</v>
      </c>
      <c r="C2759" t="s">
        <v>1048</v>
      </c>
      <c r="D2759" t="s">
        <v>1049</v>
      </c>
      <c r="E2759" t="s">
        <v>25</v>
      </c>
      <c r="F2759" t="s">
        <v>26</v>
      </c>
      <c r="G2759">
        <v>605653</v>
      </c>
      <c r="H2759" t="s">
        <v>1050</v>
      </c>
      <c r="I2759" t="s">
        <v>1050</v>
      </c>
      <c r="J2759" t="s">
        <v>193</v>
      </c>
      <c r="K2759">
        <v>282670</v>
      </c>
      <c r="L2759" t="s">
        <v>1025</v>
      </c>
      <c r="M2759">
        <v>5</v>
      </c>
      <c r="N2759" t="s">
        <v>31</v>
      </c>
      <c r="O2759" t="s">
        <v>1050</v>
      </c>
      <c r="P2759" t="s">
        <v>104</v>
      </c>
      <c r="Q2759">
        <v>282677</v>
      </c>
      <c r="R2759" t="s">
        <v>934</v>
      </c>
      <c r="S2759">
        <v>50</v>
      </c>
      <c r="T2759" t="s">
        <v>31</v>
      </c>
      <c r="U2759" t="s">
        <v>1050</v>
      </c>
      <c r="V2759">
        <v>282450</v>
      </c>
      <c r="W2759" t="s">
        <v>843</v>
      </c>
      <c r="X2759">
        <v>55</v>
      </c>
      <c r="Y2759" t="s">
        <v>31</v>
      </c>
      <c r="AC2759" t="str">
        <f>IF(A2759="Kumulatif",IFERROR(VLOOKUP(C2759,'[1]MASTER KONFIRMASI'!$C:$D,2,0),""),"")</f>
        <v/>
      </c>
      <c r="AD2759" t="str">
        <f>IF(A2759="Kumulatif",IFERROR(VLOOKUP(C2759,'[1]MASTER KONFIRMASI'!$C:$E,3,0),""),"")</f>
        <v/>
      </c>
      <c r="AE2759" t="str">
        <f t="shared" si="87"/>
        <v/>
      </c>
      <c r="AF2759" t="str">
        <f t="shared" si="88"/>
        <v>Detail-1204-</v>
      </c>
    </row>
    <row r="2760" spans="1:32" x14ac:dyDescent="0.25">
      <c r="A2760" t="s">
        <v>21</v>
      </c>
      <c r="B2760" t="s">
        <v>804</v>
      </c>
      <c r="C2760" t="s">
        <v>1048</v>
      </c>
      <c r="D2760" t="s">
        <v>1049</v>
      </c>
      <c r="E2760" t="s">
        <v>25</v>
      </c>
      <c r="F2760" t="s">
        <v>26</v>
      </c>
      <c r="G2760">
        <v>605653</v>
      </c>
      <c r="H2760" t="s">
        <v>1050</v>
      </c>
      <c r="I2760" t="s">
        <v>1050</v>
      </c>
      <c r="J2760" t="s">
        <v>193</v>
      </c>
      <c r="K2760">
        <v>282450</v>
      </c>
      <c r="L2760" t="s">
        <v>653</v>
      </c>
      <c r="M2760">
        <v>55</v>
      </c>
      <c r="N2760" t="s">
        <v>31</v>
      </c>
      <c r="O2760" t="s">
        <v>1050</v>
      </c>
      <c r="P2760" t="s">
        <v>104</v>
      </c>
      <c r="Q2760">
        <v>282677</v>
      </c>
      <c r="R2760" t="s">
        <v>934</v>
      </c>
      <c r="S2760">
        <v>5</v>
      </c>
      <c r="T2760" t="s">
        <v>31</v>
      </c>
      <c r="U2760" t="s">
        <v>1050</v>
      </c>
      <c r="V2760" t="s">
        <v>1051</v>
      </c>
      <c r="W2760" t="s">
        <v>1027</v>
      </c>
      <c r="X2760">
        <v>50</v>
      </c>
      <c r="Y2760" t="s">
        <v>31</v>
      </c>
      <c r="AC2760" t="str">
        <f>IF(A2760="Kumulatif",IFERROR(VLOOKUP(C2760,'[1]MASTER KONFIRMASI'!$C:$D,2,0),""),"")</f>
        <v/>
      </c>
      <c r="AD2760" t="str">
        <f>IF(A2760="Kumulatif",IFERROR(VLOOKUP(C2760,'[1]MASTER KONFIRMASI'!$C:$E,3,0),""),"")</f>
        <v/>
      </c>
      <c r="AE2760" t="str">
        <f t="shared" si="87"/>
        <v/>
      </c>
      <c r="AF2760" t="str">
        <f t="shared" si="88"/>
        <v>Detail-1204-</v>
      </c>
    </row>
    <row r="2761" spans="1:32" x14ac:dyDescent="0.25">
      <c r="A2761" t="s">
        <v>21</v>
      </c>
      <c r="B2761" t="s">
        <v>804</v>
      </c>
      <c r="C2761" t="s">
        <v>1048</v>
      </c>
      <c r="D2761" t="s">
        <v>1049</v>
      </c>
      <c r="E2761" t="s">
        <v>25</v>
      </c>
      <c r="F2761" t="s">
        <v>26</v>
      </c>
      <c r="G2761">
        <v>605653</v>
      </c>
      <c r="H2761" t="s">
        <v>1050</v>
      </c>
      <c r="I2761" t="s">
        <v>1050</v>
      </c>
      <c r="J2761" t="s">
        <v>104</v>
      </c>
      <c r="K2761">
        <v>282669</v>
      </c>
      <c r="L2761" t="s">
        <v>605</v>
      </c>
      <c r="M2761">
        <v>36</v>
      </c>
      <c r="N2761" t="s">
        <v>31</v>
      </c>
      <c r="O2761" t="s">
        <v>1050</v>
      </c>
      <c r="P2761" t="s">
        <v>193</v>
      </c>
      <c r="Q2761">
        <v>290278</v>
      </c>
      <c r="R2761" t="s">
        <v>1025</v>
      </c>
      <c r="S2761">
        <v>5</v>
      </c>
      <c r="T2761" t="s">
        <v>31</v>
      </c>
      <c r="U2761" t="s">
        <v>1050</v>
      </c>
      <c r="V2761">
        <v>275098</v>
      </c>
      <c r="W2761" t="s">
        <v>1052</v>
      </c>
      <c r="X2761">
        <v>22</v>
      </c>
      <c r="Y2761" t="s">
        <v>31</v>
      </c>
      <c r="AC2761" t="str">
        <f>IF(A2761="Kumulatif",IFERROR(VLOOKUP(C2761,'[1]MASTER KONFIRMASI'!$C:$D,2,0),""),"")</f>
        <v/>
      </c>
      <c r="AD2761" t="str">
        <f>IF(A2761="Kumulatif",IFERROR(VLOOKUP(C2761,'[1]MASTER KONFIRMASI'!$C:$E,3,0),""),"")</f>
        <v/>
      </c>
      <c r="AE2761" t="str">
        <f t="shared" si="87"/>
        <v/>
      </c>
      <c r="AF2761" t="str">
        <f t="shared" si="88"/>
        <v>Detail-1204-</v>
      </c>
    </row>
    <row r="2762" spans="1:32" x14ac:dyDescent="0.25">
      <c r="A2762" t="s">
        <v>21</v>
      </c>
      <c r="B2762" t="s">
        <v>804</v>
      </c>
      <c r="C2762" t="s">
        <v>1048</v>
      </c>
      <c r="D2762" t="s">
        <v>1049</v>
      </c>
      <c r="E2762" t="s">
        <v>25</v>
      </c>
      <c r="F2762" t="s">
        <v>26</v>
      </c>
      <c r="G2762">
        <v>605653</v>
      </c>
      <c r="H2762" t="s">
        <v>1050</v>
      </c>
      <c r="I2762" t="s">
        <v>1050</v>
      </c>
      <c r="J2762" t="s">
        <v>193</v>
      </c>
      <c r="K2762">
        <v>290278</v>
      </c>
      <c r="L2762" t="s">
        <v>1025</v>
      </c>
      <c r="M2762">
        <v>5</v>
      </c>
      <c r="N2762" t="s">
        <v>31</v>
      </c>
      <c r="O2762" t="s">
        <v>1050</v>
      </c>
      <c r="P2762" t="s">
        <v>193</v>
      </c>
      <c r="Q2762">
        <v>282671</v>
      </c>
      <c r="R2762" t="s">
        <v>1025</v>
      </c>
      <c r="S2762">
        <v>20</v>
      </c>
      <c r="T2762" t="s">
        <v>31</v>
      </c>
      <c r="U2762" t="s">
        <v>1050</v>
      </c>
      <c r="V2762">
        <v>282677</v>
      </c>
      <c r="W2762" t="s">
        <v>937</v>
      </c>
      <c r="X2762">
        <v>55</v>
      </c>
      <c r="Y2762" t="s">
        <v>31</v>
      </c>
      <c r="AC2762" t="str">
        <f>IF(A2762="Kumulatif",IFERROR(VLOOKUP(C2762,'[1]MASTER KONFIRMASI'!$C:$D,2,0),""),"")</f>
        <v/>
      </c>
      <c r="AD2762" t="str">
        <f>IF(A2762="Kumulatif",IFERROR(VLOOKUP(C2762,'[1]MASTER KONFIRMASI'!$C:$E,3,0),""),"")</f>
        <v/>
      </c>
      <c r="AE2762" t="str">
        <f t="shared" si="87"/>
        <v/>
      </c>
      <c r="AF2762" t="str">
        <f t="shared" si="88"/>
        <v>Detail-1204-</v>
      </c>
    </row>
    <row r="2763" spans="1:32" x14ac:dyDescent="0.25">
      <c r="A2763" t="s">
        <v>21</v>
      </c>
      <c r="B2763" t="s">
        <v>804</v>
      </c>
      <c r="C2763" t="s">
        <v>1048</v>
      </c>
      <c r="D2763" t="s">
        <v>1049</v>
      </c>
      <c r="E2763" t="s">
        <v>25</v>
      </c>
      <c r="F2763" t="s">
        <v>26</v>
      </c>
      <c r="G2763">
        <v>605653</v>
      </c>
      <c r="H2763" t="s">
        <v>1050</v>
      </c>
      <c r="I2763" t="s">
        <v>1050</v>
      </c>
      <c r="J2763" t="s">
        <v>193</v>
      </c>
      <c r="K2763">
        <v>275098</v>
      </c>
      <c r="L2763" t="s">
        <v>826</v>
      </c>
      <c r="M2763">
        <v>22</v>
      </c>
      <c r="N2763" t="s">
        <v>31</v>
      </c>
      <c r="O2763" t="s">
        <v>1050</v>
      </c>
      <c r="P2763" t="s">
        <v>104</v>
      </c>
      <c r="Q2763">
        <v>287576</v>
      </c>
      <c r="R2763" t="s">
        <v>1053</v>
      </c>
      <c r="S2763">
        <v>3</v>
      </c>
      <c r="T2763" t="s">
        <v>31</v>
      </c>
      <c r="U2763" t="s">
        <v>1050</v>
      </c>
      <c r="V2763">
        <v>282669</v>
      </c>
      <c r="W2763" t="s">
        <v>608</v>
      </c>
      <c r="X2763">
        <v>36</v>
      </c>
      <c r="Y2763" t="s">
        <v>31</v>
      </c>
      <c r="AC2763" t="str">
        <f>IF(A2763="Kumulatif",IFERROR(VLOOKUP(C2763,'[1]MASTER KONFIRMASI'!$C:$D,2,0),""),"")</f>
        <v/>
      </c>
      <c r="AD2763" t="str">
        <f>IF(A2763="Kumulatif",IFERROR(VLOOKUP(C2763,'[1]MASTER KONFIRMASI'!$C:$E,3,0),""),"")</f>
        <v/>
      </c>
      <c r="AE2763" t="str">
        <f t="shared" si="87"/>
        <v/>
      </c>
      <c r="AF2763" t="str">
        <f t="shared" si="88"/>
        <v>Detail-1204-</v>
      </c>
    </row>
    <row r="2764" spans="1:32" x14ac:dyDescent="0.25">
      <c r="A2764" t="s">
        <v>21</v>
      </c>
      <c r="B2764" t="s">
        <v>804</v>
      </c>
      <c r="C2764" t="s">
        <v>1048</v>
      </c>
      <c r="D2764" t="s">
        <v>1049</v>
      </c>
      <c r="E2764" t="s">
        <v>25</v>
      </c>
      <c r="F2764" t="s">
        <v>26</v>
      </c>
      <c r="G2764">
        <v>605653</v>
      </c>
      <c r="H2764" t="s">
        <v>1050</v>
      </c>
      <c r="I2764" t="s">
        <v>1050</v>
      </c>
      <c r="J2764" t="s">
        <v>193</v>
      </c>
      <c r="K2764">
        <v>282671</v>
      </c>
      <c r="L2764" t="s">
        <v>1025</v>
      </c>
      <c r="M2764">
        <v>20</v>
      </c>
      <c r="N2764" t="s">
        <v>31</v>
      </c>
      <c r="O2764" t="s">
        <v>1050</v>
      </c>
      <c r="P2764" t="s">
        <v>104</v>
      </c>
      <c r="Q2764">
        <v>282669</v>
      </c>
      <c r="R2764" t="s">
        <v>605</v>
      </c>
      <c r="S2764">
        <v>36</v>
      </c>
      <c r="T2764" t="s">
        <v>31</v>
      </c>
      <c r="U2764" t="s">
        <v>1050</v>
      </c>
      <c r="V2764">
        <v>287576</v>
      </c>
      <c r="W2764" t="s">
        <v>1054</v>
      </c>
      <c r="X2764">
        <v>3</v>
      </c>
      <c r="Y2764" t="s">
        <v>31</v>
      </c>
      <c r="AC2764" t="str">
        <f>IF(A2764="Kumulatif",IFERROR(VLOOKUP(C2764,'[1]MASTER KONFIRMASI'!$C:$D,2,0),""),"")</f>
        <v/>
      </c>
      <c r="AD2764" t="str">
        <f>IF(A2764="Kumulatif",IFERROR(VLOOKUP(C2764,'[1]MASTER KONFIRMASI'!$C:$E,3,0),""),"")</f>
        <v/>
      </c>
      <c r="AE2764" t="str">
        <f t="shared" si="87"/>
        <v/>
      </c>
      <c r="AF2764" t="str">
        <f t="shared" si="88"/>
        <v>Detail-1204-</v>
      </c>
    </row>
    <row r="2765" spans="1:32" x14ac:dyDescent="0.25">
      <c r="A2765" t="s">
        <v>21</v>
      </c>
      <c r="B2765" t="s">
        <v>804</v>
      </c>
      <c r="C2765" t="s">
        <v>1048</v>
      </c>
      <c r="D2765" t="s">
        <v>1049</v>
      </c>
      <c r="E2765" t="s">
        <v>25</v>
      </c>
      <c r="F2765" t="s">
        <v>26</v>
      </c>
      <c r="G2765">
        <v>605653</v>
      </c>
      <c r="H2765" t="s">
        <v>1050</v>
      </c>
      <c r="I2765" t="s">
        <v>1050</v>
      </c>
      <c r="J2765" t="s">
        <v>104</v>
      </c>
      <c r="K2765">
        <v>287576</v>
      </c>
      <c r="L2765" t="s">
        <v>1053</v>
      </c>
      <c r="M2765">
        <v>3</v>
      </c>
      <c r="N2765" t="s">
        <v>31</v>
      </c>
      <c r="O2765" t="s">
        <v>1050</v>
      </c>
      <c r="P2765" t="s">
        <v>193</v>
      </c>
      <c r="Q2765">
        <v>282450</v>
      </c>
      <c r="R2765" t="s">
        <v>653</v>
      </c>
      <c r="S2765">
        <v>55</v>
      </c>
      <c r="T2765" t="s">
        <v>31</v>
      </c>
      <c r="AC2765" t="str">
        <f>IF(A2765="Kumulatif",IFERROR(VLOOKUP(C2765,'[1]MASTER KONFIRMASI'!$C:$D,2,0),""),"")</f>
        <v/>
      </c>
      <c r="AD2765" t="str">
        <f>IF(A2765="Kumulatif",IFERROR(VLOOKUP(C2765,'[1]MASTER KONFIRMASI'!$C:$E,3,0),""),"")</f>
        <v/>
      </c>
      <c r="AE2765" t="str">
        <f t="shared" si="87"/>
        <v/>
      </c>
      <c r="AF2765" t="str">
        <f t="shared" si="88"/>
        <v>Detail-1204-</v>
      </c>
    </row>
    <row r="2766" spans="1:32" x14ac:dyDescent="0.25">
      <c r="A2766" t="s">
        <v>21</v>
      </c>
      <c r="B2766" t="s">
        <v>804</v>
      </c>
      <c r="C2766" t="s">
        <v>1048</v>
      </c>
      <c r="D2766" t="s">
        <v>1049</v>
      </c>
      <c r="E2766" t="s">
        <v>25</v>
      </c>
      <c r="F2766" t="s">
        <v>26</v>
      </c>
      <c r="G2766">
        <v>605653</v>
      </c>
      <c r="H2766" t="s">
        <v>1050</v>
      </c>
      <c r="I2766" t="s">
        <v>1050</v>
      </c>
      <c r="J2766" t="s">
        <v>104</v>
      </c>
      <c r="K2766">
        <v>282677</v>
      </c>
      <c r="L2766" t="s">
        <v>934</v>
      </c>
      <c r="M2766">
        <v>55</v>
      </c>
      <c r="N2766" t="s">
        <v>31</v>
      </c>
      <c r="O2766" t="s">
        <v>1050</v>
      </c>
      <c r="P2766" t="s">
        <v>193</v>
      </c>
      <c r="Q2766">
        <v>282672</v>
      </c>
      <c r="R2766" t="s">
        <v>1025</v>
      </c>
      <c r="S2766">
        <v>20</v>
      </c>
      <c r="T2766" t="s">
        <v>31</v>
      </c>
      <c r="AC2766" t="str">
        <f>IF(A2766="Kumulatif",IFERROR(VLOOKUP(C2766,'[1]MASTER KONFIRMASI'!$C:$D,2,0),""),"")</f>
        <v/>
      </c>
      <c r="AD2766" t="str">
        <f>IF(A2766="Kumulatif",IFERROR(VLOOKUP(C2766,'[1]MASTER KONFIRMASI'!$C:$E,3,0),""),"")</f>
        <v/>
      </c>
      <c r="AE2766" t="str">
        <f t="shared" si="87"/>
        <v/>
      </c>
      <c r="AF2766" t="str">
        <f t="shared" si="88"/>
        <v>Detail-1204-</v>
      </c>
    </row>
    <row r="2767" spans="1:32" x14ac:dyDescent="0.25">
      <c r="A2767" t="s">
        <v>21</v>
      </c>
      <c r="B2767" t="s">
        <v>804</v>
      </c>
      <c r="C2767" t="s">
        <v>1048</v>
      </c>
      <c r="D2767" t="s">
        <v>1049</v>
      </c>
      <c r="E2767" t="s">
        <v>25</v>
      </c>
      <c r="F2767" t="s">
        <v>26</v>
      </c>
      <c r="G2767">
        <v>605653</v>
      </c>
      <c r="H2767" t="s">
        <v>1050</v>
      </c>
      <c r="I2767" t="s">
        <v>1050</v>
      </c>
      <c r="J2767" t="s">
        <v>193</v>
      </c>
      <c r="K2767">
        <v>282672</v>
      </c>
      <c r="L2767" t="s">
        <v>1025</v>
      </c>
      <c r="M2767">
        <v>20</v>
      </c>
      <c r="N2767" t="s">
        <v>31</v>
      </c>
      <c r="O2767" t="s">
        <v>1050</v>
      </c>
      <c r="P2767" t="s">
        <v>193</v>
      </c>
      <c r="Q2767">
        <v>275098</v>
      </c>
      <c r="R2767" t="s">
        <v>826</v>
      </c>
      <c r="S2767">
        <v>22</v>
      </c>
      <c r="T2767" t="s">
        <v>31</v>
      </c>
      <c r="AC2767" t="str">
        <f>IF(A2767="Kumulatif",IFERROR(VLOOKUP(C2767,'[1]MASTER KONFIRMASI'!$C:$D,2,0),""),"")</f>
        <v/>
      </c>
      <c r="AD2767" t="str">
        <f>IF(A2767="Kumulatif",IFERROR(VLOOKUP(C2767,'[1]MASTER KONFIRMASI'!$C:$E,3,0),""),"")</f>
        <v/>
      </c>
      <c r="AE2767" t="str">
        <f t="shared" si="87"/>
        <v/>
      </c>
      <c r="AF2767" t="str">
        <f t="shared" si="88"/>
        <v>Detail-1204-</v>
      </c>
    </row>
    <row r="2768" spans="1:32" x14ac:dyDescent="0.25">
      <c r="A2768" t="s">
        <v>21</v>
      </c>
      <c r="B2768" t="s">
        <v>804</v>
      </c>
      <c r="C2768" t="s">
        <v>1048</v>
      </c>
      <c r="D2768" t="s">
        <v>1049</v>
      </c>
      <c r="E2768" t="s">
        <v>25</v>
      </c>
      <c r="F2768" t="s">
        <v>26</v>
      </c>
      <c r="G2768">
        <v>605653</v>
      </c>
      <c r="H2768" t="s">
        <v>1050</v>
      </c>
      <c r="O2768" t="s">
        <v>1050</v>
      </c>
      <c r="P2768" t="s">
        <v>193</v>
      </c>
      <c r="Q2768">
        <v>282670</v>
      </c>
      <c r="R2768" t="s">
        <v>1025</v>
      </c>
      <c r="S2768">
        <v>5</v>
      </c>
      <c r="T2768" t="s">
        <v>31</v>
      </c>
      <c r="AC2768" t="str">
        <f>IF(A2768="Kumulatif",IFERROR(VLOOKUP(C2768,'[1]MASTER KONFIRMASI'!$C:$D,2,0),""),"")</f>
        <v/>
      </c>
      <c r="AD2768" t="str">
        <f>IF(A2768="Kumulatif",IFERROR(VLOOKUP(C2768,'[1]MASTER KONFIRMASI'!$C:$E,3,0),""),"")</f>
        <v/>
      </c>
      <c r="AE2768" t="str">
        <f t="shared" si="87"/>
        <v/>
      </c>
      <c r="AF2768" t="str">
        <f t="shared" si="88"/>
        <v>Detail-1204-</v>
      </c>
    </row>
    <row r="2769" spans="1:32" x14ac:dyDescent="0.25">
      <c r="A2769" s="1" t="s">
        <v>32</v>
      </c>
      <c r="B2769" s="1" t="s">
        <v>804</v>
      </c>
      <c r="C2769" s="1" t="s">
        <v>1048</v>
      </c>
      <c r="D2769" s="1" t="s">
        <v>1049</v>
      </c>
      <c r="E2769" s="1" t="s">
        <v>25</v>
      </c>
      <c r="F2769" s="1" t="s">
        <v>26</v>
      </c>
      <c r="G2769" s="1">
        <v>605653</v>
      </c>
      <c r="H2769" s="1" t="s">
        <v>1050</v>
      </c>
      <c r="I2769" s="1" t="s">
        <v>1050</v>
      </c>
      <c r="J2769" s="1"/>
      <c r="K2769" s="1"/>
      <c r="L2769" s="1"/>
      <c r="M2769" s="1">
        <v>221</v>
      </c>
      <c r="N2769" s="1" t="s">
        <v>31</v>
      </c>
      <c r="O2769" s="1" t="s">
        <v>1050</v>
      </c>
      <c r="P2769" s="1"/>
      <c r="Q2769" s="1"/>
      <c r="R2769" s="1"/>
      <c r="S2769" s="1">
        <v>221</v>
      </c>
      <c r="T2769" s="1" t="s">
        <v>31</v>
      </c>
      <c r="U2769" s="1" t="s">
        <v>1050</v>
      </c>
      <c r="V2769" s="1"/>
      <c r="W2769" s="1"/>
      <c r="X2769" s="1">
        <v>221</v>
      </c>
      <c r="Y2769" s="1" t="s">
        <v>31</v>
      </c>
      <c r="Z2769" s="1" t="s">
        <v>33</v>
      </c>
      <c r="AA2769" s="1" t="s">
        <v>33</v>
      </c>
      <c r="AB2769" s="1" t="s">
        <v>34</v>
      </c>
      <c r="AC2769" t="str">
        <f>IF(A2769="Kumulatif",IFERROR(VLOOKUP(C2769,'[1]MASTER KONFIRMASI'!$C:$D,2,0),""),"")</f>
        <v/>
      </c>
      <c r="AD2769" t="str">
        <f>IF(A2769="Kumulatif",IFERROR(VLOOKUP(C2769,'[1]MASTER KONFIRMASI'!$C:$E,3,0),""),"")</f>
        <v/>
      </c>
      <c r="AE2769" t="str">
        <f t="shared" si="87"/>
        <v/>
      </c>
      <c r="AF2769" t="str">
        <f t="shared" si="88"/>
        <v>PER UoM-1204-QTY PER UoM SESUAI</v>
      </c>
    </row>
    <row r="2770" spans="1:32" x14ac:dyDescent="0.25">
      <c r="A2770" t="s">
        <v>21</v>
      </c>
      <c r="B2770" t="s">
        <v>804</v>
      </c>
      <c r="C2770" t="s">
        <v>1048</v>
      </c>
      <c r="D2770" t="s">
        <v>1049</v>
      </c>
      <c r="E2770" t="s">
        <v>25</v>
      </c>
      <c r="F2770" t="s">
        <v>26</v>
      </c>
      <c r="G2770">
        <v>605653</v>
      </c>
      <c r="H2770" t="s">
        <v>1050</v>
      </c>
      <c r="I2770" t="s">
        <v>1050</v>
      </c>
      <c r="J2770" t="s">
        <v>193</v>
      </c>
      <c r="K2770">
        <v>277330</v>
      </c>
      <c r="L2770" t="s">
        <v>609</v>
      </c>
      <c r="M2770">
        <v>755</v>
      </c>
      <c r="N2770" t="s">
        <v>41</v>
      </c>
      <c r="O2770" t="s">
        <v>1050</v>
      </c>
      <c r="P2770" t="s">
        <v>193</v>
      </c>
      <c r="Q2770">
        <v>277330</v>
      </c>
      <c r="R2770" t="s">
        <v>609</v>
      </c>
      <c r="S2770">
        <v>5</v>
      </c>
      <c r="T2770" t="s">
        <v>41</v>
      </c>
      <c r="U2770" t="s">
        <v>1050</v>
      </c>
      <c r="V2770">
        <v>277330</v>
      </c>
      <c r="W2770" t="s">
        <v>610</v>
      </c>
      <c r="X2770">
        <v>755</v>
      </c>
      <c r="Y2770" t="s">
        <v>41</v>
      </c>
      <c r="AC2770" t="str">
        <f>IF(A2770="Kumulatif",IFERROR(VLOOKUP(C2770,'[1]MASTER KONFIRMASI'!$C:$D,2,0),""),"")</f>
        <v/>
      </c>
      <c r="AD2770" t="str">
        <f>IF(A2770="Kumulatif",IFERROR(VLOOKUP(C2770,'[1]MASTER KONFIRMASI'!$C:$E,3,0),""),"")</f>
        <v/>
      </c>
      <c r="AE2770" t="str">
        <f t="shared" si="87"/>
        <v/>
      </c>
      <c r="AF2770" t="str">
        <f t="shared" si="88"/>
        <v>Detail-1204-</v>
      </c>
    </row>
    <row r="2771" spans="1:32" x14ac:dyDescent="0.25">
      <c r="A2771" t="s">
        <v>21</v>
      </c>
      <c r="B2771" t="s">
        <v>804</v>
      </c>
      <c r="C2771" t="s">
        <v>1048</v>
      </c>
      <c r="D2771" t="s">
        <v>1049</v>
      </c>
      <c r="E2771" t="s">
        <v>25</v>
      </c>
      <c r="F2771" t="s">
        <v>26</v>
      </c>
      <c r="G2771">
        <v>605653</v>
      </c>
      <c r="H2771" t="s">
        <v>1050</v>
      </c>
      <c r="O2771" t="s">
        <v>1050</v>
      </c>
      <c r="P2771" t="s">
        <v>193</v>
      </c>
      <c r="Q2771">
        <v>277330</v>
      </c>
      <c r="R2771" t="s">
        <v>609</v>
      </c>
      <c r="S2771">
        <v>750</v>
      </c>
      <c r="T2771" t="s">
        <v>41</v>
      </c>
      <c r="AC2771" t="str">
        <f>IF(A2771="Kumulatif",IFERROR(VLOOKUP(C2771,'[1]MASTER KONFIRMASI'!$C:$D,2,0),""),"")</f>
        <v/>
      </c>
      <c r="AD2771" t="str">
        <f>IF(A2771="Kumulatif",IFERROR(VLOOKUP(C2771,'[1]MASTER KONFIRMASI'!$C:$E,3,0),""),"")</f>
        <v/>
      </c>
      <c r="AE2771" t="str">
        <f t="shared" si="87"/>
        <v/>
      </c>
      <c r="AF2771" t="str">
        <f t="shared" si="88"/>
        <v>Detail-1204-</v>
      </c>
    </row>
    <row r="2772" spans="1:32" x14ac:dyDescent="0.25">
      <c r="A2772" s="1" t="s">
        <v>32</v>
      </c>
      <c r="B2772" s="1" t="s">
        <v>804</v>
      </c>
      <c r="C2772" s="1" t="s">
        <v>1048</v>
      </c>
      <c r="D2772" s="1" t="s">
        <v>1049</v>
      </c>
      <c r="E2772" s="1" t="s">
        <v>25</v>
      </c>
      <c r="F2772" s="1" t="s">
        <v>26</v>
      </c>
      <c r="G2772" s="1">
        <v>605653</v>
      </c>
      <c r="H2772" s="1" t="s">
        <v>1050</v>
      </c>
      <c r="I2772" s="1" t="s">
        <v>1050</v>
      </c>
      <c r="J2772" s="1"/>
      <c r="K2772" s="1"/>
      <c r="L2772" s="1"/>
      <c r="M2772" s="1">
        <v>755</v>
      </c>
      <c r="N2772" s="1" t="s">
        <v>41</v>
      </c>
      <c r="O2772" s="1" t="s">
        <v>1050</v>
      </c>
      <c r="P2772" s="1"/>
      <c r="Q2772" s="1"/>
      <c r="R2772" s="1"/>
      <c r="S2772" s="1">
        <v>755</v>
      </c>
      <c r="T2772" s="1" t="s">
        <v>41</v>
      </c>
      <c r="U2772" s="1" t="s">
        <v>1050</v>
      </c>
      <c r="V2772" s="1"/>
      <c r="W2772" s="1"/>
      <c r="X2772" s="1">
        <v>755</v>
      </c>
      <c r="Y2772" s="1" t="s">
        <v>41</v>
      </c>
      <c r="Z2772" s="1" t="s">
        <v>33</v>
      </c>
      <c r="AA2772" s="1" t="s">
        <v>33</v>
      </c>
      <c r="AB2772" s="1" t="s">
        <v>34</v>
      </c>
      <c r="AC2772" t="str">
        <f>IF(A2772="Kumulatif",IFERROR(VLOOKUP(C2772,'[1]MASTER KONFIRMASI'!$C:$D,2,0),""),"")</f>
        <v/>
      </c>
      <c r="AD2772" t="str">
        <f>IF(A2772="Kumulatif",IFERROR(VLOOKUP(C2772,'[1]MASTER KONFIRMASI'!$C:$E,3,0),""),"")</f>
        <v/>
      </c>
      <c r="AE2772" t="str">
        <f t="shared" si="87"/>
        <v/>
      </c>
      <c r="AF2772" t="str">
        <f t="shared" si="88"/>
        <v>PER UoM-1204-QTY PER UoM SESUAI</v>
      </c>
    </row>
    <row r="2773" spans="1:32" x14ac:dyDescent="0.25">
      <c r="A2773" s="2" t="s">
        <v>35</v>
      </c>
      <c r="B2773" s="2" t="s">
        <v>804</v>
      </c>
      <c r="C2773" s="2" t="s">
        <v>1048</v>
      </c>
      <c r="D2773" s="2" t="s">
        <v>1049</v>
      </c>
      <c r="E2773" s="2" t="s">
        <v>25</v>
      </c>
      <c r="F2773" s="2" t="s">
        <v>26</v>
      </c>
      <c r="G2773" s="2">
        <v>605653</v>
      </c>
      <c r="H2773" s="2" t="s">
        <v>1050</v>
      </c>
      <c r="I2773" s="2" t="s">
        <v>1050</v>
      </c>
      <c r="J2773" s="2"/>
      <c r="K2773" s="2"/>
      <c r="L2773" s="2"/>
      <c r="M2773" s="2">
        <v>1084</v>
      </c>
      <c r="N2773" s="2"/>
      <c r="O2773" s="2" t="s">
        <v>1050</v>
      </c>
      <c r="P2773" s="2"/>
      <c r="Q2773" s="2"/>
      <c r="R2773" s="2"/>
      <c r="S2773" s="2">
        <v>1084</v>
      </c>
      <c r="T2773" s="2"/>
      <c r="U2773" s="2" t="s">
        <v>1050</v>
      </c>
      <c r="V2773" s="2"/>
      <c r="W2773" s="2"/>
      <c r="X2773" s="2">
        <v>1084</v>
      </c>
      <c r="Y2773" s="2"/>
      <c r="Z2773" s="2" t="s">
        <v>33</v>
      </c>
      <c r="AA2773" s="2" t="s">
        <v>33</v>
      </c>
      <c r="AB2773" s="2" t="s">
        <v>36</v>
      </c>
      <c r="AC2773" t="str">
        <f>IF(A2773="Kumulatif",IFERROR(VLOOKUP(C2773,'[1]MASTER KONFIRMASI'!$C:$D,2,0),""),"")</f>
        <v/>
      </c>
      <c r="AD2773" t="str">
        <f>IF(A2773="Kumulatif",IFERROR(VLOOKUP(C2773,'[1]MASTER KONFIRMASI'!$C:$E,3,0),""),"")</f>
        <v/>
      </c>
      <c r="AE2773" t="str">
        <f t="shared" si="87"/>
        <v>SESUAI</v>
      </c>
      <c r="AF2773" t="str">
        <f t="shared" si="88"/>
        <v>Kumulatif-1204-SESUAI</v>
      </c>
    </row>
    <row r="2774" spans="1:32" x14ac:dyDescent="0.25">
      <c r="A2774" t="s">
        <v>21</v>
      </c>
      <c r="B2774" t="s">
        <v>804</v>
      </c>
      <c r="C2774" t="s">
        <v>1055</v>
      </c>
      <c r="D2774" t="s">
        <v>1056</v>
      </c>
      <c r="E2774" t="s">
        <v>25</v>
      </c>
      <c r="F2774" t="s">
        <v>26</v>
      </c>
      <c r="G2774">
        <v>605759</v>
      </c>
      <c r="H2774" t="s">
        <v>589</v>
      </c>
      <c r="I2774" t="s">
        <v>589</v>
      </c>
      <c r="J2774" t="s">
        <v>193</v>
      </c>
      <c r="K2774">
        <v>277329</v>
      </c>
      <c r="L2774" t="s">
        <v>603</v>
      </c>
      <c r="M2774">
        <v>65</v>
      </c>
      <c r="N2774" t="s">
        <v>181</v>
      </c>
      <c r="O2774" t="s">
        <v>589</v>
      </c>
      <c r="P2774" t="s">
        <v>193</v>
      </c>
      <c r="Q2774">
        <v>277329</v>
      </c>
      <c r="R2774" t="s">
        <v>603</v>
      </c>
      <c r="S2774">
        <v>65</v>
      </c>
      <c r="T2774" t="s">
        <v>181</v>
      </c>
      <c r="U2774" t="s">
        <v>589</v>
      </c>
      <c r="V2774">
        <v>277329</v>
      </c>
      <c r="W2774" t="s">
        <v>604</v>
      </c>
      <c r="X2774">
        <v>65</v>
      </c>
      <c r="Y2774" t="s">
        <v>181</v>
      </c>
      <c r="AC2774" t="str">
        <f>IF(A2774="Kumulatif",IFERROR(VLOOKUP(C2774,'[1]MASTER KONFIRMASI'!$C:$D,2,0),""),"")</f>
        <v/>
      </c>
      <c r="AD2774" t="str">
        <f>IF(A2774="Kumulatif",IFERROR(VLOOKUP(C2774,'[1]MASTER KONFIRMASI'!$C:$E,3,0),""),"")</f>
        <v/>
      </c>
      <c r="AE2774" t="str">
        <f t="shared" si="87"/>
        <v/>
      </c>
      <c r="AF2774" t="str">
        <f t="shared" si="88"/>
        <v>Detail-1204-</v>
      </c>
    </row>
    <row r="2775" spans="1:32" x14ac:dyDescent="0.25">
      <c r="A2775" s="1" t="s">
        <v>32</v>
      </c>
      <c r="B2775" s="1" t="s">
        <v>804</v>
      </c>
      <c r="C2775" s="1" t="s">
        <v>1055</v>
      </c>
      <c r="D2775" s="1" t="s">
        <v>1056</v>
      </c>
      <c r="E2775" s="1" t="s">
        <v>25</v>
      </c>
      <c r="F2775" s="1" t="s">
        <v>26</v>
      </c>
      <c r="G2775" s="1">
        <v>605759</v>
      </c>
      <c r="H2775" s="1" t="s">
        <v>589</v>
      </c>
      <c r="I2775" s="1" t="s">
        <v>589</v>
      </c>
      <c r="J2775" s="1"/>
      <c r="K2775" s="1"/>
      <c r="L2775" s="1"/>
      <c r="M2775" s="1">
        <v>65</v>
      </c>
      <c r="N2775" s="1" t="s">
        <v>181</v>
      </c>
      <c r="O2775" s="1" t="s">
        <v>589</v>
      </c>
      <c r="P2775" s="1"/>
      <c r="Q2775" s="1"/>
      <c r="R2775" s="1"/>
      <c r="S2775" s="1">
        <v>65</v>
      </c>
      <c r="T2775" s="1" t="s">
        <v>181</v>
      </c>
      <c r="U2775" s="1" t="s">
        <v>589</v>
      </c>
      <c r="V2775" s="1"/>
      <c r="W2775" s="1"/>
      <c r="X2775" s="1">
        <v>65</v>
      </c>
      <c r="Y2775" s="1" t="s">
        <v>181</v>
      </c>
      <c r="Z2775" s="1" t="s">
        <v>33</v>
      </c>
      <c r="AA2775" s="1" t="s">
        <v>33</v>
      </c>
      <c r="AB2775" s="1" t="s">
        <v>34</v>
      </c>
      <c r="AC2775" t="str">
        <f>IF(A2775="Kumulatif",IFERROR(VLOOKUP(C2775,'[1]MASTER KONFIRMASI'!$C:$D,2,0),""),"")</f>
        <v/>
      </c>
      <c r="AD2775" t="str">
        <f>IF(A2775="Kumulatif",IFERROR(VLOOKUP(C2775,'[1]MASTER KONFIRMASI'!$C:$E,3,0),""),"")</f>
        <v/>
      </c>
      <c r="AE2775" t="str">
        <f t="shared" si="87"/>
        <v/>
      </c>
      <c r="AF2775" t="str">
        <f t="shared" si="88"/>
        <v>PER UoM-1204-QTY PER UoM SESUAI</v>
      </c>
    </row>
    <row r="2776" spans="1:32" x14ac:dyDescent="0.25">
      <c r="A2776" t="s">
        <v>21</v>
      </c>
      <c r="B2776" t="s">
        <v>804</v>
      </c>
      <c r="C2776" t="s">
        <v>1055</v>
      </c>
      <c r="D2776" t="s">
        <v>1056</v>
      </c>
      <c r="E2776" t="s">
        <v>25</v>
      </c>
      <c r="F2776" t="s">
        <v>26</v>
      </c>
      <c r="G2776">
        <v>605759</v>
      </c>
      <c r="H2776" t="s">
        <v>589</v>
      </c>
      <c r="I2776" t="s">
        <v>589</v>
      </c>
      <c r="J2776" t="s">
        <v>171</v>
      </c>
      <c r="K2776">
        <v>288862</v>
      </c>
      <c r="L2776" t="s">
        <v>654</v>
      </c>
      <c r="M2776">
        <v>5</v>
      </c>
      <c r="N2776" t="s">
        <v>173</v>
      </c>
      <c r="O2776" t="s">
        <v>589</v>
      </c>
      <c r="P2776" t="s">
        <v>171</v>
      </c>
      <c r="Q2776">
        <v>288862</v>
      </c>
      <c r="R2776" t="s">
        <v>654</v>
      </c>
      <c r="S2776">
        <v>5</v>
      </c>
      <c r="T2776" t="s">
        <v>173</v>
      </c>
      <c r="U2776" t="s">
        <v>589</v>
      </c>
      <c r="V2776">
        <v>277823</v>
      </c>
      <c r="W2776" t="s">
        <v>1046</v>
      </c>
      <c r="X2776">
        <v>6.65</v>
      </c>
      <c r="Y2776" t="s">
        <v>173</v>
      </c>
      <c r="AC2776" t="str">
        <f>IF(A2776="Kumulatif",IFERROR(VLOOKUP(C2776,'[1]MASTER KONFIRMASI'!$C:$D,2,0),""),"")</f>
        <v/>
      </c>
      <c r="AD2776" t="str">
        <f>IF(A2776="Kumulatif",IFERROR(VLOOKUP(C2776,'[1]MASTER KONFIRMASI'!$C:$E,3,0),""),"")</f>
        <v/>
      </c>
      <c r="AE2776" t="str">
        <f t="shared" si="87"/>
        <v/>
      </c>
      <c r="AF2776" t="str">
        <f t="shared" si="88"/>
        <v>Detail-1204-</v>
      </c>
    </row>
    <row r="2777" spans="1:32" x14ac:dyDescent="0.25">
      <c r="A2777" t="s">
        <v>21</v>
      </c>
      <c r="B2777" t="s">
        <v>804</v>
      </c>
      <c r="C2777" t="s">
        <v>1055</v>
      </c>
      <c r="D2777" t="s">
        <v>1056</v>
      </c>
      <c r="E2777" t="s">
        <v>25</v>
      </c>
      <c r="F2777" t="s">
        <v>26</v>
      </c>
      <c r="G2777">
        <v>605759</v>
      </c>
      <c r="H2777" t="s">
        <v>589</v>
      </c>
      <c r="I2777" t="s">
        <v>589</v>
      </c>
      <c r="J2777" t="s">
        <v>171</v>
      </c>
      <c r="K2777">
        <v>277823</v>
      </c>
      <c r="L2777" t="s">
        <v>655</v>
      </c>
      <c r="M2777">
        <v>6.65</v>
      </c>
      <c r="N2777" t="s">
        <v>173</v>
      </c>
      <c r="O2777" t="s">
        <v>589</v>
      </c>
      <c r="P2777" t="s">
        <v>171</v>
      </c>
      <c r="Q2777">
        <v>277823</v>
      </c>
      <c r="R2777" t="s">
        <v>655</v>
      </c>
      <c r="S2777">
        <v>6.23</v>
      </c>
      <c r="T2777" t="s">
        <v>173</v>
      </c>
      <c r="U2777" t="s">
        <v>589</v>
      </c>
      <c r="V2777">
        <v>288862</v>
      </c>
      <c r="W2777" t="s">
        <v>1047</v>
      </c>
      <c r="X2777">
        <v>5</v>
      </c>
      <c r="Y2777" t="s">
        <v>173</v>
      </c>
      <c r="AC2777" t="str">
        <f>IF(A2777="Kumulatif",IFERROR(VLOOKUP(C2777,'[1]MASTER KONFIRMASI'!$C:$D,2,0),""),"")</f>
        <v/>
      </c>
      <c r="AD2777" t="str">
        <f>IF(A2777="Kumulatif",IFERROR(VLOOKUP(C2777,'[1]MASTER KONFIRMASI'!$C:$E,3,0),""),"")</f>
        <v/>
      </c>
      <c r="AE2777" t="str">
        <f t="shared" si="87"/>
        <v/>
      </c>
      <c r="AF2777" t="str">
        <f t="shared" si="88"/>
        <v>Detail-1204-</v>
      </c>
    </row>
    <row r="2778" spans="1:32" x14ac:dyDescent="0.25">
      <c r="A2778" t="s">
        <v>21</v>
      </c>
      <c r="B2778" t="s">
        <v>804</v>
      </c>
      <c r="C2778" t="s">
        <v>1055</v>
      </c>
      <c r="D2778" t="s">
        <v>1056</v>
      </c>
      <c r="E2778" t="s">
        <v>25</v>
      </c>
      <c r="F2778" t="s">
        <v>26</v>
      </c>
      <c r="G2778">
        <v>605759</v>
      </c>
      <c r="H2778" t="s">
        <v>589</v>
      </c>
      <c r="O2778" t="s">
        <v>589</v>
      </c>
      <c r="P2778" t="s">
        <v>171</v>
      </c>
      <c r="Q2778">
        <v>277823</v>
      </c>
      <c r="R2778" t="s">
        <v>655</v>
      </c>
      <c r="S2778">
        <v>0.01</v>
      </c>
      <c r="T2778" t="s">
        <v>173</v>
      </c>
      <c r="AC2778" t="str">
        <f>IF(A2778="Kumulatif",IFERROR(VLOOKUP(C2778,'[1]MASTER KONFIRMASI'!$C:$D,2,0),""),"")</f>
        <v/>
      </c>
      <c r="AD2778" t="str">
        <f>IF(A2778="Kumulatif",IFERROR(VLOOKUP(C2778,'[1]MASTER KONFIRMASI'!$C:$E,3,0),""),"")</f>
        <v/>
      </c>
      <c r="AE2778" t="str">
        <f t="shared" si="87"/>
        <v/>
      </c>
      <c r="AF2778" t="str">
        <f t="shared" si="88"/>
        <v>Detail-1204-</v>
      </c>
    </row>
    <row r="2779" spans="1:32" x14ac:dyDescent="0.25">
      <c r="A2779" t="s">
        <v>21</v>
      </c>
      <c r="B2779" t="s">
        <v>804</v>
      </c>
      <c r="C2779" t="s">
        <v>1055</v>
      </c>
      <c r="D2779" t="s">
        <v>1056</v>
      </c>
      <c r="E2779" t="s">
        <v>25</v>
      </c>
      <c r="F2779" t="s">
        <v>26</v>
      </c>
      <c r="G2779">
        <v>605759</v>
      </c>
      <c r="H2779" t="s">
        <v>589</v>
      </c>
      <c r="O2779" t="s">
        <v>589</v>
      </c>
      <c r="P2779" t="s">
        <v>171</v>
      </c>
      <c r="Q2779">
        <v>277823</v>
      </c>
      <c r="R2779" t="s">
        <v>655</v>
      </c>
      <c r="S2779">
        <v>0.41</v>
      </c>
      <c r="T2779" t="s">
        <v>173</v>
      </c>
      <c r="AC2779" t="str">
        <f>IF(A2779="Kumulatif",IFERROR(VLOOKUP(C2779,'[1]MASTER KONFIRMASI'!$C:$D,2,0),""),"")</f>
        <v/>
      </c>
      <c r="AD2779" t="str">
        <f>IF(A2779="Kumulatif",IFERROR(VLOOKUP(C2779,'[1]MASTER KONFIRMASI'!$C:$E,3,0),""),"")</f>
        <v/>
      </c>
      <c r="AE2779" t="str">
        <f t="shared" si="87"/>
        <v/>
      </c>
      <c r="AF2779" t="str">
        <f t="shared" si="88"/>
        <v>Detail-1204-</v>
      </c>
    </row>
    <row r="2780" spans="1:32" x14ac:dyDescent="0.25">
      <c r="A2780" s="1" t="s">
        <v>32</v>
      </c>
      <c r="B2780" s="1" t="s">
        <v>804</v>
      </c>
      <c r="C2780" s="1" t="s">
        <v>1055</v>
      </c>
      <c r="D2780" s="1" t="s">
        <v>1056</v>
      </c>
      <c r="E2780" s="1" t="s">
        <v>25</v>
      </c>
      <c r="F2780" s="1" t="s">
        <v>26</v>
      </c>
      <c r="G2780" s="1">
        <v>605759</v>
      </c>
      <c r="H2780" s="1" t="s">
        <v>589</v>
      </c>
      <c r="I2780" s="1" t="s">
        <v>589</v>
      </c>
      <c r="J2780" s="1"/>
      <c r="K2780" s="1"/>
      <c r="L2780" s="1"/>
      <c r="M2780" s="1">
        <v>11.65</v>
      </c>
      <c r="N2780" s="1" t="s">
        <v>173</v>
      </c>
      <c r="O2780" s="1" t="s">
        <v>589</v>
      </c>
      <c r="P2780" s="1"/>
      <c r="Q2780" s="1"/>
      <c r="R2780" s="1"/>
      <c r="S2780" s="1">
        <v>11.65</v>
      </c>
      <c r="T2780" s="1" t="s">
        <v>173</v>
      </c>
      <c r="U2780" s="1" t="s">
        <v>589</v>
      </c>
      <c r="V2780" s="1"/>
      <c r="W2780" s="1"/>
      <c r="X2780" s="1">
        <v>11.65</v>
      </c>
      <c r="Y2780" s="1" t="s">
        <v>173</v>
      </c>
      <c r="Z2780" s="1" t="s">
        <v>33</v>
      </c>
      <c r="AA2780" s="1" t="s">
        <v>33</v>
      </c>
      <c r="AB2780" s="1" t="s">
        <v>34</v>
      </c>
      <c r="AC2780" t="str">
        <f>IF(A2780="Kumulatif",IFERROR(VLOOKUP(C2780,'[1]MASTER KONFIRMASI'!$C:$D,2,0),""),"")</f>
        <v/>
      </c>
      <c r="AD2780" t="str">
        <f>IF(A2780="Kumulatif",IFERROR(VLOOKUP(C2780,'[1]MASTER KONFIRMASI'!$C:$E,3,0),""),"")</f>
        <v/>
      </c>
      <c r="AE2780" t="str">
        <f t="shared" si="87"/>
        <v/>
      </c>
      <c r="AF2780" t="str">
        <f t="shared" si="88"/>
        <v>PER UoM-1204-QTY PER UoM SESUAI</v>
      </c>
    </row>
    <row r="2781" spans="1:32" x14ac:dyDescent="0.25">
      <c r="A2781" s="2" t="s">
        <v>35</v>
      </c>
      <c r="B2781" s="2" t="s">
        <v>804</v>
      </c>
      <c r="C2781" s="2" t="s">
        <v>1055</v>
      </c>
      <c r="D2781" s="2" t="s">
        <v>1056</v>
      </c>
      <c r="E2781" s="2" t="s">
        <v>25</v>
      </c>
      <c r="F2781" s="2" t="s">
        <v>26</v>
      </c>
      <c r="G2781" s="2">
        <v>605759</v>
      </c>
      <c r="H2781" s="2" t="s">
        <v>589</v>
      </c>
      <c r="I2781" s="2" t="s">
        <v>589</v>
      </c>
      <c r="J2781" s="2"/>
      <c r="K2781" s="2"/>
      <c r="L2781" s="2"/>
      <c r="M2781" s="2">
        <v>76.650000000000006</v>
      </c>
      <c r="N2781" s="2"/>
      <c r="O2781" s="2" t="s">
        <v>589</v>
      </c>
      <c r="P2781" s="2"/>
      <c r="Q2781" s="2"/>
      <c r="R2781" s="2"/>
      <c r="S2781" s="2">
        <v>76.650000000000006</v>
      </c>
      <c r="T2781" s="2"/>
      <c r="U2781" s="2" t="s">
        <v>589</v>
      </c>
      <c r="V2781" s="2"/>
      <c r="W2781" s="2"/>
      <c r="X2781" s="2">
        <v>76.650000000000006</v>
      </c>
      <c r="Y2781" s="2"/>
      <c r="Z2781" s="2" t="s">
        <v>33</v>
      </c>
      <c r="AA2781" s="2" t="s">
        <v>33</v>
      </c>
      <c r="AB2781" s="2" t="s">
        <v>36</v>
      </c>
      <c r="AC2781" t="str">
        <f>IF(A2781="Kumulatif",IFERROR(VLOOKUP(C2781,'[1]MASTER KONFIRMASI'!$C:$D,2,0),""),"")</f>
        <v/>
      </c>
      <c r="AD2781" t="str">
        <f>IF(A2781="Kumulatif",IFERROR(VLOOKUP(C2781,'[1]MASTER KONFIRMASI'!$C:$E,3,0),""),"")</f>
        <v/>
      </c>
      <c r="AE2781" t="str">
        <f t="shared" si="87"/>
        <v>SESUAI</v>
      </c>
      <c r="AF2781" t="str">
        <f t="shared" si="88"/>
        <v>Kumulatif-1204-SESUAI</v>
      </c>
    </row>
    <row r="2782" spans="1:32" x14ac:dyDescent="0.25">
      <c r="A2782" t="s">
        <v>21</v>
      </c>
      <c r="B2782" t="s">
        <v>804</v>
      </c>
      <c r="C2782" t="s">
        <v>1057</v>
      </c>
      <c r="D2782" t="s">
        <v>1058</v>
      </c>
      <c r="E2782" t="s">
        <v>680</v>
      </c>
      <c r="F2782" t="s">
        <v>26</v>
      </c>
      <c r="G2782">
        <v>605897</v>
      </c>
      <c r="H2782" t="s">
        <v>1059</v>
      </c>
      <c r="O2782" t="s">
        <v>1059</v>
      </c>
      <c r="P2782" t="s">
        <v>193</v>
      </c>
      <c r="Q2782">
        <v>280408</v>
      </c>
      <c r="R2782" t="s">
        <v>685</v>
      </c>
      <c r="S2782">
        <v>8</v>
      </c>
      <c r="T2782" t="s">
        <v>195</v>
      </c>
      <c r="U2782" t="s">
        <v>1059</v>
      </c>
      <c r="V2782" t="s">
        <v>1060</v>
      </c>
      <c r="W2782" t="s">
        <v>1061</v>
      </c>
      <c r="X2782">
        <v>142</v>
      </c>
      <c r="Y2782" t="s">
        <v>195</v>
      </c>
      <c r="AC2782" t="str">
        <f>IF(A2782="Kumulatif",IFERROR(VLOOKUP(C2782,'[1]MASTER KONFIRMASI'!$C:$D,2,0),""),"")</f>
        <v/>
      </c>
      <c r="AD2782" t="str">
        <f>IF(A2782="Kumulatif",IFERROR(VLOOKUP(C2782,'[1]MASTER KONFIRMASI'!$C:$E,3,0),""),"")</f>
        <v/>
      </c>
      <c r="AE2782" t="str">
        <f t="shared" si="87"/>
        <v/>
      </c>
      <c r="AF2782" t="str">
        <f t="shared" si="88"/>
        <v>Detail-1204-</v>
      </c>
    </row>
    <row r="2783" spans="1:32" x14ac:dyDescent="0.25">
      <c r="A2783" t="s">
        <v>21</v>
      </c>
      <c r="B2783" t="s">
        <v>804</v>
      </c>
      <c r="C2783" t="s">
        <v>1057</v>
      </c>
      <c r="D2783" t="s">
        <v>1058</v>
      </c>
      <c r="E2783" t="s">
        <v>680</v>
      </c>
      <c r="F2783" t="s">
        <v>26</v>
      </c>
      <c r="G2783">
        <v>605897</v>
      </c>
      <c r="H2783" t="s">
        <v>1059</v>
      </c>
      <c r="O2783" t="s">
        <v>1059</v>
      </c>
      <c r="P2783" t="s">
        <v>193</v>
      </c>
      <c r="Q2783">
        <v>296996</v>
      </c>
      <c r="R2783" t="s">
        <v>685</v>
      </c>
      <c r="S2783">
        <v>28</v>
      </c>
      <c r="T2783" t="s">
        <v>195</v>
      </c>
      <c r="AC2783" t="str">
        <f>IF(A2783="Kumulatif",IFERROR(VLOOKUP(C2783,'[1]MASTER KONFIRMASI'!$C:$D,2,0),""),"")</f>
        <v/>
      </c>
      <c r="AD2783" t="str">
        <f>IF(A2783="Kumulatif",IFERROR(VLOOKUP(C2783,'[1]MASTER KONFIRMASI'!$C:$E,3,0),""),"")</f>
        <v/>
      </c>
      <c r="AE2783" t="str">
        <f t="shared" si="87"/>
        <v/>
      </c>
      <c r="AF2783" t="str">
        <f t="shared" si="88"/>
        <v>Detail-1204-</v>
      </c>
    </row>
    <row r="2784" spans="1:32" x14ac:dyDescent="0.25">
      <c r="A2784" t="s">
        <v>21</v>
      </c>
      <c r="B2784" t="s">
        <v>804</v>
      </c>
      <c r="C2784" t="s">
        <v>1057</v>
      </c>
      <c r="D2784" t="s">
        <v>1058</v>
      </c>
      <c r="E2784" t="s">
        <v>680</v>
      </c>
      <c r="F2784" t="s">
        <v>26</v>
      </c>
      <c r="G2784">
        <v>605897</v>
      </c>
      <c r="H2784" t="s">
        <v>1059</v>
      </c>
      <c r="O2784" t="s">
        <v>1059</v>
      </c>
      <c r="P2784" t="s">
        <v>193</v>
      </c>
      <c r="Q2784">
        <v>289320</v>
      </c>
      <c r="R2784" t="s">
        <v>685</v>
      </c>
      <c r="S2784">
        <v>0</v>
      </c>
      <c r="T2784" t="s">
        <v>195</v>
      </c>
      <c r="AC2784" t="str">
        <f>IF(A2784="Kumulatif",IFERROR(VLOOKUP(C2784,'[1]MASTER KONFIRMASI'!$C:$D,2,0),""),"")</f>
        <v/>
      </c>
      <c r="AD2784" t="str">
        <f>IF(A2784="Kumulatif",IFERROR(VLOOKUP(C2784,'[1]MASTER KONFIRMASI'!$C:$E,3,0),""),"")</f>
        <v/>
      </c>
      <c r="AE2784" t="str">
        <f t="shared" si="87"/>
        <v/>
      </c>
      <c r="AF2784" t="str">
        <f t="shared" si="88"/>
        <v>Detail-1204-</v>
      </c>
    </row>
    <row r="2785" spans="1:32" x14ac:dyDescent="0.25">
      <c r="A2785" t="s">
        <v>21</v>
      </c>
      <c r="B2785" t="s">
        <v>804</v>
      </c>
      <c r="C2785" t="s">
        <v>1057</v>
      </c>
      <c r="D2785" t="s">
        <v>1058</v>
      </c>
      <c r="E2785" t="s">
        <v>680</v>
      </c>
      <c r="F2785" t="s">
        <v>26</v>
      </c>
      <c r="G2785">
        <v>605897</v>
      </c>
      <c r="H2785" t="s">
        <v>1059</v>
      </c>
      <c r="O2785" t="s">
        <v>1059</v>
      </c>
      <c r="P2785" t="s">
        <v>193</v>
      </c>
      <c r="Q2785">
        <v>296995</v>
      </c>
      <c r="R2785" t="s">
        <v>685</v>
      </c>
      <c r="S2785">
        <v>28</v>
      </c>
      <c r="T2785" t="s">
        <v>195</v>
      </c>
      <c r="AC2785" t="str">
        <f>IF(A2785="Kumulatif",IFERROR(VLOOKUP(C2785,'[1]MASTER KONFIRMASI'!$C:$D,2,0),""),"")</f>
        <v/>
      </c>
      <c r="AD2785" t="str">
        <f>IF(A2785="Kumulatif",IFERROR(VLOOKUP(C2785,'[1]MASTER KONFIRMASI'!$C:$E,3,0),""),"")</f>
        <v/>
      </c>
      <c r="AE2785" t="str">
        <f t="shared" si="87"/>
        <v/>
      </c>
      <c r="AF2785" t="str">
        <f t="shared" si="88"/>
        <v>Detail-1204-</v>
      </c>
    </row>
    <row r="2786" spans="1:32" x14ac:dyDescent="0.25">
      <c r="A2786" t="s">
        <v>21</v>
      </c>
      <c r="B2786" t="s">
        <v>804</v>
      </c>
      <c r="C2786" t="s">
        <v>1057</v>
      </c>
      <c r="D2786" t="s">
        <v>1058</v>
      </c>
      <c r="E2786" t="s">
        <v>680</v>
      </c>
      <c r="F2786" t="s">
        <v>26</v>
      </c>
      <c r="G2786">
        <v>605897</v>
      </c>
      <c r="H2786" t="s">
        <v>1059</v>
      </c>
      <c r="O2786" t="s">
        <v>1059</v>
      </c>
      <c r="P2786" t="s">
        <v>193</v>
      </c>
      <c r="Q2786">
        <v>296995</v>
      </c>
      <c r="R2786" t="s">
        <v>685</v>
      </c>
      <c r="S2786">
        <v>0</v>
      </c>
      <c r="T2786" t="s">
        <v>195</v>
      </c>
      <c r="AC2786" t="str">
        <f>IF(A2786="Kumulatif",IFERROR(VLOOKUP(C2786,'[1]MASTER KONFIRMASI'!$C:$D,2,0),""),"")</f>
        <v/>
      </c>
      <c r="AD2786" t="str">
        <f>IF(A2786="Kumulatif",IFERROR(VLOOKUP(C2786,'[1]MASTER KONFIRMASI'!$C:$E,3,0),""),"")</f>
        <v/>
      </c>
      <c r="AE2786" t="str">
        <f t="shared" si="87"/>
        <v/>
      </c>
      <c r="AF2786" t="str">
        <f t="shared" si="88"/>
        <v>Detail-1204-</v>
      </c>
    </row>
    <row r="2787" spans="1:32" x14ac:dyDescent="0.25">
      <c r="A2787" t="s">
        <v>21</v>
      </c>
      <c r="B2787" t="s">
        <v>804</v>
      </c>
      <c r="C2787" t="s">
        <v>1057</v>
      </c>
      <c r="D2787" t="s">
        <v>1058</v>
      </c>
      <c r="E2787" t="s">
        <v>680</v>
      </c>
      <c r="F2787" t="s">
        <v>26</v>
      </c>
      <c r="G2787">
        <v>605897</v>
      </c>
      <c r="H2787" t="s">
        <v>1059</v>
      </c>
      <c r="O2787" t="s">
        <v>1059</v>
      </c>
      <c r="P2787" t="s">
        <v>193</v>
      </c>
      <c r="Q2787">
        <v>287870</v>
      </c>
      <c r="R2787" t="s">
        <v>685</v>
      </c>
      <c r="S2787">
        <v>0</v>
      </c>
      <c r="T2787" t="s">
        <v>195</v>
      </c>
      <c r="AC2787" t="str">
        <f>IF(A2787="Kumulatif",IFERROR(VLOOKUP(C2787,'[1]MASTER KONFIRMASI'!$C:$D,2,0),""),"")</f>
        <v/>
      </c>
      <c r="AD2787" t="str">
        <f>IF(A2787="Kumulatif",IFERROR(VLOOKUP(C2787,'[1]MASTER KONFIRMASI'!$C:$E,3,0),""),"")</f>
        <v/>
      </c>
      <c r="AE2787" t="str">
        <f t="shared" si="87"/>
        <v/>
      </c>
      <c r="AF2787" t="str">
        <f t="shared" si="88"/>
        <v>Detail-1204-</v>
      </c>
    </row>
    <row r="2788" spans="1:32" x14ac:dyDescent="0.25">
      <c r="A2788" t="s">
        <v>21</v>
      </c>
      <c r="B2788" t="s">
        <v>804</v>
      </c>
      <c r="C2788" t="s">
        <v>1057</v>
      </c>
      <c r="D2788" t="s">
        <v>1058</v>
      </c>
      <c r="E2788" t="s">
        <v>680</v>
      </c>
      <c r="F2788" t="s">
        <v>26</v>
      </c>
      <c r="G2788">
        <v>605897</v>
      </c>
      <c r="H2788" t="s">
        <v>1059</v>
      </c>
      <c r="O2788" t="s">
        <v>1059</v>
      </c>
      <c r="P2788" t="s">
        <v>193</v>
      </c>
      <c r="Q2788">
        <v>280408</v>
      </c>
      <c r="R2788" t="s">
        <v>685</v>
      </c>
      <c r="S2788">
        <v>0</v>
      </c>
      <c r="T2788" t="s">
        <v>195</v>
      </c>
      <c r="AC2788" t="str">
        <f>IF(A2788="Kumulatif",IFERROR(VLOOKUP(C2788,'[1]MASTER KONFIRMASI'!$C:$D,2,0),""),"")</f>
        <v/>
      </c>
      <c r="AD2788" t="str">
        <f>IF(A2788="Kumulatif",IFERROR(VLOOKUP(C2788,'[1]MASTER KONFIRMASI'!$C:$E,3,0),""),"")</f>
        <v/>
      </c>
      <c r="AE2788" t="str">
        <f t="shared" si="87"/>
        <v/>
      </c>
      <c r="AF2788" t="str">
        <f t="shared" si="88"/>
        <v>Detail-1204-</v>
      </c>
    </row>
    <row r="2789" spans="1:32" x14ac:dyDescent="0.25">
      <c r="A2789" t="s">
        <v>21</v>
      </c>
      <c r="B2789" t="s">
        <v>804</v>
      </c>
      <c r="C2789" t="s">
        <v>1057</v>
      </c>
      <c r="D2789" t="s">
        <v>1058</v>
      </c>
      <c r="E2789" t="s">
        <v>680</v>
      </c>
      <c r="F2789" t="s">
        <v>26</v>
      </c>
      <c r="G2789">
        <v>605897</v>
      </c>
      <c r="H2789" t="s">
        <v>1059</v>
      </c>
      <c r="O2789" t="s">
        <v>1059</v>
      </c>
      <c r="P2789" t="s">
        <v>193</v>
      </c>
      <c r="Q2789">
        <v>296996</v>
      </c>
      <c r="R2789" t="s">
        <v>685</v>
      </c>
      <c r="S2789">
        <v>0</v>
      </c>
      <c r="T2789" t="s">
        <v>195</v>
      </c>
      <c r="AC2789" t="str">
        <f>IF(A2789="Kumulatif",IFERROR(VLOOKUP(C2789,'[1]MASTER KONFIRMASI'!$C:$D,2,0),""),"")</f>
        <v/>
      </c>
      <c r="AD2789" t="str">
        <f>IF(A2789="Kumulatif",IFERROR(VLOOKUP(C2789,'[1]MASTER KONFIRMASI'!$C:$E,3,0),""),"")</f>
        <v/>
      </c>
      <c r="AE2789" t="str">
        <f t="shared" si="87"/>
        <v/>
      </c>
      <c r="AF2789" t="str">
        <f t="shared" si="88"/>
        <v>Detail-1204-</v>
      </c>
    </row>
    <row r="2790" spans="1:32" x14ac:dyDescent="0.25">
      <c r="A2790" t="s">
        <v>21</v>
      </c>
      <c r="B2790" t="s">
        <v>804</v>
      </c>
      <c r="C2790" t="s">
        <v>1057</v>
      </c>
      <c r="D2790" t="s">
        <v>1058</v>
      </c>
      <c r="E2790" t="s">
        <v>680</v>
      </c>
      <c r="F2790" t="s">
        <v>26</v>
      </c>
      <c r="G2790">
        <v>605897</v>
      </c>
      <c r="H2790" t="s">
        <v>1059</v>
      </c>
      <c r="O2790" t="s">
        <v>1059</v>
      </c>
      <c r="P2790" t="s">
        <v>193</v>
      </c>
      <c r="Q2790">
        <v>296997</v>
      </c>
      <c r="R2790" t="s">
        <v>685</v>
      </c>
      <c r="S2790">
        <v>8</v>
      </c>
      <c r="T2790" t="s">
        <v>195</v>
      </c>
      <c r="AC2790" t="str">
        <f>IF(A2790="Kumulatif",IFERROR(VLOOKUP(C2790,'[1]MASTER KONFIRMASI'!$C:$D,2,0),""),"")</f>
        <v/>
      </c>
      <c r="AD2790" t="str">
        <f>IF(A2790="Kumulatif",IFERROR(VLOOKUP(C2790,'[1]MASTER KONFIRMASI'!$C:$E,3,0),""),"")</f>
        <v/>
      </c>
      <c r="AE2790" t="str">
        <f t="shared" si="87"/>
        <v/>
      </c>
      <c r="AF2790" t="str">
        <f t="shared" si="88"/>
        <v>Detail-1204-</v>
      </c>
    </row>
    <row r="2791" spans="1:32" x14ac:dyDescent="0.25">
      <c r="A2791" t="s">
        <v>21</v>
      </c>
      <c r="B2791" t="s">
        <v>804</v>
      </c>
      <c r="C2791" t="s">
        <v>1057</v>
      </c>
      <c r="D2791" t="s">
        <v>1058</v>
      </c>
      <c r="E2791" t="s">
        <v>680</v>
      </c>
      <c r="F2791" t="s">
        <v>26</v>
      </c>
      <c r="G2791">
        <v>605897</v>
      </c>
      <c r="H2791" t="s">
        <v>1059</v>
      </c>
      <c r="O2791" t="s">
        <v>1059</v>
      </c>
      <c r="P2791" t="s">
        <v>193</v>
      </c>
      <c r="Q2791">
        <v>296995</v>
      </c>
      <c r="R2791" t="s">
        <v>685</v>
      </c>
      <c r="S2791">
        <v>0</v>
      </c>
      <c r="T2791" t="s">
        <v>195</v>
      </c>
      <c r="AC2791" t="str">
        <f>IF(A2791="Kumulatif",IFERROR(VLOOKUP(C2791,'[1]MASTER KONFIRMASI'!$C:$D,2,0),""),"")</f>
        <v/>
      </c>
      <c r="AD2791" t="str">
        <f>IF(A2791="Kumulatif",IFERROR(VLOOKUP(C2791,'[1]MASTER KONFIRMASI'!$C:$E,3,0),""),"")</f>
        <v/>
      </c>
      <c r="AE2791" t="str">
        <f t="shared" si="87"/>
        <v/>
      </c>
      <c r="AF2791" t="str">
        <f t="shared" si="88"/>
        <v>Detail-1204-</v>
      </c>
    </row>
    <row r="2792" spans="1:32" x14ac:dyDescent="0.25">
      <c r="A2792" t="s">
        <v>21</v>
      </c>
      <c r="B2792" t="s">
        <v>804</v>
      </c>
      <c r="C2792" t="s">
        <v>1057</v>
      </c>
      <c r="D2792" t="s">
        <v>1058</v>
      </c>
      <c r="E2792" t="s">
        <v>680</v>
      </c>
      <c r="F2792" t="s">
        <v>26</v>
      </c>
      <c r="G2792">
        <v>605897</v>
      </c>
      <c r="H2792" t="s">
        <v>1059</v>
      </c>
      <c r="O2792" t="s">
        <v>1059</v>
      </c>
      <c r="P2792" t="s">
        <v>193</v>
      </c>
      <c r="Q2792">
        <v>280408</v>
      </c>
      <c r="R2792" t="s">
        <v>685</v>
      </c>
      <c r="S2792">
        <v>7</v>
      </c>
      <c r="T2792" t="s">
        <v>195</v>
      </c>
      <c r="AC2792" t="str">
        <f>IF(A2792="Kumulatif",IFERROR(VLOOKUP(C2792,'[1]MASTER KONFIRMASI'!$C:$D,2,0),""),"")</f>
        <v/>
      </c>
      <c r="AD2792" t="str">
        <f>IF(A2792="Kumulatif",IFERROR(VLOOKUP(C2792,'[1]MASTER KONFIRMASI'!$C:$E,3,0),""),"")</f>
        <v/>
      </c>
      <c r="AE2792" t="str">
        <f t="shared" si="87"/>
        <v/>
      </c>
      <c r="AF2792" t="str">
        <f t="shared" si="88"/>
        <v>Detail-1204-</v>
      </c>
    </row>
    <row r="2793" spans="1:32" x14ac:dyDescent="0.25">
      <c r="A2793" t="s">
        <v>21</v>
      </c>
      <c r="B2793" t="s">
        <v>804</v>
      </c>
      <c r="C2793" t="s">
        <v>1057</v>
      </c>
      <c r="D2793" t="s">
        <v>1058</v>
      </c>
      <c r="E2793" t="s">
        <v>680</v>
      </c>
      <c r="F2793" t="s">
        <v>26</v>
      </c>
      <c r="G2793">
        <v>605897</v>
      </c>
      <c r="H2793" t="s">
        <v>1059</v>
      </c>
      <c r="O2793" t="s">
        <v>1059</v>
      </c>
      <c r="P2793" t="s">
        <v>193</v>
      </c>
      <c r="Q2793">
        <v>289320</v>
      </c>
      <c r="R2793" t="s">
        <v>685</v>
      </c>
      <c r="S2793">
        <v>28</v>
      </c>
      <c r="T2793" t="s">
        <v>195</v>
      </c>
      <c r="AC2793" t="str">
        <f>IF(A2793="Kumulatif",IFERROR(VLOOKUP(C2793,'[1]MASTER KONFIRMASI'!$C:$D,2,0),""),"")</f>
        <v/>
      </c>
      <c r="AD2793" t="str">
        <f>IF(A2793="Kumulatif",IFERROR(VLOOKUP(C2793,'[1]MASTER KONFIRMASI'!$C:$E,3,0),""),"")</f>
        <v/>
      </c>
      <c r="AE2793" t="str">
        <f t="shared" si="87"/>
        <v/>
      </c>
      <c r="AF2793" t="str">
        <f t="shared" si="88"/>
        <v>Detail-1204-</v>
      </c>
    </row>
    <row r="2794" spans="1:32" x14ac:dyDescent="0.25">
      <c r="A2794" t="s">
        <v>21</v>
      </c>
      <c r="B2794" t="s">
        <v>804</v>
      </c>
      <c r="C2794" t="s">
        <v>1057</v>
      </c>
      <c r="D2794" t="s">
        <v>1058</v>
      </c>
      <c r="E2794" t="s">
        <v>680</v>
      </c>
      <c r="F2794" t="s">
        <v>26</v>
      </c>
      <c r="G2794">
        <v>605897</v>
      </c>
      <c r="H2794" t="s">
        <v>1059</v>
      </c>
      <c r="O2794" t="s">
        <v>1059</v>
      </c>
      <c r="P2794" t="s">
        <v>193</v>
      </c>
      <c r="Q2794">
        <v>296995</v>
      </c>
      <c r="R2794" t="s">
        <v>685</v>
      </c>
      <c r="S2794">
        <v>27</v>
      </c>
      <c r="T2794" t="s">
        <v>195</v>
      </c>
      <c r="AC2794" t="str">
        <f>IF(A2794="Kumulatif",IFERROR(VLOOKUP(C2794,'[1]MASTER KONFIRMASI'!$C:$D,2,0),""),"")</f>
        <v/>
      </c>
      <c r="AD2794" t="str">
        <f>IF(A2794="Kumulatif",IFERROR(VLOOKUP(C2794,'[1]MASTER KONFIRMASI'!$C:$E,3,0),""),"")</f>
        <v/>
      </c>
      <c r="AE2794" t="str">
        <f t="shared" si="87"/>
        <v/>
      </c>
      <c r="AF2794" t="str">
        <f t="shared" si="88"/>
        <v>Detail-1204-</v>
      </c>
    </row>
    <row r="2795" spans="1:32" x14ac:dyDescent="0.25">
      <c r="A2795" t="s">
        <v>21</v>
      </c>
      <c r="B2795" t="s">
        <v>804</v>
      </c>
      <c r="C2795" t="s">
        <v>1057</v>
      </c>
      <c r="D2795" t="s">
        <v>1058</v>
      </c>
      <c r="E2795" t="s">
        <v>680</v>
      </c>
      <c r="F2795" t="s">
        <v>26</v>
      </c>
      <c r="G2795">
        <v>605897</v>
      </c>
      <c r="H2795" t="s">
        <v>1059</v>
      </c>
      <c r="O2795" t="s">
        <v>1059</v>
      </c>
      <c r="P2795" t="s">
        <v>193</v>
      </c>
      <c r="Q2795">
        <v>287870</v>
      </c>
      <c r="R2795" t="s">
        <v>685</v>
      </c>
      <c r="S2795">
        <v>8</v>
      </c>
      <c r="T2795" t="s">
        <v>195</v>
      </c>
      <c r="AC2795" t="str">
        <f>IF(A2795="Kumulatif",IFERROR(VLOOKUP(C2795,'[1]MASTER KONFIRMASI'!$C:$D,2,0),""),"")</f>
        <v/>
      </c>
      <c r="AD2795" t="str">
        <f>IF(A2795="Kumulatif",IFERROR(VLOOKUP(C2795,'[1]MASTER KONFIRMASI'!$C:$E,3,0),""),"")</f>
        <v/>
      </c>
      <c r="AE2795" t="str">
        <f t="shared" si="87"/>
        <v/>
      </c>
      <c r="AF2795" t="str">
        <f t="shared" si="88"/>
        <v>Detail-1204-</v>
      </c>
    </row>
    <row r="2796" spans="1:32" x14ac:dyDescent="0.25">
      <c r="A2796" t="s">
        <v>21</v>
      </c>
      <c r="B2796" t="s">
        <v>804</v>
      </c>
      <c r="C2796" t="s">
        <v>1057</v>
      </c>
      <c r="D2796" t="s">
        <v>1058</v>
      </c>
      <c r="E2796" t="s">
        <v>680</v>
      </c>
      <c r="F2796" t="s">
        <v>26</v>
      </c>
      <c r="G2796">
        <v>605897</v>
      </c>
      <c r="H2796" t="s">
        <v>1059</v>
      </c>
      <c r="O2796" t="s">
        <v>1059</v>
      </c>
      <c r="P2796" t="s">
        <v>193</v>
      </c>
      <c r="Q2796">
        <v>296997</v>
      </c>
      <c r="R2796" t="s">
        <v>685</v>
      </c>
      <c r="S2796">
        <v>0</v>
      </c>
      <c r="T2796" t="s">
        <v>195</v>
      </c>
      <c r="AC2796" t="str">
        <f>IF(A2796="Kumulatif",IFERROR(VLOOKUP(C2796,'[1]MASTER KONFIRMASI'!$C:$D,2,0),""),"")</f>
        <v/>
      </c>
      <c r="AD2796" t="str">
        <f>IF(A2796="Kumulatif",IFERROR(VLOOKUP(C2796,'[1]MASTER KONFIRMASI'!$C:$E,3,0),""),"")</f>
        <v/>
      </c>
      <c r="AE2796" t="str">
        <f t="shared" si="87"/>
        <v/>
      </c>
      <c r="AF2796" t="str">
        <f t="shared" si="88"/>
        <v>Detail-1204-</v>
      </c>
    </row>
    <row r="2797" spans="1:32" x14ac:dyDescent="0.25">
      <c r="A2797" s="1" t="s">
        <v>32</v>
      </c>
      <c r="B2797" s="1" t="s">
        <v>804</v>
      </c>
      <c r="C2797" s="1" t="s">
        <v>1057</v>
      </c>
      <c r="D2797" s="1" t="s">
        <v>1058</v>
      </c>
      <c r="E2797" s="1" t="s">
        <v>680</v>
      </c>
      <c r="F2797" s="1" t="s">
        <v>26</v>
      </c>
      <c r="G2797" s="1">
        <v>605897</v>
      </c>
      <c r="H2797" s="1" t="s">
        <v>1059</v>
      </c>
      <c r="I2797" s="1"/>
      <c r="J2797" s="1"/>
      <c r="K2797" s="1"/>
      <c r="L2797" s="1"/>
      <c r="M2797" s="1"/>
      <c r="N2797" s="1"/>
      <c r="O2797" s="1" t="s">
        <v>1059</v>
      </c>
      <c r="P2797" s="1"/>
      <c r="Q2797" s="1"/>
      <c r="R2797" s="1"/>
      <c r="S2797" s="1">
        <v>142</v>
      </c>
      <c r="T2797" s="1" t="s">
        <v>195</v>
      </c>
      <c r="U2797" s="1" t="s">
        <v>1059</v>
      </c>
      <c r="V2797" s="1"/>
      <c r="W2797" s="1"/>
      <c r="X2797" s="1">
        <v>142</v>
      </c>
      <c r="Y2797" s="1" t="s">
        <v>195</v>
      </c>
      <c r="Z2797" s="1" t="s">
        <v>33</v>
      </c>
      <c r="AA2797" s="1" t="s">
        <v>33</v>
      </c>
      <c r="AB2797" s="1" t="s">
        <v>34</v>
      </c>
      <c r="AC2797" t="str">
        <f>IF(A2797="Kumulatif",IFERROR(VLOOKUP(C2797,'[1]MASTER KONFIRMASI'!$C:$D,2,0),""),"")</f>
        <v/>
      </c>
      <c r="AD2797" t="str">
        <f>IF(A2797="Kumulatif",IFERROR(VLOOKUP(C2797,'[1]MASTER KONFIRMASI'!$C:$E,3,0),""),"")</f>
        <v/>
      </c>
      <c r="AE2797" t="str">
        <f t="shared" si="87"/>
        <v/>
      </c>
      <c r="AF2797" t="str">
        <f t="shared" si="88"/>
        <v>PER UoM-1204-QTY PER UoM SESUAI</v>
      </c>
    </row>
    <row r="2798" spans="1:32" x14ac:dyDescent="0.25">
      <c r="A2798" s="2" t="s">
        <v>35</v>
      </c>
      <c r="B2798" s="2" t="s">
        <v>804</v>
      </c>
      <c r="C2798" s="2" t="s">
        <v>1057</v>
      </c>
      <c r="D2798" s="2" t="s">
        <v>1058</v>
      </c>
      <c r="E2798" s="2" t="s">
        <v>680</v>
      </c>
      <c r="F2798" s="2" t="s">
        <v>26</v>
      </c>
      <c r="G2798" s="2">
        <v>605897</v>
      </c>
      <c r="H2798" s="2" t="s">
        <v>1059</v>
      </c>
      <c r="I2798" s="2"/>
      <c r="J2798" s="2"/>
      <c r="K2798" s="2"/>
      <c r="L2798" s="2"/>
      <c r="M2798" s="2"/>
      <c r="N2798" s="2"/>
      <c r="O2798" s="2" t="s">
        <v>1059</v>
      </c>
      <c r="P2798" s="2"/>
      <c r="Q2798" s="2"/>
      <c r="R2798" s="2"/>
      <c r="S2798" s="2">
        <v>142</v>
      </c>
      <c r="T2798" s="2"/>
      <c r="U2798" s="2" t="s">
        <v>1059</v>
      </c>
      <c r="V2798" s="2"/>
      <c r="W2798" s="2"/>
      <c r="X2798" s="2">
        <v>142</v>
      </c>
      <c r="Y2798" s="2"/>
      <c r="Z2798" s="2" t="s">
        <v>33</v>
      </c>
      <c r="AA2798" s="2" t="s">
        <v>33</v>
      </c>
      <c r="AB2798" s="2" t="s">
        <v>36</v>
      </c>
      <c r="AC2798" t="str">
        <f>IF(A2798="Kumulatif",IFERROR(VLOOKUP(C2798,'[1]MASTER KONFIRMASI'!$C:$D,2,0),""),"")</f>
        <v/>
      </c>
      <c r="AD2798" t="str">
        <f>IF(A2798="Kumulatif",IFERROR(VLOOKUP(C2798,'[1]MASTER KONFIRMASI'!$C:$E,3,0),""),"")</f>
        <v/>
      </c>
      <c r="AE2798" t="str">
        <f t="shared" si="87"/>
        <v>SESUAI</v>
      </c>
      <c r="AF2798" t="str">
        <f t="shared" si="88"/>
        <v>Kumulatif-1204-SESUAI</v>
      </c>
    </row>
    <row r="2799" spans="1:32" x14ac:dyDescent="0.25">
      <c r="A2799" t="s">
        <v>21</v>
      </c>
      <c r="B2799" t="s">
        <v>804</v>
      </c>
      <c r="C2799" t="s">
        <v>1062</v>
      </c>
      <c r="D2799" t="s">
        <v>1063</v>
      </c>
      <c r="E2799" t="s">
        <v>25</v>
      </c>
      <c r="F2799" t="s">
        <v>26</v>
      </c>
      <c r="G2799">
        <v>606290</v>
      </c>
      <c r="H2799" t="s">
        <v>1064</v>
      </c>
      <c r="I2799" t="s">
        <v>1064</v>
      </c>
      <c r="J2799" t="s">
        <v>193</v>
      </c>
      <c r="K2799">
        <v>283911</v>
      </c>
      <c r="L2799" t="s">
        <v>1065</v>
      </c>
      <c r="M2799">
        <v>50</v>
      </c>
      <c r="N2799" t="s">
        <v>31</v>
      </c>
      <c r="O2799" t="s">
        <v>1064</v>
      </c>
      <c r="P2799" t="s">
        <v>193</v>
      </c>
      <c r="Q2799">
        <v>283910</v>
      </c>
      <c r="R2799" t="s">
        <v>1065</v>
      </c>
      <c r="S2799">
        <v>50</v>
      </c>
      <c r="T2799" t="s">
        <v>31</v>
      </c>
      <c r="U2799" t="s">
        <v>1064</v>
      </c>
      <c r="V2799" t="s">
        <v>1066</v>
      </c>
      <c r="W2799" t="s">
        <v>1067</v>
      </c>
      <c r="X2799">
        <v>200</v>
      </c>
      <c r="Y2799" t="s">
        <v>31</v>
      </c>
      <c r="AC2799" t="str">
        <f>IF(A2799="Kumulatif",IFERROR(VLOOKUP(C2799,'[1]MASTER KONFIRMASI'!$C:$D,2,0),""),"")</f>
        <v/>
      </c>
      <c r="AD2799" t="str">
        <f>IF(A2799="Kumulatif",IFERROR(VLOOKUP(C2799,'[1]MASTER KONFIRMASI'!$C:$E,3,0),""),"")</f>
        <v/>
      </c>
      <c r="AE2799" t="str">
        <f t="shared" si="87"/>
        <v/>
      </c>
      <c r="AF2799" t="str">
        <f t="shared" si="88"/>
        <v>Detail-1204-</v>
      </c>
    </row>
    <row r="2800" spans="1:32" x14ac:dyDescent="0.25">
      <c r="A2800" t="s">
        <v>21</v>
      </c>
      <c r="B2800" t="s">
        <v>804</v>
      </c>
      <c r="C2800" t="s">
        <v>1062</v>
      </c>
      <c r="D2800" t="s">
        <v>1063</v>
      </c>
      <c r="E2800" t="s">
        <v>25</v>
      </c>
      <c r="F2800" t="s">
        <v>26</v>
      </c>
      <c r="G2800">
        <v>606290</v>
      </c>
      <c r="H2800" t="s">
        <v>1064</v>
      </c>
      <c r="I2800" t="s">
        <v>1064</v>
      </c>
      <c r="J2800" t="s">
        <v>193</v>
      </c>
      <c r="K2800">
        <v>283909</v>
      </c>
      <c r="L2800" t="s">
        <v>1065</v>
      </c>
      <c r="M2800">
        <v>50</v>
      </c>
      <c r="N2800" t="s">
        <v>31</v>
      </c>
      <c r="O2800" t="s">
        <v>1064</v>
      </c>
      <c r="P2800" t="s">
        <v>193</v>
      </c>
      <c r="Q2800">
        <v>283908</v>
      </c>
      <c r="R2800" t="s">
        <v>1065</v>
      </c>
      <c r="S2800">
        <v>50</v>
      </c>
      <c r="T2800" t="s">
        <v>31</v>
      </c>
      <c r="AC2800" t="str">
        <f>IF(A2800="Kumulatif",IFERROR(VLOOKUP(C2800,'[1]MASTER KONFIRMASI'!$C:$D,2,0),""),"")</f>
        <v/>
      </c>
      <c r="AD2800" t="str">
        <f>IF(A2800="Kumulatif",IFERROR(VLOOKUP(C2800,'[1]MASTER KONFIRMASI'!$C:$E,3,0),""),"")</f>
        <v/>
      </c>
      <c r="AE2800" t="str">
        <f t="shared" si="87"/>
        <v/>
      </c>
      <c r="AF2800" t="str">
        <f t="shared" si="88"/>
        <v>Detail-1204-</v>
      </c>
    </row>
    <row r="2801" spans="1:32" x14ac:dyDescent="0.25">
      <c r="A2801" t="s">
        <v>21</v>
      </c>
      <c r="B2801" t="s">
        <v>804</v>
      </c>
      <c r="C2801" t="s">
        <v>1062</v>
      </c>
      <c r="D2801" t="s">
        <v>1063</v>
      </c>
      <c r="E2801" t="s">
        <v>25</v>
      </c>
      <c r="F2801" t="s">
        <v>26</v>
      </c>
      <c r="G2801">
        <v>606290</v>
      </c>
      <c r="H2801" t="s">
        <v>1064</v>
      </c>
      <c r="I2801" t="s">
        <v>1064</v>
      </c>
      <c r="J2801" t="s">
        <v>193</v>
      </c>
      <c r="K2801">
        <v>283910</v>
      </c>
      <c r="L2801" t="s">
        <v>1065</v>
      </c>
      <c r="M2801">
        <v>50</v>
      </c>
      <c r="N2801" t="s">
        <v>31</v>
      </c>
      <c r="O2801" t="s">
        <v>1064</v>
      </c>
      <c r="P2801" t="s">
        <v>193</v>
      </c>
      <c r="Q2801">
        <v>283911</v>
      </c>
      <c r="R2801" t="s">
        <v>1065</v>
      </c>
      <c r="S2801">
        <v>50</v>
      </c>
      <c r="T2801" t="s">
        <v>31</v>
      </c>
      <c r="AC2801" t="str">
        <f>IF(A2801="Kumulatif",IFERROR(VLOOKUP(C2801,'[1]MASTER KONFIRMASI'!$C:$D,2,0),""),"")</f>
        <v/>
      </c>
      <c r="AD2801" t="str">
        <f>IF(A2801="Kumulatif",IFERROR(VLOOKUP(C2801,'[1]MASTER KONFIRMASI'!$C:$E,3,0),""),"")</f>
        <v/>
      </c>
      <c r="AE2801" t="str">
        <f t="shared" si="87"/>
        <v/>
      </c>
      <c r="AF2801" t="str">
        <f t="shared" si="88"/>
        <v>Detail-1204-</v>
      </c>
    </row>
    <row r="2802" spans="1:32" x14ac:dyDescent="0.25">
      <c r="A2802" t="s">
        <v>21</v>
      </c>
      <c r="B2802" t="s">
        <v>804</v>
      </c>
      <c r="C2802" t="s">
        <v>1062</v>
      </c>
      <c r="D2802" t="s">
        <v>1063</v>
      </c>
      <c r="E2802" t="s">
        <v>25</v>
      </c>
      <c r="F2802" t="s">
        <v>26</v>
      </c>
      <c r="G2802">
        <v>606290</v>
      </c>
      <c r="H2802" t="s">
        <v>1064</v>
      </c>
      <c r="I2802" t="s">
        <v>1064</v>
      </c>
      <c r="J2802" t="s">
        <v>193</v>
      </c>
      <c r="K2802">
        <v>283908</v>
      </c>
      <c r="L2802" t="s">
        <v>1065</v>
      </c>
      <c r="M2802">
        <v>50</v>
      </c>
      <c r="N2802" t="s">
        <v>31</v>
      </c>
      <c r="O2802" t="s">
        <v>1064</v>
      </c>
      <c r="P2802" t="s">
        <v>193</v>
      </c>
      <c r="Q2802">
        <v>283909</v>
      </c>
      <c r="R2802" t="s">
        <v>1065</v>
      </c>
      <c r="S2802">
        <v>50</v>
      </c>
      <c r="T2802" t="s">
        <v>31</v>
      </c>
      <c r="AC2802" t="str">
        <f>IF(A2802="Kumulatif",IFERROR(VLOOKUP(C2802,'[1]MASTER KONFIRMASI'!$C:$D,2,0),""),"")</f>
        <v/>
      </c>
      <c r="AD2802" t="str">
        <f>IF(A2802="Kumulatif",IFERROR(VLOOKUP(C2802,'[1]MASTER KONFIRMASI'!$C:$E,3,0),""),"")</f>
        <v/>
      </c>
      <c r="AE2802" t="str">
        <f t="shared" si="87"/>
        <v/>
      </c>
      <c r="AF2802" t="str">
        <f t="shared" si="88"/>
        <v>Detail-1204-</v>
      </c>
    </row>
    <row r="2803" spans="1:32" x14ac:dyDescent="0.25">
      <c r="A2803" s="1" t="s">
        <v>32</v>
      </c>
      <c r="B2803" s="1" t="s">
        <v>804</v>
      </c>
      <c r="C2803" s="1" t="s">
        <v>1062</v>
      </c>
      <c r="D2803" s="1" t="s">
        <v>1063</v>
      </c>
      <c r="E2803" s="1" t="s">
        <v>25</v>
      </c>
      <c r="F2803" s="1" t="s">
        <v>26</v>
      </c>
      <c r="G2803" s="1">
        <v>606290</v>
      </c>
      <c r="H2803" s="1" t="s">
        <v>1064</v>
      </c>
      <c r="I2803" s="1" t="s">
        <v>1064</v>
      </c>
      <c r="J2803" s="1"/>
      <c r="K2803" s="1"/>
      <c r="L2803" s="1"/>
      <c r="M2803" s="1">
        <v>200</v>
      </c>
      <c r="N2803" s="1" t="s">
        <v>31</v>
      </c>
      <c r="O2803" s="1" t="s">
        <v>1064</v>
      </c>
      <c r="P2803" s="1"/>
      <c r="Q2803" s="1"/>
      <c r="R2803" s="1"/>
      <c r="S2803" s="1">
        <v>200</v>
      </c>
      <c r="T2803" s="1" t="s">
        <v>31</v>
      </c>
      <c r="U2803" s="1" t="s">
        <v>1064</v>
      </c>
      <c r="V2803" s="1"/>
      <c r="W2803" s="1"/>
      <c r="X2803" s="1">
        <v>200</v>
      </c>
      <c r="Y2803" s="1" t="s">
        <v>31</v>
      </c>
      <c r="Z2803" s="1" t="s">
        <v>33</v>
      </c>
      <c r="AA2803" s="1" t="s">
        <v>33</v>
      </c>
      <c r="AB2803" s="1" t="s">
        <v>34</v>
      </c>
      <c r="AC2803" t="str">
        <f>IF(A2803="Kumulatif",IFERROR(VLOOKUP(C2803,'[1]MASTER KONFIRMASI'!$C:$D,2,0),""),"")</f>
        <v/>
      </c>
      <c r="AD2803" t="str">
        <f>IF(A2803="Kumulatif",IFERROR(VLOOKUP(C2803,'[1]MASTER KONFIRMASI'!$C:$E,3,0),""),"")</f>
        <v/>
      </c>
      <c r="AE2803" t="str">
        <f t="shared" si="87"/>
        <v/>
      </c>
      <c r="AF2803" t="str">
        <f t="shared" si="88"/>
        <v>PER UoM-1204-QTY PER UoM SESUAI</v>
      </c>
    </row>
    <row r="2804" spans="1:32" x14ac:dyDescent="0.25">
      <c r="A2804" s="2" t="s">
        <v>35</v>
      </c>
      <c r="B2804" s="2" t="s">
        <v>804</v>
      </c>
      <c r="C2804" s="2" t="s">
        <v>1062</v>
      </c>
      <c r="D2804" s="2" t="s">
        <v>1063</v>
      </c>
      <c r="E2804" s="2" t="s">
        <v>25</v>
      </c>
      <c r="F2804" s="2" t="s">
        <v>26</v>
      </c>
      <c r="G2804" s="2">
        <v>606290</v>
      </c>
      <c r="H2804" s="2" t="s">
        <v>1064</v>
      </c>
      <c r="I2804" s="2" t="s">
        <v>1064</v>
      </c>
      <c r="J2804" s="2"/>
      <c r="K2804" s="2"/>
      <c r="L2804" s="2"/>
      <c r="M2804" s="2">
        <v>200</v>
      </c>
      <c r="N2804" s="2"/>
      <c r="O2804" s="2" t="s">
        <v>1064</v>
      </c>
      <c r="P2804" s="2"/>
      <c r="Q2804" s="2"/>
      <c r="R2804" s="2"/>
      <c r="S2804" s="2">
        <v>200</v>
      </c>
      <c r="T2804" s="2"/>
      <c r="U2804" s="2" t="s">
        <v>1064</v>
      </c>
      <c r="V2804" s="2"/>
      <c r="W2804" s="2"/>
      <c r="X2804" s="2">
        <v>200</v>
      </c>
      <c r="Y2804" s="2"/>
      <c r="Z2804" s="2" t="s">
        <v>33</v>
      </c>
      <c r="AA2804" s="2" t="s">
        <v>33</v>
      </c>
      <c r="AB2804" s="2" t="s">
        <v>36</v>
      </c>
      <c r="AC2804" t="str">
        <f>IF(A2804="Kumulatif",IFERROR(VLOOKUP(C2804,'[1]MASTER KONFIRMASI'!$C:$D,2,0),""),"")</f>
        <v/>
      </c>
      <c r="AD2804" t="str">
        <f>IF(A2804="Kumulatif",IFERROR(VLOOKUP(C2804,'[1]MASTER KONFIRMASI'!$C:$E,3,0),""),"")</f>
        <v/>
      </c>
      <c r="AE2804" t="str">
        <f t="shared" si="87"/>
        <v>SESUAI</v>
      </c>
      <c r="AF2804" t="str">
        <f t="shared" si="88"/>
        <v>Kumulatif-1204-SESUAI</v>
      </c>
    </row>
    <row r="2805" spans="1:32" x14ac:dyDescent="0.25">
      <c r="A2805" t="s">
        <v>21</v>
      </c>
      <c r="B2805" t="s">
        <v>804</v>
      </c>
      <c r="C2805" t="s">
        <v>1068</v>
      </c>
      <c r="D2805" t="s">
        <v>1069</v>
      </c>
      <c r="E2805" t="s">
        <v>25</v>
      </c>
      <c r="F2805" t="s">
        <v>26</v>
      </c>
      <c r="G2805">
        <v>606318</v>
      </c>
      <c r="H2805" t="s">
        <v>1064</v>
      </c>
      <c r="I2805" t="s">
        <v>1070</v>
      </c>
      <c r="J2805" t="s">
        <v>171</v>
      </c>
      <c r="K2805">
        <v>263098</v>
      </c>
      <c r="L2805" t="s">
        <v>640</v>
      </c>
      <c r="M2805">
        <v>45</v>
      </c>
      <c r="N2805" t="s">
        <v>181</v>
      </c>
      <c r="O2805" t="s">
        <v>1064</v>
      </c>
      <c r="P2805" t="s">
        <v>171</v>
      </c>
      <c r="Q2805">
        <v>263102</v>
      </c>
      <c r="R2805" t="s">
        <v>640</v>
      </c>
      <c r="S2805">
        <v>60</v>
      </c>
      <c r="T2805" t="s">
        <v>181</v>
      </c>
      <c r="U2805" t="s">
        <v>1064</v>
      </c>
      <c r="V2805">
        <v>263255</v>
      </c>
      <c r="W2805" t="s">
        <v>970</v>
      </c>
      <c r="X2805">
        <v>7</v>
      </c>
      <c r="Y2805" t="s">
        <v>181</v>
      </c>
      <c r="AC2805" t="str">
        <f>IF(A2805="Kumulatif",IFERROR(VLOOKUP(C2805,'[1]MASTER KONFIRMASI'!$C:$D,2,0),""),"")</f>
        <v/>
      </c>
      <c r="AD2805" t="str">
        <f>IF(A2805="Kumulatif",IFERROR(VLOOKUP(C2805,'[1]MASTER KONFIRMASI'!$C:$E,3,0),""),"")</f>
        <v/>
      </c>
      <c r="AE2805" t="str">
        <f t="shared" si="87"/>
        <v/>
      </c>
      <c r="AF2805" t="str">
        <f t="shared" si="88"/>
        <v>Detail-1204-</v>
      </c>
    </row>
    <row r="2806" spans="1:32" x14ac:dyDescent="0.25">
      <c r="A2806" t="s">
        <v>21</v>
      </c>
      <c r="B2806" t="s">
        <v>804</v>
      </c>
      <c r="C2806" t="s">
        <v>1068</v>
      </c>
      <c r="D2806" t="s">
        <v>1069</v>
      </c>
      <c r="E2806" t="s">
        <v>25</v>
      </c>
      <c r="F2806" t="s">
        <v>26</v>
      </c>
      <c r="G2806">
        <v>606318</v>
      </c>
      <c r="H2806" t="s">
        <v>1064</v>
      </c>
      <c r="I2806" t="s">
        <v>1064</v>
      </c>
      <c r="J2806" t="s">
        <v>171</v>
      </c>
      <c r="K2806">
        <v>273723</v>
      </c>
      <c r="L2806" t="s">
        <v>324</v>
      </c>
      <c r="M2806">
        <v>33</v>
      </c>
      <c r="N2806" t="s">
        <v>181</v>
      </c>
      <c r="O2806" t="s">
        <v>1064</v>
      </c>
      <c r="P2806" t="s">
        <v>171</v>
      </c>
      <c r="Q2806">
        <v>263098</v>
      </c>
      <c r="R2806" t="s">
        <v>640</v>
      </c>
      <c r="S2806">
        <v>37</v>
      </c>
      <c r="T2806" t="s">
        <v>181</v>
      </c>
      <c r="U2806" t="s">
        <v>1064</v>
      </c>
      <c r="V2806" t="s">
        <v>1071</v>
      </c>
      <c r="W2806" t="s">
        <v>906</v>
      </c>
      <c r="X2806">
        <v>41</v>
      </c>
      <c r="Y2806" t="s">
        <v>181</v>
      </c>
      <c r="AC2806" t="str">
        <f>IF(A2806="Kumulatif",IFERROR(VLOOKUP(C2806,'[1]MASTER KONFIRMASI'!$C:$D,2,0),""),"")</f>
        <v/>
      </c>
      <c r="AD2806" t="str">
        <f>IF(A2806="Kumulatif",IFERROR(VLOOKUP(C2806,'[1]MASTER KONFIRMASI'!$C:$E,3,0),""),"")</f>
        <v/>
      </c>
      <c r="AE2806" t="str">
        <f t="shared" si="87"/>
        <v/>
      </c>
      <c r="AF2806" t="str">
        <f t="shared" si="88"/>
        <v>Detail-1204-</v>
      </c>
    </row>
    <row r="2807" spans="1:32" x14ac:dyDescent="0.25">
      <c r="A2807" t="s">
        <v>21</v>
      </c>
      <c r="B2807" t="s">
        <v>804</v>
      </c>
      <c r="C2807" t="s">
        <v>1068</v>
      </c>
      <c r="D2807" t="s">
        <v>1069</v>
      </c>
      <c r="E2807" t="s">
        <v>25</v>
      </c>
      <c r="F2807" t="s">
        <v>26</v>
      </c>
      <c r="G2807">
        <v>606318</v>
      </c>
      <c r="H2807" t="s">
        <v>1064</v>
      </c>
      <c r="I2807" t="s">
        <v>1064</v>
      </c>
      <c r="J2807" t="s">
        <v>171</v>
      </c>
      <c r="K2807">
        <v>263238</v>
      </c>
      <c r="L2807" t="s">
        <v>324</v>
      </c>
      <c r="M2807">
        <v>6</v>
      </c>
      <c r="N2807" t="s">
        <v>181</v>
      </c>
      <c r="O2807" t="s">
        <v>1064</v>
      </c>
      <c r="P2807" t="s">
        <v>171</v>
      </c>
      <c r="Q2807">
        <v>263102</v>
      </c>
      <c r="R2807" t="s">
        <v>640</v>
      </c>
      <c r="S2807">
        <v>113</v>
      </c>
      <c r="T2807" t="s">
        <v>181</v>
      </c>
      <c r="U2807" t="s">
        <v>1064</v>
      </c>
      <c r="V2807" t="s">
        <v>1072</v>
      </c>
      <c r="W2807" t="s">
        <v>907</v>
      </c>
      <c r="X2807">
        <v>361</v>
      </c>
      <c r="Y2807" t="s">
        <v>181</v>
      </c>
      <c r="AC2807" t="str">
        <f>IF(A2807="Kumulatif",IFERROR(VLOOKUP(C2807,'[1]MASTER KONFIRMASI'!$C:$D,2,0),""),"")</f>
        <v/>
      </c>
      <c r="AD2807" t="str">
        <f>IF(A2807="Kumulatif",IFERROR(VLOOKUP(C2807,'[1]MASTER KONFIRMASI'!$C:$E,3,0),""),"")</f>
        <v/>
      </c>
      <c r="AE2807" t="str">
        <f t="shared" si="87"/>
        <v/>
      </c>
      <c r="AF2807" t="str">
        <f t="shared" si="88"/>
        <v>Detail-1204-</v>
      </c>
    </row>
    <row r="2808" spans="1:32" x14ac:dyDescent="0.25">
      <c r="A2808" t="s">
        <v>21</v>
      </c>
      <c r="B2808" t="s">
        <v>804</v>
      </c>
      <c r="C2808" t="s">
        <v>1068</v>
      </c>
      <c r="D2808" t="s">
        <v>1069</v>
      </c>
      <c r="E2808" t="s">
        <v>25</v>
      </c>
      <c r="F2808" t="s">
        <v>26</v>
      </c>
      <c r="G2808">
        <v>606318</v>
      </c>
      <c r="H2808" t="s">
        <v>1064</v>
      </c>
      <c r="I2808" t="s">
        <v>1064</v>
      </c>
      <c r="J2808" t="s">
        <v>171</v>
      </c>
      <c r="K2808">
        <v>263255</v>
      </c>
      <c r="L2808" t="s">
        <v>495</v>
      </c>
      <c r="M2808">
        <v>7</v>
      </c>
      <c r="N2808" t="s">
        <v>181</v>
      </c>
      <c r="O2808" t="s">
        <v>1064</v>
      </c>
      <c r="P2808" t="s">
        <v>171</v>
      </c>
      <c r="Q2808">
        <v>263255</v>
      </c>
      <c r="R2808" t="s">
        <v>495</v>
      </c>
      <c r="S2808">
        <v>4</v>
      </c>
      <c r="T2808" t="s">
        <v>181</v>
      </c>
      <c r="AC2808" t="str">
        <f>IF(A2808="Kumulatif",IFERROR(VLOOKUP(C2808,'[1]MASTER KONFIRMASI'!$C:$D,2,0),""),"")</f>
        <v/>
      </c>
      <c r="AD2808" t="str">
        <f>IF(A2808="Kumulatif",IFERROR(VLOOKUP(C2808,'[1]MASTER KONFIRMASI'!$C:$E,3,0),""),"")</f>
        <v/>
      </c>
      <c r="AE2808" t="str">
        <f t="shared" si="87"/>
        <v/>
      </c>
      <c r="AF2808" t="str">
        <f t="shared" si="88"/>
        <v>Detail-1204-</v>
      </c>
    </row>
    <row r="2809" spans="1:32" x14ac:dyDescent="0.25">
      <c r="A2809" t="s">
        <v>21</v>
      </c>
      <c r="B2809" t="s">
        <v>804</v>
      </c>
      <c r="C2809" t="s">
        <v>1068</v>
      </c>
      <c r="D2809" t="s">
        <v>1069</v>
      </c>
      <c r="E2809" t="s">
        <v>25</v>
      </c>
      <c r="F2809" t="s">
        <v>26</v>
      </c>
      <c r="G2809">
        <v>606318</v>
      </c>
      <c r="H2809" t="s">
        <v>1064</v>
      </c>
      <c r="I2809" t="s">
        <v>1064</v>
      </c>
      <c r="J2809" t="s">
        <v>171</v>
      </c>
      <c r="K2809">
        <v>267794</v>
      </c>
      <c r="L2809" t="s">
        <v>324</v>
      </c>
      <c r="M2809">
        <v>2</v>
      </c>
      <c r="N2809" t="s">
        <v>181</v>
      </c>
      <c r="O2809" t="s">
        <v>1064</v>
      </c>
      <c r="P2809" t="s">
        <v>171</v>
      </c>
      <c r="Q2809">
        <v>273723</v>
      </c>
      <c r="R2809" t="s">
        <v>324</v>
      </c>
      <c r="S2809">
        <v>33</v>
      </c>
      <c r="T2809" t="s">
        <v>181</v>
      </c>
      <c r="AC2809" t="str">
        <f>IF(A2809="Kumulatif",IFERROR(VLOOKUP(C2809,'[1]MASTER KONFIRMASI'!$C:$D,2,0),""),"")</f>
        <v/>
      </c>
      <c r="AD2809" t="str">
        <f>IF(A2809="Kumulatif",IFERROR(VLOOKUP(C2809,'[1]MASTER KONFIRMASI'!$C:$E,3,0),""),"")</f>
        <v/>
      </c>
      <c r="AE2809" t="str">
        <f t="shared" si="87"/>
        <v/>
      </c>
      <c r="AF2809" t="str">
        <f t="shared" si="88"/>
        <v>Detail-1204-</v>
      </c>
    </row>
    <row r="2810" spans="1:32" x14ac:dyDescent="0.25">
      <c r="A2810" t="s">
        <v>21</v>
      </c>
      <c r="B2810" t="s">
        <v>804</v>
      </c>
      <c r="C2810" t="s">
        <v>1068</v>
      </c>
      <c r="D2810" t="s">
        <v>1069</v>
      </c>
      <c r="E2810" t="s">
        <v>25</v>
      </c>
      <c r="F2810" t="s">
        <v>26</v>
      </c>
      <c r="G2810">
        <v>606318</v>
      </c>
      <c r="H2810" t="s">
        <v>1064</v>
      </c>
      <c r="I2810" t="s">
        <v>1064</v>
      </c>
      <c r="J2810" t="s">
        <v>171</v>
      </c>
      <c r="K2810">
        <v>263102</v>
      </c>
      <c r="L2810" t="s">
        <v>640</v>
      </c>
      <c r="M2810">
        <v>316</v>
      </c>
      <c r="N2810" t="s">
        <v>181</v>
      </c>
      <c r="O2810" t="s">
        <v>1064</v>
      </c>
      <c r="P2810" t="s">
        <v>171</v>
      </c>
      <c r="Q2810">
        <v>263238</v>
      </c>
      <c r="R2810" t="s">
        <v>324</v>
      </c>
      <c r="S2810">
        <v>6</v>
      </c>
      <c r="T2810" t="s">
        <v>181</v>
      </c>
      <c r="AC2810" t="str">
        <f>IF(A2810="Kumulatif",IFERROR(VLOOKUP(C2810,'[1]MASTER KONFIRMASI'!$C:$D,2,0),""),"")</f>
        <v/>
      </c>
      <c r="AD2810" t="str">
        <f>IF(A2810="Kumulatif",IFERROR(VLOOKUP(C2810,'[1]MASTER KONFIRMASI'!$C:$E,3,0),""),"")</f>
        <v/>
      </c>
      <c r="AE2810" t="str">
        <f t="shared" si="87"/>
        <v/>
      </c>
      <c r="AF2810" t="str">
        <f t="shared" si="88"/>
        <v>Detail-1204-</v>
      </c>
    </row>
    <row r="2811" spans="1:32" x14ac:dyDescent="0.25">
      <c r="A2811" t="s">
        <v>21</v>
      </c>
      <c r="B2811" t="s">
        <v>804</v>
      </c>
      <c r="C2811" t="s">
        <v>1068</v>
      </c>
      <c r="D2811" t="s">
        <v>1069</v>
      </c>
      <c r="E2811" t="s">
        <v>25</v>
      </c>
      <c r="F2811" t="s">
        <v>26</v>
      </c>
      <c r="G2811">
        <v>606318</v>
      </c>
      <c r="H2811" t="s">
        <v>1064</v>
      </c>
      <c r="O2811" t="s">
        <v>1064</v>
      </c>
      <c r="P2811" t="s">
        <v>171</v>
      </c>
      <c r="Q2811">
        <v>263102</v>
      </c>
      <c r="R2811" t="s">
        <v>640</v>
      </c>
      <c r="S2811">
        <v>85</v>
      </c>
      <c r="T2811" t="s">
        <v>181</v>
      </c>
      <c r="AC2811" t="str">
        <f>IF(A2811="Kumulatif",IFERROR(VLOOKUP(C2811,'[1]MASTER KONFIRMASI'!$C:$D,2,0),""),"")</f>
        <v/>
      </c>
      <c r="AD2811" t="str">
        <f>IF(A2811="Kumulatif",IFERROR(VLOOKUP(C2811,'[1]MASTER KONFIRMASI'!$C:$E,3,0),""),"")</f>
        <v/>
      </c>
      <c r="AE2811" t="str">
        <f t="shared" si="87"/>
        <v/>
      </c>
      <c r="AF2811" t="str">
        <f t="shared" si="88"/>
        <v>Detail-1204-</v>
      </c>
    </row>
    <row r="2812" spans="1:32" x14ac:dyDescent="0.25">
      <c r="A2812" t="s">
        <v>21</v>
      </c>
      <c r="B2812" t="s">
        <v>804</v>
      </c>
      <c r="C2812" t="s">
        <v>1068</v>
      </c>
      <c r="D2812" t="s">
        <v>1069</v>
      </c>
      <c r="E2812" t="s">
        <v>25</v>
      </c>
      <c r="F2812" t="s">
        <v>26</v>
      </c>
      <c r="G2812">
        <v>606318</v>
      </c>
      <c r="H2812" t="s">
        <v>1064</v>
      </c>
      <c r="O2812" t="s">
        <v>1064</v>
      </c>
      <c r="P2812" t="s">
        <v>171</v>
      </c>
      <c r="Q2812">
        <v>263255</v>
      </c>
      <c r="R2812" t="s">
        <v>495</v>
      </c>
      <c r="S2812">
        <v>3</v>
      </c>
      <c r="T2812" t="s">
        <v>181</v>
      </c>
      <c r="AC2812" t="str">
        <f>IF(A2812="Kumulatif",IFERROR(VLOOKUP(C2812,'[1]MASTER KONFIRMASI'!$C:$D,2,0),""),"")</f>
        <v/>
      </c>
      <c r="AD2812" t="str">
        <f>IF(A2812="Kumulatif",IFERROR(VLOOKUP(C2812,'[1]MASTER KONFIRMASI'!$C:$E,3,0),""),"")</f>
        <v/>
      </c>
      <c r="AE2812" t="str">
        <f t="shared" si="87"/>
        <v/>
      </c>
      <c r="AF2812" t="str">
        <f t="shared" si="88"/>
        <v>Detail-1204-</v>
      </c>
    </row>
    <row r="2813" spans="1:32" x14ac:dyDescent="0.25">
      <c r="A2813" t="s">
        <v>21</v>
      </c>
      <c r="B2813" t="s">
        <v>804</v>
      </c>
      <c r="C2813" t="s">
        <v>1068</v>
      </c>
      <c r="D2813" t="s">
        <v>1069</v>
      </c>
      <c r="E2813" t="s">
        <v>25</v>
      </c>
      <c r="F2813" t="s">
        <v>26</v>
      </c>
      <c r="G2813">
        <v>606318</v>
      </c>
      <c r="H2813" t="s">
        <v>1064</v>
      </c>
      <c r="O2813" t="s">
        <v>1064</v>
      </c>
      <c r="P2813" t="s">
        <v>171</v>
      </c>
      <c r="Q2813">
        <v>263098</v>
      </c>
      <c r="R2813" t="s">
        <v>640</v>
      </c>
      <c r="S2813">
        <v>8</v>
      </c>
      <c r="T2813" t="s">
        <v>181</v>
      </c>
      <c r="AC2813" t="str">
        <f>IF(A2813="Kumulatif",IFERROR(VLOOKUP(C2813,'[1]MASTER KONFIRMASI'!$C:$D,2,0),""),"")</f>
        <v/>
      </c>
      <c r="AD2813" t="str">
        <f>IF(A2813="Kumulatif",IFERROR(VLOOKUP(C2813,'[1]MASTER KONFIRMASI'!$C:$E,3,0),""),"")</f>
        <v/>
      </c>
      <c r="AE2813" t="str">
        <f t="shared" si="87"/>
        <v/>
      </c>
      <c r="AF2813" t="str">
        <f t="shared" si="88"/>
        <v>Detail-1204-</v>
      </c>
    </row>
    <row r="2814" spans="1:32" x14ac:dyDescent="0.25">
      <c r="A2814" t="s">
        <v>21</v>
      </c>
      <c r="B2814" t="s">
        <v>804</v>
      </c>
      <c r="C2814" t="s">
        <v>1068</v>
      </c>
      <c r="D2814" t="s">
        <v>1069</v>
      </c>
      <c r="E2814" t="s">
        <v>25</v>
      </c>
      <c r="F2814" t="s">
        <v>26</v>
      </c>
      <c r="G2814">
        <v>606318</v>
      </c>
      <c r="H2814" t="s">
        <v>1064</v>
      </c>
      <c r="O2814" t="s">
        <v>1064</v>
      </c>
      <c r="P2814" t="s">
        <v>171</v>
      </c>
      <c r="Q2814">
        <v>263102</v>
      </c>
      <c r="R2814" t="s">
        <v>640</v>
      </c>
      <c r="S2814">
        <v>58</v>
      </c>
      <c r="T2814" t="s">
        <v>181</v>
      </c>
      <c r="AC2814" t="str">
        <f>IF(A2814="Kumulatif",IFERROR(VLOOKUP(C2814,'[1]MASTER KONFIRMASI'!$C:$D,2,0),""),"")</f>
        <v/>
      </c>
      <c r="AD2814" t="str">
        <f>IF(A2814="Kumulatif",IFERROR(VLOOKUP(C2814,'[1]MASTER KONFIRMASI'!$C:$E,3,0),""),"")</f>
        <v/>
      </c>
      <c r="AE2814" t="str">
        <f t="shared" si="87"/>
        <v/>
      </c>
      <c r="AF2814" t="str">
        <f t="shared" si="88"/>
        <v>Detail-1204-</v>
      </c>
    </row>
    <row r="2815" spans="1:32" x14ac:dyDescent="0.25">
      <c r="A2815" t="s">
        <v>21</v>
      </c>
      <c r="B2815" t="s">
        <v>804</v>
      </c>
      <c r="C2815" t="s">
        <v>1068</v>
      </c>
      <c r="D2815" t="s">
        <v>1069</v>
      </c>
      <c r="E2815" t="s">
        <v>25</v>
      </c>
      <c r="F2815" t="s">
        <v>26</v>
      </c>
      <c r="G2815">
        <v>606318</v>
      </c>
      <c r="H2815" t="s">
        <v>1064</v>
      </c>
      <c r="O2815" t="s">
        <v>1064</v>
      </c>
      <c r="P2815" t="s">
        <v>171</v>
      </c>
      <c r="Q2815">
        <v>267794</v>
      </c>
      <c r="R2815" t="s">
        <v>324</v>
      </c>
      <c r="S2815">
        <v>2</v>
      </c>
      <c r="T2815" t="s">
        <v>181</v>
      </c>
      <c r="AC2815" t="str">
        <f>IF(A2815="Kumulatif",IFERROR(VLOOKUP(C2815,'[1]MASTER KONFIRMASI'!$C:$D,2,0),""),"")</f>
        <v/>
      </c>
      <c r="AD2815" t="str">
        <f>IF(A2815="Kumulatif",IFERROR(VLOOKUP(C2815,'[1]MASTER KONFIRMASI'!$C:$E,3,0),""),"")</f>
        <v/>
      </c>
      <c r="AE2815" t="str">
        <f t="shared" si="87"/>
        <v/>
      </c>
      <c r="AF2815" t="str">
        <f t="shared" si="88"/>
        <v>Detail-1204-</v>
      </c>
    </row>
    <row r="2816" spans="1:32" x14ac:dyDescent="0.25">
      <c r="A2816" s="1" t="s">
        <v>32</v>
      </c>
      <c r="B2816" s="1" t="s">
        <v>804</v>
      </c>
      <c r="C2816" s="1" t="s">
        <v>1068</v>
      </c>
      <c r="D2816" s="1" t="s">
        <v>1069</v>
      </c>
      <c r="E2816" s="1" t="s">
        <v>25</v>
      </c>
      <c r="F2816" s="1" t="s">
        <v>26</v>
      </c>
      <c r="G2816" s="1">
        <v>606318</v>
      </c>
      <c r="H2816" s="1" t="s">
        <v>1064</v>
      </c>
      <c r="I2816" s="1" t="s">
        <v>1070</v>
      </c>
      <c r="J2816" s="1"/>
      <c r="K2816" s="1"/>
      <c r="L2816" s="1"/>
      <c r="M2816" s="1">
        <v>409</v>
      </c>
      <c r="N2816" s="1" t="s">
        <v>181</v>
      </c>
      <c r="O2816" s="1" t="s">
        <v>1064</v>
      </c>
      <c r="P2816" s="1"/>
      <c r="Q2816" s="1"/>
      <c r="R2816" s="1"/>
      <c r="S2816" s="1">
        <v>409</v>
      </c>
      <c r="T2816" s="1" t="s">
        <v>181</v>
      </c>
      <c r="U2816" s="1" t="s">
        <v>1064</v>
      </c>
      <c r="V2816" s="1"/>
      <c r="W2816" s="1"/>
      <c r="X2816" s="1">
        <v>409</v>
      </c>
      <c r="Y2816" s="1" t="s">
        <v>181</v>
      </c>
      <c r="Z2816" s="1" t="s">
        <v>629</v>
      </c>
      <c r="AA2816" s="1" t="s">
        <v>33</v>
      </c>
      <c r="AB2816" s="1" t="s">
        <v>703</v>
      </c>
      <c r="AC2816" t="str">
        <f>IF(A2816="Kumulatif",IFERROR(VLOOKUP(C2816,'[1]MASTER KONFIRMASI'!$C:$D,2,0),""),"")</f>
        <v/>
      </c>
      <c r="AD2816" t="str">
        <f>IF(A2816="Kumulatif",IFERROR(VLOOKUP(C2816,'[1]MASTER KONFIRMASI'!$C:$E,3,0),""),"")</f>
        <v/>
      </c>
      <c r="AE2816" t="str">
        <f t="shared" si="87"/>
        <v/>
      </c>
      <c r="AF2816" t="str">
        <f t="shared" si="88"/>
        <v>PER UoM-1204-TGL DOKUMEN TIDAK SESUAI</v>
      </c>
    </row>
    <row r="2817" spans="1:32" x14ac:dyDescent="0.25">
      <c r="A2817" t="s">
        <v>21</v>
      </c>
      <c r="B2817" t="s">
        <v>804</v>
      </c>
      <c r="C2817" t="s">
        <v>1068</v>
      </c>
      <c r="D2817" t="s">
        <v>1069</v>
      </c>
      <c r="E2817" t="s">
        <v>25</v>
      </c>
      <c r="F2817" t="s">
        <v>26</v>
      </c>
      <c r="G2817">
        <v>606318</v>
      </c>
      <c r="H2817" t="s">
        <v>1064</v>
      </c>
      <c r="I2817" t="s">
        <v>1064</v>
      </c>
      <c r="J2817" t="s">
        <v>381</v>
      </c>
      <c r="K2817">
        <v>159672</v>
      </c>
      <c r="L2817" t="s">
        <v>897</v>
      </c>
      <c r="M2817">
        <v>29</v>
      </c>
      <c r="N2817" t="s">
        <v>173</v>
      </c>
      <c r="O2817" t="s">
        <v>1064</v>
      </c>
      <c r="P2817" t="s">
        <v>381</v>
      </c>
      <c r="Q2817">
        <v>159672</v>
      </c>
      <c r="R2817" t="s">
        <v>897</v>
      </c>
      <c r="S2817">
        <v>1</v>
      </c>
      <c r="T2817" t="s">
        <v>173</v>
      </c>
      <c r="U2817" t="s">
        <v>1064</v>
      </c>
      <c r="V2817">
        <v>159672</v>
      </c>
      <c r="W2817" t="s">
        <v>898</v>
      </c>
      <c r="X2817">
        <v>29</v>
      </c>
      <c r="Y2817" t="s">
        <v>173</v>
      </c>
      <c r="AC2817" t="str">
        <f>IF(A2817="Kumulatif",IFERROR(VLOOKUP(C2817,'[1]MASTER KONFIRMASI'!$C:$D,2,0),""),"")</f>
        <v/>
      </c>
      <c r="AD2817" t="str">
        <f>IF(A2817="Kumulatif",IFERROR(VLOOKUP(C2817,'[1]MASTER KONFIRMASI'!$C:$E,3,0),""),"")</f>
        <v/>
      </c>
      <c r="AE2817" t="str">
        <f t="shared" si="87"/>
        <v/>
      </c>
      <c r="AF2817" t="str">
        <f t="shared" si="88"/>
        <v>Detail-1204-</v>
      </c>
    </row>
    <row r="2818" spans="1:32" x14ac:dyDescent="0.25">
      <c r="A2818" t="s">
        <v>21</v>
      </c>
      <c r="B2818" t="s">
        <v>804</v>
      </c>
      <c r="C2818" t="s">
        <v>1068</v>
      </c>
      <c r="D2818" t="s">
        <v>1069</v>
      </c>
      <c r="E2818" t="s">
        <v>25</v>
      </c>
      <c r="F2818" t="s">
        <v>26</v>
      </c>
      <c r="G2818">
        <v>606318</v>
      </c>
      <c r="H2818" t="s">
        <v>1064</v>
      </c>
      <c r="I2818" t="s">
        <v>1064</v>
      </c>
      <c r="J2818" t="s">
        <v>381</v>
      </c>
      <c r="K2818">
        <v>269477</v>
      </c>
      <c r="L2818" t="s">
        <v>382</v>
      </c>
      <c r="M2818">
        <v>2</v>
      </c>
      <c r="N2818" t="s">
        <v>173</v>
      </c>
      <c r="O2818" t="s">
        <v>1064</v>
      </c>
      <c r="P2818" t="s">
        <v>381</v>
      </c>
      <c r="Q2818">
        <v>159672</v>
      </c>
      <c r="R2818" t="s">
        <v>897</v>
      </c>
      <c r="S2818">
        <v>3</v>
      </c>
      <c r="T2818" t="s">
        <v>173</v>
      </c>
      <c r="U2818" t="s">
        <v>1064</v>
      </c>
      <c r="V2818">
        <v>269477</v>
      </c>
      <c r="W2818" t="s">
        <v>1073</v>
      </c>
      <c r="X2818">
        <v>2</v>
      </c>
      <c r="Y2818" t="s">
        <v>173</v>
      </c>
      <c r="AC2818" t="str">
        <f>IF(A2818="Kumulatif",IFERROR(VLOOKUP(C2818,'[1]MASTER KONFIRMASI'!$C:$D,2,0),""),"")</f>
        <v/>
      </c>
      <c r="AD2818" t="str">
        <f>IF(A2818="Kumulatif",IFERROR(VLOOKUP(C2818,'[1]MASTER KONFIRMASI'!$C:$E,3,0),""),"")</f>
        <v/>
      </c>
      <c r="AE2818" t="str">
        <f t="shared" si="87"/>
        <v/>
      </c>
      <c r="AF2818" t="str">
        <f t="shared" si="88"/>
        <v>Detail-1204-</v>
      </c>
    </row>
    <row r="2819" spans="1:32" x14ac:dyDescent="0.25">
      <c r="A2819" t="s">
        <v>21</v>
      </c>
      <c r="B2819" t="s">
        <v>804</v>
      </c>
      <c r="C2819" t="s">
        <v>1068</v>
      </c>
      <c r="D2819" t="s">
        <v>1069</v>
      </c>
      <c r="E2819" t="s">
        <v>25</v>
      </c>
      <c r="F2819" t="s">
        <v>26</v>
      </c>
      <c r="G2819">
        <v>606318</v>
      </c>
      <c r="H2819" t="s">
        <v>1064</v>
      </c>
      <c r="O2819" t="s">
        <v>1064</v>
      </c>
      <c r="P2819" t="s">
        <v>381</v>
      </c>
      <c r="Q2819">
        <v>269477</v>
      </c>
      <c r="R2819" t="s">
        <v>382</v>
      </c>
      <c r="S2819">
        <v>1</v>
      </c>
      <c r="T2819" t="s">
        <v>173</v>
      </c>
      <c r="AC2819" t="str">
        <f>IF(A2819="Kumulatif",IFERROR(VLOOKUP(C2819,'[1]MASTER KONFIRMASI'!$C:$D,2,0),""),"")</f>
        <v/>
      </c>
      <c r="AD2819" t="str">
        <f>IF(A2819="Kumulatif",IFERROR(VLOOKUP(C2819,'[1]MASTER KONFIRMASI'!$C:$E,3,0),""),"")</f>
        <v/>
      </c>
      <c r="AE2819" t="str">
        <f t="shared" ref="AE2819:AE2882" si="89">IF(A2819&lt;&gt;"Kumulatif","",IF(AND(A2819="Kumulatif",AB2819="SESUAI"),"SESUAI",IF(AND(A2819="Kumulatif",AB2819&lt;&gt;"SESUAI",AD2819="KONFIRMASI DITERIMA"),"SESUAI",IF(AND(A2819="Kumulatif",AB2819&lt;&gt;"SESUAI",OR(AD2819&lt;&gt;"KONFIRMASI DITERIMA",AD2819="")),"TIDAK SESUAI","CEK"))))</f>
        <v/>
      </c>
      <c r="AF2819" t="str">
        <f t="shared" si="88"/>
        <v>Detail-1204-</v>
      </c>
    </row>
    <row r="2820" spans="1:32" x14ac:dyDescent="0.25">
      <c r="A2820" t="s">
        <v>21</v>
      </c>
      <c r="B2820" t="s">
        <v>804</v>
      </c>
      <c r="C2820" t="s">
        <v>1068</v>
      </c>
      <c r="D2820" t="s">
        <v>1069</v>
      </c>
      <c r="E2820" t="s">
        <v>25</v>
      </c>
      <c r="F2820" t="s">
        <v>26</v>
      </c>
      <c r="G2820">
        <v>606318</v>
      </c>
      <c r="H2820" t="s">
        <v>1064</v>
      </c>
      <c r="O2820" t="s">
        <v>1064</v>
      </c>
      <c r="P2820" t="s">
        <v>381</v>
      </c>
      <c r="Q2820">
        <v>159672</v>
      </c>
      <c r="R2820" t="s">
        <v>897</v>
      </c>
      <c r="S2820">
        <v>2</v>
      </c>
      <c r="T2820" t="s">
        <v>173</v>
      </c>
      <c r="AC2820" t="str">
        <f>IF(A2820="Kumulatif",IFERROR(VLOOKUP(C2820,'[1]MASTER KONFIRMASI'!$C:$D,2,0),""),"")</f>
        <v/>
      </c>
      <c r="AD2820" t="str">
        <f>IF(A2820="Kumulatif",IFERROR(VLOOKUP(C2820,'[1]MASTER KONFIRMASI'!$C:$E,3,0),""),"")</f>
        <v/>
      </c>
      <c r="AE2820" t="str">
        <f t="shared" si="89"/>
        <v/>
      </c>
      <c r="AF2820" t="str">
        <f t="shared" ref="AF2820:AF2883" si="90">A2820&amp;"-"&amp;LEFT(TRIM(B2820),4)&amp;"-"&amp;AB2820</f>
        <v>Detail-1204-</v>
      </c>
    </row>
    <row r="2821" spans="1:32" x14ac:dyDescent="0.25">
      <c r="A2821" t="s">
        <v>21</v>
      </c>
      <c r="B2821" t="s">
        <v>804</v>
      </c>
      <c r="C2821" t="s">
        <v>1068</v>
      </c>
      <c r="D2821" t="s">
        <v>1069</v>
      </c>
      <c r="E2821" t="s">
        <v>25</v>
      </c>
      <c r="F2821" t="s">
        <v>26</v>
      </c>
      <c r="G2821">
        <v>606318</v>
      </c>
      <c r="H2821" t="s">
        <v>1064</v>
      </c>
      <c r="O2821" t="s">
        <v>1064</v>
      </c>
      <c r="P2821" t="s">
        <v>381</v>
      </c>
      <c r="Q2821">
        <v>159672</v>
      </c>
      <c r="R2821" t="s">
        <v>897</v>
      </c>
      <c r="S2821">
        <v>5</v>
      </c>
      <c r="T2821" t="s">
        <v>173</v>
      </c>
      <c r="AC2821" t="str">
        <f>IF(A2821="Kumulatif",IFERROR(VLOOKUP(C2821,'[1]MASTER KONFIRMASI'!$C:$D,2,0),""),"")</f>
        <v/>
      </c>
      <c r="AD2821" t="str">
        <f>IF(A2821="Kumulatif",IFERROR(VLOOKUP(C2821,'[1]MASTER KONFIRMASI'!$C:$E,3,0),""),"")</f>
        <v/>
      </c>
      <c r="AE2821" t="str">
        <f t="shared" si="89"/>
        <v/>
      </c>
      <c r="AF2821" t="str">
        <f t="shared" si="90"/>
        <v>Detail-1204-</v>
      </c>
    </row>
    <row r="2822" spans="1:32" x14ac:dyDescent="0.25">
      <c r="A2822" t="s">
        <v>21</v>
      </c>
      <c r="B2822" t="s">
        <v>804</v>
      </c>
      <c r="C2822" t="s">
        <v>1068</v>
      </c>
      <c r="D2822" t="s">
        <v>1069</v>
      </c>
      <c r="E2822" t="s">
        <v>25</v>
      </c>
      <c r="F2822" t="s">
        <v>26</v>
      </c>
      <c r="G2822">
        <v>606318</v>
      </c>
      <c r="H2822" t="s">
        <v>1064</v>
      </c>
      <c r="O2822" t="s">
        <v>1064</v>
      </c>
      <c r="P2822" t="s">
        <v>381</v>
      </c>
      <c r="Q2822">
        <v>269477</v>
      </c>
      <c r="R2822" t="s">
        <v>382</v>
      </c>
      <c r="S2822">
        <v>1</v>
      </c>
      <c r="T2822" t="s">
        <v>173</v>
      </c>
      <c r="AC2822" t="str">
        <f>IF(A2822="Kumulatif",IFERROR(VLOOKUP(C2822,'[1]MASTER KONFIRMASI'!$C:$D,2,0),""),"")</f>
        <v/>
      </c>
      <c r="AD2822" t="str">
        <f>IF(A2822="Kumulatif",IFERROR(VLOOKUP(C2822,'[1]MASTER KONFIRMASI'!$C:$E,3,0),""),"")</f>
        <v/>
      </c>
      <c r="AE2822" t="str">
        <f t="shared" si="89"/>
        <v/>
      </c>
      <c r="AF2822" t="str">
        <f t="shared" si="90"/>
        <v>Detail-1204-</v>
      </c>
    </row>
    <row r="2823" spans="1:32" x14ac:dyDescent="0.25">
      <c r="A2823" t="s">
        <v>21</v>
      </c>
      <c r="B2823" t="s">
        <v>804</v>
      </c>
      <c r="C2823" t="s">
        <v>1068</v>
      </c>
      <c r="D2823" t="s">
        <v>1069</v>
      </c>
      <c r="E2823" t="s">
        <v>25</v>
      </c>
      <c r="F2823" t="s">
        <v>26</v>
      </c>
      <c r="G2823">
        <v>606318</v>
      </c>
      <c r="H2823" t="s">
        <v>1064</v>
      </c>
      <c r="O2823" t="s">
        <v>1064</v>
      </c>
      <c r="P2823" t="s">
        <v>381</v>
      </c>
      <c r="Q2823">
        <v>159672</v>
      </c>
      <c r="R2823" t="s">
        <v>897</v>
      </c>
      <c r="S2823">
        <v>14</v>
      </c>
      <c r="T2823" t="s">
        <v>173</v>
      </c>
      <c r="AC2823" t="str">
        <f>IF(A2823="Kumulatif",IFERROR(VLOOKUP(C2823,'[1]MASTER KONFIRMASI'!$C:$D,2,0),""),"")</f>
        <v/>
      </c>
      <c r="AD2823" t="str">
        <f>IF(A2823="Kumulatif",IFERROR(VLOOKUP(C2823,'[1]MASTER KONFIRMASI'!$C:$E,3,0),""),"")</f>
        <v/>
      </c>
      <c r="AE2823" t="str">
        <f t="shared" si="89"/>
        <v/>
      </c>
      <c r="AF2823" t="str">
        <f t="shared" si="90"/>
        <v>Detail-1204-</v>
      </c>
    </row>
    <row r="2824" spans="1:32" x14ac:dyDescent="0.25">
      <c r="A2824" t="s">
        <v>21</v>
      </c>
      <c r="B2824" t="s">
        <v>804</v>
      </c>
      <c r="C2824" t="s">
        <v>1068</v>
      </c>
      <c r="D2824" t="s">
        <v>1069</v>
      </c>
      <c r="E2824" t="s">
        <v>25</v>
      </c>
      <c r="F2824" t="s">
        <v>26</v>
      </c>
      <c r="G2824">
        <v>606318</v>
      </c>
      <c r="H2824" t="s">
        <v>1064</v>
      </c>
      <c r="O2824" t="s">
        <v>1064</v>
      </c>
      <c r="P2824" t="s">
        <v>381</v>
      </c>
      <c r="Q2824">
        <v>159672</v>
      </c>
      <c r="R2824" t="s">
        <v>897</v>
      </c>
      <c r="S2824">
        <v>4</v>
      </c>
      <c r="T2824" t="s">
        <v>173</v>
      </c>
      <c r="AC2824" t="str">
        <f>IF(A2824="Kumulatif",IFERROR(VLOOKUP(C2824,'[1]MASTER KONFIRMASI'!$C:$D,2,0),""),"")</f>
        <v/>
      </c>
      <c r="AD2824" t="str">
        <f>IF(A2824="Kumulatif",IFERROR(VLOOKUP(C2824,'[1]MASTER KONFIRMASI'!$C:$E,3,0),""),"")</f>
        <v/>
      </c>
      <c r="AE2824" t="str">
        <f t="shared" si="89"/>
        <v/>
      </c>
      <c r="AF2824" t="str">
        <f t="shared" si="90"/>
        <v>Detail-1204-</v>
      </c>
    </row>
    <row r="2825" spans="1:32" x14ac:dyDescent="0.25">
      <c r="A2825" s="1" t="s">
        <v>32</v>
      </c>
      <c r="B2825" s="1" t="s">
        <v>804</v>
      </c>
      <c r="C2825" s="1" t="s">
        <v>1068</v>
      </c>
      <c r="D2825" s="1" t="s">
        <v>1069</v>
      </c>
      <c r="E2825" s="1" t="s">
        <v>25</v>
      </c>
      <c r="F2825" s="1" t="s">
        <v>26</v>
      </c>
      <c r="G2825" s="1">
        <v>606318</v>
      </c>
      <c r="H2825" s="1" t="s">
        <v>1064</v>
      </c>
      <c r="I2825" s="1" t="s">
        <v>1064</v>
      </c>
      <c r="J2825" s="1"/>
      <c r="K2825" s="1"/>
      <c r="L2825" s="1"/>
      <c r="M2825" s="1">
        <v>31</v>
      </c>
      <c r="N2825" s="1" t="s">
        <v>173</v>
      </c>
      <c r="O2825" s="1" t="s">
        <v>1064</v>
      </c>
      <c r="P2825" s="1"/>
      <c r="Q2825" s="1"/>
      <c r="R2825" s="1"/>
      <c r="S2825" s="1">
        <v>31</v>
      </c>
      <c r="T2825" s="1" t="s">
        <v>173</v>
      </c>
      <c r="U2825" s="1" t="s">
        <v>1064</v>
      </c>
      <c r="V2825" s="1"/>
      <c r="W2825" s="1"/>
      <c r="X2825" s="1">
        <v>31</v>
      </c>
      <c r="Y2825" s="1" t="s">
        <v>173</v>
      </c>
      <c r="Z2825" s="1" t="s">
        <v>33</v>
      </c>
      <c r="AA2825" s="1" t="s">
        <v>33</v>
      </c>
      <c r="AB2825" s="1" t="s">
        <v>34</v>
      </c>
      <c r="AC2825" t="str">
        <f>IF(A2825="Kumulatif",IFERROR(VLOOKUP(C2825,'[1]MASTER KONFIRMASI'!$C:$D,2,0),""),"")</f>
        <v/>
      </c>
      <c r="AD2825" t="str">
        <f>IF(A2825="Kumulatif",IFERROR(VLOOKUP(C2825,'[1]MASTER KONFIRMASI'!$C:$E,3,0),""),"")</f>
        <v/>
      </c>
      <c r="AE2825" t="str">
        <f t="shared" si="89"/>
        <v/>
      </c>
      <c r="AF2825" t="str">
        <f t="shared" si="90"/>
        <v>PER UoM-1204-QTY PER UoM SESUAI</v>
      </c>
    </row>
    <row r="2826" spans="1:32" x14ac:dyDescent="0.25">
      <c r="A2826" s="2" t="s">
        <v>35</v>
      </c>
      <c r="B2826" s="2" t="s">
        <v>804</v>
      </c>
      <c r="C2826" s="2" t="s">
        <v>1068</v>
      </c>
      <c r="D2826" s="2" t="s">
        <v>1069</v>
      </c>
      <c r="E2826" s="2" t="s">
        <v>25</v>
      </c>
      <c r="F2826" s="2" t="s">
        <v>26</v>
      </c>
      <c r="G2826" s="2">
        <v>606318</v>
      </c>
      <c r="H2826" s="2" t="s">
        <v>1064</v>
      </c>
      <c r="I2826" s="2" t="s">
        <v>1070</v>
      </c>
      <c r="J2826" s="2"/>
      <c r="K2826" s="2"/>
      <c r="L2826" s="2"/>
      <c r="M2826" s="2">
        <v>440</v>
      </c>
      <c r="N2826" s="2"/>
      <c r="O2826" s="2" t="s">
        <v>1064</v>
      </c>
      <c r="P2826" s="2"/>
      <c r="Q2826" s="2"/>
      <c r="R2826" s="2"/>
      <c r="S2826" s="2">
        <v>440</v>
      </c>
      <c r="T2826" s="2"/>
      <c r="U2826" s="2" t="s">
        <v>1064</v>
      </c>
      <c r="V2826" s="2"/>
      <c r="W2826" s="2"/>
      <c r="X2826" s="2">
        <v>440</v>
      </c>
      <c r="Y2826" s="2"/>
      <c r="Z2826" s="2" t="s">
        <v>629</v>
      </c>
      <c r="AA2826" s="2" t="s">
        <v>33</v>
      </c>
      <c r="AB2826" s="2" t="s">
        <v>703</v>
      </c>
      <c r="AC2826" t="str">
        <f>IF(A2826="Kumulatif",IFERROR(VLOOKUP(C2826,'[1]MASTER KONFIRMASI'!$C:$D,2,0),""),"")</f>
        <v/>
      </c>
      <c r="AD2826" t="str">
        <f>IF(A2826="Kumulatif",IFERROR(VLOOKUP(C2826,'[1]MASTER KONFIRMASI'!$C:$E,3,0),""),"")</f>
        <v/>
      </c>
      <c r="AE2826" t="str">
        <f t="shared" si="89"/>
        <v>TIDAK SESUAI</v>
      </c>
      <c r="AF2826" t="str">
        <f t="shared" si="90"/>
        <v>Kumulatif-1204-TGL DOKUMEN TIDAK SESUAI</v>
      </c>
    </row>
    <row r="2827" spans="1:32" x14ac:dyDescent="0.25">
      <c r="A2827" t="s">
        <v>21</v>
      </c>
      <c r="B2827" t="s">
        <v>804</v>
      </c>
      <c r="C2827" t="s">
        <v>1074</v>
      </c>
      <c r="D2827" t="s">
        <v>1075</v>
      </c>
      <c r="E2827" t="s">
        <v>25</v>
      </c>
      <c r="F2827" t="s">
        <v>26</v>
      </c>
      <c r="G2827">
        <v>606393</v>
      </c>
      <c r="H2827" t="s">
        <v>1076</v>
      </c>
      <c r="I2827" t="s">
        <v>1076</v>
      </c>
      <c r="J2827" t="s">
        <v>193</v>
      </c>
      <c r="K2827">
        <v>244492</v>
      </c>
      <c r="L2827" t="s">
        <v>196</v>
      </c>
      <c r="M2827">
        <v>2</v>
      </c>
      <c r="N2827" t="s">
        <v>195</v>
      </c>
      <c r="O2827" t="s">
        <v>1076</v>
      </c>
      <c r="P2827" t="s">
        <v>193</v>
      </c>
      <c r="Q2827">
        <v>244492</v>
      </c>
      <c r="R2827" t="s">
        <v>196</v>
      </c>
      <c r="S2827">
        <v>2</v>
      </c>
      <c r="T2827" t="s">
        <v>195</v>
      </c>
      <c r="U2827" t="s">
        <v>1076</v>
      </c>
      <c r="V2827" t="s">
        <v>1077</v>
      </c>
      <c r="W2827" t="s">
        <v>1078</v>
      </c>
      <c r="X2827">
        <v>33</v>
      </c>
      <c r="Y2827" t="s">
        <v>195</v>
      </c>
      <c r="AC2827" t="str">
        <f>IF(A2827="Kumulatif",IFERROR(VLOOKUP(C2827,'[1]MASTER KONFIRMASI'!$C:$D,2,0),""),"")</f>
        <v/>
      </c>
      <c r="AD2827" t="str">
        <f>IF(A2827="Kumulatif",IFERROR(VLOOKUP(C2827,'[1]MASTER KONFIRMASI'!$C:$E,3,0),""),"")</f>
        <v/>
      </c>
      <c r="AE2827" t="str">
        <f t="shared" si="89"/>
        <v/>
      </c>
      <c r="AF2827" t="str">
        <f t="shared" si="90"/>
        <v>Detail-1204-</v>
      </c>
    </row>
    <row r="2828" spans="1:32" x14ac:dyDescent="0.25">
      <c r="A2828" t="s">
        <v>21</v>
      </c>
      <c r="B2828" t="s">
        <v>804</v>
      </c>
      <c r="C2828" t="s">
        <v>1074</v>
      </c>
      <c r="D2828" t="s">
        <v>1075</v>
      </c>
      <c r="E2828" t="s">
        <v>25</v>
      </c>
      <c r="F2828" t="s">
        <v>26</v>
      </c>
      <c r="G2828">
        <v>606393</v>
      </c>
      <c r="H2828" t="s">
        <v>1076</v>
      </c>
      <c r="I2828" t="s">
        <v>1076</v>
      </c>
      <c r="J2828" t="s">
        <v>193</v>
      </c>
      <c r="K2828">
        <v>159666</v>
      </c>
      <c r="L2828" t="s">
        <v>702</v>
      </c>
      <c r="M2828">
        <v>20</v>
      </c>
      <c r="N2828" t="s">
        <v>195</v>
      </c>
      <c r="O2828" t="s">
        <v>1076</v>
      </c>
      <c r="P2828" t="s">
        <v>193</v>
      </c>
      <c r="Q2828">
        <v>177108</v>
      </c>
      <c r="R2828" t="s">
        <v>196</v>
      </c>
      <c r="S2828">
        <v>16</v>
      </c>
      <c r="T2828" t="s">
        <v>195</v>
      </c>
      <c r="U2828" t="s">
        <v>1076</v>
      </c>
      <c r="V2828" t="s">
        <v>1079</v>
      </c>
      <c r="W2828" t="s">
        <v>1080</v>
      </c>
      <c r="X2828">
        <v>18</v>
      </c>
      <c r="Y2828" t="s">
        <v>195</v>
      </c>
      <c r="AC2828" t="str">
        <f>IF(A2828="Kumulatif",IFERROR(VLOOKUP(C2828,'[1]MASTER KONFIRMASI'!$C:$D,2,0),""),"")</f>
        <v/>
      </c>
      <c r="AD2828" t="str">
        <f>IF(A2828="Kumulatif",IFERROR(VLOOKUP(C2828,'[1]MASTER KONFIRMASI'!$C:$E,3,0),""),"")</f>
        <v/>
      </c>
      <c r="AE2828" t="str">
        <f t="shared" si="89"/>
        <v/>
      </c>
      <c r="AF2828" t="str">
        <f t="shared" si="90"/>
        <v>Detail-1204-</v>
      </c>
    </row>
    <row r="2829" spans="1:32" x14ac:dyDescent="0.25">
      <c r="A2829" t="s">
        <v>21</v>
      </c>
      <c r="B2829" t="s">
        <v>804</v>
      </c>
      <c r="C2829" t="s">
        <v>1074</v>
      </c>
      <c r="D2829" t="s">
        <v>1075</v>
      </c>
      <c r="E2829" t="s">
        <v>25</v>
      </c>
      <c r="F2829" t="s">
        <v>26</v>
      </c>
      <c r="G2829">
        <v>606393</v>
      </c>
      <c r="H2829" t="s">
        <v>1076</v>
      </c>
      <c r="I2829" t="s">
        <v>1076</v>
      </c>
      <c r="J2829" t="s">
        <v>193</v>
      </c>
      <c r="K2829">
        <v>263652</v>
      </c>
      <c r="L2829" t="s">
        <v>194</v>
      </c>
      <c r="M2829">
        <v>13</v>
      </c>
      <c r="N2829" t="s">
        <v>195</v>
      </c>
      <c r="O2829" t="s">
        <v>1076</v>
      </c>
      <c r="P2829" t="s">
        <v>193</v>
      </c>
      <c r="Q2829">
        <v>263652</v>
      </c>
      <c r="R2829" t="s">
        <v>194</v>
      </c>
      <c r="S2829">
        <v>3</v>
      </c>
      <c r="T2829" t="s">
        <v>195</v>
      </c>
      <c r="U2829" t="s">
        <v>1076</v>
      </c>
      <c r="V2829">
        <v>159666</v>
      </c>
      <c r="W2829" t="s">
        <v>1081</v>
      </c>
      <c r="X2829">
        <v>20</v>
      </c>
      <c r="Y2829" t="s">
        <v>195</v>
      </c>
      <c r="AC2829" t="str">
        <f>IF(A2829="Kumulatif",IFERROR(VLOOKUP(C2829,'[1]MASTER KONFIRMASI'!$C:$D,2,0),""),"")</f>
        <v/>
      </c>
      <c r="AD2829" t="str">
        <f>IF(A2829="Kumulatif",IFERROR(VLOOKUP(C2829,'[1]MASTER KONFIRMASI'!$C:$E,3,0),""),"")</f>
        <v/>
      </c>
      <c r="AE2829" t="str">
        <f t="shared" si="89"/>
        <v/>
      </c>
      <c r="AF2829" t="str">
        <f t="shared" si="90"/>
        <v>Detail-1204-</v>
      </c>
    </row>
    <row r="2830" spans="1:32" x14ac:dyDescent="0.25">
      <c r="A2830" t="s">
        <v>21</v>
      </c>
      <c r="B2830" t="s">
        <v>804</v>
      </c>
      <c r="C2830" t="s">
        <v>1074</v>
      </c>
      <c r="D2830" t="s">
        <v>1075</v>
      </c>
      <c r="E2830" t="s">
        <v>25</v>
      </c>
      <c r="F2830" t="s">
        <v>26</v>
      </c>
      <c r="G2830">
        <v>606393</v>
      </c>
      <c r="H2830" t="s">
        <v>1076</v>
      </c>
      <c r="I2830" t="s">
        <v>1076</v>
      </c>
      <c r="J2830" t="s">
        <v>193</v>
      </c>
      <c r="K2830">
        <v>261269</v>
      </c>
      <c r="L2830" t="s">
        <v>194</v>
      </c>
      <c r="M2830">
        <v>1</v>
      </c>
      <c r="N2830" t="s">
        <v>195</v>
      </c>
      <c r="O2830" t="s">
        <v>1076</v>
      </c>
      <c r="P2830" t="s">
        <v>193</v>
      </c>
      <c r="Q2830">
        <v>263665</v>
      </c>
      <c r="R2830" t="s">
        <v>196</v>
      </c>
      <c r="S2830">
        <v>2</v>
      </c>
      <c r="T2830" t="s">
        <v>195</v>
      </c>
      <c r="AC2830" t="str">
        <f>IF(A2830="Kumulatif",IFERROR(VLOOKUP(C2830,'[1]MASTER KONFIRMASI'!$C:$D,2,0),""),"")</f>
        <v/>
      </c>
      <c r="AD2830" t="str">
        <f>IF(A2830="Kumulatif",IFERROR(VLOOKUP(C2830,'[1]MASTER KONFIRMASI'!$C:$E,3,0),""),"")</f>
        <v/>
      </c>
      <c r="AE2830" t="str">
        <f t="shared" si="89"/>
        <v/>
      </c>
      <c r="AF2830" t="str">
        <f t="shared" si="90"/>
        <v>Detail-1204-</v>
      </c>
    </row>
    <row r="2831" spans="1:32" x14ac:dyDescent="0.25">
      <c r="A2831" t="s">
        <v>21</v>
      </c>
      <c r="B2831" t="s">
        <v>804</v>
      </c>
      <c r="C2831" t="s">
        <v>1074</v>
      </c>
      <c r="D2831" t="s">
        <v>1075</v>
      </c>
      <c r="E2831" t="s">
        <v>25</v>
      </c>
      <c r="F2831" t="s">
        <v>26</v>
      </c>
      <c r="G2831">
        <v>606393</v>
      </c>
      <c r="H2831" t="s">
        <v>1076</v>
      </c>
      <c r="I2831" t="s">
        <v>1076</v>
      </c>
      <c r="J2831" t="s">
        <v>193</v>
      </c>
      <c r="K2831">
        <v>177108</v>
      </c>
      <c r="L2831" t="s">
        <v>196</v>
      </c>
      <c r="M2831">
        <v>21</v>
      </c>
      <c r="N2831" t="s">
        <v>195</v>
      </c>
      <c r="O2831" t="s">
        <v>1076</v>
      </c>
      <c r="P2831" t="s">
        <v>193</v>
      </c>
      <c r="Q2831">
        <v>263652</v>
      </c>
      <c r="R2831" t="s">
        <v>194</v>
      </c>
      <c r="S2831">
        <v>2</v>
      </c>
      <c r="T2831" t="s">
        <v>195</v>
      </c>
      <c r="AC2831" t="str">
        <f>IF(A2831="Kumulatif",IFERROR(VLOOKUP(C2831,'[1]MASTER KONFIRMASI'!$C:$D,2,0),""),"")</f>
        <v/>
      </c>
      <c r="AD2831" t="str">
        <f>IF(A2831="Kumulatif",IFERROR(VLOOKUP(C2831,'[1]MASTER KONFIRMASI'!$C:$E,3,0),""),"")</f>
        <v/>
      </c>
      <c r="AE2831" t="str">
        <f t="shared" si="89"/>
        <v/>
      </c>
      <c r="AF2831" t="str">
        <f t="shared" si="90"/>
        <v>Detail-1204-</v>
      </c>
    </row>
    <row r="2832" spans="1:32" x14ac:dyDescent="0.25">
      <c r="A2832" t="s">
        <v>21</v>
      </c>
      <c r="B2832" t="s">
        <v>804</v>
      </c>
      <c r="C2832" t="s">
        <v>1074</v>
      </c>
      <c r="D2832" t="s">
        <v>1075</v>
      </c>
      <c r="E2832" t="s">
        <v>25</v>
      </c>
      <c r="F2832" t="s">
        <v>26</v>
      </c>
      <c r="G2832">
        <v>606393</v>
      </c>
      <c r="H2832" t="s">
        <v>1076</v>
      </c>
      <c r="I2832" t="s">
        <v>1076</v>
      </c>
      <c r="J2832" t="s">
        <v>193</v>
      </c>
      <c r="K2832">
        <v>263665</v>
      </c>
      <c r="L2832" t="s">
        <v>196</v>
      </c>
      <c r="M2832">
        <v>10</v>
      </c>
      <c r="N2832" t="s">
        <v>195</v>
      </c>
      <c r="O2832" t="s">
        <v>1076</v>
      </c>
      <c r="P2832" t="s">
        <v>193</v>
      </c>
      <c r="Q2832">
        <v>263665</v>
      </c>
      <c r="R2832" t="s">
        <v>196</v>
      </c>
      <c r="S2832">
        <v>1</v>
      </c>
      <c r="T2832" t="s">
        <v>195</v>
      </c>
      <c r="AC2832" t="str">
        <f>IF(A2832="Kumulatif",IFERROR(VLOOKUP(C2832,'[1]MASTER KONFIRMASI'!$C:$D,2,0),""),"")</f>
        <v/>
      </c>
      <c r="AD2832" t="str">
        <f>IF(A2832="Kumulatif",IFERROR(VLOOKUP(C2832,'[1]MASTER KONFIRMASI'!$C:$E,3,0),""),"")</f>
        <v/>
      </c>
      <c r="AE2832" t="str">
        <f t="shared" si="89"/>
        <v/>
      </c>
      <c r="AF2832" t="str">
        <f t="shared" si="90"/>
        <v>Detail-1204-</v>
      </c>
    </row>
    <row r="2833" spans="1:32" x14ac:dyDescent="0.25">
      <c r="A2833" t="s">
        <v>21</v>
      </c>
      <c r="B2833" t="s">
        <v>804</v>
      </c>
      <c r="C2833" t="s">
        <v>1074</v>
      </c>
      <c r="D2833" t="s">
        <v>1075</v>
      </c>
      <c r="E2833" t="s">
        <v>25</v>
      </c>
      <c r="F2833" t="s">
        <v>26</v>
      </c>
      <c r="G2833">
        <v>606393</v>
      </c>
      <c r="H2833" t="s">
        <v>1076</v>
      </c>
      <c r="I2833" t="s">
        <v>1076</v>
      </c>
      <c r="J2833" t="s">
        <v>193</v>
      </c>
      <c r="K2833">
        <v>261300</v>
      </c>
      <c r="L2833" t="s">
        <v>194</v>
      </c>
      <c r="M2833">
        <v>4</v>
      </c>
      <c r="N2833" t="s">
        <v>195</v>
      </c>
      <c r="O2833" t="s">
        <v>1076</v>
      </c>
      <c r="P2833" t="s">
        <v>193</v>
      </c>
      <c r="Q2833">
        <v>159666</v>
      </c>
      <c r="R2833" t="s">
        <v>702</v>
      </c>
      <c r="S2833">
        <v>11</v>
      </c>
      <c r="T2833" t="s">
        <v>195</v>
      </c>
      <c r="AC2833" t="str">
        <f>IF(A2833="Kumulatif",IFERROR(VLOOKUP(C2833,'[1]MASTER KONFIRMASI'!$C:$D,2,0),""),"")</f>
        <v/>
      </c>
      <c r="AD2833" t="str">
        <f>IF(A2833="Kumulatif",IFERROR(VLOOKUP(C2833,'[1]MASTER KONFIRMASI'!$C:$E,3,0),""),"")</f>
        <v/>
      </c>
      <c r="AE2833" t="str">
        <f t="shared" si="89"/>
        <v/>
      </c>
      <c r="AF2833" t="str">
        <f t="shared" si="90"/>
        <v>Detail-1204-</v>
      </c>
    </row>
    <row r="2834" spans="1:32" x14ac:dyDescent="0.25">
      <c r="A2834" t="s">
        <v>21</v>
      </c>
      <c r="B2834" t="s">
        <v>804</v>
      </c>
      <c r="C2834" t="s">
        <v>1074</v>
      </c>
      <c r="D2834" t="s">
        <v>1075</v>
      </c>
      <c r="E2834" t="s">
        <v>25</v>
      </c>
      <c r="F2834" t="s">
        <v>26</v>
      </c>
      <c r="G2834">
        <v>606393</v>
      </c>
      <c r="H2834" t="s">
        <v>1076</v>
      </c>
      <c r="O2834" t="s">
        <v>1076</v>
      </c>
      <c r="P2834" t="s">
        <v>193</v>
      </c>
      <c r="Q2834">
        <v>177108</v>
      </c>
      <c r="R2834" t="s">
        <v>196</v>
      </c>
      <c r="S2834">
        <v>2</v>
      </c>
      <c r="T2834" t="s">
        <v>195</v>
      </c>
      <c r="AC2834" t="str">
        <f>IF(A2834="Kumulatif",IFERROR(VLOOKUP(C2834,'[1]MASTER KONFIRMASI'!$C:$D,2,0),""),"")</f>
        <v/>
      </c>
      <c r="AD2834" t="str">
        <f>IF(A2834="Kumulatif",IFERROR(VLOOKUP(C2834,'[1]MASTER KONFIRMASI'!$C:$E,3,0),""),"")</f>
        <v/>
      </c>
      <c r="AE2834" t="str">
        <f t="shared" si="89"/>
        <v/>
      </c>
      <c r="AF2834" t="str">
        <f t="shared" si="90"/>
        <v>Detail-1204-</v>
      </c>
    </row>
    <row r="2835" spans="1:32" x14ac:dyDescent="0.25">
      <c r="A2835" t="s">
        <v>21</v>
      </c>
      <c r="B2835" t="s">
        <v>804</v>
      </c>
      <c r="C2835" t="s">
        <v>1074</v>
      </c>
      <c r="D2835" t="s">
        <v>1075</v>
      </c>
      <c r="E2835" t="s">
        <v>25</v>
      </c>
      <c r="F2835" t="s">
        <v>26</v>
      </c>
      <c r="G2835">
        <v>606393</v>
      </c>
      <c r="H2835" t="s">
        <v>1076</v>
      </c>
      <c r="O2835" t="s">
        <v>1076</v>
      </c>
      <c r="P2835" t="s">
        <v>193</v>
      </c>
      <c r="Q2835">
        <v>159666</v>
      </c>
      <c r="R2835" t="s">
        <v>702</v>
      </c>
      <c r="S2835">
        <v>1</v>
      </c>
      <c r="T2835" t="s">
        <v>195</v>
      </c>
      <c r="AC2835" t="str">
        <f>IF(A2835="Kumulatif",IFERROR(VLOOKUP(C2835,'[1]MASTER KONFIRMASI'!$C:$D,2,0),""),"")</f>
        <v/>
      </c>
      <c r="AD2835" t="str">
        <f>IF(A2835="Kumulatif",IFERROR(VLOOKUP(C2835,'[1]MASTER KONFIRMASI'!$C:$E,3,0),""),"")</f>
        <v/>
      </c>
      <c r="AE2835" t="str">
        <f t="shared" si="89"/>
        <v/>
      </c>
      <c r="AF2835" t="str">
        <f t="shared" si="90"/>
        <v>Detail-1204-</v>
      </c>
    </row>
    <row r="2836" spans="1:32" x14ac:dyDescent="0.25">
      <c r="A2836" t="s">
        <v>21</v>
      </c>
      <c r="B2836" t="s">
        <v>804</v>
      </c>
      <c r="C2836" t="s">
        <v>1074</v>
      </c>
      <c r="D2836" t="s">
        <v>1075</v>
      </c>
      <c r="E2836" t="s">
        <v>25</v>
      </c>
      <c r="F2836" t="s">
        <v>26</v>
      </c>
      <c r="G2836">
        <v>606393</v>
      </c>
      <c r="H2836" t="s">
        <v>1076</v>
      </c>
      <c r="O2836" t="s">
        <v>1076</v>
      </c>
      <c r="P2836" t="s">
        <v>193</v>
      </c>
      <c r="Q2836">
        <v>177108</v>
      </c>
      <c r="R2836" t="s">
        <v>196</v>
      </c>
      <c r="S2836">
        <v>1</v>
      </c>
      <c r="T2836" t="s">
        <v>195</v>
      </c>
      <c r="AC2836" t="str">
        <f>IF(A2836="Kumulatif",IFERROR(VLOOKUP(C2836,'[1]MASTER KONFIRMASI'!$C:$D,2,0),""),"")</f>
        <v/>
      </c>
      <c r="AD2836" t="str">
        <f>IF(A2836="Kumulatif",IFERROR(VLOOKUP(C2836,'[1]MASTER KONFIRMASI'!$C:$E,3,0),""),"")</f>
        <v/>
      </c>
      <c r="AE2836" t="str">
        <f t="shared" si="89"/>
        <v/>
      </c>
      <c r="AF2836" t="str">
        <f t="shared" si="90"/>
        <v>Detail-1204-</v>
      </c>
    </row>
    <row r="2837" spans="1:32" x14ac:dyDescent="0.25">
      <c r="A2837" t="s">
        <v>21</v>
      </c>
      <c r="B2837" t="s">
        <v>804</v>
      </c>
      <c r="C2837" t="s">
        <v>1074</v>
      </c>
      <c r="D2837" t="s">
        <v>1075</v>
      </c>
      <c r="E2837" t="s">
        <v>25</v>
      </c>
      <c r="F2837" t="s">
        <v>26</v>
      </c>
      <c r="G2837">
        <v>606393</v>
      </c>
      <c r="H2837" t="s">
        <v>1076</v>
      </c>
      <c r="O2837" t="s">
        <v>1076</v>
      </c>
      <c r="P2837" t="s">
        <v>193</v>
      </c>
      <c r="Q2837">
        <v>261269</v>
      </c>
      <c r="R2837" t="s">
        <v>194</v>
      </c>
      <c r="S2837">
        <v>1</v>
      </c>
      <c r="T2837" t="s">
        <v>195</v>
      </c>
      <c r="AC2837" t="str">
        <f>IF(A2837="Kumulatif",IFERROR(VLOOKUP(C2837,'[1]MASTER KONFIRMASI'!$C:$D,2,0),""),"")</f>
        <v/>
      </c>
      <c r="AD2837" t="str">
        <f>IF(A2837="Kumulatif",IFERROR(VLOOKUP(C2837,'[1]MASTER KONFIRMASI'!$C:$E,3,0),""),"")</f>
        <v/>
      </c>
      <c r="AE2837" t="str">
        <f t="shared" si="89"/>
        <v/>
      </c>
      <c r="AF2837" t="str">
        <f t="shared" si="90"/>
        <v>Detail-1204-</v>
      </c>
    </row>
    <row r="2838" spans="1:32" x14ac:dyDescent="0.25">
      <c r="A2838" t="s">
        <v>21</v>
      </c>
      <c r="B2838" t="s">
        <v>804</v>
      </c>
      <c r="C2838" t="s">
        <v>1074</v>
      </c>
      <c r="D2838" t="s">
        <v>1075</v>
      </c>
      <c r="E2838" t="s">
        <v>25</v>
      </c>
      <c r="F2838" t="s">
        <v>26</v>
      </c>
      <c r="G2838">
        <v>606393</v>
      </c>
      <c r="H2838" t="s">
        <v>1076</v>
      </c>
      <c r="O2838" t="s">
        <v>1076</v>
      </c>
      <c r="P2838" t="s">
        <v>193</v>
      </c>
      <c r="Q2838">
        <v>263665</v>
      </c>
      <c r="R2838" t="s">
        <v>196</v>
      </c>
      <c r="S2838">
        <v>2</v>
      </c>
      <c r="T2838" t="s">
        <v>195</v>
      </c>
      <c r="AC2838" t="str">
        <f>IF(A2838="Kumulatif",IFERROR(VLOOKUP(C2838,'[1]MASTER KONFIRMASI'!$C:$D,2,0),""),"")</f>
        <v/>
      </c>
      <c r="AD2838" t="str">
        <f>IF(A2838="Kumulatif",IFERROR(VLOOKUP(C2838,'[1]MASTER KONFIRMASI'!$C:$E,3,0),""),"")</f>
        <v/>
      </c>
      <c r="AE2838" t="str">
        <f t="shared" si="89"/>
        <v/>
      </c>
      <c r="AF2838" t="str">
        <f t="shared" si="90"/>
        <v>Detail-1204-</v>
      </c>
    </row>
    <row r="2839" spans="1:32" x14ac:dyDescent="0.25">
      <c r="A2839" t="s">
        <v>21</v>
      </c>
      <c r="B2839" t="s">
        <v>804</v>
      </c>
      <c r="C2839" t="s">
        <v>1074</v>
      </c>
      <c r="D2839" t="s">
        <v>1075</v>
      </c>
      <c r="E2839" t="s">
        <v>25</v>
      </c>
      <c r="F2839" t="s">
        <v>26</v>
      </c>
      <c r="G2839">
        <v>606393</v>
      </c>
      <c r="H2839" t="s">
        <v>1076</v>
      </c>
      <c r="O2839" t="s">
        <v>1076</v>
      </c>
      <c r="P2839" t="s">
        <v>193</v>
      </c>
      <c r="Q2839">
        <v>263652</v>
      </c>
      <c r="R2839" t="s">
        <v>194</v>
      </c>
      <c r="S2839">
        <v>4</v>
      </c>
      <c r="T2839" t="s">
        <v>195</v>
      </c>
      <c r="AC2839" t="str">
        <f>IF(A2839="Kumulatif",IFERROR(VLOOKUP(C2839,'[1]MASTER KONFIRMASI'!$C:$D,2,0),""),"")</f>
        <v/>
      </c>
      <c r="AD2839" t="str">
        <f>IF(A2839="Kumulatif",IFERROR(VLOOKUP(C2839,'[1]MASTER KONFIRMASI'!$C:$E,3,0),""),"")</f>
        <v/>
      </c>
      <c r="AE2839" t="str">
        <f t="shared" si="89"/>
        <v/>
      </c>
      <c r="AF2839" t="str">
        <f t="shared" si="90"/>
        <v>Detail-1204-</v>
      </c>
    </row>
    <row r="2840" spans="1:32" x14ac:dyDescent="0.25">
      <c r="A2840" t="s">
        <v>21</v>
      </c>
      <c r="B2840" t="s">
        <v>804</v>
      </c>
      <c r="C2840" t="s">
        <v>1074</v>
      </c>
      <c r="D2840" t="s">
        <v>1075</v>
      </c>
      <c r="E2840" t="s">
        <v>25</v>
      </c>
      <c r="F2840" t="s">
        <v>26</v>
      </c>
      <c r="G2840">
        <v>606393</v>
      </c>
      <c r="H2840" t="s">
        <v>1076</v>
      </c>
      <c r="O2840" t="s">
        <v>1076</v>
      </c>
      <c r="P2840" t="s">
        <v>193</v>
      </c>
      <c r="Q2840">
        <v>263665</v>
      </c>
      <c r="R2840" t="s">
        <v>196</v>
      </c>
      <c r="S2840">
        <v>1</v>
      </c>
      <c r="T2840" t="s">
        <v>195</v>
      </c>
      <c r="AC2840" t="str">
        <f>IF(A2840="Kumulatif",IFERROR(VLOOKUP(C2840,'[1]MASTER KONFIRMASI'!$C:$D,2,0),""),"")</f>
        <v/>
      </c>
      <c r="AD2840" t="str">
        <f>IF(A2840="Kumulatif",IFERROR(VLOOKUP(C2840,'[1]MASTER KONFIRMASI'!$C:$E,3,0),""),"")</f>
        <v/>
      </c>
      <c r="AE2840" t="str">
        <f t="shared" si="89"/>
        <v/>
      </c>
      <c r="AF2840" t="str">
        <f t="shared" si="90"/>
        <v>Detail-1204-</v>
      </c>
    </row>
    <row r="2841" spans="1:32" x14ac:dyDescent="0.25">
      <c r="A2841" t="s">
        <v>21</v>
      </c>
      <c r="B2841" t="s">
        <v>804</v>
      </c>
      <c r="C2841" t="s">
        <v>1074</v>
      </c>
      <c r="D2841" t="s">
        <v>1075</v>
      </c>
      <c r="E2841" t="s">
        <v>25</v>
      </c>
      <c r="F2841" t="s">
        <v>26</v>
      </c>
      <c r="G2841">
        <v>606393</v>
      </c>
      <c r="H2841" t="s">
        <v>1076</v>
      </c>
      <c r="O2841" t="s">
        <v>1076</v>
      </c>
      <c r="P2841" t="s">
        <v>193</v>
      </c>
      <c r="Q2841">
        <v>177108</v>
      </c>
      <c r="R2841" t="s">
        <v>196</v>
      </c>
      <c r="S2841">
        <v>1</v>
      </c>
      <c r="T2841" t="s">
        <v>195</v>
      </c>
      <c r="AC2841" t="str">
        <f>IF(A2841="Kumulatif",IFERROR(VLOOKUP(C2841,'[1]MASTER KONFIRMASI'!$C:$D,2,0),""),"")</f>
        <v/>
      </c>
      <c r="AD2841" t="str">
        <f>IF(A2841="Kumulatif",IFERROR(VLOOKUP(C2841,'[1]MASTER KONFIRMASI'!$C:$E,3,0),""),"")</f>
        <v/>
      </c>
      <c r="AE2841" t="str">
        <f t="shared" si="89"/>
        <v/>
      </c>
      <c r="AF2841" t="str">
        <f t="shared" si="90"/>
        <v>Detail-1204-</v>
      </c>
    </row>
    <row r="2842" spans="1:32" x14ac:dyDescent="0.25">
      <c r="A2842" t="s">
        <v>21</v>
      </c>
      <c r="B2842" t="s">
        <v>804</v>
      </c>
      <c r="C2842" t="s">
        <v>1074</v>
      </c>
      <c r="D2842" t="s">
        <v>1075</v>
      </c>
      <c r="E2842" t="s">
        <v>25</v>
      </c>
      <c r="F2842" t="s">
        <v>26</v>
      </c>
      <c r="G2842">
        <v>606393</v>
      </c>
      <c r="H2842" t="s">
        <v>1076</v>
      </c>
      <c r="O2842" t="s">
        <v>1076</v>
      </c>
      <c r="P2842" t="s">
        <v>193</v>
      </c>
      <c r="Q2842">
        <v>159666</v>
      </c>
      <c r="R2842" t="s">
        <v>702</v>
      </c>
      <c r="S2842">
        <v>6</v>
      </c>
      <c r="T2842" t="s">
        <v>195</v>
      </c>
      <c r="AC2842" t="str">
        <f>IF(A2842="Kumulatif",IFERROR(VLOOKUP(C2842,'[1]MASTER KONFIRMASI'!$C:$D,2,0),""),"")</f>
        <v/>
      </c>
      <c r="AD2842" t="str">
        <f>IF(A2842="Kumulatif",IFERROR(VLOOKUP(C2842,'[1]MASTER KONFIRMASI'!$C:$E,3,0),""),"")</f>
        <v/>
      </c>
      <c r="AE2842" t="str">
        <f t="shared" si="89"/>
        <v/>
      </c>
      <c r="AF2842" t="str">
        <f t="shared" si="90"/>
        <v>Detail-1204-</v>
      </c>
    </row>
    <row r="2843" spans="1:32" x14ac:dyDescent="0.25">
      <c r="A2843" t="s">
        <v>21</v>
      </c>
      <c r="B2843" t="s">
        <v>804</v>
      </c>
      <c r="C2843" t="s">
        <v>1074</v>
      </c>
      <c r="D2843" t="s">
        <v>1075</v>
      </c>
      <c r="E2843" t="s">
        <v>25</v>
      </c>
      <c r="F2843" t="s">
        <v>26</v>
      </c>
      <c r="G2843">
        <v>606393</v>
      </c>
      <c r="H2843" t="s">
        <v>1076</v>
      </c>
      <c r="O2843" t="s">
        <v>1076</v>
      </c>
      <c r="P2843" t="s">
        <v>193</v>
      </c>
      <c r="Q2843">
        <v>263652</v>
      </c>
      <c r="R2843" t="s">
        <v>194</v>
      </c>
      <c r="S2843">
        <v>3</v>
      </c>
      <c r="T2843" t="s">
        <v>195</v>
      </c>
      <c r="AC2843" t="str">
        <f>IF(A2843="Kumulatif",IFERROR(VLOOKUP(C2843,'[1]MASTER KONFIRMASI'!$C:$D,2,0),""),"")</f>
        <v/>
      </c>
      <c r="AD2843" t="str">
        <f>IF(A2843="Kumulatif",IFERROR(VLOOKUP(C2843,'[1]MASTER KONFIRMASI'!$C:$E,3,0),""),"")</f>
        <v/>
      </c>
      <c r="AE2843" t="str">
        <f t="shared" si="89"/>
        <v/>
      </c>
      <c r="AF2843" t="str">
        <f t="shared" si="90"/>
        <v>Detail-1204-</v>
      </c>
    </row>
    <row r="2844" spans="1:32" x14ac:dyDescent="0.25">
      <c r="A2844" t="s">
        <v>21</v>
      </c>
      <c r="B2844" t="s">
        <v>804</v>
      </c>
      <c r="C2844" t="s">
        <v>1074</v>
      </c>
      <c r="D2844" t="s">
        <v>1075</v>
      </c>
      <c r="E2844" t="s">
        <v>25</v>
      </c>
      <c r="F2844" t="s">
        <v>26</v>
      </c>
      <c r="G2844">
        <v>606393</v>
      </c>
      <c r="H2844" t="s">
        <v>1076</v>
      </c>
      <c r="O2844" t="s">
        <v>1076</v>
      </c>
      <c r="P2844" t="s">
        <v>193</v>
      </c>
      <c r="Q2844">
        <v>177108</v>
      </c>
      <c r="R2844" t="s">
        <v>196</v>
      </c>
      <c r="S2844">
        <v>1</v>
      </c>
      <c r="T2844" t="s">
        <v>195</v>
      </c>
      <c r="AC2844" t="str">
        <f>IF(A2844="Kumulatif",IFERROR(VLOOKUP(C2844,'[1]MASTER KONFIRMASI'!$C:$D,2,0),""),"")</f>
        <v/>
      </c>
      <c r="AD2844" t="str">
        <f>IF(A2844="Kumulatif",IFERROR(VLOOKUP(C2844,'[1]MASTER KONFIRMASI'!$C:$E,3,0),""),"")</f>
        <v/>
      </c>
      <c r="AE2844" t="str">
        <f t="shared" si="89"/>
        <v/>
      </c>
      <c r="AF2844" t="str">
        <f t="shared" si="90"/>
        <v>Detail-1204-</v>
      </c>
    </row>
    <row r="2845" spans="1:32" x14ac:dyDescent="0.25">
      <c r="A2845" t="s">
        <v>21</v>
      </c>
      <c r="B2845" t="s">
        <v>804</v>
      </c>
      <c r="C2845" t="s">
        <v>1074</v>
      </c>
      <c r="D2845" t="s">
        <v>1075</v>
      </c>
      <c r="E2845" t="s">
        <v>25</v>
      </c>
      <c r="F2845" t="s">
        <v>26</v>
      </c>
      <c r="G2845">
        <v>606393</v>
      </c>
      <c r="H2845" t="s">
        <v>1076</v>
      </c>
      <c r="O2845" t="s">
        <v>1076</v>
      </c>
      <c r="P2845" t="s">
        <v>193</v>
      </c>
      <c r="Q2845">
        <v>263652</v>
      </c>
      <c r="R2845" t="s">
        <v>194</v>
      </c>
      <c r="S2845">
        <v>1</v>
      </c>
      <c r="T2845" t="s">
        <v>195</v>
      </c>
      <c r="AC2845" t="str">
        <f>IF(A2845="Kumulatif",IFERROR(VLOOKUP(C2845,'[1]MASTER KONFIRMASI'!$C:$D,2,0),""),"")</f>
        <v/>
      </c>
      <c r="AD2845" t="str">
        <f>IF(A2845="Kumulatif",IFERROR(VLOOKUP(C2845,'[1]MASTER KONFIRMASI'!$C:$E,3,0),""),"")</f>
        <v/>
      </c>
      <c r="AE2845" t="str">
        <f t="shared" si="89"/>
        <v/>
      </c>
      <c r="AF2845" t="str">
        <f t="shared" si="90"/>
        <v>Detail-1204-</v>
      </c>
    </row>
    <row r="2846" spans="1:32" x14ac:dyDescent="0.25">
      <c r="A2846" t="s">
        <v>21</v>
      </c>
      <c r="B2846" t="s">
        <v>804</v>
      </c>
      <c r="C2846" t="s">
        <v>1074</v>
      </c>
      <c r="D2846" t="s">
        <v>1075</v>
      </c>
      <c r="E2846" t="s">
        <v>25</v>
      </c>
      <c r="F2846" t="s">
        <v>26</v>
      </c>
      <c r="G2846">
        <v>606393</v>
      </c>
      <c r="H2846" t="s">
        <v>1076</v>
      </c>
      <c r="O2846" t="s">
        <v>1076</v>
      </c>
      <c r="P2846" t="s">
        <v>193</v>
      </c>
      <c r="Q2846">
        <v>261300</v>
      </c>
      <c r="R2846" t="s">
        <v>194</v>
      </c>
      <c r="S2846">
        <v>4</v>
      </c>
      <c r="T2846" t="s">
        <v>195</v>
      </c>
      <c r="AC2846" t="str">
        <f>IF(A2846="Kumulatif",IFERROR(VLOOKUP(C2846,'[1]MASTER KONFIRMASI'!$C:$D,2,0),""),"")</f>
        <v/>
      </c>
      <c r="AD2846" t="str">
        <f>IF(A2846="Kumulatif",IFERROR(VLOOKUP(C2846,'[1]MASTER KONFIRMASI'!$C:$E,3,0),""),"")</f>
        <v/>
      </c>
      <c r="AE2846" t="str">
        <f t="shared" si="89"/>
        <v/>
      </c>
      <c r="AF2846" t="str">
        <f t="shared" si="90"/>
        <v>Detail-1204-</v>
      </c>
    </row>
    <row r="2847" spans="1:32" x14ac:dyDescent="0.25">
      <c r="A2847" t="s">
        <v>21</v>
      </c>
      <c r="B2847" t="s">
        <v>804</v>
      </c>
      <c r="C2847" t="s">
        <v>1074</v>
      </c>
      <c r="D2847" t="s">
        <v>1075</v>
      </c>
      <c r="E2847" t="s">
        <v>25</v>
      </c>
      <c r="F2847" t="s">
        <v>26</v>
      </c>
      <c r="G2847">
        <v>606393</v>
      </c>
      <c r="H2847" t="s">
        <v>1076</v>
      </c>
      <c r="O2847" t="s">
        <v>1076</v>
      </c>
      <c r="P2847" t="s">
        <v>193</v>
      </c>
      <c r="Q2847">
        <v>159666</v>
      </c>
      <c r="R2847" t="s">
        <v>702</v>
      </c>
      <c r="S2847">
        <v>1</v>
      </c>
      <c r="T2847" t="s">
        <v>195</v>
      </c>
      <c r="AC2847" t="str">
        <f>IF(A2847="Kumulatif",IFERROR(VLOOKUP(C2847,'[1]MASTER KONFIRMASI'!$C:$D,2,0),""),"")</f>
        <v/>
      </c>
      <c r="AD2847" t="str">
        <f>IF(A2847="Kumulatif",IFERROR(VLOOKUP(C2847,'[1]MASTER KONFIRMASI'!$C:$E,3,0),""),"")</f>
        <v/>
      </c>
      <c r="AE2847" t="str">
        <f t="shared" si="89"/>
        <v/>
      </c>
      <c r="AF2847" t="str">
        <f t="shared" si="90"/>
        <v>Detail-1204-</v>
      </c>
    </row>
    <row r="2848" spans="1:32" x14ac:dyDescent="0.25">
      <c r="A2848" t="s">
        <v>21</v>
      </c>
      <c r="B2848" t="s">
        <v>804</v>
      </c>
      <c r="C2848" t="s">
        <v>1074</v>
      </c>
      <c r="D2848" t="s">
        <v>1075</v>
      </c>
      <c r="E2848" t="s">
        <v>25</v>
      </c>
      <c r="F2848" t="s">
        <v>26</v>
      </c>
      <c r="G2848">
        <v>606393</v>
      </c>
      <c r="H2848" t="s">
        <v>1076</v>
      </c>
      <c r="O2848" t="s">
        <v>1076</v>
      </c>
      <c r="P2848" t="s">
        <v>193</v>
      </c>
      <c r="Q2848">
        <v>263665</v>
      </c>
      <c r="R2848" t="s">
        <v>196</v>
      </c>
      <c r="S2848">
        <v>4</v>
      </c>
      <c r="T2848" t="s">
        <v>195</v>
      </c>
      <c r="AC2848" t="str">
        <f>IF(A2848="Kumulatif",IFERROR(VLOOKUP(C2848,'[1]MASTER KONFIRMASI'!$C:$D,2,0),""),"")</f>
        <v/>
      </c>
      <c r="AD2848" t="str">
        <f>IF(A2848="Kumulatif",IFERROR(VLOOKUP(C2848,'[1]MASTER KONFIRMASI'!$C:$E,3,0),""),"")</f>
        <v/>
      </c>
      <c r="AE2848" t="str">
        <f t="shared" si="89"/>
        <v/>
      </c>
      <c r="AF2848" t="str">
        <f t="shared" si="90"/>
        <v>Detail-1204-</v>
      </c>
    </row>
    <row r="2849" spans="1:32" x14ac:dyDescent="0.25">
      <c r="A2849" t="s">
        <v>21</v>
      </c>
      <c r="B2849" t="s">
        <v>804</v>
      </c>
      <c r="C2849" t="s">
        <v>1074</v>
      </c>
      <c r="D2849" t="s">
        <v>1075</v>
      </c>
      <c r="E2849" t="s">
        <v>25</v>
      </c>
      <c r="F2849" t="s">
        <v>26</v>
      </c>
      <c r="G2849">
        <v>606393</v>
      </c>
      <c r="H2849" t="s">
        <v>1076</v>
      </c>
      <c r="O2849" t="s">
        <v>1076</v>
      </c>
      <c r="P2849" t="s">
        <v>193</v>
      </c>
      <c r="Q2849">
        <v>159666</v>
      </c>
      <c r="R2849" t="s">
        <v>702</v>
      </c>
      <c r="S2849">
        <v>1</v>
      </c>
      <c r="T2849" t="s">
        <v>195</v>
      </c>
      <c r="AC2849" t="str">
        <f>IF(A2849="Kumulatif",IFERROR(VLOOKUP(C2849,'[1]MASTER KONFIRMASI'!$C:$D,2,0),""),"")</f>
        <v/>
      </c>
      <c r="AD2849" t="str">
        <f>IF(A2849="Kumulatif",IFERROR(VLOOKUP(C2849,'[1]MASTER KONFIRMASI'!$C:$E,3,0),""),"")</f>
        <v/>
      </c>
      <c r="AE2849" t="str">
        <f t="shared" si="89"/>
        <v/>
      </c>
      <c r="AF2849" t="str">
        <f t="shared" si="90"/>
        <v>Detail-1204-</v>
      </c>
    </row>
    <row r="2850" spans="1:32" x14ac:dyDescent="0.25">
      <c r="A2850" s="1" t="s">
        <v>32</v>
      </c>
      <c r="B2850" s="1" t="s">
        <v>804</v>
      </c>
      <c r="C2850" s="1" t="s">
        <v>1074</v>
      </c>
      <c r="D2850" s="1" t="s">
        <v>1075</v>
      </c>
      <c r="E2850" s="1" t="s">
        <v>25</v>
      </c>
      <c r="F2850" s="1" t="s">
        <v>26</v>
      </c>
      <c r="G2850" s="1">
        <v>606393</v>
      </c>
      <c r="H2850" s="1" t="s">
        <v>1076</v>
      </c>
      <c r="I2850" s="1" t="s">
        <v>1076</v>
      </c>
      <c r="J2850" s="1"/>
      <c r="K2850" s="1"/>
      <c r="L2850" s="1"/>
      <c r="M2850" s="1">
        <v>71</v>
      </c>
      <c r="N2850" s="1" t="s">
        <v>195</v>
      </c>
      <c r="O2850" s="1" t="s">
        <v>1076</v>
      </c>
      <c r="P2850" s="1"/>
      <c r="Q2850" s="1"/>
      <c r="R2850" s="1"/>
      <c r="S2850" s="1">
        <v>71</v>
      </c>
      <c r="T2850" s="1" t="s">
        <v>195</v>
      </c>
      <c r="U2850" s="1" t="s">
        <v>1076</v>
      </c>
      <c r="V2850" s="1"/>
      <c r="W2850" s="1"/>
      <c r="X2850" s="1">
        <v>71</v>
      </c>
      <c r="Y2850" s="1" t="s">
        <v>195</v>
      </c>
      <c r="Z2850" s="1" t="s">
        <v>33</v>
      </c>
      <c r="AA2850" s="1" t="s">
        <v>33</v>
      </c>
      <c r="AB2850" s="1" t="s">
        <v>34</v>
      </c>
      <c r="AC2850" t="str">
        <f>IF(A2850="Kumulatif",IFERROR(VLOOKUP(C2850,'[1]MASTER KONFIRMASI'!$C:$D,2,0),""),"")</f>
        <v/>
      </c>
      <c r="AD2850" t="str">
        <f>IF(A2850="Kumulatif",IFERROR(VLOOKUP(C2850,'[1]MASTER KONFIRMASI'!$C:$E,3,0),""),"")</f>
        <v/>
      </c>
      <c r="AE2850" t="str">
        <f t="shared" si="89"/>
        <v/>
      </c>
      <c r="AF2850" t="str">
        <f t="shared" si="90"/>
        <v>PER UoM-1204-QTY PER UoM SESUAI</v>
      </c>
    </row>
    <row r="2851" spans="1:32" x14ac:dyDescent="0.25">
      <c r="A2851" s="2" t="s">
        <v>35</v>
      </c>
      <c r="B2851" s="2" t="s">
        <v>804</v>
      </c>
      <c r="C2851" s="2" t="s">
        <v>1074</v>
      </c>
      <c r="D2851" s="2" t="s">
        <v>1075</v>
      </c>
      <c r="E2851" s="2" t="s">
        <v>25</v>
      </c>
      <c r="F2851" s="2" t="s">
        <v>26</v>
      </c>
      <c r="G2851" s="2">
        <v>606393</v>
      </c>
      <c r="H2851" s="2" t="s">
        <v>1076</v>
      </c>
      <c r="I2851" s="2" t="s">
        <v>1076</v>
      </c>
      <c r="J2851" s="2"/>
      <c r="K2851" s="2"/>
      <c r="L2851" s="2"/>
      <c r="M2851" s="2">
        <v>71</v>
      </c>
      <c r="N2851" s="2"/>
      <c r="O2851" s="2" t="s">
        <v>1076</v>
      </c>
      <c r="P2851" s="2"/>
      <c r="Q2851" s="2"/>
      <c r="R2851" s="2"/>
      <c r="S2851" s="2">
        <v>71</v>
      </c>
      <c r="T2851" s="2"/>
      <c r="U2851" s="2" t="s">
        <v>1076</v>
      </c>
      <c r="V2851" s="2"/>
      <c r="W2851" s="2"/>
      <c r="X2851" s="2">
        <v>71</v>
      </c>
      <c r="Y2851" s="2"/>
      <c r="Z2851" s="2" t="s">
        <v>33</v>
      </c>
      <c r="AA2851" s="2" t="s">
        <v>33</v>
      </c>
      <c r="AB2851" s="2" t="s">
        <v>36</v>
      </c>
      <c r="AC2851" t="str">
        <f>IF(A2851="Kumulatif",IFERROR(VLOOKUP(C2851,'[1]MASTER KONFIRMASI'!$C:$D,2,0),""),"")</f>
        <v/>
      </c>
      <c r="AD2851" t="str">
        <f>IF(A2851="Kumulatif",IFERROR(VLOOKUP(C2851,'[1]MASTER KONFIRMASI'!$C:$E,3,0),""),"")</f>
        <v/>
      </c>
      <c r="AE2851" t="str">
        <f t="shared" si="89"/>
        <v>SESUAI</v>
      </c>
      <c r="AF2851" t="str">
        <f t="shared" si="90"/>
        <v>Kumulatif-1204-SESUAI</v>
      </c>
    </row>
    <row r="2852" spans="1:32" x14ac:dyDescent="0.25">
      <c r="A2852" t="s">
        <v>21</v>
      </c>
      <c r="B2852" t="s">
        <v>804</v>
      </c>
      <c r="C2852" t="s">
        <v>1082</v>
      </c>
      <c r="D2852" t="s">
        <v>1083</v>
      </c>
      <c r="E2852" t="s">
        <v>25</v>
      </c>
      <c r="F2852" t="s">
        <v>26</v>
      </c>
      <c r="G2852">
        <v>606469</v>
      </c>
      <c r="H2852" t="s">
        <v>1084</v>
      </c>
      <c r="I2852" t="s">
        <v>1084</v>
      </c>
      <c r="J2852" t="s">
        <v>193</v>
      </c>
      <c r="K2852">
        <v>277331</v>
      </c>
      <c r="L2852" t="s">
        <v>245</v>
      </c>
      <c r="M2852">
        <v>45.72</v>
      </c>
      <c r="N2852" t="s">
        <v>181</v>
      </c>
      <c r="O2852" t="s">
        <v>1084</v>
      </c>
      <c r="P2852" t="s">
        <v>193</v>
      </c>
      <c r="Q2852">
        <v>277331</v>
      </c>
      <c r="R2852" t="s">
        <v>245</v>
      </c>
      <c r="S2852">
        <v>45.72</v>
      </c>
      <c r="T2852" t="s">
        <v>181</v>
      </c>
      <c r="U2852" t="s">
        <v>1084</v>
      </c>
      <c r="V2852">
        <v>277331</v>
      </c>
      <c r="W2852" t="s">
        <v>1021</v>
      </c>
      <c r="X2852">
        <v>45.72</v>
      </c>
      <c r="Y2852" t="s">
        <v>181</v>
      </c>
      <c r="AC2852" t="str">
        <f>IF(A2852="Kumulatif",IFERROR(VLOOKUP(C2852,'[1]MASTER KONFIRMASI'!$C:$D,2,0),""),"")</f>
        <v/>
      </c>
      <c r="AD2852" t="str">
        <f>IF(A2852="Kumulatif",IFERROR(VLOOKUP(C2852,'[1]MASTER KONFIRMASI'!$C:$E,3,0),""),"")</f>
        <v/>
      </c>
      <c r="AE2852" t="str">
        <f t="shared" si="89"/>
        <v/>
      </c>
      <c r="AF2852" t="str">
        <f t="shared" si="90"/>
        <v>Detail-1204-</v>
      </c>
    </row>
    <row r="2853" spans="1:32" x14ac:dyDescent="0.25">
      <c r="A2853" s="1" t="s">
        <v>32</v>
      </c>
      <c r="B2853" s="1" t="s">
        <v>804</v>
      </c>
      <c r="C2853" s="1" t="s">
        <v>1082</v>
      </c>
      <c r="D2853" s="1" t="s">
        <v>1083</v>
      </c>
      <c r="E2853" s="1" t="s">
        <v>25</v>
      </c>
      <c r="F2853" s="1" t="s">
        <v>26</v>
      </c>
      <c r="G2853" s="1">
        <v>606469</v>
      </c>
      <c r="H2853" s="1" t="s">
        <v>1084</v>
      </c>
      <c r="I2853" s="1" t="s">
        <v>1084</v>
      </c>
      <c r="J2853" s="1"/>
      <c r="K2853" s="1"/>
      <c r="L2853" s="1"/>
      <c r="M2853" s="1">
        <v>45.72</v>
      </c>
      <c r="N2853" s="1" t="s">
        <v>181</v>
      </c>
      <c r="O2853" s="1" t="s">
        <v>1084</v>
      </c>
      <c r="P2853" s="1"/>
      <c r="Q2853" s="1"/>
      <c r="R2853" s="1"/>
      <c r="S2853" s="1">
        <v>45.72</v>
      </c>
      <c r="T2853" s="1" t="s">
        <v>181</v>
      </c>
      <c r="U2853" s="1" t="s">
        <v>1084</v>
      </c>
      <c r="V2853" s="1"/>
      <c r="W2853" s="1"/>
      <c r="X2853" s="1">
        <v>45.72</v>
      </c>
      <c r="Y2853" s="1" t="s">
        <v>181</v>
      </c>
      <c r="Z2853" s="1" t="s">
        <v>33</v>
      </c>
      <c r="AA2853" s="1" t="s">
        <v>33</v>
      </c>
      <c r="AB2853" s="1" t="s">
        <v>34</v>
      </c>
      <c r="AC2853" t="str">
        <f>IF(A2853="Kumulatif",IFERROR(VLOOKUP(C2853,'[1]MASTER KONFIRMASI'!$C:$D,2,0),""),"")</f>
        <v/>
      </c>
      <c r="AD2853" t="str">
        <f>IF(A2853="Kumulatif",IFERROR(VLOOKUP(C2853,'[1]MASTER KONFIRMASI'!$C:$E,3,0),""),"")</f>
        <v/>
      </c>
      <c r="AE2853" t="str">
        <f t="shared" si="89"/>
        <v/>
      </c>
      <c r="AF2853" t="str">
        <f t="shared" si="90"/>
        <v>PER UoM-1204-QTY PER UoM SESUAI</v>
      </c>
    </row>
    <row r="2854" spans="1:32" x14ac:dyDescent="0.25">
      <c r="A2854" t="s">
        <v>21</v>
      </c>
      <c r="B2854" t="s">
        <v>804</v>
      </c>
      <c r="C2854" t="s">
        <v>1082</v>
      </c>
      <c r="D2854" t="s">
        <v>1083</v>
      </c>
      <c r="E2854" t="s">
        <v>25</v>
      </c>
      <c r="F2854" t="s">
        <v>26</v>
      </c>
      <c r="G2854">
        <v>606469</v>
      </c>
      <c r="H2854" t="s">
        <v>1084</v>
      </c>
      <c r="I2854" t="s">
        <v>1084</v>
      </c>
      <c r="J2854" t="s">
        <v>193</v>
      </c>
      <c r="K2854">
        <v>275098</v>
      </c>
      <c r="L2854" t="s">
        <v>826</v>
      </c>
      <c r="M2854">
        <v>28</v>
      </c>
      <c r="N2854" t="s">
        <v>31</v>
      </c>
      <c r="O2854" t="s">
        <v>1084</v>
      </c>
      <c r="P2854" t="s">
        <v>193</v>
      </c>
      <c r="Q2854">
        <v>275098</v>
      </c>
      <c r="R2854" t="s">
        <v>826</v>
      </c>
      <c r="S2854">
        <v>28</v>
      </c>
      <c r="T2854" t="s">
        <v>31</v>
      </c>
      <c r="U2854" t="s">
        <v>1084</v>
      </c>
      <c r="V2854">
        <v>275098</v>
      </c>
      <c r="W2854" t="s">
        <v>1052</v>
      </c>
      <c r="X2854">
        <v>28</v>
      </c>
      <c r="Y2854" t="s">
        <v>31</v>
      </c>
      <c r="AC2854" t="str">
        <f>IF(A2854="Kumulatif",IFERROR(VLOOKUP(C2854,'[1]MASTER KONFIRMASI'!$C:$D,2,0),""),"")</f>
        <v/>
      </c>
      <c r="AD2854" t="str">
        <f>IF(A2854="Kumulatif",IFERROR(VLOOKUP(C2854,'[1]MASTER KONFIRMASI'!$C:$E,3,0),""),"")</f>
        <v/>
      </c>
      <c r="AE2854" t="str">
        <f t="shared" si="89"/>
        <v/>
      </c>
      <c r="AF2854" t="str">
        <f t="shared" si="90"/>
        <v>Detail-1204-</v>
      </c>
    </row>
    <row r="2855" spans="1:32" x14ac:dyDescent="0.25">
      <c r="A2855" s="1" t="s">
        <v>32</v>
      </c>
      <c r="B2855" s="1" t="s">
        <v>804</v>
      </c>
      <c r="C2855" s="1" t="s">
        <v>1082</v>
      </c>
      <c r="D2855" s="1" t="s">
        <v>1083</v>
      </c>
      <c r="E2855" s="1" t="s">
        <v>25</v>
      </c>
      <c r="F2855" s="1" t="s">
        <v>26</v>
      </c>
      <c r="G2855" s="1">
        <v>606469</v>
      </c>
      <c r="H2855" s="1" t="s">
        <v>1084</v>
      </c>
      <c r="I2855" s="1" t="s">
        <v>1084</v>
      </c>
      <c r="J2855" s="1"/>
      <c r="K2855" s="1"/>
      <c r="L2855" s="1"/>
      <c r="M2855" s="1">
        <v>28</v>
      </c>
      <c r="N2855" s="1" t="s">
        <v>31</v>
      </c>
      <c r="O2855" s="1" t="s">
        <v>1084</v>
      </c>
      <c r="P2855" s="1"/>
      <c r="Q2855" s="1"/>
      <c r="R2855" s="1"/>
      <c r="S2855" s="1">
        <v>28</v>
      </c>
      <c r="T2855" s="1" t="s">
        <v>31</v>
      </c>
      <c r="U2855" s="1" t="s">
        <v>1084</v>
      </c>
      <c r="V2855" s="1"/>
      <c r="W2855" s="1"/>
      <c r="X2855" s="1">
        <v>28</v>
      </c>
      <c r="Y2855" s="1" t="s">
        <v>31</v>
      </c>
      <c r="Z2855" s="1" t="s">
        <v>33</v>
      </c>
      <c r="AA2855" s="1" t="s">
        <v>33</v>
      </c>
      <c r="AB2855" s="1" t="s">
        <v>34</v>
      </c>
      <c r="AC2855" t="str">
        <f>IF(A2855="Kumulatif",IFERROR(VLOOKUP(C2855,'[1]MASTER KONFIRMASI'!$C:$D,2,0),""),"")</f>
        <v/>
      </c>
      <c r="AD2855" t="str">
        <f>IF(A2855="Kumulatif",IFERROR(VLOOKUP(C2855,'[1]MASTER KONFIRMASI'!$C:$E,3,0),""),"")</f>
        <v/>
      </c>
      <c r="AE2855" t="str">
        <f t="shared" si="89"/>
        <v/>
      </c>
      <c r="AF2855" t="str">
        <f t="shared" si="90"/>
        <v>PER UoM-1204-QTY PER UoM SESUAI</v>
      </c>
    </row>
    <row r="2856" spans="1:32" x14ac:dyDescent="0.25">
      <c r="A2856" s="2" t="s">
        <v>35</v>
      </c>
      <c r="B2856" s="2" t="s">
        <v>804</v>
      </c>
      <c r="C2856" s="2" t="s">
        <v>1082</v>
      </c>
      <c r="D2856" s="2" t="s">
        <v>1083</v>
      </c>
      <c r="E2856" s="2" t="s">
        <v>25</v>
      </c>
      <c r="F2856" s="2" t="s">
        <v>26</v>
      </c>
      <c r="G2856" s="2">
        <v>606469</v>
      </c>
      <c r="H2856" s="2" t="s">
        <v>1084</v>
      </c>
      <c r="I2856" s="2" t="s">
        <v>1084</v>
      </c>
      <c r="J2856" s="2"/>
      <c r="K2856" s="2"/>
      <c r="L2856" s="2"/>
      <c r="M2856" s="2">
        <v>73.72</v>
      </c>
      <c r="N2856" s="2"/>
      <c r="O2856" s="2" t="s">
        <v>1084</v>
      </c>
      <c r="P2856" s="2"/>
      <c r="Q2856" s="2"/>
      <c r="R2856" s="2"/>
      <c r="S2856" s="2">
        <v>73.72</v>
      </c>
      <c r="T2856" s="2"/>
      <c r="U2856" s="2" t="s">
        <v>1084</v>
      </c>
      <c r="V2856" s="2"/>
      <c r="W2856" s="2"/>
      <c r="X2856" s="2">
        <v>73.72</v>
      </c>
      <c r="Y2856" s="2"/>
      <c r="Z2856" s="2" t="s">
        <v>33</v>
      </c>
      <c r="AA2856" s="2" t="s">
        <v>33</v>
      </c>
      <c r="AB2856" s="2" t="s">
        <v>36</v>
      </c>
      <c r="AC2856" t="str">
        <f>IF(A2856="Kumulatif",IFERROR(VLOOKUP(C2856,'[1]MASTER KONFIRMASI'!$C:$D,2,0),""),"")</f>
        <v/>
      </c>
      <c r="AD2856" t="str">
        <f>IF(A2856="Kumulatif",IFERROR(VLOOKUP(C2856,'[1]MASTER KONFIRMASI'!$C:$E,3,0),""),"")</f>
        <v/>
      </c>
      <c r="AE2856" t="str">
        <f t="shared" si="89"/>
        <v>SESUAI</v>
      </c>
      <c r="AF2856" t="str">
        <f t="shared" si="90"/>
        <v>Kumulatif-1204-SESUAI</v>
      </c>
    </row>
    <row r="2857" spans="1:32" x14ac:dyDescent="0.25">
      <c r="A2857" t="s">
        <v>21</v>
      </c>
      <c r="B2857" t="s">
        <v>804</v>
      </c>
      <c r="C2857" t="s">
        <v>1085</v>
      </c>
      <c r="D2857" t="s">
        <v>1086</v>
      </c>
      <c r="E2857" t="s">
        <v>25</v>
      </c>
      <c r="F2857" t="s">
        <v>26</v>
      </c>
      <c r="G2857">
        <v>606545</v>
      </c>
      <c r="H2857" t="s">
        <v>1087</v>
      </c>
      <c r="I2857" t="s">
        <v>1087</v>
      </c>
      <c r="J2857" t="s">
        <v>171</v>
      </c>
      <c r="K2857">
        <v>263101</v>
      </c>
      <c r="L2857" t="s">
        <v>640</v>
      </c>
      <c r="M2857">
        <v>76</v>
      </c>
      <c r="N2857" t="s">
        <v>181</v>
      </c>
      <c r="O2857" t="s">
        <v>1087</v>
      </c>
      <c r="P2857" t="s">
        <v>171</v>
      </c>
      <c r="Q2857">
        <v>263099</v>
      </c>
      <c r="R2857" t="s">
        <v>640</v>
      </c>
      <c r="S2857">
        <v>372</v>
      </c>
      <c r="T2857" t="s">
        <v>181</v>
      </c>
      <c r="U2857" t="s">
        <v>1087</v>
      </c>
      <c r="V2857" t="s">
        <v>1088</v>
      </c>
      <c r="W2857" t="s">
        <v>1089</v>
      </c>
      <c r="X2857">
        <v>478</v>
      </c>
      <c r="Y2857" t="s">
        <v>181</v>
      </c>
      <c r="AC2857" t="str">
        <f>IF(A2857="Kumulatif",IFERROR(VLOOKUP(C2857,'[1]MASTER KONFIRMASI'!$C:$D,2,0),""),"")</f>
        <v/>
      </c>
      <c r="AD2857" t="str">
        <f>IF(A2857="Kumulatif",IFERROR(VLOOKUP(C2857,'[1]MASTER KONFIRMASI'!$C:$E,3,0),""),"")</f>
        <v/>
      </c>
      <c r="AE2857" t="str">
        <f t="shared" si="89"/>
        <v/>
      </c>
      <c r="AF2857" t="str">
        <f t="shared" si="90"/>
        <v>Detail-1204-</v>
      </c>
    </row>
    <row r="2858" spans="1:32" x14ac:dyDescent="0.25">
      <c r="A2858" t="s">
        <v>21</v>
      </c>
      <c r="B2858" t="s">
        <v>804</v>
      </c>
      <c r="C2858" t="s">
        <v>1085</v>
      </c>
      <c r="D2858" t="s">
        <v>1086</v>
      </c>
      <c r="E2858" t="s">
        <v>25</v>
      </c>
      <c r="F2858" t="s">
        <v>26</v>
      </c>
      <c r="G2858">
        <v>606545</v>
      </c>
      <c r="H2858" t="s">
        <v>1087</v>
      </c>
      <c r="I2858" t="s">
        <v>1087</v>
      </c>
      <c r="J2858" t="s">
        <v>171</v>
      </c>
      <c r="K2858">
        <v>263099</v>
      </c>
      <c r="L2858" t="s">
        <v>640</v>
      </c>
      <c r="M2858">
        <v>402</v>
      </c>
      <c r="N2858" t="s">
        <v>181</v>
      </c>
      <c r="O2858" t="s">
        <v>1087</v>
      </c>
      <c r="P2858" t="s">
        <v>171</v>
      </c>
      <c r="Q2858">
        <v>263099</v>
      </c>
      <c r="R2858" t="s">
        <v>640</v>
      </c>
      <c r="S2858">
        <v>13</v>
      </c>
      <c r="T2858" t="s">
        <v>181</v>
      </c>
      <c r="AC2858" t="str">
        <f>IF(A2858="Kumulatif",IFERROR(VLOOKUP(C2858,'[1]MASTER KONFIRMASI'!$C:$D,2,0),""),"")</f>
        <v/>
      </c>
      <c r="AD2858" t="str">
        <f>IF(A2858="Kumulatif",IFERROR(VLOOKUP(C2858,'[1]MASTER KONFIRMASI'!$C:$E,3,0),""),"")</f>
        <v/>
      </c>
      <c r="AE2858" t="str">
        <f t="shared" si="89"/>
        <v/>
      </c>
      <c r="AF2858" t="str">
        <f t="shared" si="90"/>
        <v>Detail-1204-</v>
      </c>
    </row>
    <row r="2859" spans="1:32" x14ac:dyDescent="0.25">
      <c r="A2859" t="s">
        <v>21</v>
      </c>
      <c r="B2859" t="s">
        <v>804</v>
      </c>
      <c r="C2859" t="s">
        <v>1085</v>
      </c>
      <c r="D2859" t="s">
        <v>1086</v>
      </c>
      <c r="E2859" t="s">
        <v>25</v>
      </c>
      <c r="F2859" t="s">
        <v>26</v>
      </c>
      <c r="G2859">
        <v>606545</v>
      </c>
      <c r="H2859" t="s">
        <v>1087</v>
      </c>
      <c r="O2859" t="s">
        <v>1087</v>
      </c>
      <c r="P2859" t="s">
        <v>171</v>
      </c>
      <c r="Q2859">
        <v>263099</v>
      </c>
      <c r="R2859" t="s">
        <v>640</v>
      </c>
      <c r="S2859">
        <v>6</v>
      </c>
      <c r="T2859" t="s">
        <v>181</v>
      </c>
      <c r="AC2859" t="str">
        <f>IF(A2859="Kumulatif",IFERROR(VLOOKUP(C2859,'[1]MASTER KONFIRMASI'!$C:$D,2,0),""),"")</f>
        <v/>
      </c>
      <c r="AD2859" t="str">
        <f>IF(A2859="Kumulatif",IFERROR(VLOOKUP(C2859,'[1]MASTER KONFIRMASI'!$C:$E,3,0),""),"")</f>
        <v/>
      </c>
      <c r="AE2859" t="str">
        <f t="shared" si="89"/>
        <v/>
      </c>
      <c r="AF2859" t="str">
        <f t="shared" si="90"/>
        <v>Detail-1204-</v>
      </c>
    </row>
    <row r="2860" spans="1:32" x14ac:dyDescent="0.25">
      <c r="A2860" t="s">
        <v>21</v>
      </c>
      <c r="B2860" t="s">
        <v>804</v>
      </c>
      <c r="C2860" t="s">
        <v>1085</v>
      </c>
      <c r="D2860" t="s">
        <v>1086</v>
      </c>
      <c r="E2860" t="s">
        <v>25</v>
      </c>
      <c r="F2860" t="s">
        <v>26</v>
      </c>
      <c r="G2860">
        <v>606545</v>
      </c>
      <c r="H2860" t="s">
        <v>1087</v>
      </c>
      <c r="O2860" t="s">
        <v>1087</v>
      </c>
      <c r="P2860" t="s">
        <v>171</v>
      </c>
      <c r="Q2860">
        <v>263099</v>
      </c>
      <c r="R2860" t="s">
        <v>640</v>
      </c>
      <c r="S2860">
        <v>3</v>
      </c>
      <c r="T2860" t="s">
        <v>181</v>
      </c>
      <c r="AC2860" t="str">
        <f>IF(A2860="Kumulatif",IFERROR(VLOOKUP(C2860,'[1]MASTER KONFIRMASI'!$C:$D,2,0),""),"")</f>
        <v/>
      </c>
      <c r="AD2860" t="str">
        <f>IF(A2860="Kumulatif",IFERROR(VLOOKUP(C2860,'[1]MASTER KONFIRMASI'!$C:$E,3,0),""),"")</f>
        <v/>
      </c>
      <c r="AE2860" t="str">
        <f t="shared" si="89"/>
        <v/>
      </c>
      <c r="AF2860" t="str">
        <f t="shared" si="90"/>
        <v>Detail-1204-</v>
      </c>
    </row>
    <row r="2861" spans="1:32" x14ac:dyDescent="0.25">
      <c r="A2861" t="s">
        <v>21</v>
      </c>
      <c r="B2861" t="s">
        <v>804</v>
      </c>
      <c r="C2861" t="s">
        <v>1085</v>
      </c>
      <c r="D2861" t="s">
        <v>1086</v>
      </c>
      <c r="E2861" t="s">
        <v>25</v>
      </c>
      <c r="F2861" t="s">
        <v>26</v>
      </c>
      <c r="G2861">
        <v>606545</v>
      </c>
      <c r="H2861" t="s">
        <v>1087</v>
      </c>
      <c r="O2861" t="s">
        <v>1087</v>
      </c>
      <c r="P2861" t="s">
        <v>171</v>
      </c>
      <c r="Q2861">
        <v>263101</v>
      </c>
      <c r="R2861" t="s">
        <v>640</v>
      </c>
      <c r="S2861">
        <v>76</v>
      </c>
      <c r="T2861" t="s">
        <v>181</v>
      </c>
      <c r="AC2861" t="str">
        <f>IF(A2861="Kumulatif",IFERROR(VLOOKUP(C2861,'[1]MASTER KONFIRMASI'!$C:$D,2,0),""),"")</f>
        <v/>
      </c>
      <c r="AD2861" t="str">
        <f>IF(A2861="Kumulatif",IFERROR(VLOOKUP(C2861,'[1]MASTER KONFIRMASI'!$C:$E,3,0),""),"")</f>
        <v/>
      </c>
      <c r="AE2861" t="str">
        <f t="shared" si="89"/>
        <v/>
      </c>
      <c r="AF2861" t="str">
        <f t="shared" si="90"/>
        <v>Detail-1204-</v>
      </c>
    </row>
    <row r="2862" spans="1:32" x14ac:dyDescent="0.25">
      <c r="A2862" t="s">
        <v>21</v>
      </c>
      <c r="B2862" t="s">
        <v>804</v>
      </c>
      <c r="C2862" t="s">
        <v>1085</v>
      </c>
      <c r="D2862" t="s">
        <v>1086</v>
      </c>
      <c r="E2862" t="s">
        <v>25</v>
      </c>
      <c r="F2862" t="s">
        <v>26</v>
      </c>
      <c r="G2862">
        <v>606545</v>
      </c>
      <c r="H2862" t="s">
        <v>1087</v>
      </c>
      <c r="O2862" t="s">
        <v>1087</v>
      </c>
      <c r="P2862" t="s">
        <v>171</v>
      </c>
      <c r="Q2862">
        <v>263099</v>
      </c>
      <c r="R2862" t="s">
        <v>640</v>
      </c>
      <c r="S2862">
        <v>8</v>
      </c>
      <c r="T2862" t="s">
        <v>181</v>
      </c>
      <c r="AC2862" t="str">
        <f>IF(A2862="Kumulatif",IFERROR(VLOOKUP(C2862,'[1]MASTER KONFIRMASI'!$C:$D,2,0),""),"")</f>
        <v/>
      </c>
      <c r="AD2862" t="str">
        <f>IF(A2862="Kumulatif",IFERROR(VLOOKUP(C2862,'[1]MASTER KONFIRMASI'!$C:$E,3,0),""),"")</f>
        <v/>
      </c>
      <c r="AE2862" t="str">
        <f t="shared" si="89"/>
        <v/>
      </c>
      <c r="AF2862" t="str">
        <f t="shared" si="90"/>
        <v>Detail-1204-</v>
      </c>
    </row>
    <row r="2863" spans="1:32" x14ac:dyDescent="0.25">
      <c r="A2863" s="1" t="s">
        <v>32</v>
      </c>
      <c r="B2863" s="1" t="s">
        <v>804</v>
      </c>
      <c r="C2863" s="1" t="s">
        <v>1085</v>
      </c>
      <c r="D2863" s="1" t="s">
        <v>1086</v>
      </c>
      <c r="E2863" s="1" t="s">
        <v>25</v>
      </c>
      <c r="F2863" s="1" t="s">
        <v>26</v>
      </c>
      <c r="G2863" s="1">
        <v>606545</v>
      </c>
      <c r="H2863" s="1" t="s">
        <v>1087</v>
      </c>
      <c r="I2863" s="1" t="s">
        <v>1087</v>
      </c>
      <c r="J2863" s="1"/>
      <c r="K2863" s="1"/>
      <c r="L2863" s="1"/>
      <c r="M2863" s="1">
        <v>478</v>
      </c>
      <c r="N2863" s="1" t="s">
        <v>181</v>
      </c>
      <c r="O2863" s="1" t="s">
        <v>1087</v>
      </c>
      <c r="P2863" s="1"/>
      <c r="Q2863" s="1"/>
      <c r="R2863" s="1"/>
      <c r="S2863" s="1">
        <v>478</v>
      </c>
      <c r="T2863" s="1" t="s">
        <v>181</v>
      </c>
      <c r="U2863" s="1" t="s">
        <v>1087</v>
      </c>
      <c r="V2863" s="1"/>
      <c r="W2863" s="1"/>
      <c r="X2863" s="1">
        <v>478</v>
      </c>
      <c r="Y2863" s="1" t="s">
        <v>181</v>
      </c>
      <c r="Z2863" s="1" t="s">
        <v>33</v>
      </c>
      <c r="AA2863" s="1" t="s">
        <v>33</v>
      </c>
      <c r="AB2863" s="1" t="s">
        <v>34</v>
      </c>
      <c r="AC2863" t="str">
        <f>IF(A2863="Kumulatif",IFERROR(VLOOKUP(C2863,'[1]MASTER KONFIRMASI'!$C:$D,2,0),""),"")</f>
        <v/>
      </c>
      <c r="AD2863" t="str">
        <f>IF(A2863="Kumulatif",IFERROR(VLOOKUP(C2863,'[1]MASTER KONFIRMASI'!$C:$E,3,0),""),"")</f>
        <v/>
      </c>
      <c r="AE2863" t="str">
        <f t="shared" si="89"/>
        <v/>
      </c>
      <c r="AF2863" t="str">
        <f t="shared" si="90"/>
        <v>PER UoM-1204-QTY PER UoM SESUAI</v>
      </c>
    </row>
    <row r="2864" spans="1:32" x14ac:dyDescent="0.25">
      <c r="A2864" s="2" t="s">
        <v>35</v>
      </c>
      <c r="B2864" s="2" t="s">
        <v>804</v>
      </c>
      <c r="C2864" s="2" t="s">
        <v>1085</v>
      </c>
      <c r="D2864" s="2" t="s">
        <v>1086</v>
      </c>
      <c r="E2864" s="2" t="s">
        <v>25</v>
      </c>
      <c r="F2864" s="2" t="s">
        <v>26</v>
      </c>
      <c r="G2864" s="2">
        <v>606545</v>
      </c>
      <c r="H2864" s="2" t="s">
        <v>1087</v>
      </c>
      <c r="I2864" s="2" t="s">
        <v>1087</v>
      </c>
      <c r="J2864" s="2"/>
      <c r="K2864" s="2"/>
      <c r="L2864" s="2"/>
      <c r="M2864" s="2">
        <v>478</v>
      </c>
      <c r="N2864" s="2"/>
      <c r="O2864" s="2" t="s">
        <v>1087</v>
      </c>
      <c r="P2864" s="2"/>
      <c r="Q2864" s="2"/>
      <c r="R2864" s="2"/>
      <c r="S2864" s="2">
        <v>478</v>
      </c>
      <c r="T2864" s="2"/>
      <c r="U2864" s="2" t="s">
        <v>1087</v>
      </c>
      <c r="V2864" s="2"/>
      <c r="W2864" s="2"/>
      <c r="X2864" s="2">
        <v>478</v>
      </c>
      <c r="Y2864" s="2"/>
      <c r="Z2864" s="2" t="s">
        <v>33</v>
      </c>
      <c r="AA2864" s="2" t="s">
        <v>33</v>
      </c>
      <c r="AB2864" s="2" t="s">
        <v>36</v>
      </c>
      <c r="AC2864" t="str">
        <f>IF(A2864="Kumulatif",IFERROR(VLOOKUP(C2864,'[1]MASTER KONFIRMASI'!$C:$D,2,0),""),"")</f>
        <v/>
      </c>
      <c r="AD2864" t="str">
        <f>IF(A2864="Kumulatif",IFERROR(VLOOKUP(C2864,'[1]MASTER KONFIRMASI'!$C:$E,3,0),""),"")</f>
        <v/>
      </c>
      <c r="AE2864" t="str">
        <f t="shared" si="89"/>
        <v>SESUAI</v>
      </c>
      <c r="AF2864" t="str">
        <f t="shared" si="90"/>
        <v>Kumulatif-1204-SESUAI</v>
      </c>
    </row>
    <row r="2865" spans="1:32" x14ac:dyDescent="0.25">
      <c r="A2865" t="s">
        <v>21</v>
      </c>
      <c r="B2865" t="s">
        <v>804</v>
      </c>
      <c r="C2865" t="s">
        <v>1090</v>
      </c>
      <c r="D2865" t="s">
        <v>1091</v>
      </c>
      <c r="E2865" t="s">
        <v>25</v>
      </c>
      <c r="F2865" t="s">
        <v>26</v>
      </c>
      <c r="G2865">
        <v>606637</v>
      </c>
      <c r="H2865" t="s">
        <v>597</v>
      </c>
      <c r="I2865" t="s">
        <v>597</v>
      </c>
      <c r="J2865" t="s">
        <v>171</v>
      </c>
      <c r="K2865">
        <v>263237</v>
      </c>
      <c r="L2865" t="s">
        <v>324</v>
      </c>
      <c r="M2865">
        <v>3</v>
      </c>
      <c r="N2865" t="s">
        <v>181</v>
      </c>
      <c r="O2865" t="s">
        <v>597</v>
      </c>
      <c r="P2865" t="s">
        <v>171</v>
      </c>
      <c r="Q2865">
        <v>273726</v>
      </c>
      <c r="R2865" t="s">
        <v>324</v>
      </c>
      <c r="S2865">
        <v>92</v>
      </c>
      <c r="T2865" t="s">
        <v>181</v>
      </c>
      <c r="U2865" t="s">
        <v>597</v>
      </c>
      <c r="V2865">
        <v>263237</v>
      </c>
      <c r="W2865" t="s">
        <v>906</v>
      </c>
      <c r="X2865">
        <v>3</v>
      </c>
      <c r="Y2865" t="s">
        <v>181</v>
      </c>
      <c r="AC2865" t="str">
        <f>IF(A2865="Kumulatif",IFERROR(VLOOKUP(C2865,'[1]MASTER KONFIRMASI'!$C:$D,2,0),""),"")</f>
        <v/>
      </c>
      <c r="AD2865" t="str">
        <f>IF(A2865="Kumulatif",IFERROR(VLOOKUP(C2865,'[1]MASTER KONFIRMASI'!$C:$E,3,0),""),"")</f>
        <v/>
      </c>
      <c r="AE2865" t="str">
        <f t="shared" si="89"/>
        <v/>
      </c>
      <c r="AF2865" t="str">
        <f t="shared" si="90"/>
        <v>Detail-1204-</v>
      </c>
    </row>
    <row r="2866" spans="1:32" x14ac:dyDescent="0.25">
      <c r="A2866" t="s">
        <v>21</v>
      </c>
      <c r="B2866" t="s">
        <v>804</v>
      </c>
      <c r="C2866" t="s">
        <v>1090</v>
      </c>
      <c r="D2866" t="s">
        <v>1091</v>
      </c>
      <c r="E2866" t="s">
        <v>25</v>
      </c>
      <c r="F2866" t="s">
        <v>26</v>
      </c>
      <c r="G2866">
        <v>606637</v>
      </c>
      <c r="H2866" t="s">
        <v>597</v>
      </c>
      <c r="I2866" t="s">
        <v>597</v>
      </c>
      <c r="J2866" t="s">
        <v>171</v>
      </c>
      <c r="K2866">
        <v>263232</v>
      </c>
      <c r="L2866" t="s">
        <v>324</v>
      </c>
      <c r="M2866">
        <v>11</v>
      </c>
      <c r="N2866" t="s">
        <v>181</v>
      </c>
      <c r="O2866" t="s">
        <v>597</v>
      </c>
      <c r="P2866" t="s">
        <v>171</v>
      </c>
      <c r="Q2866">
        <v>263232</v>
      </c>
      <c r="R2866" t="s">
        <v>324</v>
      </c>
      <c r="S2866">
        <v>1</v>
      </c>
      <c r="T2866" t="s">
        <v>181</v>
      </c>
      <c r="U2866" t="s">
        <v>597</v>
      </c>
      <c r="V2866">
        <v>273723</v>
      </c>
      <c r="W2866" t="s">
        <v>906</v>
      </c>
      <c r="X2866">
        <v>47</v>
      </c>
      <c r="Y2866" t="s">
        <v>181</v>
      </c>
      <c r="AC2866" t="str">
        <f>IF(A2866="Kumulatif",IFERROR(VLOOKUP(C2866,'[1]MASTER KONFIRMASI'!$C:$D,2,0),""),"")</f>
        <v/>
      </c>
      <c r="AD2866" t="str">
        <f>IF(A2866="Kumulatif",IFERROR(VLOOKUP(C2866,'[1]MASTER KONFIRMASI'!$C:$E,3,0),""),"")</f>
        <v/>
      </c>
      <c r="AE2866" t="str">
        <f t="shared" si="89"/>
        <v/>
      </c>
      <c r="AF2866" t="str">
        <f t="shared" si="90"/>
        <v>Detail-1204-</v>
      </c>
    </row>
    <row r="2867" spans="1:32" x14ac:dyDescent="0.25">
      <c r="A2867" t="s">
        <v>21</v>
      </c>
      <c r="B2867" t="s">
        <v>804</v>
      </c>
      <c r="C2867" t="s">
        <v>1090</v>
      </c>
      <c r="D2867" t="s">
        <v>1091</v>
      </c>
      <c r="E2867" t="s">
        <v>25</v>
      </c>
      <c r="F2867" t="s">
        <v>26</v>
      </c>
      <c r="G2867">
        <v>606637</v>
      </c>
      <c r="H2867" t="s">
        <v>597</v>
      </c>
      <c r="I2867" t="s">
        <v>597</v>
      </c>
      <c r="J2867" t="s">
        <v>171</v>
      </c>
      <c r="K2867">
        <v>263102</v>
      </c>
      <c r="L2867" t="s">
        <v>640</v>
      </c>
      <c r="M2867">
        <v>183</v>
      </c>
      <c r="N2867" t="s">
        <v>181</v>
      </c>
      <c r="O2867" t="s">
        <v>597</v>
      </c>
      <c r="P2867" t="s">
        <v>171</v>
      </c>
      <c r="Q2867">
        <v>263102</v>
      </c>
      <c r="R2867" t="s">
        <v>640</v>
      </c>
      <c r="S2867">
        <v>183</v>
      </c>
      <c r="T2867" t="s">
        <v>181</v>
      </c>
      <c r="U2867" t="s">
        <v>597</v>
      </c>
      <c r="V2867" t="s">
        <v>1092</v>
      </c>
      <c r="W2867" t="s">
        <v>907</v>
      </c>
      <c r="X2867">
        <v>250</v>
      </c>
      <c r="Y2867" t="s">
        <v>181</v>
      </c>
      <c r="AC2867" t="str">
        <f>IF(A2867="Kumulatif",IFERROR(VLOOKUP(C2867,'[1]MASTER KONFIRMASI'!$C:$D,2,0),""),"")</f>
        <v/>
      </c>
      <c r="AD2867" t="str">
        <f>IF(A2867="Kumulatif",IFERROR(VLOOKUP(C2867,'[1]MASTER KONFIRMASI'!$C:$E,3,0),""),"")</f>
        <v/>
      </c>
      <c r="AE2867" t="str">
        <f t="shared" si="89"/>
        <v/>
      </c>
      <c r="AF2867" t="str">
        <f t="shared" si="90"/>
        <v>Detail-1204-</v>
      </c>
    </row>
    <row r="2868" spans="1:32" x14ac:dyDescent="0.25">
      <c r="A2868" t="s">
        <v>21</v>
      </c>
      <c r="B2868" t="s">
        <v>804</v>
      </c>
      <c r="C2868" t="s">
        <v>1090</v>
      </c>
      <c r="D2868" t="s">
        <v>1091</v>
      </c>
      <c r="E2868" t="s">
        <v>25</v>
      </c>
      <c r="F2868" t="s">
        <v>26</v>
      </c>
      <c r="G2868">
        <v>606637</v>
      </c>
      <c r="H2868" t="s">
        <v>597</v>
      </c>
      <c r="I2868" t="s">
        <v>597</v>
      </c>
      <c r="J2868" t="s">
        <v>171</v>
      </c>
      <c r="K2868">
        <v>273726</v>
      </c>
      <c r="L2868" t="s">
        <v>324</v>
      </c>
      <c r="M2868">
        <v>163</v>
      </c>
      <c r="N2868" t="s">
        <v>181</v>
      </c>
      <c r="O2868" t="s">
        <v>597</v>
      </c>
      <c r="P2868" t="s">
        <v>171</v>
      </c>
      <c r="Q2868">
        <v>263099</v>
      </c>
      <c r="R2868" t="s">
        <v>640</v>
      </c>
      <c r="S2868">
        <v>9</v>
      </c>
      <c r="T2868" t="s">
        <v>181</v>
      </c>
      <c r="U2868" t="s">
        <v>597</v>
      </c>
      <c r="V2868" t="s">
        <v>1093</v>
      </c>
      <c r="W2868" t="s">
        <v>906</v>
      </c>
      <c r="X2868">
        <v>240</v>
      </c>
      <c r="Y2868" t="s">
        <v>181</v>
      </c>
      <c r="AC2868" t="str">
        <f>IF(A2868="Kumulatif",IFERROR(VLOOKUP(C2868,'[1]MASTER KONFIRMASI'!$C:$D,2,0),""),"")</f>
        <v/>
      </c>
      <c r="AD2868" t="str">
        <f>IF(A2868="Kumulatif",IFERROR(VLOOKUP(C2868,'[1]MASTER KONFIRMASI'!$C:$E,3,0),""),"")</f>
        <v/>
      </c>
      <c r="AE2868" t="str">
        <f t="shared" si="89"/>
        <v/>
      </c>
      <c r="AF2868" t="str">
        <f t="shared" si="90"/>
        <v>Detail-1204-</v>
      </c>
    </row>
    <row r="2869" spans="1:32" x14ac:dyDescent="0.25">
      <c r="A2869" t="s">
        <v>21</v>
      </c>
      <c r="B2869" t="s">
        <v>804</v>
      </c>
      <c r="C2869" t="s">
        <v>1090</v>
      </c>
      <c r="D2869" t="s">
        <v>1091</v>
      </c>
      <c r="E2869" t="s">
        <v>25</v>
      </c>
      <c r="F2869" t="s">
        <v>26</v>
      </c>
      <c r="G2869">
        <v>606637</v>
      </c>
      <c r="H2869" t="s">
        <v>597</v>
      </c>
      <c r="I2869" t="s">
        <v>597</v>
      </c>
      <c r="J2869" t="s">
        <v>171</v>
      </c>
      <c r="K2869">
        <v>273723</v>
      </c>
      <c r="L2869" t="s">
        <v>324</v>
      </c>
      <c r="M2869">
        <v>47</v>
      </c>
      <c r="N2869" t="s">
        <v>181</v>
      </c>
      <c r="O2869" t="s">
        <v>597</v>
      </c>
      <c r="P2869" t="s">
        <v>171</v>
      </c>
      <c r="Q2869">
        <v>273723</v>
      </c>
      <c r="R2869" t="s">
        <v>324</v>
      </c>
      <c r="S2869">
        <v>45</v>
      </c>
      <c r="T2869" t="s">
        <v>181</v>
      </c>
      <c r="AC2869" t="str">
        <f>IF(A2869="Kumulatif",IFERROR(VLOOKUP(C2869,'[1]MASTER KONFIRMASI'!$C:$D,2,0),""),"")</f>
        <v/>
      </c>
      <c r="AD2869" t="str">
        <f>IF(A2869="Kumulatif",IFERROR(VLOOKUP(C2869,'[1]MASTER KONFIRMASI'!$C:$E,3,0),""),"")</f>
        <v/>
      </c>
      <c r="AE2869" t="str">
        <f t="shared" si="89"/>
        <v/>
      </c>
      <c r="AF2869" t="str">
        <f t="shared" si="90"/>
        <v>Detail-1204-</v>
      </c>
    </row>
    <row r="2870" spans="1:32" x14ac:dyDescent="0.25">
      <c r="A2870" t="s">
        <v>21</v>
      </c>
      <c r="B2870" t="s">
        <v>804</v>
      </c>
      <c r="C2870" t="s">
        <v>1090</v>
      </c>
      <c r="D2870" t="s">
        <v>1091</v>
      </c>
      <c r="E2870" t="s">
        <v>25</v>
      </c>
      <c r="F2870" t="s">
        <v>26</v>
      </c>
      <c r="G2870">
        <v>606637</v>
      </c>
      <c r="H2870" t="s">
        <v>597</v>
      </c>
      <c r="I2870" t="s">
        <v>597</v>
      </c>
      <c r="J2870" t="s">
        <v>171</v>
      </c>
      <c r="K2870">
        <v>263230</v>
      </c>
      <c r="L2870" t="s">
        <v>324</v>
      </c>
      <c r="M2870">
        <v>47</v>
      </c>
      <c r="N2870" t="s">
        <v>181</v>
      </c>
      <c r="O2870" t="s">
        <v>597</v>
      </c>
      <c r="P2870" t="s">
        <v>171</v>
      </c>
      <c r="Q2870">
        <v>263232</v>
      </c>
      <c r="R2870" t="s">
        <v>324</v>
      </c>
      <c r="S2870">
        <v>5</v>
      </c>
      <c r="T2870" t="s">
        <v>181</v>
      </c>
      <c r="AC2870" t="str">
        <f>IF(A2870="Kumulatif",IFERROR(VLOOKUP(C2870,'[1]MASTER KONFIRMASI'!$C:$D,2,0),""),"")</f>
        <v/>
      </c>
      <c r="AD2870" t="str">
        <f>IF(A2870="Kumulatif",IFERROR(VLOOKUP(C2870,'[1]MASTER KONFIRMASI'!$C:$E,3,0),""),"")</f>
        <v/>
      </c>
      <c r="AE2870" t="str">
        <f t="shared" si="89"/>
        <v/>
      </c>
      <c r="AF2870" t="str">
        <f t="shared" si="90"/>
        <v>Detail-1204-</v>
      </c>
    </row>
    <row r="2871" spans="1:32" x14ac:dyDescent="0.25">
      <c r="A2871" t="s">
        <v>21</v>
      </c>
      <c r="B2871" t="s">
        <v>804</v>
      </c>
      <c r="C2871" t="s">
        <v>1090</v>
      </c>
      <c r="D2871" t="s">
        <v>1091</v>
      </c>
      <c r="E2871" t="s">
        <v>25</v>
      </c>
      <c r="F2871" t="s">
        <v>26</v>
      </c>
      <c r="G2871">
        <v>606637</v>
      </c>
      <c r="H2871" t="s">
        <v>597</v>
      </c>
      <c r="I2871" t="s">
        <v>597</v>
      </c>
      <c r="J2871" t="s">
        <v>171</v>
      </c>
      <c r="K2871">
        <v>263099</v>
      </c>
      <c r="L2871" t="s">
        <v>640</v>
      </c>
      <c r="M2871">
        <v>67</v>
      </c>
      <c r="N2871" t="s">
        <v>181</v>
      </c>
      <c r="O2871" t="s">
        <v>597</v>
      </c>
      <c r="P2871" t="s">
        <v>171</v>
      </c>
      <c r="Q2871">
        <v>292066</v>
      </c>
      <c r="R2871" t="s">
        <v>324</v>
      </c>
      <c r="S2871">
        <v>19</v>
      </c>
      <c r="T2871" t="s">
        <v>181</v>
      </c>
      <c r="AC2871" t="str">
        <f>IF(A2871="Kumulatif",IFERROR(VLOOKUP(C2871,'[1]MASTER KONFIRMASI'!$C:$D,2,0),""),"")</f>
        <v/>
      </c>
      <c r="AD2871" t="str">
        <f>IF(A2871="Kumulatif",IFERROR(VLOOKUP(C2871,'[1]MASTER KONFIRMASI'!$C:$E,3,0),""),"")</f>
        <v/>
      </c>
      <c r="AE2871" t="str">
        <f t="shared" si="89"/>
        <v/>
      </c>
      <c r="AF2871" t="str">
        <f t="shared" si="90"/>
        <v>Detail-1204-</v>
      </c>
    </row>
    <row r="2872" spans="1:32" x14ac:dyDescent="0.25">
      <c r="A2872" t="s">
        <v>21</v>
      </c>
      <c r="B2872" t="s">
        <v>804</v>
      </c>
      <c r="C2872" t="s">
        <v>1090</v>
      </c>
      <c r="D2872" t="s">
        <v>1091</v>
      </c>
      <c r="E2872" t="s">
        <v>25</v>
      </c>
      <c r="F2872" t="s">
        <v>26</v>
      </c>
      <c r="G2872">
        <v>606637</v>
      </c>
      <c r="H2872" t="s">
        <v>597</v>
      </c>
      <c r="I2872" t="s">
        <v>597</v>
      </c>
      <c r="J2872" t="s">
        <v>171</v>
      </c>
      <c r="K2872">
        <v>292066</v>
      </c>
      <c r="L2872" t="s">
        <v>324</v>
      </c>
      <c r="M2872">
        <v>19</v>
      </c>
      <c r="N2872" t="s">
        <v>181</v>
      </c>
      <c r="O2872" t="s">
        <v>597</v>
      </c>
      <c r="P2872" t="s">
        <v>171</v>
      </c>
      <c r="Q2872">
        <v>263099</v>
      </c>
      <c r="R2872" t="s">
        <v>640</v>
      </c>
      <c r="S2872">
        <v>11</v>
      </c>
      <c r="T2872" t="s">
        <v>181</v>
      </c>
      <c r="AC2872" t="str">
        <f>IF(A2872="Kumulatif",IFERROR(VLOOKUP(C2872,'[1]MASTER KONFIRMASI'!$C:$D,2,0),""),"")</f>
        <v/>
      </c>
      <c r="AD2872" t="str">
        <f>IF(A2872="Kumulatif",IFERROR(VLOOKUP(C2872,'[1]MASTER KONFIRMASI'!$C:$E,3,0),""),"")</f>
        <v/>
      </c>
      <c r="AE2872" t="str">
        <f t="shared" si="89"/>
        <v/>
      </c>
      <c r="AF2872" t="str">
        <f t="shared" si="90"/>
        <v>Detail-1204-</v>
      </c>
    </row>
    <row r="2873" spans="1:32" x14ac:dyDescent="0.25">
      <c r="A2873" t="s">
        <v>21</v>
      </c>
      <c r="B2873" t="s">
        <v>804</v>
      </c>
      <c r="C2873" t="s">
        <v>1090</v>
      </c>
      <c r="D2873" t="s">
        <v>1091</v>
      </c>
      <c r="E2873" t="s">
        <v>25</v>
      </c>
      <c r="F2873" t="s">
        <v>26</v>
      </c>
      <c r="G2873">
        <v>606637</v>
      </c>
      <c r="H2873" t="s">
        <v>597</v>
      </c>
      <c r="O2873" t="s">
        <v>597</v>
      </c>
      <c r="P2873" t="s">
        <v>171</v>
      </c>
      <c r="Q2873">
        <v>273726</v>
      </c>
      <c r="R2873" t="s">
        <v>324</v>
      </c>
      <c r="S2873">
        <v>22</v>
      </c>
      <c r="T2873" t="s">
        <v>181</v>
      </c>
      <c r="AC2873" t="str">
        <f>IF(A2873="Kumulatif",IFERROR(VLOOKUP(C2873,'[1]MASTER KONFIRMASI'!$C:$D,2,0),""),"")</f>
        <v/>
      </c>
      <c r="AD2873" t="str">
        <f>IF(A2873="Kumulatif",IFERROR(VLOOKUP(C2873,'[1]MASTER KONFIRMASI'!$C:$E,3,0),""),"")</f>
        <v/>
      </c>
      <c r="AE2873" t="str">
        <f t="shared" si="89"/>
        <v/>
      </c>
      <c r="AF2873" t="str">
        <f t="shared" si="90"/>
        <v>Detail-1204-</v>
      </c>
    </row>
    <row r="2874" spans="1:32" x14ac:dyDescent="0.25">
      <c r="A2874" t="s">
        <v>21</v>
      </c>
      <c r="B2874" t="s">
        <v>804</v>
      </c>
      <c r="C2874" t="s">
        <v>1090</v>
      </c>
      <c r="D2874" t="s">
        <v>1091</v>
      </c>
      <c r="E2874" t="s">
        <v>25</v>
      </c>
      <c r="F2874" t="s">
        <v>26</v>
      </c>
      <c r="G2874">
        <v>606637</v>
      </c>
      <c r="H2874" t="s">
        <v>597</v>
      </c>
      <c r="O2874" t="s">
        <v>597</v>
      </c>
      <c r="P2874" t="s">
        <v>171</v>
      </c>
      <c r="Q2874">
        <v>263237</v>
      </c>
      <c r="R2874" t="s">
        <v>324</v>
      </c>
      <c r="S2874">
        <v>3</v>
      </c>
      <c r="T2874" t="s">
        <v>181</v>
      </c>
      <c r="AC2874" t="str">
        <f>IF(A2874="Kumulatif",IFERROR(VLOOKUP(C2874,'[1]MASTER KONFIRMASI'!$C:$D,2,0),""),"")</f>
        <v/>
      </c>
      <c r="AD2874" t="str">
        <f>IF(A2874="Kumulatif",IFERROR(VLOOKUP(C2874,'[1]MASTER KONFIRMASI'!$C:$E,3,0),""),"")</f>
        <v/>
      </c>
      <c r="AE2874" t="str">
        <f t="shared" si="89"/>
        <v/>
      </c>
      <c r="AF2874" t="str">
        <f t="shared" si="90"/>
        <v>Detail-1204-</v>
      </c>
    </row>
    <row r="2875" spans="1:32" x14ac:dyDescent="0.25">
      <c r="A2875" t="s">
        <v>21</v>
      </c>
      <c r="B2875" t="s">
        <v>804</v>
      </c>
      <c r="C2875" t="s">
        <v>1090</v>
      </c>
      <c r="D2875" t="s">
        <v>1091</v>
      </c>
      <c r="E2875" t="s">
        <v>25</v>
      </c>
      <c r="F2875" t="s">
        <v>26</v>
      </c>
      <c r="G2875">
        <v>606637</v>
      </c>
      <c r="H2875" t="s">
        <v>597</v>
      </c>
      <c r="O2875" t="s">
        <v>597</v>
      </c>
      <c r="P2875" t="s">
        <v>171</v>
      </c>
      <c r="Q2875">
        <v>263099</v>
      </c>
      <c r="R2875" t="s">
        <v>640</v>
      </c>
      <c r="S2875">
        <v>13</v>
      </c>
      <c r="T2875" t="s">
        <v>181</v>
      </c>
      <c r="AC2875" t="str">
        <f>IF(A2875="Kumulatif",IFERROR(VLOOKUP(C2875,'[1]MASTER KONFIRMASI'!$C:$D,2,0),""),"")</f>
        <v/>
      </c>
      <c r="AD2875" t="str">
        <f>IF(A2875="Kumulatif",IFERROR(VLOOKUP(C2875,'[1]MASTER KONFIRMASI'!$C:$E,3,0),""),"")</f>
        <v/>
      </c>
      <c r="AE2875" t="str">
        <f t="shared" si="89"/>
        <v/>
      </c>
      <c r="AF2875" t="str">
        <f t="shared" si="90"/>
        <v>Detail-1204-</v>
      </c>
    </row>
    <row r="2876" spans="1:32" x14ac:dyDescent="0.25">
      <c r="A2876" t="s">
        <v>21</v>
      </c>
      <c r="B2876" t="s">
        <v>804</v>
      </c>
      <c r="C2876" t="s">
        <v>1090</v>
      </c>
      <c r="D2876" t="s">
        <v>1091</v>
      </c>
      <c r="E2876" t="s">
        <v>25</v>
      </c>
      <c r="F2876" t="s">
        <v>26</v>
      </c>
      <c r="G2876">
        <v>606637</v>
      </c>
      <c r="H2876" t="s">
        <v>597</v>
      </c>
      <c r="O2876" t="s">
        <v>597</v>
      </c>
      <c r="P2876" t="s">
        <v>171</v>
      </c>
      <c r="Q2876">
        <v>263099</v>
      </c>
      <c r="R2876" t="s">
        <v>640</v>
      </c>
      <c r="S2876">
        <v>7</v>
      </c>
      <c r="T2876" t="s">
        <v>181</v>
      </c>
      <c r="AC2876" t="str">
        <f>IF(A2876="Kumulatif",IFERROR(VLOOKUP(C2876,'[1]MASTER KONFIRMASI'!$C:$D,2,0),""),"")</f>
        <v/>
      </c>
      <c r="AD2876" t="str">
        <f>IF(A2876="Kumulatif",IFERROR(VLOOKUP(C2876,'[1]MASTER KONFIRMASI'!$C:$E,3,0),""),"")</f>
        <v/>
      </c>
      <c r="AE2876" t="str">
        <f t="shared" si="89"/>
        <v/>
      </c>
      <c r="AF2876" t="str">
        <f t="shared" si="90"/>
        <v>Detail-1204-</v>
      </c>
    </row>
    <row r="2877" spans="1:32" x14ac:dyDescent="0.25">
      <c r="A2877" t="s">
        <v>21</v>
      </c>
      <c r="B2877" t="s">
        <v>804</v>
      </c>
      <c r="C2877" t="s">
        <v>1090</v>
      </c>
      <c r="D2877" t="s">
        <v>1091</v>
      </c>
      <c r="E2877" t="s">
        <v>25</v>
      </c>
      <c r="F2877" t="s">
        <v>26</v>
      </c>
      <c r="G2877">
        <v>606637</v>
      </c>
      <c r="H2877" t="s">
        <v>597</v>
      </c>
      <c r="O2877" t="s">
        <v>597</v>
      </c>
      <c r="P2877" t="s">
        <v>171</v>
      </c>
      <c r="Q2877">
        <v>273723</v>
      </c>
      <c r="R2877" t="s">
        <v>324</v>
      </c>
      <c r="S2877">
        <v>2</v>
      </c>
      <c r="T2877" t="s">
        <v>181</v>
      </c>
      <c r="AC2877" t="str">
        <f>IF(A2877="Kumulatif",IFERROR(VLOOKUP(C2877,'[1]MASTER KONFIRMASI'!$C:$D,2,0),""),"")</f>
        <v/>
      </c>
      <c r="AD2877" t="str">
        <f>IF(A2877="Kumulatif",IFERROR(VLOOKUP(C2877,'[1]MASTER KONFIRMASI'!$C:$E,3,0),""),"")</f>
        <v/>
      </c>
      <c r="AE2877" t="str">
        <f t="shared" si="89"/>
        <v/>
      </c>
      <c r="AF2877" t="str">
        <f t="shared" si="90"/>
        <v>Detail-1204-</v>
      </c>
    </row>
    <row r="2878" spans="1:32" x14ac:dyDescent="0.25">
      <c r="A2878" t="s">
        <v>21</v>
      </c>
      <c r="B2878" t="s">
        <v>804</v>
      </c>
      <c r="C2878" t="s">
        <v>1090</v>
      </c>
      <c r="D2878" t="s">
        <v>1091</v>
      </c>
      <c r="E2878" t="s">
        <v>25</v>
      </c>
      <c r="F2878" t="s">
        <v>26</v>
      </c>
      <c r="G2878">
        <v>606637</v>
      </c>
      <c r="H2878" t="s">
        <v>597</v>
      </c>
      <c r="O2878" t="s">
        <v>597</v>
      </c>
      <c r="P2878" t="s">
        <v>171</v>
      </c>
      <c r="Q2878">
        <v>263232</v>
      </c>
      <c r="R2878" t="s">
        <v>324</v>
      </c>
      <c r="S2878">
        <v>5</v>
      </c>
      <c r="T2878" t="s">
        <v>181</v>
      </c>
      <c r="AC2878" t="str">
        <f>IF(A2878="Kumulatif",IFERROR(VLOOKUP(C2878,'[1]MASTER KONFIRMASI'!$C:$D,2,0),""),"")</f>
        <v/>
      </c>
      <c r="AD2878" t="str">
        <f>IF(A2878="Kumulatif",IFERROR(VLOOKUP(C2878,'[1]MASTER KONFIRMASI'!$C:$E,3,0),""),"")</f>
        <v/>
      </c>
      <c r="AE2878" t="str">
        <f t="shared" si="89"/>
        <v/>
      </c>
      <c r="AF2878" t="str">
        <f t="shared" si="90"/>
        <v>Detail-1204-</v>
      </c>
    </row>
    <row r="2879" spans="1:32" x14ac:dyDescent="0.25">
      <c r="A2879" t="s">
        <v>21</v>
      </c>
      <c r="B2879" t="s">
        <v>804</v>
      </c>
      <c r="C2879" t="s">
        <v>1090</v>
      </c>
      <c r="D2879" t="s">
        <v>1091</v>
      </c>
      <c r="E2879" t="s">
        <v>25</v>
      </c>
      <c r="F2879" t="s">
        <v>26</v>
      </c>
      <c r="G2879">
        <v>606637</v>
      </c>
      <c r="H2879" t="s">
        <v>597</v>
      </c>
      <c r="O2879" t="s">
        <v>597</v>
      </c>
      <c r="P2879" t="s">
        <v>171</v>
      </c>
      <c r="Q2879">
        <v>263099</v>
      </c>
      <c r="R2879" t="s">
        <v>640</v>
      </c>
      <c r="S2879">
        <v>10</v>
      </c>
      <c r="T2879" t="s">
        <v>181</v>
      </c>
      <c r="AC2879" t="str">
        <f>IF(A2879="Kumulatif",IFERROR(VLOOKUP(C2879,'[1]MASTER KONFIRMASI'!$C:$D,2,0),""),"")</f>
        <v/>
      </c>
      <c r="AD2879" t="str">
        <f>IF(A2879="Kumulatif",IFERROR(VLOOKUP(C2879,'[1]MASTER KONFIRMASI'!$C:$E,3,0),""),"")</f>
        <v/>
      </c>
      <c r="AE2879" t="str">
        <f t="shared" si="89"/>
        <v/>
      </c>
      <c r="AF2879" t="str">
        <f t="shared" si="90"/>
        <v>Detail-1204-</v>
      </c>
    </row>
    <row r="2880" spans="1:32" x14ac:dyDescent="0.25">
      <c r="A2880" t="s">
        <v>21</v>
      </c>
      <c r="B2880" t="s">
        <v>804</v>
      </c>
      <c r="C2880" t="s">
        <v>1090</v>
      </c>
      <c r="D2880" t="s">
        <v>1091</v>
      </c>
      <c r="E2880" t="s">
        <v>25</v>
      </c>
      <c r="F2880" t="s">
        <v>26</v>
      </c>
      <c r="G2880">
        <v>606637</v>
      </c>
      <c r="H2880" t="s">
        <v>597</v>
      </c>
      <c r="O2880" t="s">
        <v>597</v>
      </c>
      <c r="P2880" t="s">
        <v>171</v>
      </c>
      <c r="Q2880">
        <v>273726</v>
      </c>
      <c r="R2880" t="s">
        <v>324</v>
      </c>
      <c r="S2880">
        <v>49</v>
      </c>
      <c r="T2880" t="s">
        <v>181</v>
      </c>
      <c r="AC2880" t="str">
        <f>IF(A2880="Kumulatif",IFERROR(VLOOKUP(C2880,'[1]MASTER KONFIRMASI'!$C:$D,2,0),""),"")</f>
        <v/>
      </c>
      <c r="AD2880" t="str">
        <f>IF(A2880="Kumulatif",IFERROR(VLOOKUP(C2880,'[1]MASTER KONFIRMASI'!$C:$E,3,0),""),"")</f>
        <v/>
      </c>
      <c r="AE2880" t="str">
        <f t="shared" si="89"/>
        <v/>
      </c>
      <c r="AF2880" t="str">
        <f t="shared" si="90"/>
        <v>Detail-1204-</v>
      </c>
    </row>
    <row r="2881" spans="1:32" x14ac:dyDescent="0.25">
      <c r="A2881" t="s">
        <v>21</v>
      </c>
      <c r="B2881" t="s">
        <v>804</v>
      </c>
      <c r="C2881" t="s">
        <v>1090</v>
      </c>
      <c r="D2881" t="s">
        <v>1091</v>
      </c>
      <c r="E2881" t="s">
        <v>25</v>
      </c>
      <c r="F2881" t="s">
        <v>26</v>
      </c>
      <c r="G2881">
        <v>606637</v>
      </c>
      <c r="H2881" t="s">
        <v>597</v>
      </c>
      <c r="O2881" t="s">
        <v>597</v>
      </c>
      <c r="P2881" t="s">
        <v>171</v>
      </c>
      <c r="Q2881">
        <v>263230</v>
      </c>
      <c r="R2881" t="s">
        <v>324</v>
      </c>
      <c r="S2881">
        <v>47</v>
      </c>
      <c r="T2881" t="s">
        <v>181</v>
      </c>
      <c r="AC2881" t="str">
        <f>IF(A2881="Kumulatif",IFERROR(VLOOKUP(C2881,'[1]MASTER KONFIRMASI'!$C:$D,2,0),""),"")</f>
        <v/>
      </c>
      <c r="AD2881" t="str">
        <f>IF(A2881="Kumulatif",IFERROR(VLOOKUP(C2881,'[1]MASTER KONFIRMASI'!$C:$E,3,0),""),"")</f>
        <v/>
      </c>
      <c r="AE2881" t="str">
        <f t="shared" si="89"/>
        <v/>
      </c>
      <c r="AF2881" t="str">
        <f t="shared" si="90"/>
        <v>Detail-1204-</v>
      </c>
    </row>
    <row r="2882" spans="1:32" x14ac:dyDescent="0.25">
      <c r="A2882" t="s">
        <v>21</v>
      </c>
      <c r="B2882" t="s">
        <v>804</v>
      </c>
      <c r="C2882" t="s">
        <v>1090</v>
      </c>
      <c r="D2882" t="s">
        <v>1091</v>
      </c>
      <c r="E2882" t="s">
        <v>25</v>
      </c>
      <c r="F2882" t="s">
        <v>26</v>
      </c>
      <c r="G2882">
        <v>606637</v>
      </c>
      <c r="H2882" t="s">
        <v>597</v>
      </c>
      <c r="O2882" t="s">
        <v>597</v>
      </c>
      <c r="P2882" t="s">
        <v>171</v>
      </c>
      <c r="Q2882">
        <v>263099</v>
      </c>
      <c r="R2882" t="s">
        <v>640</v>
      </c>
      <c r="S2882">
        <v>12</v>
      </c>
      <c r="T2882" t="s">
        <v>181</v>
      </c>
      <c r="AC2882" t="str">
        <f>IF(A2882="Kumulatif",IFERROR(VLOOKUP(C2882,'[1]MASTER KONFIRMASI'!$C:$D,2,0),""),"")</f>
        <v/>
      </c>
      <c r="AD2882" t="str">
        <f>IF(A2882="Kumulatif",IFERROR(VLOOKUP(C2882,'[1]MASTER KONFIRMASI'!$C:$E,3,0),""),"")</f>
        <v/>
      </c>
      <c r="AE2882" t="str">
        <f t="shared" si="89"/>
        <v/>
      </c>
      <c r="AF2882" t="str">
        <f t="shared" si="90"/>
        <v>Detail-1204-</v>
      </c>
    </row>
    <row r="2883" spans="1:32" x14ac:dyDescent="0.25">
      <c r="A2883" t="s">
        <v>21</v>
      </c>
      <c r="B2883" t="s">
        <v>804</v>
      </c>
      <c r="C2883" t="s">
        <v>1090</v>
      </c>
      <c r="D2883" t="s">
        <v>1091</v>
      </c>
      <c r="E2883" t="s">
        <v>25</v>
      </c>
      <c r="F2883" t="s">
        <v>26</v>
      </c>
      <c r="G2883">
        <v>606637</v>
      </c>
      <c r="H2883" t="s">
        <v>597</v>
      </c>
      <c r="O2883" t="s">
        <v>597</v>
      </c>
      <c r="P2883" t="s">
        <v>171</v>
      </c>
      <c r="Q2883">
        <v>263099</v>
      </c>
      <c r="R2883" t="s">
        <v>640</v>
      </c>
      <c r="S2883">
        <v>5</v>
      </c>
      <c r="T2883" t="s">
        <v>181</v>
      </c>
      <c r="AC2883" t="str">
        <f>IF(A2883="Kumulatif",IFERROR(VLOOKUP(C2883,'[1]MASTER KONFIRMASI'!$C:$D,2,0),""),"")</f>
        <v/>
      </c>
      <c r="AD2883" t="str">
        <f>IF(A2883="Kumulatif",IFERROR(VLOOKUP(C2883,'[1]MASTER KONFIRMASI'!$C:$E,3,0),""),"")</f>
        <v/>
      </c>
      <c r="AE2883" t="str">
        <f t="shared" ref="AE2883:AE2946" si="91">IF(A2883&lt;&gt;"Kumulatif","",IF(AND(A2883="Kumulatif",AB2883="SESUAI"),"SESUAI",IF(AND(A2883="Kumulatif",AB2883&lt;&gt;"SESUAI",AD2883="KONFIRMASI DITERIMA"),"SESUAI",IF(AND(A2883="Kumulatif",AB2883&lt;&gt;"SESUAI",OR(AD2883&lt;&gt;"KONFIRMASI DITERIMA",AD2883="")),"TIDAK SESUAI","CEK"))))</f>
        <v/>
      </c>
      <c r="AF2883" t="str">
        <f t="shared" si="90"/>
        <v>Detail-1204-</v>
      </c>
    </row>
    <row r="2884" spans="1:32" x14ac:dyDescent="0.25">
      <c r="A2884" s="1" t="s">
        <v>32</v>
      </c>
      <c r="B2884" s="1" t="s">
        <v>804</v>
      </c>
      <c r="C2884" s="1" t="s">
        <v>1090</v>
      </c>
      <c r="D2884" s="1" t="s">
        <v>1091</v>
      </c>
      <c r="E2884" s="1" t="s">
        <v>25</v>
      </c>
      <c r="F2884" s="1" t="s">
        <v>26</v>
      </c>
      <c r="G2884" s="1">
        <v>606637</v>
      </c>
      <c r="H2884" s="1" t="s">
        <v>597</v>
      </c>
      <c r="I2884" s="1" t="s">
        <v>597</v>
      </c>
      <c r="J2884" s="1"/>
      <c r="K2884" s="1"/>
      <c r="L2884" s="1"/>
      <c r="M2884" s="1">
        <v>540</v>
      </c>
      <c r="N2884" s="1" t="s">
        <v>181</v>
      </c>
      <c r="O2884" s="1" t="s">
        <v>597</v>
      </c>
      <c r="P2884" s="1"/>
      <c r="Q2884" s="1"/>
      <c r="R2884" s="1"/>
      <c r="S2884" s="1">
        <v>540</v>
      </c>
      <c r="T2884" s="1" t="s">
        <v>181</v>
      </c>
      <c r="U2884" s="1" t="s">
        <v>597</v>
      </c>
      <c r="V2884" s="1"/>
      <c r="W2884" s="1"/>
      <c r="X2884" s="1">
        <v>540</v>
      </c>
      <c r="Y2884" s="1" t="s">
        <v>181</v>
      </c>
      <c r="Z2884" s="1" t="s">
        <v>33</v>
      </c>
      <c r="AA2884" s="1" t="s">
        <v>33</v>
      </c>
      <c r="AB2884" s="1" t="s">
        <v>34</v>
      </c>
      <c r="AC2884" t="str">
        <f>IF(A2884="Kumulatif",IFERROR(VLOOKUP(C2884,'[1]MASTER KONFIRMASI'!$C:$D,2,0),""),"")</f>
        <v/>
      </c>
      <c r="AD2884" t="str">
        <f>IF(A2884="Kumulatif",IFERROR(VLOOKUP(C2884,'[1]MASTER KONFIRMASI'!$C:$E,3,0),""),"")</f>
        <v/>
      </c>
      <c r="AE2884" t="str">
        <f t="shared" si="91"/>
        <v/>
      </c>
      <c r="AF2884" t="str">
        <f t="shared" ref="AF2884:AF2947" si="92">A2884&amp;"-"&amp;LEFT(TRIM(B2884),4)&amp;"-"&amp;AB2884</f>
        <v>PER UoM-1204-QTY PER UoM SESUAI</v>
      </c>
    </row>
    <row r="2885" spans="1:32" x14ac:dyDescent="0.25">
      <c r="A2885" t="s">
        <v>21</v>
      </c>
      <c r="B2885" t="s">
        <v>804</v>
      </c>
      <c r="C2885" t="s">
        <v>1090</v>
      </c>
      <c r="D2885" t="s">
        <v>1091</v>
      </c>
      <c r="E2885" t="s">
        <v>25</v>
      </c>
      <c r="F2885" t="s">
        <v>26</v>
      </c>
      <c r="G2885">
        <v>606637</v>
      </c>
      <c r="H2885" t="s">
        <v>597</v>
      </c>
      <c r="I2885" t="s">
        <v>597</v>
      </c>
      <c r="J2885" t="s">
        <v>381</v>
      </c>
      <c r="K2885">
        <v>159672</v>
      </c>
      <c r="L2885" t="s">
        <v>897</v>
      </c>
      <c r="M2885">
        <v>7</v>
      </c>
      <c r="N2885" t="s">
        <v>173</v>
      </c>
      <c r="O2885" t="s">
        <v>597</v>
      </c>
      <c r="P2885" t="s">
        <v>381</v>
      </c>
      <c r="Q2885">
        <v>159672</v>
      </c>
      <c r="R2885" t="s">
        <v>897</v>
      </c>
      <c r="S2885">
        <v>7</v>
      </c>
      <c r="T2885" t="s">
        <v>173</v>
      </c>
      <c r="U2885" t="s">
        <v>597</v>
      </c>
      <c r="V2885">
        <v>159672</v>
      </c>
      <c r="W2885" t="s">
        <v>898</v>
      </c>
      <c r="X2885">
        <v>7</v>
      </c>
      <c r="Y2885" t="s">
        <v>173</v>
      </c>
      <c r="AC2885" t="str">
        <f>IF(A2885="Kumulatif",IFERROR(VLOOKUP(C2885,'[1]MASTER KONFIRMASI'!$C:$D,2,0),""),"")</f>
        <v/>
      </c>
      <c r="AD2885" t="str">
        <f>IF(A2885="Kumulatif",IFERROR(VLOOKUP(C2885,'[1]MASTER KONFIRMASI'!$C:$E,3,0),""),"")</f>
        <v/>
      </c>
      <c r="AE2885" t="str">
        <f t="shared" si="91"/>
        <v/>
      </c>
      <c r="AF2885" t="str">
        <f t="shared" si="92"/>
        <v>Detail-1204-</v>
      </c>
    </row>
    <row r="2886" spans="1:32" x14ac:dyDescent="0.25">
      <c r="A2886" s="1" t="s">
        <v>32</v>
      </c>
      <c r="B2886" s="1" t="s">
        <v>804</v>
      </c>
      <c r="C2886" s="1" t="s">
        <v>1090</v>
      </c>
      <c r="D2886" s="1" t="s">
        <v>1091</v>
      </c>
      <c r="E2886" s="1" t="s">
        <v>25</v>
      </c>
      <c r="F2886" s="1" t="s">
        <v>26</v>
      </c>
      <c r="G2886" s="1">
        <v>606637</v>
      </c>
      <c r="H2886" s="1" t="s">
        <v>597</v>
      </c>
      <c r="I2886" s="1" t="s">
        <v>597</v>
      </c>
      <c r="J2886" s="1"/>
      <c r="K2886" s="1"/>
      <c r="L2886" s="1"/>
      <c r="M2886" s="1">
        <v>7</v>
      </c>
      <c r="N2886" s="1" t="s">
        <v>173</v>
      </c>
      <c r="O2886" s="1" t="s">
        <v>597</v>
      </c>
      <c r="P2886" s="1"/>
      <c r="Q2886" s="1"/>
      <c r="R2886" s="1"/>
      <c r="S2886" s="1">
        <v>7</v>
      </c>
      <c r="T2886" s="1" t="s">
        <v>173</v>
      </c>
      <c r="U2886" s="1" t="s">
        <v>597</v>
      </c>
      <c r="V2886" s="1"/>
      <c r="W2886" s="1"/>
      <c r="X2886" s="1">
        <v>7</v>
      </c>
      <c r="Y2886" s="1" t="s">
        <v>173</v>
      </c>
      <c r="Z2886" s="1" t="s">
        <v>33</v>
      </c>
      <c r="AA2886" s="1" t="s">
        <v>33</v>
      </c>
      <c r="AB2886" s="1" t="s">
        <v>34</v>
      </c>
      <c r="AC2886" t="str">
        <f>IF(A2886="Kumulatif",IFERROR(VLOOKUP(C2886,'[1]MASTER KONFIRMASI'!$C:$D,2,0),""),"")</f>
        <v/>
      </c>
      <c r="AD2886" t="str">
        <f>IF(A2886="Kumulatif",IFERROR(VLOOKUP(C2886,'[1]MASTER KONFIRMASI'!$C:$E,3,0),""),"")</f>
        <v/>
      </c>
      <c r="AE2886" t="str">
        <f t="shared" si="91"/>
        <v/>
      </c>
      <c r="AF2886" t="str">
        <f t="shared" si="92"/>
        <v>PER UoM-1204-QTY PER UoM SESUAI</v>
      </c>
    </row>
    <row r="2887" spans="1:32" x14ac:dyDescent="0.25">
      <c r="A2887" s="2" t="s">
        <v>35</v>
      </c>
      <c r="B2887" s="2" t="s">
        <v>804</v>
      </c>
      <c r="C2887" s="2" t="s">
        <v>1090</v>
      </c>
      <c r="D2887" s="2" t="s">
        <v>1091</v>
      </c>
      <c r="E2887" s="2" t="s">
        <v>25</v>
      </c>
      <c r="F2887" s="2" t="s">
        <v>26</v>
      </c>
      <c r="G2887" s="2">
        <v>606637</v>
      </c>
      <c r="H2887" s="2" t="s">
        <v>597</v>
      </c>
      <c r="I2887" s="2" t="s">
        <v>597</v>
      </c>
      <c r="J2887" s="2"/>
      <c r="K2887" s="2"/>
      <c r="L2887" s="2"/>
      <c r="M2887" s="2">
        <v>547</v>
      </c>
      <c r="N2887" s="2"/>
      <c r="O2887" s="2" t="s">
        <v>597</v>
      </c>
      <c r="P2887" s="2"/>
      <c r="Q2887" s="2"/>
      <c r="R2887" s="2"/>
      <c r="S2887" s="2">
        <v>547</v>
      </c>
      <c r="T2887" s="2"/>
      <c r="U2887" s="2" t="s">
        <v>597</v>
      </c>
      <c r="V2887" s="2"/>
      <c r="W2887" s="2"/>
      <c r="X2887" s="2">
        <v>547</v>
      </c>
      <c r="Y2887" s="2"/>
      <c r="Z2887" s="2" t="s">
        <v>33</v>
      </c>
      <c r="AA2887" s="2" t="s">
        <v>33</v>
      </c>
      <c r="AB2887" s="2" t="s">
        <v>36</v>
      </c>
      <c r="AC2887" t="str">
        <f>IF(A2887="Kumulatif",IFERROR(VLOOKUP(C2887,'[1]MASTER KONFIRMASI'!$C:$D,2,0),""),"")</f>
        <v/>
      </c>
      <c r="AD2887" t="str">
        <f>IF(A2887="Kumulatif",IFERROR(VLOOKUP(C2887,'[1]MASTER KONFIRMASI'!$C:$E,3,0),""),"")</f>
        <v/>
      </c>
      <c r="AE2887" t="str">
        <f t="shared" si="91"/>
        <v>SESUAI</v>
      </c>
      <c r="AF2887" t="str">
        <f t="shared" si="92"/>
        <v>Kumulatif-1204-SESUAI</v>
      </c>
    </row>
    <row r="2888" spans="1:32" x14ac:dyDescent="0.25">
      <c r="A2888" t="s">
        <v>21</v>
      </c>
      <c r="B2888" t="s">
        <v>804</v>
      </c>
      <c r="C2888" t="s">
        <v>1094</v>
      </c>
      <c r="D2888" t="s">
        <v>1095</v>
      </c>
      <c r="E2888" t="s">
        <v>25</v>
      </c>
      <c r="F2888" t="s">
        <v>26</v>
      </c>
      <c r="G2888">
        <v>606706</v>
      </c>
      <c r="H2888" t="s">
        <v>1096</v>
      </c>
      <c r="I2888" t="s">
        <v>1096</v>
      </c>
      <c r="J2888" t="s">
        <v>171</v>
      </c>
      <c r="K2888">
        <v>263238</v>
      </c>
      <c r="L2888" t="s">
        <v>324</v>
      </c>
      <c r="M2888">
        <v>20</v>
      </c>
      <c r="N2888" t="s">
        <v>181</v>
      </c>
      <c r="O2888" t="s">
        <v>1096</v>
      </c>
      <c r="P2888" t="s">
        <v>171</v>
      </c>
      <c r="Q2888">
        <v>273738</v>
      </c>
      <c r="R2888" t="s">
        <v>324</v>
      </c>
      <c r="S2888">
        <v>7</v>
      </c>
      <c r="T2888" t="s">
        <v>181</v>
      </c>
      <c r="U2888" t="s">
        <v>1096</v>
      </c>
      <c r="V2888" t="s">
        <v>1097</v>
      </c>
      <c r="W2888" t="s">
        <v>1098</v>
      </c>
      <c r="X2888">
        <v>27</v>
      </c>
      <c r="Y2888" t="s">
        <v>181</v>
      </c>
      <c r="AC2888" t="str">
        <f>IF(A2888="Kumulatif",IFERROR(VLOOKUP(C2888,'[1]MASTER KONFIRMASI'!$C:$D,2,0),""),"")</f>
        <v/>
      </c>
      <c r="AD2888" t="str">
        <f>IF(A2888="Kumulatif",IFERROR(VLOOKUP(C2888,'[1]MASTER KONFIRMASI'!$C:$E,3,0),""),"")</f>
        <v/>
      </c>
      <c r="AE2888" t="str">
        <f t="shared" si="91"/>
        <v/>
      </c>
      <c r="AF2888" t="str">
        <f t="shared" si="92"/>
        <v>Detail-1204-</v>
      </c>
    </row>
    <row r="2889" spans="1:32" x14ac:dyDescent="0.25">
      <c r="A2889" t="s">
        <v>21</v>
      </c>
      <c r="B2889" t="s">
        <v>804</v>
      </c>
      <c r="C2889" t="s">
        <v>1094</v>
      </c>
      <c r="D2889" t="s">
        <v>1095</v>
      </c>
      <c r="E2889" t="s">
        <v>25</v>
      </c>
      <c r="F2889" t="s">
        <v>26</v>
      </c>
      <c r="G2889">
        <v>606706</v>
      </c>
      <c r="H2889" t="s">
        <v>1096</v>
      </c>
      <c r="I2889" t="s">
        <v>1096</v>
      </c>
      <c r="J2889" t="s">
        <v>171</v>
      </c>
      <c r="K2889">
        <v>273738</v>
      </c>
      <c r="L2889" t="s">
        <v>324</v>
      </c>
      <c r="M2889">
        <v>7</v>
      </c>
      <c r="N2889" t="s">
        <v>181</v>
      </c>
      <c r="O2889" t="s">
        <v>1096</v>
      </c>
      <c r="P2889" t="s">
        <v>171</v>
      </c>
      <c r="Q2889">
        <v>263238</v>
      </c>
      <c r="R2889" t="s">
        <v>324</v>
      </c>
      <c r="S2889">
        <v>20</v>
      </c>
      <c r="T2889" t="s">
        <v>181</v>
      </c>
      <c r="AC2889" t="str">
        <f>IF(A2889="Kumulatif",IFERROR(VLOOKUP(C2889,'[1]MASTER KONFIRMASI'!$C:$D,2,0),""),"")</f>
        <v/>
      </c>
      <c r="AD2889" t="str">
        <f>IF(A2889="Kumulatif",IFERROR(VLOOKUP(C2889,'[1]MASTER KONFIRMASI'!$C:$E,3,0),""),"")</f>
        <v/>
      </c>
      <c r="AE2889" t="str">
        <f t="shared" si="91"/>
        <v/>
      </c>
      <c r="AF2889" t="str">
        <f t="shared" si="92"/>
        <v>Detail-1204-</v>
      </c>
    </row>
    <row r="2890" spans="1:32" x14ac:dyDescent="0.25">
      <c r="A2890" s="1" t="s">
        <v>32</v>
      </c>
      <c r="B2890" s="1" t="s">
        <v>804</v>
      </c>
      <c r="C2890" s="1" t="s">
        <v>1094</v>
      </c>
      <c r="D2890" s="1" t="s">
        <v>1095</v>
      </c>
      <c r="E2890" s="1" t="s">
        <v>25</v>
      </c>
      <c r="F2890" s="1" t="s">
        <v>26</v>
      </c>
      <c r="G2890" s="1">
        <v>606706</v>
      </c>
      <c r="H2890" s="1" t="s">
        <v>1096</v>
      </c>
      <c r="I2890" s="1" t="s">
        <v>1096</v>
      </c>
      <c r="J2890" s="1"/>
      <c r="K2890" s="1"/>
      <c r="L2890" s="1"/>
      <c r="M2890" s="1">
        <v>27</v>
      </c>
      <c r="N2890" s="1" t="s">
        <v>181</v>
      </c>
      <c r="O2890" s="1" t="s">
        <v>1096</v>
      </c>
      <c r="P2890" s="1"/>
      <c r="Q2890" s="1"/>
      <c r="R2890" s="1"/>
      <c r="S2890" s="1">
        <v>27</v>
      </c>
      <c r="T2890" s="1" t="s">
        <v>181</v>
      </c>
      <c r="U2890" s="1" t="s">
        <v>1096</v>
      </c>
      <c r="V2890" s="1"/>
      <c r="W2890" s="1"/>
      <c r="X2890" s="1">
        <v>27</v>
      </c>
      <c r="Y2890" s="1" t="s">
        <v>181</v>
      </c>
      <c r="Z2890" s="1" t="s">
        <v>33</v>
      </c>
      <c r="AA2890" s="1" t="s">
        <v>33</v>
      </c>
      <c r="AB2890" s="1" t="s">
        <v>34</v>
      </c>
      <c r="AC2890" t="str">
        <f>IF(A2890="Kumulatif",IFERROR(VLOOKUP(C2890,'[1]MASTER KONFIRMASI'!$C:$D,2,0),""),"")</f>
        <v/>
      </c>
      <c r="AD2890" t="str">
        <f>IF(A2890="Kumulatif",IFERROR(VLOOKUP(C2890,'[1]MASTER KONFIRMASI'!$C:$E,3,0),""),"")</f>
        <v/>
      </c>
      <c r="AE2890" t="str">
        <f t="shared" si="91"/>
        <v/>
      </c>
      <c r="AF2890" t="str">
        <f t="shared" si="92"/>
        <v>PER UoM-1204-QTY PER UoM SESUAI</v>
      </c>
    </row>
    <row r="2891" spans="1:32" x14ac:dyDescent="0.25">
      <c r="A2891" s="2" t="s">
        <v>35</v>
      </c>
      <c r="B2891" s="2" t="s">
        <v>804</v>
      </c>
      <c r="C2891" s="2" t="s">
        <v>1094</v>
      </c>
      <c r="D2891" s="2" t="s">
        <v>1095</v>
      </c>
      <c r="E2891" s="2" t="s">
        <v>25</v>
      </c>
      <c r="F2891" s="2" t="s">
        <v>26</v>
      </c>
      <c r="G2891" s="2">
        <v>606706</v>
      </c>
      <c r="H2891" s="2" t="s">
        <v>1096</v>
      </c>
      <c r="I2891" s="2" t="s">
        <v>1096</v>
      </c>
      <c r="J2891" s="2"/>
      <c r="K2891" s="2"/>
      <c r="L2891" s="2"/>
      <c r="M2891" s="2">
        <v>27</v>
      </c>
      <c r="N2891" s="2"/>
      <c r="O2891" s="2" t="s">
        <v>1096</v>
      </c>
      <c r="P2891" s="2"/>
      <c r="Q2891" s="2"/>
      <c r="R2891" s="2"/>
      <c r="S2891" s="2">
        <v>27</v>
      </c>
      <c r="T2891" s="2"/>
      <c r="U2891" s="2" t="s">
        <v>1096</v>
      </c>
      <c r="V2891" s="2"/>
      <c r="W2891" s="2"/>
      <c r="X2891" s="2">
        <v>27</v>
      </c>
      <c r="Y2891" s="2"/>
      <c r="Z2891" s="2" t="s">
        <v>33</v>
      </c>
      <c r="AA2891" s="2" t="s">
        <v>33</v>
      </c>
      <c r="AB2891" s="2" t="s">
        <v>36</v>
      </c>
      <c r="AC2891" t="str">
        <f>IF(A2891="Kumulatif",IFERROR(VLOOKUP(C2891,'[1]MASTER KONFIRMASI'!$C:$D,2,0),""),"")</f>
        <v/>
      </c>
      <c r="AD2891" t="str">
        <f>IF(A2891="Kumulatif",IFERROR(VLOOKUP(C2891,'[1]MASTER KONFIRMASI'!$C:$E,3,0),""),"")</f>
        <v/>
      </c>
      <c r="AE2891" t="str">
        <f t="shared" si="91"/>
        <v>SESUAI</v>
      </c>
      <c r="AF2891" t="str">
        <f t="shared" si="92"/>
        <v>Kumulatif-1204-SESUAI</v>
      </c>
    </row>
    <row r="2892" spans="1:32" x14ac:dyDescent="0.25">
      <c r="A2892" t="s">
        <v>21</v>
      </c>
      <c r="B2892" t="s">
        <v>804</v>
      </c>
      <c r="C2892" t="s">
        <v>1099</v>
      </c>
      <c r="D2892" t="s">
        <v>1100</v>
      </c>
      <c r="E2892" t="s">
        <v>25</v>
      </c>
      <c r="F2892" t="s">
        <v>26</v>
      </c>
      <c r="G2892">
        <v>606928</v>
      </c>
      <c r="H2892" t="s">
        <v>1101</v>
      </c>
      <c r="I2892" t="s">
        <v>1101</v>
      </c>
      <c r="J2892" t="s">
        <v>193</v>
      </c>
      <c r="K2892">
        <v>263243</v>
      </c>
      <c r="L2892" t="s">
        <v>694</v>
      </c>
      <c r="M2892">
        <v>142</v>
      </c>
      <c r="N2892" t="s">
        <v>181</v>
      </c>
      <c r="O2892" t="s">
        <v>1101</v>
      </c>
      <c r="P2892" t="s">
        <v>193</v>
      </c>
      <c r="Q2892">
        <v>263246</v>
      </c>
      <c r="R2892" t="s">
        <v>694</v>
      </c>
      <c r="S2892">
        <v>381</v>
      </c>
      <c r="T2892" t="s">
        <v>181</v>
      </c>
      <c r="U2892" t="s">
        <v>1101</v>
      </c>
      <c r="V2892">
        <v>273779</v>
      </c>
      <c r="W2892" t="s">
        <v>701</v>
      </c>
      <c r="X2892">
        <v>15</v>
      </c>
      <c r="Y2892" t="s">
        <v>181</v>
      </c>
      <c r="AC2892" t="str">
        <f>IF(A2892="Kumulatif",IFERROR(VLOOKUP(C2892,'[1]MASTER KONFIRMASI'!$C:$D,2,0),""),"")</f>
        <v/>
      </c>
      <c r="AD2892" t="str">
        <f>IF(A2892="Kumulatif",IFERROR(VLOOKUP(C2892,'[1]MASTER KONFIRMASI'!$C:$E,3,0),""),"")</f>
        <v/>
      </c>
      <c r="AE2892" t="str">
        <f t="shared" si="91"/>
        <v/>
      </c>
      <c r="AF2892" t="str">
        <f t="shared" si="92"/>
        <v>Detail-1204-</v>
      </c>
    </row>
    <row r="2893" spans="1:32" x14ac:dyDescent="0.25">
      <c r="A2893" t="s">
        <v>21</v>
      </c>
      <c r="B2893" t="s">
        <v>804</v>
      </c>
      <c r="C2893" t="s">
        <v>1099</v>
      </c>
      <c r="D2893" t="s">
        <v>1100</v>
      </c>
      <c r="E2893" t="s">
        <v>25</v>
      </c>
      <c r="F2893" t="s">
        <v>26</v>
      </c>
      <c r="G2893">
        <v>606928</v>
      </c>
      <c r="H2893" t="s">
        <v>1101</v>
      </c>
      <c r="I2893" t="s">
        <v>1101</v>
      </c>
      <c r="J2893" t="s">
        <v>193</v>
      </c>
      <c r="K2893">
        <v>263252</v>
      </c>
      <c r="L2893" t="s">
        <v>694</v>
      </c>
      <c r="M2893">
        <v>27</v>
      </c>
      <c r="N2893" t="s">
        <v>181</v>
      </c>
      <c r="O2893" t="s">
        <v>1101</v>
      </c>
      <c r="P2893" t="s">
        <v>193</v>
      </c>
      <c r="Q2893">
        <v>263246</v>
      </c>
      <c r="R2893" t="s">
        <v>694</v>
      </c>
      <c r="S2893">
        <v>166</v>
      </c>
      <c r="T2893" t="s">
        <v>181</v>
      </c>
      <c r="U2893" t="s">
        <v>1101</v>
      </c>
      <c r="V2893" t="s">
        <v>1102</v>
      </c>
      <c r="W2893" t="s">
        <v>694</v>
      </c>
      <c r="X2893">
        <v>716</v>
      </c>
      <c r="Y2893" t="s">
        <v>181</v>
      </c>
      <c r="AC2893" t="str">
        <f>IF(A2893="Kumulatif",IFERROR(VLOOKUP(C2893,'[1]MASTER KONFIRMASI'!$C:$D,2,0),""),"")</f>
        <v/>
      </c>
      <c r="AD2893" t="str">
        <f>IF(A2893="Kumulatif",IFERROR(VLOOKUP(C2893,'[1]MASTER KONFIRMASI'!$C:$E,3,0),""),"")</f>
        <v/>
      </c>
      <c r="AE2893" t="str">
        <f t="shared" si="91"/>
        <v/>
      </c>
      <c r="AF2893" t="str">
        <f t="shared" si="92"/>
        <v>Detail-1204-</v>
      </c>
    </row>
    <row r="2894" spans="1:32" x14ac:dyDescent="0.25">
      <c r="A2894" t="s">
        <v>21</v>
      </c>
      <c r="B2894" t="s">
        <v>804</v>
      </c>
      <c r="C2894" t="s">
        <v>1099</v>
      </c>
      <c r="D2894" t="s">
        <v>1100</v>
      </c>
      <c r="E2894" t="s">
        <v>25</v>
      </c>
      <c r="F2894" t="s">
        <v>26</v>
      </c>
      <c r="G2894">
        <v>606928</v>
      </c>
      <c r="H2894" t="s">
        <v>1101</v>
      </c>
      <c r="I2894" t="s">
        <v>1101</v>
      </c>
      <c r="J2894" t="s">
        <v>193</v>
      </c>
      <c r="K2894">
        <v>263246</v>
      </c>
      <c r="L2894" t="s">
        <v>694</v>
      </c>
      <c r="M2894">
        <v>547</v>
      </c>
      <c r="N2894" t="s">
        <v>181</v>
      </c>
      <c r="O2894" t="s">
        <v>1101</v>
      </c>
      <c r="P2894" t="s">
        <v>193</v>
      </c>
      <c r="Q2894">
        <v>263243</v>
      </c>
      <c r="R2894" t="s">
        <v>694</v>
      </c>
      <c r="S2894">
        <v>142</v>
      </c>
      <c r="T2894" t="s">
        <v>181</v>
      </c>
      <c r="U2894" t="s">
        <v>1101</v>
      </c>
      <c r="V2894">
        <v>267694</v>
      </c>
      <c r="W2894" t="s">
        <v>217</v>
      </c>
      <c r="X2894">
        <v>83</v>
      </c>
      <c r="Y2894" t="s">
        <v>181</v>
      </c>
      <c r="AC2894" t="str">
        <f>IF(A2894="Kumulatif",IFERROR(VLOOKUP(C2894,'[1]MASTER KONFIRMASI'!$C:$D,2,0),""),"")</f>
        <v/>
      </c>
      <c r="AD2894" t="str">
        <f>IF(A2894="Kumulatif",IFERROR(VLOOKUP(C2894,'[1]MASTER KONFIRMASI'!$C:$E,3,0),""),"")</f>
        <v/>
      </c>
      <c r="AE2894" t="str">
        <f t="shared" si="91"/>
        <v/>
      </c>
      <c r="AF2894" t="str">
        <f t="shared" si="92"/>
        <v>Detail-1204-</v>
      </c>
    </row>
    <row r="2895" spans="1:32" x14ac:dyDescent="0.25">
      <c r="A2895" t="s">
        <v>21</v>
      </c>
      <c r="B2895" t="s">
        <v>804</v>
      </c>
      <c r="C2895" t="s">
        <v>1099</v>
      </c>
      <c r="D2895" t="s">
        <v>1100</v>
      </c>
      <c r="E2895" t="s">
        <v>25</v>
      </c>
      <c r="F2895" t="s">
        <v>26</v>
      </c>
      <c r="G2895">
        <v>606928</v>
      </c>
      <c r="H2895" t="s">
        <v>1101</v>
      </c>
      <c r="I2895" t="s">
        <v>1101</v>
      </c>
      <c r="J2895" t="s">
        <v>193</v>
      </c>
      <c r="K2895">
        <v>267694</v>
      </c>
      <c r="L2895" t="s">
        <v>217</v>
      </c>
      <c r="M2895">
        <v>83</v>
      </c>
      <c r="N2895" t="s">
        <v>181</v>
      </c>
      <c r="O2895" t="s">
        <v>1101</v>
      </c>
      <c r="P2895" t="s">
        <v>193</v>
      </c>
      <c r="Q2895">
        <v>267694</v>
      </c>
      <c r="R2895" t="s">
        <v>217</v>
      </c>
      <c r="S2895">
        <v>83</v>
      </c>
      <c r="T2895" t="s">
        <v>181</v>
      </c>
      <c r="AC2895" t="str">
        <f>IF(A2895="Kumulatif",IFERROR(VLOOKUP(C2895,'[1]MASTER KONFIRMASI'!$C:$D,2,0),""),"")</f>
        <v/>
      </c>
      <c r="AD2895" t="str">
        <f>IF(A2895="Kumulatif",IFERROR(VLOOKUP(C2895,'[1]MASTER KONFIRMASI'!$C:$E,3,0),""),"")</f>
        <v/>
      </c>
      <c r="AE2895" t="str">
        <f t="shared" si="91"/>
        <v/>
      </c>
      <c r="AF2895" t="str">
        <f t="shared" si="92"/>
        <v>Detail-1204-</v>
      </c>
    </row>
    <row r="2896" spans="1:32" x14ac:dyDescent="0.25">
      <c r="A2896" t="s">
        <v>21</v>
      </c>
      <c r="B2896" t="s">
        <v>804</v>
      </c>
      <c r="C2896" t="s">
        <v>1099</v>
      </c>
      <c r="D2896" t="s">
        <v>1100</v>
      </c>
      <c r="E2896" t="s">
        <v>25</v>
      </c>
      <c r="F2896" t="s">
        <v>26</v>
      </c>
      <c r="G2896">
        <v>606928</v>
      </c>
      <c r="H2896" t="s">
        <v>1101</v>
      </c>
      <c r="I2896" t="s">
        <v>1101</v>
      </c>
      <c r="J2896" t="s">
        <v>193</v>
      </c>
      <c r="K2896">
        <v>273779</v>
      </c>
      <c r="L2896" t="s">
        <v>701</v>
      </c>
      <c r="M2896">
        <v>15</v>
      </c>
      <c r="N2896" t="s">
        <v>181</v>
      </c>
      <c r="O2896" t="s">
        <v>1101</v>
      </c>
      <c r="P2896" t="s">
        <v>193</v>
      </c>
      <c r="Q2896">
        <v>263252</v>
      </c>
      <c r="R2896" t="s">
        <v>694</v>
      </c>
      <c r="S2896">
        <v>27</v>
      </c>
      <c r="T2896" t="s">
        <v>181</v>
      </c>
      <c r="AC2896" t="str">
        <f>IF(A2896="Kumulatif",IFERROR(VLOOKUP(C2896,'[1]MASTER KONFIRMASI'!$C:$D,2,0),""),"")</f>
        <v/>
      </c>
      <c r="AD2896" t="str">
        <f>IF(A2896="Kumulatif",IFERROR(VLOOKUP(C2896,'[1]MASTER KONFIRMASI'!$C:$E,3,0),""),"")</f>
        <v/>
      </c>
      <c r="AE2896" t="str">
        <f t="shared" si="91"/>
        <v/>
      </c>
      <c r="AF2896" t="str">
        <f t="shared" si="92"/>
        <v>Detail-1204-</v>
      </c>
    </row>
    <row r="2897" spans="1:32" x14ac:dyDescent="0.25">
      <c r="A2897" t="s">
        <v>21</v>
      </c>
      <c r="B2897" t="s">
        <v>804</v>
      </c>
      <c r="C2897" t="s">
        <v>1099</v>
      </c>
      <c r="D2897" t="s">
        <v>1100</v>
      </c>
      <c r="E2897" t="s">
        <v>25</v>
      </c>
      <c r="F2897" t="s">
        <v>26</v>
      </c>
      <c r="G2897">
        <v>606928</v>
      </c>
      <c r="H2897" t="s">
        <v>1101</v>
      </c>
      <c r="O2897" t="s">
        <v>1101</v>
      </c>
      <c r="P2897" t="s">
        <v>193</v>
      </c>
      <c r="Q2897">
        <v>273779</v>
      </c>
      <c r="R2897" t="s">
        <v>701</v>
      </c>
      <c r="S2897">
        <v>15</v>
      </c>
      <c r="T2897" t="s">
        <v>181</v>
      </c>
      <c r="AC2897" t="str">
        <f>IF(A2897="Kumulatif",IFERROR(VLOOKUP(C2897,'[1]MASTER KONFIRMASI'!$C:$D,2,0),""),"")</f>
        <v/>
      </c>
      <c r="AD2897" t="str">
        <f>IF(A2897="Kumulatif",IFERROR(VLOOKUP(C2897,'[1]MASTER KONFIRMASI'!$C:$E,3,0),""),"")</f>
        <v/>
      </c>
      <c r="AE2897" t="str">
        <f t="shared" si="91"/>
        <v/>
      </c>
      <c r="AF2897" t="str">
        <f t="shared" si="92"/>
        <v>Detail-1204-</v>
      </c>
    </row>
    <row r="2898" spans="1:32" x14ac:dyDescent="0.25">
      <c r="A2898" s="1" t="s">
        <v>32</v>
      </c>
      <c r="B2898" s="1" t="s">
        <v>804</v>
      </c>
      <c r="C2898" s="1" t="s">
        <v>1099</v>
      </c>
      <c r="D2898" s="1" t="s">
        <v>1100</v>
      </c>
      <c r="E2898" s="1" t="s">
        <v>25</v>
      </c>
      <c r="F2898" s="1" t="s">
        <v>26</v>
      </c>
      <c r="G2898" s="1">
        <v>606928</v>
      </c>
      <c r="H2898" s="1" t="s">
        <v>1101</v>
      </c>
      <c r="I2898" s="1" t="s">
        <v>1101</v>
      </c>
      <c r="J2898" s="1"/>
      <c r="K2898" s="1"/>
      <c r="L2898" s="1"/>
      <c r="M2898" s="1">
        <v>814</v>
      </c>
      <c r="N2898" s="1" t="s">
        <v>181</v>
      </c>
      <c r="O2898" s="1" t="s">
        <v>1101</v>
      </c>
      <c r="P2898" s="1"/>
      <c r="Q2898" s="1"/>
      <c r="R2898" s="1"/>
      <c r="S2898" s="1">
        <v>814</v>
      </c>
      <c r="T2898" s="1" t="s">
        <v>181</v>
      </c>
      <c r="U2898" s="1" t="s">
        <v>1101</v>
      </c>
      <c r="V2898" s="1"/>
      <c r="W2898" s="1"/>
      <c r="X2898" s="1">
        <v>814</v>
      </c>
      <c r="Y2898" s="1" t="s">
        <v>181</v>
      </c>
      <c r="Z2898" s="1" t="s">
        <v>33</v>
      </c>
      <c r="AA2898" s="1" t="s">
        <v>33</v>
      </c>
      <c r="AB2898" s="1" t="s">
        <v>34</v>
      </c>
      <c r="AC2898" t="str">
        <f>IF(A2898="Kumulatif",IFERROR(VLOOKUP(C2898,'[1]MASTER KONFIRMASI'!$C:$D,2,0),""),"")</f>
        <v/>
      </c>
      <c r="AD2898" t="str">
        <f>IF(A2898="Kumulatif",IFERROR(VLOOKUP(C2898,'[1]MASTER KONFIRMASI'!$C:$E,3,0),""),"")</f>
        <v/>
      </c>
      <c r="AE2898" t="str">
        <f t="shared" si="91"/>
        <v/>
      </c>
      <c r="AF2898" t="str">
        <f t="shared" si="92"/>
        <v>PER UoM-1204-QTY PER UoM SESUAI</v>
      </c>
    </row>
    <row r="2899" spans="1:32" x14ac:dyDescent="0.25">
      <c r="A2899" t="s">
        <v>21</v>
      </c>
      <c r="B2899" t="s">
        <v>804</v>
      </c>
      <c r="C2899" t="s">
        <v>1099</v>
      </c>
      <c r="D2899" t="s">
        <v>1100</v>
      </c>
      <c r="E2899" t="s">
        <v>25</v>
      </c>
      <c r="F2899" t="s">
        <v>26</v>
      </c>
      <c r="G2899">
        <v>606928</v>
      </c>
      <c r="H2899" t="s">
        <v>1101</v>
      </c>
      <c r="I2899" t="s">
        <v>1101</v>
      </c>
      <c r="J2899" t="s">
        <v>193</v>
      </c>
      <c r="K2899">
        <v>263248</v>
      </c>
      <c r="L2899" t="s">
        <v>204</v>
      </c>
      <c r="M2899">
        <v>259</v>
      </c>
      <c r="N2899" t="s">
        <v>31</v>
      </c>
      <c r="O2899" t="s">
        <v>1101</v>
      </c>
      <c r="P2899" t="s">
        <v>104</v>
      </c>
      <c r="Q2899">
        <v>267691</v>
      </c>
      <c r="R2899" t="s">
        <v>203</v>
      </c>
      <c r="S2899">
        <v>52</v>
      </c>
      <c r="T2899" t="s">
        <v>31</v>
      </c>
      <c r="U2899" t="s">
        <v>1101</v>
      </c>
      <c r="V2899">
        <v>265064</v>
      </c>
      <c r="W2899" t="s">
        <v>138</v>
      </c>
      <c r="X2899">
        <v>385</v>
      </c>
      <c r="Y2899" t="s">
        <v>31</v>
      </c>
      <c r="AC2899" t="str">
        <f>IF(A2899="Kumulatif",IFERROR(VLOOKUP(C2899,'[1]MASTER KONFIRMASI'!$C:$D,2,0),""),"")</f>
        <v/>
      </c>
      <c r="AD2899" t="str">
        <f>IF(A2899="Kumulatif",IFERROR(VLOOKUP(C2899,'[1]MASTER KONFIRMASI'!$C:$E,3,0),""),"")</f>
        <v/>
      </c>
      <c r="AE2899" t="str">
        <f t="shared" si="91"/>
        <v/>
      </c>
      <c r="AF2899" t="str">
        <f t="shared" si="92"/>
        <v>Detail-1204-</v>
      </c>
    </row>
    <row r="2900" spans="1:32" x14ac:dyDescent="0.25">
      <c r="A2900" t="s">
        <v>21</v>
      </c>
      <c r="B2900" t="s">
        <v>804</v>
      </c>
      <c r="C2900" t="s">
        <v>1099</v>
      </c>
      <c r="D2900" t="s">
        <v>1100</v>
      </c>
      <c r="E2900" t="s">
        <v>25</v>
      </c>
      <c r="F2900" t="s">
        <v>26</v>
      </c>
      <c r="G2900">
        <v>606928</v>
      </c>
      <c r="H2900" t="s">
        <v>1101</v>
      </c>
      <c r="I2900" t="s">
        <v>1101</v>
      </c>
      <c r="J2900" t="s">
        <v>193</v>
      </c>
      <c r="K2900">
        <v>265029</v>
      </c>
      <c r="L2900" t="s">
        <v>204</v>
      </c>
      <c r="M2900">
        <v>196</v>
      </c>
      <c r="N2900" t="s">
        <v>31</v>
      </c>
      <c r="O2900" t="s">
        <v>1101</v>
      </c>
      <c r="P2900" t="s">
        <v>193</v>
      </c>
      <c r="Q2900">
        <v>265029</v>
      </c>
      <c r="R2900" t="s">
        <v>204</v>
      </c>
      <c r="S2900">
        <v>31</v>
      </c>
      <c r="T2900" t="s">
        <v>31</v>
      </c>
      <c r="U2900" t="s">
        <v>1101</v>
      </c>
      <c r="V2900">
        <v>267691</v>
      </c>
      <c r="W2900" t="s">
        <v>203</v>
      </c>
      <c r="X2900">
        <v>777</v>
      </c>
      <c r="Y2900" t="s">
        <v>31</v>
      </c>
      <c r="AC2900" t="str">
        <f>IF(A2900="Kumulatif",IFERROR(VLOOKUP(C2900,'[1]MASTER KONFIRMASI'!$C:$D,2,0),""),"")</f>
        <v/>
      </c>
      <c r="AD2900" t="str">
        <f>IF(A2900="Kumulatif",IFERROR(VLOOKUP(C2900,'[1]MASTER KONFIRMASI'!$C:$E,3,0),""),"")</f>
        <v/>
      </c>
      <c r="AE2900" t="str">
        <f t="shared" si="91"/>
        <v/>
      </c>
      <c r="AF2900" t="str">
        <f t="shared" si="92"/>
        <v>Detail-1204-</v>
      </c>
    </row>
    <row r="2901" spans="1:32" x14ac:dyDescent="0.25">
      <c r="A2901" t="s">
        <v>21</v>
      </c>
      <c r="B2901" t="s">
        <v>804</v>
      </c>
      <c r="C2901" t="s">
        <v>1099</v>
      </c>
      <c r="D2901" t="s">
        <v>1100</v>
      </c>
      <c r="E2901" t="s">
        <v>25</v>
      </c>
      <c r="F2901" t="s">
        <v>26</v>
      </c>
      <c r="G2901">
        <v>606928</v>
      </c>
      <c r="H2901" t="s">
        <v>1101</v>
      </c>
      <c r="I2901" t="s">
        <v>1101</v>
      </c>
      <c r="J2901" t="s">
        <v>193</v>
      </c>
      <c r="K2901">
        <v>267641</v>
      </c>
      <c r="L2901" t="s">
        <v>204</v>
      </c>
      <c r="M2901">
        <v>3</v>
      </c>
      <c r="N2901" t="s">
        <v>31</v>
      </c>
      <c r="O2901" t="s">
        <v>1101</v>
      </c>
      <c r="P2901" t="s">
        <v>193</v>
      </c>
      <c r="Q2901">
        <v>265030</v>
      </c>
      <c r="R2901" t="s">
        <v>204</v>
      </c>
      <c r="S2901">
        <v>11</v>
      </c>
      <c r="T2901" t="s">
        <v>31</v>
      </c>
      <c r="U2901" t="s">
        <v>1101</v>
      </c>
      <c r="V2901" t="s">
        <v>1103</v>
      </c>
      <c r="W2901" t="s">
        <v>698</v>
      </c>
      <c r="X2901">
        <v>120</v>
      </c>
      <c r="Y2901" t="s">
        <v>31</v>
      </c>
      <c r="AC2901" t="str">
        <f>IF(A2901="Kumulatif",IFERROR(VLOOKUP(C2901,'[1]MASTER KONFIRMASI'!$C:$D,2,0),""),"")</f>
        <v/>
      </c>
      <c r="AD2901" t="str">
        <f>IF(A2901="Kumulatif",IFERROR(VLOOKUP(C2901,'[1]MASTER KONFIRMASI'!$C:$E,3,0),""),"")</f>
        <v/>
      </c>
      <c r="AE2901" t="str">
        <f t="shared" si="91"/>
        <v/>
      </c>
      <c r="AF2901" t="str">
        <f t="shared" si="92"/>
        <v>Detail-1204-</v>
      </c>
    </row>
    <row r="2902" spans="1:32" x14ac:dyDescent="0.25">
      <c r="A2902" t="s">
        <v>21</v>
      </c>
      <c r="B2902" t="s">
        <v>804</v>
      </c>
      <c r="C2902" t="s">
        <v>1099</v>
      </c>
      <c r="D2902" t="s">
        <v>1100</v>
      </c>
      <c r="E2902" t="s">
        <v>25</v>
      </c>
      <c r="F2902" t="s">
        <v>26</v>
      </c>
      <c r="G2902">
        <v>606928</v>
      </c>
      <c r="H2902" t="s">
        <v>1101</v>
      </c>
      <c r="I2902" t="s">
        <v>1101</v>
      </c>
      <c r="J2902" t="s">
        <v>193</v>
      </c>
      <c r="K2902">
        <v>273713</v>
      </c>
      <c r="L2902" t="s">
        <v>699</v>
      </c>
      <c r="M2902">
        <v>87</v>
      </c>
      <c r="N2902" t="s">
        <v>31</v>
      </c>
      <c r="O2902" t="s">
        <v>1101</v>
      </c>
      <c r="P2902" t="s">
        <v>104</v>
      </c>
      <c r="Q2902">
        <v>265064</v>
      </c>
      <c r="R2902" t="s">
        <v>138</v>
      </c>
      <c r="S2902">
        <v>4</v>
      </c>
      <c r="T2902" t="s">
        <v>31</v>
      </c>
      <c r="U2902" t="s">
        <v>1101</v>
      </c>
      <c r="V2902" t="s">
        <v>1104</v>
      </c>
      <c r="W2902" t="s">
        <v>699</v>
      </c>
      <c r="X2902">
        <v>93</v>
      </c>
      <c r="Y2902" t="s">
        <v>31</v>
      </c>
      <c r="AC2902" t="str">
        <f>IF(A2902="Kumulatif",IFERROR(VLOOKUP(C2902,'[1]MASTER KONFIRMASI'!$C:$D,2,0),""),"")</f>
        <v/>
      </c>
      <c r="AD2902" t="str">
        <f>IF(A2902="Kumulatif",IFERROR(VLOOKUP(C2902,'[1]MASTER KONFIRMASI'!$C:$E,3,0),""),"")</f>
        <v/>
      </c>
      <c r="AE2902" t="str">
        <f t="shared" si="91"/>
        <v/>
      </c>
      <c r="AF2902" t="str">
        <f t="shared" si="92"/>
        <v>Detail-1204-</v>
      </c>
    </row>
    <row r="2903" spans="1:32" x14ac:dyDescent="0.25">
      <c r="A2903" t="s">
        <v>21</v>
      </c>
      <c r="B2903" t="s">
        <v>804</v>
      </c>
      <c r="C2903" t="s">
        <v>1099</v>
      </c>
      <c r="D2903" t="s">
        <v>1100</v>
      </c>
      <c r="E2903" t="s">
        <v>25</v>
      </c>
      <c r="F2903" t="s">
        <v>26</v>
      </c>
      <c r="G2903">
        <v>606928</v>
      </c>
      <c r="H2903" t="s">
        <v>1101</v>
      </c>
      <c r="I2903" t="s">
        <v>1101</v>
      </c>
      <c r="J2903" t="s">
        <v>193</v>
      </c>
      <c r="K2903">
        <v>282511</v>
      </c>
      <c r="L2903" t="s">
        <v>696</v>
      </c>
      <c r="M2903">
        <v>23</v>
      </c>
      <c r="N2903" t="s">
        <v>31</v>
      </c>
      <c r="O2903" t="s">
        <v>1101</v>
      </c>
      <c r="P2903" t="s">
        <v>193</v>
      </c>
      <c r="Q2903">
        <v>265028</v>
      </c>
      <c r="R2903" t="s">
        <v>204</v>
      </c>
      <c r="S2903">
        <v>30</v>
      </c>
      <c r="T2903" t="s">
        <v>31</v>
      </c>
      <c r="U2903" t="s">
        <v>1101</v>
      </c>
      <c r="V2903" t="s">
        <v>1105</v>
      </c>
      <c r="W2903" t="s">
        <v>696</v>
      </c>
      <c r="X2903">
        <v>51</v>
      </c>
      <c r="Y2903" t="s">
        <v>31</v>
      </c>
      <c r="AC2903" t="str">
        <f>IF(A2903="Kumulatif",IFERROR(VLOOKUP(C2903,'[1]MASTER KONFIRMASI'!$C:$D,2,0),""),"")</f>
        <v/>
      </c>
      <c r="AD2903" t="str">
        <f>IF(A2903="Kumulatif",IFERROR(VLOOKUP(C2903,'[1]MASTER KONFIRMASI'!$C:$E,3,0),""),"")</f>
        <v/>
      </c>
      <c r="AE2903" t="str">
        <f t="shared" si="91"/>
        <v/>
      </c>
      <c r="AF2903" t="str">
        <f t="shared" si="92"/>
        <v>Detail-1204-</v>
      </c>
    </row>
    <row r="2904" spans="1:32" x14ac:dyDescent="0.25">
      <c r="A2904" t="s">
        <v>21</v>
      </c>
      <c r="B2904" t="s">
        <v>804</v>
      </c>
      <c r="C2904" t="s">
        <v>1099</v>
      </c>
      <c r="D2904" t="s">
        <v>1100</v>
      </c>
      <c r="E2904" t="s">
        <v>25</v>
      </c>
      <c r="F2904" t="s">
        <v>26</v>
      </c>
      <c r="G2904">
        <v>606928</v>
      </c>
      <c r="H2904" t="s">
        <v>1101</v>
      </c>
      <c r="I2904" t="s">
        <v>1101</v>
      </c>
      <c r="J2904" t="s">
        <v>193</v>
      </c>
      <c r="K2904">
        <v>265027</v>
      </c>
      <c r="L2904" t="s">
        <v>204</v>
      </c>
      <c r="M2904">
        <v>61</v>
      </c>
      <c r="N2904" t="s">
        <v>31</v>
      </c>
      <c r="O2904" t="s">
        <v>1101</v>
      </c>
      <c r="P2904" t="s">
        <v>104</v>
      </c>
      <c r="Q2904">
        <v>265064</v>
      </c>
      <c r="R2904" t="s">
        <v>138</v>
      </c>
      <c r="S2904">
        <v>5</v>
      </c>
      <c r="T2904" t="s">
        <v>31</v>
      </c>
      <c r="U2904" t="s">
        <v>1101</v>
      </c>
      <c r="V2904" t="s">
        <v>1106</v>
      </c>
      <c r="W2904" t="s">
        <v>204</v>
      </c>
      <c r="X2904">
        <v>773</v>
      </c>
      <c r="Y2904" t="s">
        <v>31</v>
      </c>
      <c r="AC2904" t="str">
        <f>IF(A2904="Kumulatif",IFERROR(VLOOKUP(C2904,'[1]MASTER KONFIRMASI'!$C:$D,2,0),""),"")</f>
        <v/>
      </c>
      <c r="AD2904" t="str">
        <f>IF(A2904="Kumulatif",IFERROR(VLOOKUP(C2904,'[1]MASTER KONFIRMASI'!$C:$E,3,0),""),"")</f>
        <v/>
      </c>
      <c r="AE2904" t="str">
        <f t="shared" si="91"/>
        <v/>
      </c>
      <c r="AF2904" t="str">
        <f t="shared" si="92"/>
        <v>Detail-1204-</v>
      </c>
    </row>
    <row r="2905" spans="1:32" x14ac:dyDescent="0.25">
      <c r="A2905" t="s">
        <v>21</v>
      </c>
      <c r="B2905" t="s">
        <v>804</v>
      </c>
      <c r="C2905" t="s">
        <v>1099</v>
      </c>
      <c r="D2905" t="s">
        <v>1100</v>
      </c>
      <c r="E2905" t="s">
        <v>25</v>
      </c>
      <c r="F2905" t="s">
        <v>26</v>
      </c>
      <c r="G2905">
        <v>606928</v>
      </c>
      <c r="H2905" t="s">
        <v>1101</v>
      </c>
      <c r="I2905" t="s">
        <v>1101</v>
      </c>
      <c r="J2905" t="s">
        <v>193</v>
      </c>
      <c r="K2905">
        <v>265032</v>
      </c>
      <c r="L2905" t="s">
        <v>205</v>
      </c>
      <c r="M2905">
        <v>701</v>
      </c>
      <c r="N2905" t="s">
        <v>31</v>
      </c>
      <c r="O2905" t="s">
        <v>1101</v>
      </c>
      <c r="P2905" t="s">
        <v>193</v>
      </c>
      <c r="Q2905">
        <v>273713</v>
      </c>
      <c r="R2905" t="s">
        <v>699</v>
      </c>
      <c r="S2905">
        <v>87</v>
      </c>
      <c r="T2905" t="s">
        <v>31</v>
      </c>
      <c r="U2905" t="s">
        <v>1101</v>
      </c>
      <c r="V2905">
        <v>265032</v>
      </c>
      <c r="W2905" t="s">
        <v>205</v>
      </c>
      <c r="X2905">
        <v>701</v>
      </c>
      <c r="Y2905" t="s">
        <v>31</v>
      </c>
      <c r="AC2905" t="str">
        <f>IF(A2905="Kumulatif",IFERROR(VLOOKUP(C2905,'[1]MASTER KONFIRMASI'!$C:$D,2,0),""),"")</f>
        <v/>
      </c>
      <c r="AD2905" t="str">
        <f>IF(A2905="Kumulatif",IFERROR(VLOOKUP(C2905,'[1]MASTER KONFIRMASI'!$C:$E,3,0),""),"")</f>
        <v/>
      </c>
      <c r="AE2905" t="str">
        <f t="shared" si="91"/>
        <v/>
      </c>
      <c r="AF2905" t="str">
        <f t="shared" si="92"/>
        <v>Detail-1204-</v>
      </c>
    </row>
    <row r="2906" spans="1:32" x14ac:dyDescent="0.25">
      <c r="A2906" t="s">
        <v>21</v>
      </c>
      <c r="B2906" t="s">
        <v>804</v>
      </c>
      <c r="C2906" t="s">
        <v>1099</v>
      </c>
      <c r="D2906" t="s">
        <v>1100</v>
      </c>
      <c r="E2906" t="s">
        <v>25</v>
      </c>
      <c r="F2906" t="s">
        <v>26</v>
      </c>
      <c r="G2906">
        <v>606928</v>
      </c>
      <c r="H2906" t="s">
        <v>1101</v>
      </c>
      <c r="I2906" t="s">
        <v>1101</v>
      </c>
      <c r="J2906" t="s">
        <v>193</v>
      </c>
      <c r="K2906">
        <v>267715</v>
      </c>
      <c r="L2906" t="s">
        <v>1107</v>
      </c>
      <c r="M2906">
        <v>69</v>
      </c>
      <c r="N2906" t="s">
        <v>31</v>
      </c>
      <c r="O2906" t="s">
        <v>1101</v>
      </c>
      <c r="P2906" t="s">
        <v>193</v>
      </c>
      <c r="Q2906">
        <v>265028</v>
      </c>
      <c r="R2906" t="s">
        <v>204</v>
      </c>
      <c r="S2906">
        <v>4</v>
      </c>
      <c r="T2906" t="s">
        <v>31</v>
      </c>
      <c r="U2906" t="s">
        <v>1101</v>
      </c>
      <c r="V2906">
        <v>267715</v>
      </c>
      <c r="W2906" t="s">
        <v>1107</v>
      </c>
      <c r="X2906">
        <v>69</v>
      </c>
      <c r="Y2906" t="s">
        <v>31</v>
      </c>
      <c r="AC2906" t="str">
        <f>IF(A2906="Kumulatif",IFERROR(VLOOKUP(C2906,'[1]MASTER KONFIRMASI'!$C:$D,2,0),""),"")</f>
        <v/>
      </c>
      <c r="AD2906" t="str">
        <f>IF(A2906="Kumulatif",IFERROR(VLOOKUP(C2906,'[1]MASTER KONFIRMASI'!$C:$E,3,0),""),"")</f>
        <v/>
      </c>
      <c r="AE2906" t="str">
        <f t="shared" si="91"/>
        <v/>
      </c>
      <c r="AF2906" t="str">
        <f t="shared" si="92"/>
        <v>Detail-1204-</v>
      </c>
    </row>
    <row r="2907" spans="1:32" x14ac:dyDescent="0.25">
      <c r="A2907" t="s">
        <v>21</v>
      </c>
      <c r="B2907" t="s">
        <v>804</v>
      </c>
      <c r="C2907" t="s">
        <v>1099</v>
      </c>
      <c r="D2907" t="s">
        <v>1100</v>
      </c>
      <c r="E2907" t="s">
        <v>25</v>
      </c>
      <c r="F2907" t="s">
        <v>26</v>
      </c>
      <c r="G2907">
        <v>606928</v>
      </c>
      <c r="H2907" t="s">
        <v>1101</v>
      </c>
      <c r="I2907" t="s">
        <v>1101</v>
      </c>
      <c r="J2907" t="s">
        <v>193</v>
      </c>
      <c r="K2907">
        <v>282509</v>
      </c>
      <c r="L2907" t="s">
        <v>696</v>
      </c>
      <c r="M2907">
        <v>3</v>
      </c>
      <c r="N2907" t="s">
        <v>31</v>
      </c>
      <c r="O2907" t="s">
        <v>1101</v>
      </c>
      <c r="P2907" t="s">
        <v>193</v>
      </c>
      <c r="Q2907">
        <v>263248</v>
      </c>
      <c r="R2907" t="s">
        <v>204</v>
      </c>
      <c r="S2907">
        <v>23</v>
      </c>
      <c r="T2907" t="s">
        <v>31</v>
      </c>
      <c r="AC2907" t="str">
        <f>IF(A2907="Kumulatif",IFERROR(VLOOKUP(C2907,'[1]MASTER KONFIRMASI'!$C:$D,2,0),""),"")</f>
        <v/>
      </c>
      <c r="AD2907" t="str">
        <f>IF(A2907="Kumulatif",IFERROR(VLOOKUP(C2907,'[1]MASTER KONFIRMASI'!$C:$E,3,0),""),"")</f>
        <v/>
      </c>
      <c r="AE2907" t="str">
        <f t="shared" si="91"/>
        <v/>
      </c>
      <c r="AF2907" t="str">
        <f t="shared" si="92"/>
        <v>Detail-1204-</v>
      </c>
    </row>
    <row r="2908" spans="1:32" x14ac:dyDescent="0.25">
      <c r="A2908" t="s">
        <v>21</v>
      </c>
      <c r="B2908" t="s">
        <v>804</v>
      </c>
      <c r="C2908" t="s">
        <v>1099</v>
      </c>
      <c r="D2908" t="s">
        <v>1100</v>
      </c>
      <c r="E2908" t="s">
        <v>25</v>
      </c>
      <c r="F2908" t="s">
        <v>26</v>
      </c>
      <c r="G2908">
        <v>606928</v>
      </c>
      <c r="H2908" t="s">
        <v>1101</v>
      </c>
      <c r="I2908" t="s">
        <v>1101</v>
      </c>
      <c r="J2908" t="s">
        <v>193</v>
      </c>
      <c r="K2908">
        <v>265030</v>
      </c>
      <c r="L2908" t="s">
        <v>204</v>
      </c>
      <c r="M2908">
        <v>55</v>
      </c>
      <c r="N2908" t="s">
        <v>31</v>
      </c>
      <c r="O2908" t="s">
        <v>1101</v>
      </c>
      <c r="P2908" t="s">
        <v>104</v>
      </c>
      <c r="Q2908">
        <v>267691</v>
      </c>
      <c r="R2908" t="s">
        <v>203</v>
      </c>
      <c r="S2908">
        <v>69</v>
      </c>
      <c r="T2908" t="s">
        <v>31</v>
      </c>
      <c r="AC2908" t="str">
        <f>IF(A2908="Kumulatif",IFERROR(VLOOKUP(C2908,'[1]MASTER KONFIRMASI'!$C:$D,2,0),""),"")</f>
        <v/>
      </c>
      <c r="AD2908" t="str">
        <f>IF(A2908="Kumulatif",IFERROR(VLOOKUP(C2908,'[1]MASTER KONFIRMASI'!$C:$E,3,0),""),"")</f>
        <v/>
      </c>
      <c r="AE2908" t="str">
        <f t="shared" si="91"/>
        <v/>
      </c>
      <c r="AF2908" t="str">
        <f t="shared" si="92"/>
        <v>Detail-1204-</v>
      </c>
    </row>
    <row r="2909" spans="1:32" x14ac:dyDescent="0.25">
      <c r="A2909" t="s">
        <v>21</v>
      </c>
      <c r="B2909" t="s">
        <v>804</v>
      </c>
      <c r="C2909" t="s">
        <v>1099</v>
      </c>
      <c r="D2909" t="s">
        <v>1100</v>
      </c>
      <c r="E2909" t="s">
        <v>25</v>
      </c>
      <c r="F2909" t="s">
        <v>26</v>
      </c>
      <c r="G2909">
        <v>606928</v>
      </c>
      <c r="H2909" t="s">
        <v>1101</v>
      </c>
      <c r="I2909" t="s">
        <v>1101</v>
      </c>
      <c r="J2909" t="s">
        <v>104</v>
      </c>
      <c r="K2909">
        <v>267691</v>
      </c>
      <c r="L2909" t="s">
        <v>203</v>
      </c>
      <c r="M2909">
        <v>777</v>
      </c>
      <c r="N2909" t="s">
        <v>31</v>
      </c>
      <c r="O2909" t="s">
        <v>1101</v>
      </c>
      <c r="P2909" t="s">
        <v>193</v>
      </c>
      <c r="Q2909">
        <v>265029</v>
      </c>
      <c r="R2909" t="s">
        <v>204</v>
      </c>
      <c r="S2909">
        <v>102</v>
      </c>
      <c r="T2909" t="s">
        <v>31</v>
      </c>
      <c r="AC2909" t="str">
        <f>IF(A2909="Kumulatif",IFERROR(VLOOKUP(C2909,'[1]MASTER KONFIRMASI'!$C:$D,2,0),""),"")</f>
        <v/>
      </c>
      <c r="AD2909" t="str">
        <f>IF(A2909="Kumulatif",IFERROR(VLOOKUP(C2909,'[1]MASTER KONFIRMASI'!$C:$E,3,0),""),"")</f>
        <v/>
      </c>
      <c r="AE2909" t="str">
        <f t="shared" si="91"/>
        <v/>
      </c>
      <c r="AF2909" t="str">
        <f t="shared" si="92"/>
        <v>Detail-1204-</v>
      </c>
    </row>
    <row r="2910" spans="1:32" x14ac:dyDescent="0.25">
      <c r="A2910" t="s">
        <v>21</v>
      </c>
      <c r="B2910" t="s">
        <v>804</v>
      </c>
      <c r="C2910" t="s">
        <v>1099</v>
      </c>
      <c r="D2910" t="s">
        <v>1100</v>
      </c>
      <c r="E2910" t="s">
        <v>25</v>
      </c>
      <c r="F2910" t="s">
        <v>26</v>
      </c>
      <c r="G2910">
        <v>606928</v>
      </c>
      <c r="H2910" t="s">
        <v>1101</v>
      </c>
      <c r="I2910" t="s">
        <v>1101</v>
      </c>
      <c r="J2910" t="s">
        <v>193</v>
      </c>
      <c r="K2910">
        <v>273714</v>
      </c>
      <c r="L2910" t="s">
        <v>699</v>
      </c>
      <c r="M2910">
        <v>6</v>
      </c>
      <c r="N2910" t="s">
        <v>31</v>
      </c>
      <c r="O2910" t="s">
        <v>1101</v>
      </c>
      <c r="P2910" t="s">
        <v>193</v>
      </c>
      <c r="Q2910">
        <v>265032</v>
      </c>
      <c r="R2910" t="s">
        <v>205</v>
      </c>
      <c r="S2910">
        <v>51</v>
      </c>
      <c r="T2910" t="s">
        <v>31</v>
      </c>
      <c r="AC2910" t="str">
        <f>IF(A2910="Kumulatif",IFERROR(VLOOKUP(C2910,'[1]MASTER KONFIRMASI'!$C:$D,2,0),""),"")</f>
        <v/>
      </c>
      <c r="AD2910" t="str">
        <f>IF(A2910="Kumulatif",IFERROR(VLOOKUP(C2910,'[1]MASTER KONFIRMASI'!$C:$E,3,0),""),"")</f>
        <v/>
      </c>
      <c r="AE2910" t="str">
        <f t="shared" si="91"/>
        <v/>
      </c>
      <c r="AF2910" t="str">
        <f t="shared" si="92"/>
        <v>Detail-1204-</v>
      </c>
    </row>
    <row r="2911" spans="1:32" x14ac:dyDescent="0.25">
      <c r="A2911" t="s">
        <v>21</v>
      </c>
      <c r="B2911" t="s">
        <v>804</v>
      </c>
      <c r="C2911" t="s">
        <v>1099</v>
      </c>
      <c r="D2911" t="s">
        <v>1100</v>
      </c>
      <c r="E2911" t="s">
        <v>25</v>
      </c>
      <c r="F2911" t="s">
        <v>26</v>
      </c>
      <c r="G2911">
        <v>606928</v>
      </c>
      <c r="H2911" t="s">
        <v>1101</v>
      </c>
      <c r="I2911" t="s">
        <v>1101</v>
      </c>
      <c r="J2911" t="s">
        <v>193</v>
      </c>
      <c r="K2911">
        <v>282512</v>
      </c>
      <c r="L2911" t="s">
        <v>696</v>
      </c>
      <c r="M2911">
        <v>16</v>
      </c>
      <c r="N2911" t="s">
        <v>31</v>
      </c>
      <c r="O2911" t="s">
        <v>1101</v>
      </c>
      <c r="P2911" t="s">
        <v>104</v>
      </c>
      <c r="Q2911">
        <v>265064</v>
      </c>
      <c r="R2911" t="s">
        <v>138</v>
      </c>
      <c r="S2911">
        <v>9</v>
      </c>
      <c r="T2911" t="s">
        <v>31</v>
      </c>
      <c r="AC2911" t="str">
        <f>IF(A2911="Kumulatif",IFERROR(VLOOKUP(C2911,'[1]MASTER KONFIRMASI'!$C:$D,2,0),""),"")</f>
        <v/>
      </c>
      <c r="AD2911" t="str">
        <f>IF(A2911="Kumulatif",IFERROR(VLOOKUP(C2911,'[1]MASTER KONFIRMASI'!$C:$E,3,0),""),"")</f>
        <v/>
      </c>
      <c r="AE2911" t="str">
        <f t="shared" si="91"/>
        <v/>
      </c>
      <c r="AF2911" t="str">
        <f t="shared" si="92"/>
        <v>Detail-1204-</v>
      </c>
    </row>
    <row r="2912" spans="1:32" x14ac:dyDescent="0.25">
      <c r="A2912" t="s">
        <v>21</v>
      </c>
      <c r="B2912" t="s">
        <v>804</v>
      </c>
      <c r="C2912" t="s">
        <v>1099</v>
      </c>
      <c r="D2912" t="s">
        <v>1100</v>
      </c>
      <c r="E2912" t="s">
        <v>25</v>
      </c>
      <c r="F2912" t="s">
        <v>26</v>
      </c>
      <c r="G2912">
        <v>606928</v>
      </c>
      <c r="H2912" t="s">
        <v>1101</v>
      </c>
      <c r="I2912" t="s">
        <v>1101</v>
      </c>
      <c r="J2912" t="s">
        <v>193</v>
      </c>
      <c r="K2912">
        <v>265028</v>
      </c>
      <c r="L2912" t="s">
        <v>204</v>
      </c>
      <c r="M2912">
        <v>196</v>
      </c>
      <c r="N2912" t="s">
        <v>31</v>
      </c>
      <c r="O2912" t="s">
        <v>1101</v>
      </c>
      <c r="P2912" t="s">
        <v>193</v>
      </c>
      <c r="Q2912">
        <v>282512</v>
      </c>
      <c r="R2912" t="s">
        <v>696</v>
      </c>
      <c r="S2912">
        <v>16</v>
      </c>
      <c r="T2912" t="s">
        <v>31</v>
      </c>
      <c r="AC2912" t="str">
        <f>IF(A2912="Kumulatif",IFERROR(VLOOKUP(C2912,'[1]MASTER KONFIRMASI'!$C:$D,2,0),""),"")</f>
        <v/>
      </c>
      <c r="AD2912" t="str">
        <f>IF(A2912="Kumulatif",IFERROR(VLOOKUP(C2912,'[1]MASTER KONFIRMASI'!$C:$E,3,0),""),"")</f>
        <v/>
      </c>
      <c r="AE2912" t="str">
        <f t="shared" si="91"/>
        <v/>
      </c>
      <c r="AF2912" t="str">
        <f t="shared" si="92"/>
        <v>Detail-1204-</v>
      </c>
    </row>
    <row r="2913" spans="1:32" x14ac:dyDescent="0.25">
      <c r="A2913" t="s">
        <v>21</v>
      </c>
      <c r="B2913" t="s">
        <v>804</v>
      </c>
      <c r="C2913" t="s">
        <v>1099</v>
      </c>
      <c r="D2913" t="s">
        <v>1100</v>
      </c>
      <c r="E2913" t="s">
        <v>25</v>
      </c>
      <c r="F2913" t="s">
        <v>26</v>
      </c>
      <c r="G2913">
        <v>606928</v>
      </c>
      <c r="H2913" t="s">
        <v>1101</v>
      </c>
      <c r="I2913" t="s">
        <v>1101</v>
      </c>
      <c r="J2913" t="s">
        <v>104</v>
      </c>
      <c r="K2913">
        <v>265064</v>
      </c>
      <c r="L2913" t="s">
        <v>138</v>
      </c>
      <c r="M2913">
        <v>385</v>
      </c>
      <c r="N2913" t="s">
        <v>31</v>
      </c>
      <c r="O2913" t="s">
        <v>1101</v>
      </c>
      <c r="P2913" t="s">
        <v>193</v>
      </c>
      <c r="Q2913">
        <v>265027</v>
      </c>
      <c r="R2913" t="s">
        <v>204</v>
      </c>
      <c r="S2913">
        <v>9</v>
      </c>
      <c r="T2913" t="s">
        <v>31</v>
      </c>
      <c r="AC2913" t="str">
        <f>IF(A2913="Kumulatif",IFERROR(VLOOKUP(C2913,'[1]MASTER KONFIRMASI'!$C:$D,2,0),""),"")</f>
        <v/>
      </c>
      <c r="AD2913" t="str">
        <f>IF(A2913="Kumulatif",IFERROR(VLOOKUP(C2913,'[1]MASTER KONFIRMASI'!$C:$E,3,0),""),"")</f>
        <v/>
      </c>
      <c r="AE2913" t="str">
        <f t="shared" si="91"/>
        <v/>
      </c>
      <c r="AF2913" t="str">
        <f t="shared" si="92"/>
        <v>Detail-1204-</v>
      </c>
    </row>
    <row r="2914" spans="1:32" x14ac:dyDescent="0.25">
      <c r="A2914" t="s">
        <v>21</v>
      </c>
      <c r="B2914" t="s">
        <v>804</v>
      </c>
      <c r="C2914" t="s">
        <v>1099</v>
      </c>
      <c r="D2914" t="s">
        <v>1100</v>
      </c>
      <c r="E2914" t="s">
        <v>25</v>
      </c>
      <c r="F2914" t="s">
        <v>26</v>
      </c>
      <c r="G2914">
        <v>606928</v>
      </c>
      <c r="H2914" t="s">
        <v>1101</v>
      </c>
      <c r="I2914" t="s">
        <v>1101</v>
      </c>
      <c r="J2914" t="s">
        <v>193</v>
      </c>
      <c r="K2914">
        <v>267795</v>
      </c>
      <c r="L2914" t="s">
        <v>698</v>
      </c>
      <c r="M2914">
        <v>5</v>
      </c>
      <c r="N2914" t="s">
        <v>31</v>
      </c>
      <c r="O2914" t="s">
        <v>1101</v>
      </c>
      <c r="P2914" t="s">
        <v>193</v>
      </c>
      <c r="Q2914">
        <v>265028</v>
      </c>
      <c r="R2914" t="s">
        <v>204</v>
      </c>
      <c r="S2914">
        <v>12</v>
      </c>
      <c r="T2914" t="s">
        <v>31</v>
      </c>
      <c r="AC2914" t="str">
        <f>IF(A2914="Kumulatif",IFERROR(VLOOKUP(C2914,'[1]MASTER KONFIRMASI'!$C:$D,2,0),""),"")</f>
        <v/>
      </c>
      <c r="AD2914" t="str">
        <f>IF(A2914="Kumulatif",IFERROR(VLOOKUP(C2914,'[1]MASTER KONFIRMASI'!$C:$E,3,0),""),"")</f>
        <v/>
      </c>
      <c r="AE2914" t="str">
        <f t="shared" si="91"/>
        <v/>
      </c>
      <c r="AF2914" t="str">
        <f t="shared" si="92"/>
        <v>Detail-1204-</v>
      </c>
    </row>
    <row r="2915" spans="1:32" x14ac:dyDescent="0.25">
      <c r="A2915" t="s">
        <v>21</v>
      </c>
      <c r="B2915" t="s">
        <v>804</v>
      </c>
      <c r="C2915" t="s">
        <v>1099</v>
      </c>
      <c r="D2915" t="s">
        <v>1100</v>
      </c>
      <c r="E2915" t="s">
        <v>25</v>
      </c>
      <c r="F2915" t="s">
        <v>26</v>
      </c>
      <c r="G2915">
        <v>606928</v>
      </c>
      <c r="H2915" t="s">
        <v>1101</v>
      </c>
      <c r="I2915" t="s">
        <v>1101</v>
      </c>
      <c r="J2915" t="s">
        <v>193</v>
      </c>
      <c r="K2915">
        <v>282510</v>
      </c>
      <c r="L2915" t="s">
        <v>696</v>
      </c>
      <c r="M2915">
        <v>4</v>
      </c>
      <c r="N2915" t="s">
        <v>31</v>
      </c>
      <c r="O2915" t="s">
        <v>1101</v>
      </c>
      <c r="P2915" t="s">
        <v>193</v>
      </c>
      <c r="Q2915">
        <v>263248</v>
      </c>
      <c r="R2915" t="s">
        <v>204</v>
      </c>
      <c r="S2915">
        <v>41</v>
      </c>
      <c r="T2915" t="s">
        <v>31</v>
      </c>
      <c r="AC2915" t="str">
        <f>IF(A2915="Kumulatif",IFERROR(VLOOKUP(C2915,'[1]MASTER KONFIRMASI'!$C:$D,2,0),""),"")</f>
        <v/>
      </c>
      <c r="AD2915" t="str">
        <f>IF(A2915="Kumulatif",IFERROR(VLOOKUP(C2915,'[1]MASTER KONFIRMASI'!$C:$E,3,0),""),"")</f>
        <v/>
      </c>
      <c r="AE2915" t="str">
        <f t="shared" si="91"/>
        <v/>
      </c>
      <c r="AF2915" t="str">
        <f t="shared" si="92"/>
        <v>Detail-1204-</v>
      </c>
    </row>
    <row r="2916" spans="1:32" x14ac:dyDescent="0.25">
      <c r="A2916" t="s">
        <v>21</v>
      </c>
      <c r="B2916" t="s">
        <v>804</v>
      </c>
      <c r="C2916" t="s">
        <v>1099</v>
      </c>
      <c r="D2916" t="s">
        <v>1100</v>
      </c>
      <c r="E2916" t="s">
        <v>25</v>
      </c>
      <c r="F2916" t="s">
        <v>26</v>
      </c>
      <c r="G2916">
        <v>606928</v>
      </c>
      <c r="H2916" t="s">
        <v>1101</v>
      </c>
      <c r="I2916" t="s">
        <v>1101</v>
      </c>
      <c r="J2916" t="s">
        <v>193</v>
      </c>
      <c r="K2916">
        <v>263266</v>
      </c>
      <c r="L2916" t="s">
        <v>698</v>
      </c>
      <c r="M2916">
        <v>115</v>
      </c>
      <c r="N2916" t="s">
        <v>31</v>
      </c>
      <c r="O2916" t="s">
        <v>1101</v>
      </c>
      <c r="P2916" t="s">
        <v>104</v>
      </c>
      <c r="Q2916">
        <v>265064</v>
      </c>
      <c r="R2916" t="s">
        <v>138</v>
      </c>
      <c r="S2916">
        <v>22</v>
      </c>
      <c r="T2916" t="s">
        <v>31</v>
      </c>
      <c r="AC2916" t="str">
        <f>IF(A2916="Kumulatif",IFERROR(VLOOKUP(C2916,'[1]MASTER KONFIRMASI'!$C:$D,2,0),""),"")</f>
        <v/>
      </c>
      <c r="AD2916" t="str">
        <f>IF(A2916="Kumulatif",IFERROR(VLOOKUP(C2916,'[1]MASTER KONFIRMASI'!$C:$E,3,0),""),"")</f>
        <v/>
      </c>
      <c r="AE2916" t="str">
        <f t="shared" si="91"/>
        <v/>
      </c>
      <c r="AF2916" t="str">
        <f t="shared" si="92"/>
        <v>Detail-1204-</v>
      </c>
    </row>
    <row r="2917" spans="1:32" x14ac:dyDescent="0.25">
      <c r="A2917" t="s">
        <v>21</v>
      </c>
      <c r="B2917" t="s">
        <v>804</v>
      </c>
      <c r="C2917" t="s">
        <v>1099</v>
      </c>
      <c r="D2917" t="s">
        <v>1100</v>
      </c>
      <c r="E2917" t="s">
        <v>25</v>
      </c>
      <c r="F2917" t="s">
        <v>26</v>
      </c>
      <c r="G2917">
        <v>606928</v>
      </c>
      <c r="H2917" t="s">
        <v>1101</v>
      </c>
      <c r="I2917" t="s">
        <v>1101</v>
      </c>
      <c r="J2917" t="s">
        <v>193</v>
      </c>
      <c r="K2917">
        <v>265031</v>
      </c>
      <c r="L2917" t="s">
        <v>204</v>
      </c>
      <c r="M2917">
        <v>3</v>
      </c>
      <c r="N2917" t="s">
        <v>31</v>
      </c>
      <c r="O2917" t="s">
        <v>1101</v>
      </c>
      <c r="P2917" t="s">
        <v>193</v>
      </c>
      <c r="Q2917">
        <v>265032</v>
      </c>
      <c r="R2917" t="s">
        <v>205</v>
      </c>
      <c r="S2917">
        <v>93</v>
      </c>
      <c r="T2917" t="s">
        <v>31</v>
      </c>
      <c r="AC2917" t="str">
        <f>IF(A2917="Kumulatif",IFERROR(VLOOKUP(C2917,'[1]MASTER KONFIRMASI'!$C:$D,2,0),""),"")</f>
        <v/>
      </c>
      <c r="AD2917" t="str">
        <f>IF(A2917="Kumulatif",IFERROR(VLOOKUP(C2917,'[1]MASTER KONFIRMASI'!$C:$E,3,0),""),"")</f>
        <v/>
      </c>
      <c r="AE2917" t="str">
        <f t="shared" si="91"/>
        <v/>
      </c>
      <c r="AF2917" t="str">
        <f t="shared" si="92"/>
        <v>Detail-1204-</v>
      </c>
    </row>
    <row r="2918" spans="1:32" x14ac:dyDescent="0.25">
      <c r="A2918" t="s">
        <v>21</v>
      </c>
      <c r="B2918" t="s">
        <v>804</v>
      </c>
      <c r="C2918" t="s">
        <v>1099</v>
      </c>
      <c r="D2918" t="s">
        <v>1100</v>
      </c>
      <c r="E2918" t="s">
        <v>25</v>
      </c>
      <c r="F2918" t="s">
        <v>26</v>
      </c>
      <c r="G2918">
        <v>606928</v>
      </c>
      <c r="H2918" t="s">
        <v>1101</v>
      </c>
      <c r="I2918" t="s">
        <v>1101</v>
      </c>
      <c r="J2918" t="s">
        <v>193</v>
      </c>
      <c r="K2918">
        <v>282513</v>
      </c>
      <c r="L2918" t="s">
        <v>696</v>
      </c>
      <c r="M2918">
        <v>5</v>
      </c>
      <c r="N2918" t="s">
        <v>31</v>
      </c>
      <c r="O2918" t="s">
        <v>1101</v>
      </c>
      <c r="P2918" t="s">
        <v>193</v>
      </c>
      <c r="Q2918">
        <v>263248</v>
      </c>
      <c r="R2918" t="s">
        <v>204</v>
      </c>
      <c r="S2918">
        <v>13</v>
      </c>
      <c r="T2918" t="s">
        <v>31</v>
      </c>
      <c r="AC2918" t="str">
        <f>IF(A2918="Kumulatif",IFERROR(VLOOKUP(C2918,'[1]MASTER KONFIRMASI'!$C:$D,2,0),""),"")</f>
        <v/>
      </c>
      <c r="AD2918" t="str">
        <f>IF(A2918="Kumulatif",IFERROR(VLOOKUP(C2918,'[1]MASTER KONFIRMASI'!$C:$E,3,0),""),"")</f>
        <v/>
      </c>
      <c r="AE2918" t="str">
        <f t="shared" si="91"/>
        <v/>
      </c>
      <c r="AF2918" t="str">
        <f t="shared" si="92"/>
        <v>Detail-1204-</v>
      </c>
    </row>
    <row r="2919" spans="1:32" x14ac:dyDescent="0.25">
      <c r="A2919" t="s">
        <v>21</v>
      </c>
      <c r="B2919" t="s">
        <v>804</v>
      </c>
      <c r="C2919" t="s">
        <v>1099</v>
      </c>
      <c r="D2919" t="s">
        <v>1100</v>
      </c>
      <c r="E2919" t="s">
        <v>25</v>
      </c>
      <c r="F2919" t="s">
        <v>26</v>
      </c>
      <c r="G2919">
        <v>606928</v>
      </c>
      <c r="H2919" t="s">
        <v>1101</v>
      </c>
      <c r="O2919" t="s">
        <v>1101</v>
      </c>
      <c r="P2919" t="s">
        <v>104</v>
      </c>
      <c r="Q2919">
        <v>265064</v>
      </c>
      <c r="R2919" t="s">
        <v>138</v>
      </c>
      <c r="S2919">
        <v>8</v>
      </c>
      <c r="T2919" t="s">
        <v>31</v>
      </c>
      <c r="AC2919" t="str">
        <f>IF(A2919="Kumulatif",IFERROR(VLOOKUP(C2919,'[1]MASTER KONFIRMASI'!$C:$D,2,0),""),"")</f>
        <v/>
      </c>
      <c r="AD2919" t="str">
        <f>IF(A2919="Kumulatif",IFERROR(VLOOKUP(C2919,'[1]MASTER KONFIRMASI'!$C:$E,3,0),""),"")</f>
        <v/>
      </c>
      <c r="AE2919" t="str">
        <f t="shared" si="91"/>
        <v/>
      </c>
      <c r="AF2919" t="str">
        <f t="shared" si="92"/>
        <v>Detail-1204-</v>
      </c>
    </row>
    <row r="2920" spans="1:32" x14ac:dyDescent="0.25">
      <c r="A2920" t="s">
        <v>21</v>
      </c>
      <c r="B2920" t="s">
        <v>804</v>
      </c>
      <c r="C2920" t="s">
        <v>1099</v>
      </c>
      <c r="D2920" t="s">
        <v>1100</v>
      </c>
      <c r="E2920" t="s">
        <v>25</v>
      </c>
      <c r="F2920" t="s">
        <v>26</v>
      </c>
      <c r="G2920">
        <v>606928</v>
      </c>
      <c r="H2920" t="s">
        <v>1101</v>
      </c>
      <c r="O2920" t="s">
        <v>1101</v>
      </c>
      <c r="P2920" t="s">
        <v>193</v>
      </c>
      <c r="Q2920">
        <v>267715</v>
      </c>
      <c r="R2920" t="s">
        <v>1107</v>
      </c>
      <c r="S2920">
        <v>69</v>
      </c>
      <c r="T2920" t="s">
        <v>31</v>
      </c>
      <c r="AC2920" t="str">
        <f>IF(A2920="Kumulatif",IFERROR(VLOOKUP(C2920,'[1]MASTER KONFIRMASI'!$C:$D,2,0),""),"")</f>
        <v/>
      </c>
      <c r="AD2920" t="str">
        <f>IF(A2920="Kumulatif",IFERROR(VLOOKUP(C2920,'[1]MASTER KONFIRMASI'!$C:$E,3,0),""),"")</f>
        <v/>
      </c>
      <c r="AE2920" t="str">
        <f t="shared" si="91"/>
        <v/>
      </c>
      <c r="AF2920" t="str">
        <f t="shared" si="92"/>
        <v>Detail-1204-</v>
      </c>
    </row>
    <row r="2921" spans="1:32" x14ac:dyDescent="0.25">
      <c r="A2921" t="s">
        <v>21</v>
      </c>
      <c r="B2921" t="s">
        <v>804</v>
      </c>
      <c r="C2921" t="s">
        <v>1099</v>
      </c>
      <c r="D2921" t="s">
        <v>1100</v>
      </c>
      <c r="E2921" t="s">
        <v>25</v>
      </c>
      <c r="F2921" t="s">
        <v>26</v>
      </c>
      <c r="G2921">
        <v>606928</v>
      </c>
      <c r="H2921" t="s">
        <v>1101</v>
      </c>
      <c r="O2921" t="s">
        <v>1101</v>
      </c>
      <c r="P2921" t="s">
        <v>193</v>
      </c>
      <c r="Q2921">
        <v>265027</v>
      </c>
      <c r="R2921" t="s">
        <v>204</v>
      </c>
      <c r="S2921">
        <v>21</v>
      </c>
      <c r="T2921" t="s">
        <v>31</v>
      </c>
      <c r="AC2921" t="str">
        <f>IF(A2921="Kumulatif",IFERROR(VLOOKUP(C2921,'[1]MASTER KONFIRMASI'!$C:$D,2,0),""),"")</f>
        <v/>
      </c>
      <c r="AD2921" t="str">
        <f>IF(A2921="Kumulatif",IFERROR(VLOOKUP(C2921,'[1]MASTER KONFIRMASI'!$C:$E,3,0),""),"")</f>
        <v/>
      </c>
      <c r="AE2921" t="str">
        <f t="shared" si="91"/>
        <v/>
      </c>
      <c r="AF2921" t="str">
        <f t="shared" si="92"/>
        <v>Detail-1204-</v>
      </c>
    </row>
    <row r="2922" spans="1:32" x14ac:dyDescent="0.25">
      <c r="A2922" t="s">
        <v>21</v>
      </c>
      <c r="B2922" t="s">
        <v>804</v>
      </c>
      <c r="C2922" t="s">
        <v>1099</v>
      </c>
      <c r="D2922" t="s">
        <v>1100</v>
      </c>
      <c r="E2922" t="s">
        <v>25</v>
      </c>
      <c r="F2922" t="s">
        <v>26</v>
      </c>
      <c r="G2922">
        <v>606928</v>
      </c>
      <c r="H2922" t="s">
        <v>1101</v>
      </c>
      <c r="O2922" t="s">
        <v>1101</v>
      </c>
      <c r="P2922" t="s">
        <v>193</v>
      </c>
      <c r="Q2922">
        <v>265029</v>
      </c>
      <c r="R2922" t="s">
        <v>204</v>
      </c>
      <c r="S2922">
        <v>16</v>
      </c>
      <c r="T2922" t="s">
        <v>31</v>
      </c>
      <c r="AC2922" t="str">
        <f>IF(A2922="Kumulatif",IFERROR(VLOOKUP(C2922,'[1]MASTER KONFIRMASI'!$C:$D,2,0),""),"")</f>
        <v/>
      </c>
      <c r="AD2922" t="str">
        <f>IF(A2922="Kumulatif",IFERROR(VLOOKUP(C2922,'[1]MASTER KONFIRMASI'!$C:$E,3,0),""),"")</f>
        <v/>
      </c>
      <c r="AE2922" t="str">
        <f t="shared" si="91"/>
        <v/>
      </c>
      <c r="AF2922" t="str">
        <f t="shared" si="92"/>
        <v>Detail-1204-</v>
      </c>
    </row>
    <row r="2923" spans="1:32" x14ac:dyDescent="0.25">
      <c r="A2923" t="s">
        <v>21</v>
      </c>
      <c r="B2923" t="s">
        <v>804</v>
      </c>
      <c r="C2923" t="s">
        <v>1099</v>
      </c>
      <c r="D2923" t="s">
        <v>1100</v>
      </c>
      <c r="E2923" t="s">
        <v>25</v>
      </c>
      <c r="F2923" t="s">
        <v>26</v>
      </c>
      <c r="G2923">
        <v>606928</v>
      </c>
      <c r="H2923" t="s">
        <v>1101</v>
      </c>
      <c r="O2923" t="s">
        <v>1101</v>
      </c>
      <c r="P2923" t="s">
        <v>193</v>
      </c>
      <c r="Q2923">
        <v>267795</v>
      </c>
      <c r="R2923" t="s">
        <v>698</v>
      </c>
      <c r="S2923">
        <v>5</v>
      </c>
      <c r="T2923" t="s">
        <v>31</v>
      </c>
      <c r="AC2923" t="str">
        <f>IF(A2923="Kumulatif",IFERROR(VLOOKUP(C2923,'[1]MASTER KONFIRMASI'!$C:$D,2,0),""),"")</f>
        <v/>
      </c>
      <c r="AD2923" t="str">
        <f>IF(A2923="Kumulatif",IFERROR(VLOOKUP(C2923,'[1]MASTER KONFIRMASI'!$C:$E,3,0),""),"")</f>
        <v/>
      </c>
      <c r="AE2923" t="str">
        <f t="shared" si="91"/>
        <v/>
      </c>
      <c r="AF2923" t="str">
        <f t="shared" si="92"/>
        <v>Detail-1204-</v>
      </c>
    </row>
    <row r="2924" spans="1:32" x14ac:dyDescent="0.25">
      <c r="A2924" t="s">
        <v>21</v>
      </c>
      <c r="B2924" t="s">
        <v>804</v>
      </c>
      <c r="C2924" t="s">
        <v>1099</v>
      </c>
      <c r="D2924" t="s">
        <v>1100</v>
      </c>
      <c r="E2924" t="s">
        <v>25</v>
      </c>
      <c r="F2924" t="s">
        <v>26</v>
      </c>
      <c r="G2924">
        <v>606928</v>
      </c>
      <c r="H2924" t="s">
        <v>1101</v>
      </c>
      <c r="O2924" t="s">
        <v>1101</v>
      </c>
      <c r="P2924" t="s">
        <v>104</v>
      </c>
      <c r="Q2924">
        <v>265064</v>
      </c>
      <c r="R2924" t="s">
        <v>138</v>
      </c>
      <c r="S2924">
        <v>26</v>
      </c>
      <c r="T2924" t="s">
        <v>31</v>
      </c>
      <c r="AC2924" t="str">
        <f>IF(A2924="Kumulatif",IFERROR(VLOOKUP(C2924,'[1]MASTER KONFIRMASI'!$C:$D,2,0),""),"")</f>
        <v/>
      </c>
      <c r="AD2924" t="str">
        <f>IF(A2924="Kumulatif",IFERROR(VLOOKUP(C2924,'[1]MASTER KONFIRMASI'!$C:$E,3,0),""),"")</f>
        <v/>
      </c>
      <c r="AE2924" t="str">
        <f t="shared" si="91"/>
        <v/>
      </c>
      <c r="AF2924" t="str">
        <f t="shared" si="92"/>
        <v>Detail-1204-</v>
      </c>
    </row>
    <row r="2925" spans="1:32" x14ac:dyDescent="0.25">
      <c r="A2925" t="s">
        <v>21</v>
      </c>
      <c r="B2925" t="s">
        <v>804</v>
      </c>
      <c r="C2925" t="s">
        <v>1099</v>
      </c>
      <c r="D2925" t="s">
        <v>1100</v>
      </c>
      <c r="E2925" t="s">
        <v>25</v>
      </c>
      <c r="F2925" t="s">
        <v>26</v>
      </c>
      <c r="G2925">
        <v>606928</v>
      </c>
      <c r="H2925" t="s">
        <v>1101</v>
      </c>
      <c r="O2925" t="s">
        <v>1101</v>
      </c>
      <c r="P2925" t="s">
        <v>193</v>
      </c>
      <c r="Q2925">
        <v>282510</v>
      </c>
      <c r="R2925" t="s">
        <v>696</v>
      </c>
      <c r="S2925">
        <v>4</v>
      </c>
      <c r="T2925" t="s">
        <v>31</v>
      </c>
      <c r="AC2925" t="str">
        <f>IF(A2925="Kumulatif",IFERROR(VLOOKUP(C2925,'[1]MASTER KONFIRMASI'!$C:$D,2,0),""),"")</f>
        <v/>
      </c>
      <c r="AD2925" t="str">
        <f>IF(A2925="Kumulatif",IFERROR(VLOOKUP(C2925,'[1]MASTER KONFIRMASI'!$C:$E,3,0),""),"")</f>
        <v/>
      </c>
      <c r="AE2925" t="str">
        <f t="shared" si="91"/>
        <v/>
      </c>
      <c r="AF2925" t="str">
        <f t="shared" si="92"/>
        <v>Detail-1204-</v>
      </c>
    </row>
    <row r="2926" spans="1:32" x14ac:dyDescent="0.25">
      <c r="A2926" t="s">
        <v>21</v>
      </c>
      <c r="B2926" t="s">
        <v>804</v>
      </c>
      <c r="C2926" t="s">
        <v>1099</v>
      </c>
      <c r="D2926" t="s">
        <v>1100</v>
      </c>
      <c r="E2926" t="s">
        <v>25</v>
      </c>
      <c r="F2926" t="s">
        <v>26</v>
      </c>
      <c r="G2926">
        <v>606928</v>
      </c>
      <c r="H2926" t="s">
        <v>1101</v>
      </c>
      <c r="O2926" t="s">
        <v>1101</v>
      </c>
      <c r="P2926" t="s">
        <v>193</v>
      </c>
      <c r="Q2926">
        <v>263248</v>
      </c>
      <c r="R2926" t="s">
        <v>204</v>
      </c>
      <c r="S2926">
        <v>53</v>
      </c>
      <c r="T2926" t="s">
        <v>31</v>
      </c>
      <c r="AC2926" t="str">
        <f>IF(A2926="Kumulatif",IFERROR(VLOOKUP(C2926,'[1]MASTER KONFIRMASI'!$C:$D,2,0),""),"")</f>
        <v/>
      </c>
      <c r="AD2926" t="str">
        <f>IF(A2926="Kumulatif",IFERROR(VLOOKUP(C2926,'[1]MASTER KONFIRMASI'!$C:$E,3,0),""),"")</f>
        <v/>
      </c>
      <c r="AE2926" t="str">
        <f t="shared" si="91"/>
        <v/>
      </c>
      <c r="AF2926" t="str">
        <f t="shared" si="92"/>
        <v>Detail-1204-</v>
      </c>
    </row>
    <row r="2927" spans="1:32" x14ac:dyDescent="0.25">
      <c r="A2927" t="s">
        <v>21</v>
      </c>
      <c r="B2927" t="s">
        <v>804</v>
      </c>
      <c r="C2927" t="s">
        <v>1099</v>
      </c>
      <c r="D2927" t="s">
        <v>1100</v>
      </c>
      <c r="E2927" t="s">
        <v>25</v>
      </c>
      <c r="F2927" t="s">
        <v>26</v>
      </c>
      <c r="G2927">
        <v>606928</v>
      </c>
      <c r="H2927" t="s">
        <v>1101</v>
      </c>
      <c r="O2927" t="s">
        <v>1101</v>
      </c>
      <c r="P2927" t="s">
        <v>193</v>
      </c>
      <c r="Q2927">
        <v>265030</v>
      </c>
      <c r="R2927" t="s">
        <v>204</v>
      </c>
      <c r="S2927">
        <v>5</v>
      </c>
      <c r="T2927" t="s">
        <v>31</v>
      </c>
      <c r="AC2927" t="str">
        <f>IF(A2927="Kumulatif",IFERROR(VLOOKUP(C2927,'[1]MASTER KONFIRMASI'!$C:$D,2,0),""),"")</f>
        <v/>
      </c>
      <c r="AD2927" t="str">
        <f>IF(A2927="Kumulatif",IFERROR(VLOOKUP(C2927,'[1]MASTER KONFIRMASI'!$C:$E,3,0),""),"")</f>
        <v/>
      </c>
      <c r="AE2927" t="str">
        <f t="shared" si="91"/>
        <v/>
      </c>
      <c r="AF2927" t="str">
        <f t="shared" si="92"/>
        <v>Detail-1204-</v>
      </c>
    </row>
    <row r="2928" spans="1:32" x14ac:dyDescent="0.25">
      <c r="A2928" t="s">
        <v>21</v>
      </c>
      <c r="B2928" t="s">
        <v>804</v>
      </c>
      <c r="C2928" t="s">
        <v>1099</v>
      </c>
      <c r="D2928" t="s">
        <v>1100</v>
      </c>
      <c r="E2928" t="s">
        <v>25</v>
      </c>
      <c r="F2928" t="s">
        <v>26</v>
      </c>
      <c r="G2928">
        <v>606928</v>
      </c>
      <c r="H2928" t="s">
        <v>1101</v>
      </c>
      <c r="O2928" t="s">
        <v>1101</v>
      </c>
      <c r="P2928" t="s">
        <v>193</v>
      </c>
      <c r="Q2928">
        <v>265032</v>
      </c>
      <c r="R2928" t="s">
        <v>205</v>
      </c>
      <c r="S2928">
        <v>51</v>
      </c>
      <c r="T2928" t="s">
        <v>31</v>
      </c>
      <c r="AC2928" t="str">
        <f>IF(A2928="Kumulatif",IFERROR(VLOOKUP(C2928,'[1]MASTER KONFIRMASI'!$C:$D,2,0),""),"")</f>
        <v/>
      </c>
      <c r="AD2928" t="str">
        <f>IF(A2928="Kumulatif",IFERROR(VLOOKUP(C2928,'[1]MASTER KONFIRMASI'!$C:$E,3,0),""),"")</f>
        <v/>
      </c>
      <c r="AE2928" t="str">
        <f t="shared" si="91"/>
        <v/>
      </c>
      <c r="AF2928" t="str">
        <f t="shared" si="92"/>
        <v>Detail-1204-</v>
      </c>
    </row>
    <row r="2929" spans="1:32" x14ac:dyDescent="0.25">
      <c r="A2929" t="s">
        <v>21</v>
      </c>
      <c r="B2929" t="s">
        <v>804</v>
      </c>
      <c r="C2929" t="s">
        <v>1099</v>
      </c>
      <c r="D2929" t="s">
        <v>1100</v>
      </c>
      <c r="E2929" t="s">
        <v>25</v>
      </c>
      <c r="F2929" t="s">
        <v>26</v>
      </c>
      <c r="G2929">
        <v>606928</v>
      </c>
      <c r="H2929" t="s">
        <v>1101</v>
      </c>
      <c r="O2929" t="s">
        <v>1101</v>
      </c>
      <c r="P2929" t="s">
        <v>104</v>
      </c>
      <c r="Q2929">
        <v>265064</v>
      </c>
      <c r="R2929" t="s">
        <v>138</v>
      </c>
      <c r="S2929">
        <v>46</v>
      </c>
      <c r="T2929" t="s">
        <v>31</v>
      </c>
      <c r="AC2929" t="str">
        <f>IF(A2929="Kumulatif",IFERROR(VLOOKUP(C2929,'[1]MASTER KONFIRMASI'!$C:$D,2,0),""),"")</f>
        <v/>
      </c>
      <c r="AD2929" t="str">
        <f>IF(A2929="Kumulatif",IFERROR(VLOOKUP(C2929,'[1]MASTER KONFIRMASI'!$C:$E,3,0),""),"")</f>
        <v/>
      </c>
      <c r="AE2929" t="str">
        <f t="shared" si="91"/>
        <v/>
      </c>
      <c r="AF2929" t="str">
        <f t="shared" si="92"/>
        <v>Detail-1204-</v>
      </c>
    </row>
    <row r="2930" spans="1:32" x14ac:dyDescent="0.25">
      <c r="A2930" t="s">
        <v>21</v>
      </c>
      <c r="B2930" t="s">
        <v>804</v>
      </c>
      <c r="C2930" t="s">
        <v>1099</v>
      </c>
      <c r="D2930" t="s">
        <v>1100</v>
      </c>
      <c r="E2930" t="s">
        <v>25</v>
      </c>
      <c r="F2930" t="s">
        <v>26</v>
      </c>
      <c r="G2930">
        <v>606928</v>
      </c>
      <c r="H2930" t="s">
        <v>1101</v>
      </c>
      <c r="O2930" t="s">
        <v>1101</v>
      </c>
      <c r="P2930" t="s">
        <v>193</v>
      </c>
      <c r="Q2930">
        <v>265029</v>
      </c>
      <c r="R2930" t="s">
        <v>204</v>
      </c>
      <c r="S2930">
        <v>16</v>
      </c>
      <c r="T2930" t="s">
        <v>31</v>
      </c>
      <c r="AC2930" t="str">
        <f>IF(A2930="Kumulatif",IFERROR(VLOOKUP(C2930,'[1]MASTER KONFIRMASI'!$C:$D,2,0),""),"")</f>
        <v/>
      </c>
      <c r="AD2930" t="str">
        <f>IF(A2930="Kumulatif",IFERROR(VLOOKUP(C2930,'[1]MASTER KONFIRMASI'!$C:$E,3,0),""),"")</f>
        <v/>
      </c>
      <c r="AE2930" t="str">
        <f t="shared" si="91"/>
        <v/>
      </c>
      <c r="AF2930" t="str">
        <f t="shared" si="92"/>
        <v>Detail-1204-</v>
      </c>
    </row>
    <row r="2931" spans="1:32" x14ac:dyDescent="0.25">
      <c r="A2931" t="s">
        <v>21</v>
      </c>
      <c r="B2931" t="s">
        <v>804</v>
      </c>
      <c r="C2931" t="s">
        <v>1099</v>
      </c>
      <c r="D2931" t="s">
        <v>1100</v>
      </c>
      <c r="E2931" t="s">
        <v>25</v>
      </c>
      <c r="F2931" t="s">
        <v>26</v>
      </c>
      <c r="G2931">
        <v>606928</v>
      </c>
      <c r="H2931" t="s">
        <v>1101</v>
      </c>
      <c r="O2931" t="s">
        <v>1101</v>
      </c>
      <c r="P2931" t="s">
        <v>104</v>
      </c>
      <c r="Q2931">
        <v>265064</v>
      </c>
      <c r="R2931" t="s">
        <v>138</v>
      </c>
      <c r="S2931">
        <v>6</v>
      </c>
      <c r="T2931" t="s">
        <v>31</v>
      </c>
      <c r="AC2931" t="str">
        <f>IF(A2931="Kumulatif",IFERROR(VLOOKUP(C2931,'[1]MASTER KONFIRMASI'!$C:$D,2,0),""),"")</f>
        <v/>
      </c>
      <c r="AD2931" t="str">
        <f>IF(A2931="Kumulatif",IFERROR(VLOOKUP(C2931,'[1]MASTER KONFIRMASI'!$C:$E,3,0),""),"")</f>
        <v/>
      </c>
      <c r="AE2931" t="str">
        <f t="shared" si="91"/>
        <v/>
      </c>
      <c r="AF2931" t="str">
        <f t="shared" si="92"/>
        <v>Detail-1204-</v>
      </c>
    </row>
    <row r="2932" spans="1:32" x14ac:dyDescent="0.25">
      <c r="A2932" t="s">
        <v>21</v>
      </c>
      <c r="B2932" t="s">
        <v>804</v>
      </c>
      <c r="C2932" t="s">
        <v>1099</v>
      </c>
      <c r="D2932" t="s">
        <v>1100</v>
      </c>
      <c r="E2932" t="s">
        <v>25</v>
      </c>
      <c r="F2932" t="s">
        <v>26</v>
      </c>
      <c r="G2932">
        <v>606928</v>
      </c>
      <c r="H2932" t="s">
        <v>1101</v>
      </c>
      <c r="O2932" t="s">
        <v>1101</v>
      </c>
      <c r="P2932" t="s">
        <v>193</v>
      </c>
      <c r="Q2932">
        <v>273714</v>
      </c>
      <c r="R2932" t="s">
        <v>699</v>
      </c>
      <c r="S2932">
        <v>6</v>
      </c>
      <c r="T2932" t="s">
        <v>31</v>
      </c>
      <c r="AC2932" t="str">
        <f>IF(A2932="Kumulatif",IFERROR(VLOOKUP(C2932,'[1]MASTER KONFIRMASI'!$C:$D,2,0),""),"")</f>
        <v/>
      </c>
      <c r="AD2932" t="str">
        <f>IF(A2932="Kumulatif",IFERROR(VLOOKUP(C2932,'[1]MASTER KONFIRMASI'!$C:$E,3,0),""),"")</f>
        <v/>
      </c>
      <c r="AE2932" t="str">
        <f t="shared" si="91"/>
        <v/>
      </c>
      <c r="AF2932" t="str">
        <f t="shared" si="92"/>
        <v>Detail-1204-</v>
      </c>
    </row>
    <row r="2933" spans="1:32" x14ac:dyDescent="0.25">
      <c r="A2933" t="s">
        <v>21</v>
      </c>
      <c r="B2933" t="s">
        <v>804</v>
      </c>
      <c r="C2933" t="s">
        <v>1099</v>
      </c>
      <c r="D2933" t="s">
        <v>1100</v>
      </c>
      <c r="E2933" t="s">
        <v>25</v>
      </c>
      <c r="F2933" t="s">
        <v>26</v>
      </c>
      <c r="G2933">
        <v>606928</v>
      </c>
      <c r="H2933" t="s">
        <v>1101</v>
      </c>
      <c r="O2933" t="s">
        <v>1101</v>
      </c>
      <c r="P2933" t="s">
        <v>193</v>
      </c>
      <c r="Q2933">
        <v>265029</v>
      </c>
      <c r="R2933" t="s">
        <v>204</v>
      </c>
      <c r="S2933">
        <v>21</v>
      </c>
      <c r="T2933" t="s">
        <v>31</v>
      </c>
      <c r="AC2933" t="str">
        <f>IF(A2933="Kumulatif",IFERROR(VLOOKUP(C2933,'[1]MASTER KONFIRMASI'!$C:$D,2,0),""),"")</f>
        <v/>
      </c>
      <c r="AD2933" t="str">
        <f>IF(A2933="Kumulatif",IFERROR(VLOOKUP(C2933,'[1]MASTER KONFIRMASI'!$C:$E,3,0),""),"")</f>
        <v/>
      </c>
      <c r="AE2933" t="str">
        <f t="shared" si="91"/>
        <v/>
      </c>
      <c r="AF2933" t="str">
        <f t="shared" si="92"/>
        <v>Detail-1204-</v>
      </c>
    </row>
    <row r="2934" spans="1:32" x14ac:dyDescent="0.25">
      <c r="A2934" t="s">
        <v>21</v>
      </c>
      <c r="B2934" t="s">
        <v>804</v>
      </c>
      <c r="C2934" t="s">
        <v>1099</v>
      </c>
      <c r="D2934" t="s">
        <v>1100</v>
      </c>
      <c r="E2934" t="s">
        <v>25</v>
      </c>
      <c r="F2934" t="s">
        <v>26</v>
      </c>
      <c r="G2934">
        <v>606928</v>
      </c>
      <c r="H2934" t="s">
        <v>1101</v>
      </c>
      <c r="O2934" t="s">
        <v>1101</v>
      </c>
      <c r="P2934" t="s">
        <v>193</v>
      </c>
      <c r="Q2934">
        <v>265027</v>
      </c>
      <c r="R2934" t="s">
        <v>204</v>
      </c>
      <c r="S2934">
        <v>3</v>
      </c>
      <c r="T2934" t="s">
        <v>31</v>
      </c>
      <c r="AC2934" t="str">
        <f>IF(A2934="Kumulatif",IFERROR(VLOOKUP(C2934,'[1]MASTER KONFIRMASI'!$C:$D,2,0),""),"")</f>
        <v/>
      </c>
      <c r="AD2934" t="str">
        <f>IF(A2934="Kumulatif",IFERROR(VLOOKUP(C2934,'[1]MASTER KONFIRMASI'!$C:$E,3,0),""),"")</f>
        <v/>
      </c>
      <c r="AE2934" t="str">
        <f t="shared" si="91"/>
        <v/>
      </c>
      <c r="AF2934" t="str">
        <f t="shared" si="92"/>
        <v>Detail-1204-</v>
      </c>
    </row>
    <row r="2935" spans="1:32" x14ac:dyDescent="0.25">
      <c r="A2935" t="s">
        <v>21</v>
      </c>
      <c r="B2935" t="s">
        <v>804</v>
      </c>
      <c r="C2935" t="s">
        <v>1099</v>
      </c>
      <c r="D2935" t="s">
        <v>1100</v>
      </c>
      <c r="E2935" t="s">
        <v>25</v>
      </c>
      <c r="F2935" t="s">
        <v>26</v>
      </c>
      <c r="G2935">
        <v>606928</v>
      </c>
      <c r="H2935" t="s">
        <v>1101</v>
      </c>
      <c r="O2935" t="s">
        <v>1101</v>
      </c>
      <c r="P2935" t="s">
        <v>193</v>
      </c>
      <c r="Q2935">
        <v>265030</v>
      </c>
      <c r="R2935" t="s">
        <v>204</v>
      </c>
      <c r="S2935">
        <v>31</v>
      </c>
      <c r="T2935" t="s">
        <v>31</v>
      </c>
      <c r="AC2935" t="str">
        <f>IF(A2935="Kumulatif",IFERROR(VLOOKUP(C2935,'[1]MASTER KONFIRMASI'!$C:$D,2,0),""),"")</f>
        <v/>
      </c>
      <c r="AD2935" t="str">
        <f>IF(A2935="Kumulatif",IFERROR(VLOOKUP(C2935,'[1]MASTER KONFIRMASI'!$C:$E,3,0),""),"")</f>
        <v/>
      </c>
      <c r="AE2935" t="str">
        <f t="shared" si="91"/>
        <v/>
      </c>
      <c r="AF2935" t="str">
        <f t="shared" si="92"/>
        <v>Detail-1204-</v>
      </c>
    </row>
    <row r="2936" spans="1:32" x14ac:dyDescent="0.25">
      <c r="A2936" t="s">
        <v>21</v>
      </c>
      <c r="B2936" t="s">
        <v>804</v>
      </c>
      <c r="C2936" t="s">
        <v>1099</v>
      </c>
      <c r="D2936" t="s">
        <v>1100</v>
      </c>
      <c r="E2936" t="s">
        <v>25</v>
      </c>
      <c r="F2936" t="s">
        <v>26</v>
      </c>
      <c r="G2936">
        <v>606928</v>
      </c>
      <c r="H2936" t="s">
        <v>1101</v>
      </c>
      <c r="O2936" t="s">
        <v>1101</v>
      </c>
      <c r="P2936" t="s">
        <v>104</v>
      </c>
      <c r="Q2936">
        <v>267691</v>
      </c>
      <c r="R2936" t="s">
        <v>203</v>
      </c>
      <c r="S2936">
        <v>389</v>
      </c>
      <c r="T2936" t="s">
        <v>31</v>
      </c>
      <c r="AC2936" t="str">
        <f>IF(A2936="Kumulatif",IFERROR(VLOOKUP(C2936,'[1]MASTER KONFIRMASI'!$C:$D,2,0),""),"")</f>
        <v/>
      </c>
      <c r="AD2936" t="str">
        <f>IF(A2936="Kumulatif",IFERROR(VLOOKUP(C2936,'[1]MASTER KONFIRMASI'!$C:$E,3,0),""),"")</f>
        <v/>
      </c>
      <c r="AE2936" t="str">
        <f t="shared" si="91"/>
        <v/>
      </c>
      <c r="AF2936" t="str">
        <f t="shared" si="92"/>
        <v>Detail-1204-</v>
      </c>
    </row>
    <row r="2937" spans="1:32" x14ac:dyDescent="0.25">
      <c r="A2937" t="s">
        <v>21</v>
      </c>
      <c r="B2937" t="s">
        <v>804</v>
      </c>
      <c r="C2937" t="s">
        <v>1099</v>
      </c>
      <c r="D2937" t="s">
        <v>1100</v>
      </c>
      <c r="E2937" t="s">
        <v>25</v>
      </c>
      <c r="F2937" t="s">
        <v>26</v>
      </c>
      <c r="G2937">
        <v>606928</v>
      </c>
      <c r="H2937" t="s">
        <v>1101</v>
      </c>
      <c r="O2937" t="s">
        <v>1101</v>
      </c>
      <c r="P2937" t="s">
        <v>193</v>
      </c>
      <c r="Q2937">
        <v>282513</v>
      </c>
      <c r="R2937" t="s">
        <v>696</v>
      </c>
      <c r="S2937">
        <v>5</v>
      </c>
      <c r="T2937" t="s">
        <v>31</v>
      </c>
      <c r="AC2937" t="str">
        <f>IF(A2937="Kumulatif",IFERROR(VLOOKUP(C2937,'[1]MASTER KONFIRMASI'!$C:$D,2,0),""),"")</f>
        <v/>
      </c>
      <c r="AD2937" t="str">
        <f>IF(A2937="Kumulatif",IFERROR(VLOOKUP(C2937,'[1]MASTER KONFIRMASI'!$C:$E,3,0),""),"")</f>
        <v/>
      </c>
      <c r="AE2937" t="str">
        <f t="shared" si="91"/>
        <v/>
      </c>
      <c r="AF2937" t="str">
        <f t="shared" si="92"/>
        <v>Detail-1204-</v>
      </c>
    </row>
    <row r="2938" spans="1:32" x14ac:dyDescent="0.25">
      <c r="A2938" t="s">
        <v>21</v>
      </c>
      <c r="B2938" t="s">
        <v>804</v>
      </c>
      <c r="C2938" t="s">
        <v>1099</v>
      </c>
      <c r="D2938" t="s">
        <v>1100</v>
      </c>
      <c r="E2938" t="s">
        <v>25</v>
      </c>
      <c r="F2938" t="s">
        <v>26</v>
      </c>
      <c r="G2938">
        <v>606928</v>
      </c>
      <c r="H2938" t="s">
        <v>1101</v>
      </c>
      <c r="O2938" t="s">
        <v>1101</v>
      </c>
      <c r="P2938" t="s">
        <v>193</v>
      </c>
      <c r="Q2938">
        <v>265028</v>
      </c>
      <c r="R2938" t="s">
        <v>204</v>
      </c>
      <c r="S2938">
        <v>23</v>
      </c>
      <c r="T2938" t="s">
        <v>31</v>
      </c>
      <c r="AC2938" t="str">
        <f>IF(A2938="Kumulatif",IFERROR(VLOOKUP(C2938,'[1]MASTER KONFIRMASI'!$C:$D,2,0),""),"")</f>
        <v/>
      </c>
      <c r="AD2938" t="str">
        <f>IF(A2938="Kumulatif",IFERROR(VLOOKUP(C2938,'[1]MASTER KONFIRMASI'!$C:$E,3,0),""),"")</f>
        <v/>
      </c>
      <c r="AE2938" t="str">
        <f t="shared" si="91"/>
        <v/>
      </c>
      <c r="AF2938" t="str">
        <f t="shared" si="92"/>
        <v>Detail-1204-</v>
      </c>
    </row>
    <row r="2939" spans="1:32" x14ac:dyDescent="0.25">
      <c r="A2939" t="s">
        <v>21</v>
      </c>
      <c r="B2939" t="s">
        <v>804</v>
      </c>
      <c r="C2939" t="s">
        <v>1099</v>
      </c>
      <c r="D2939" t="s">
        <v>1100</v>
      </c>
      <c r="E2939" t="s">
        <v>25</v>
      </c>
      <c r="F2939" t="s">
        <v>26</v>
      </c>
      <c r="G2939">
        <v>606928</v>
      </c>
      <c r="H2939" t="s">
        <v>1101</v>
      </c>
      <c r="O2939" t="s">
        <v>1101</v>
      </c>
      <c r="P2939" t="s">
        <v>193</v>
      </c>
      <c r="Q2939">
        <v>265029</v>
      </c>
      <c r="R2939" t="s">
        <v>204</v>
      </c>
      <c r="S2939">
        <v>10</v>
      </c>
      <c r="T2939" t="s">
        <v>31</v>
      </c>
      <c r="AC2939" t="str">
        <f>IF(A2939="Kumulatif",IFERROR(VLOOKUP(C2939,'[1]MASTER KONFIRMASI'!$C:$D,2,0),""),"")</f>
        <v/>
      </c>
      <c r="AD2939" t="str">
        <f>IF(A2939="Kumulatif",IFERROR(VLOOKUP(C2939,'[1]MASTER KONFIRMASI'!$C:$E,3,0),""),"")</f>
        <v/>
      </c>
      <c r="AE2939" t="str">
        <f t="shared" si="91"/>
        <v/>
      </c>
      <c r="AF2939" t="str">
        <f t="shared" si="92"/>
        <v>Detail-1204-</v>
      </c>
    </row>
    <row r="2940" spans="1:32" x14ac:dyDescent="0.25">
      <c r="A2940" t="s">
        <v>21</v>
      </c>
      <c r="B2940" t="s">
        <v>804</v>
      </c>
      <c r="C2940" t="s">
        <v>1099</v>
      </c>
      <c r="D2940" t="s">
        <v>1100</v>
      </c>
      <c r="E2940" t="s">
        <v>25</v>
      </c>
      <c r="F2940" t="s">
        <v>26</v>
      </c>
      <c r="G2940">
        <v>606928</v>
      </c>
      <c r="H2940" t="s">
        <v>1101</v>
      </c>
      <c r="O2940" t="s">
        <v>1101</v>
      </c>
      <c r="P2940" t="s">
        <v>104</v>
      </c>
      <c r="Q2940">
        <v>265064</v>
      </c>
      <c r="R2940" t="s">
        <v>138</v>
      </c>
      <c r="S2940">
        <v>71</v>
      </c>
      <c r="T2940" t="s">
        <v>31</v>
      </c>
      <c r="AC2940" t="str">
        <f>IF(A2940="Kumulatif",IFERROR(VLOOKUP(C2940,'[1]MASTER KONFIRMASI'!$C:$D,2,0),""),"")</f>
        <v/>
      </c>
      <c r="AD2940" t="str">
        <f>IF(A2940="Kumulatif",IFERROR(VLOOKUP(C2940,'[1]MASTER KONFIRMASI'!$C:$E,3,0),""),"")</f>
        <v/>
      </c>
      <c r="AE2940" t="str">
        <f t="shared" si="91"/>
        <v/>
      </c>
      <c r="AF2940" t="str">
        <f t="shared" si="92"/>
        <v>Detail-1204-</v>
      </c>
    </row>
    <row r="2941" spans="1:32" x14ac:dyDescent="0.25">
      <c r="A2941" t="s">
        <v>21</v>
      </c>
      <c r="B2941" t="s">
        <v>804</v>
      </c>
      <c r="C2941" t="s">
        <v>1099</v>
      </c>
      <c r="D2941" t="s">
        <v>1100</v>
      </c>
      <c r="E2941" t="s">
        <v>25</v>
      </c>
      <c r="F2941" t="s">
        <v>26</v>
      </c>
      <c r="G2941">
        <v>606928</v>
      </c>
      <c r="H2941" t="s">
        <v>1101</v>
      </c>
      <c r="O2941" t="s">
        <v>1101</v>
      </c>
      <c r="P2941" t="s">
        <v>104</v>
      </c>
      <c r="Q2941">
        <v>265064</v>
      </c>
      <c r="R2941" t="s">
        <v>138</v>
      </c>
      <c r="S2941">
        <v>13</v>
      </c>
      <c r="T2941" t="s">
        <v>31</v>
      </c>
      <c r="AC2941" t="str">
        <f>IF(A2941="Kumulatif",IFERROR(VLOOKUP(C2941,'[1]MASTER KONFIRMASI'!$C:$D,2,0),""),"")</f>
        <v/>
      </c>
      <c r="AD2941" t="str">
        <f>IF(A2941="Kumulatif",IFERROR(VLOOKUP(C2941,'[1]MASTER KONFIRMASI'!$C:$E,3,0),""),"")</f>
        <v/>
      </c>
      <c r="AE2941" t="str">
        <f t="shared" si="91"/>
        <v/>
      </c>
      <c r="AF2941" t="str">
        <f t="shared" si="92"/>
        <v>Detail-1204-</v>
      </c>
    </row>
    <row r="2942" spans="1:32" x14ac:dyDescent="0.25">
      <c r="A2942" t="s">
        <v>21</v>
      </c>
      <c r="B2942" t="s">
        <v>804</v>
      </c>
      <c r="C2942" t="s">
        <v>1099</v>
      </c>
      <c r="D2942" t="s">
        <v>1100</v>
      </c>
      <c r="E2942" t="s">
        <v>25</v>
      </c>
      <c r="F2942" t="s">
        <v>26</v>
      </c>
      <c r="G2942">
        <v>606928</v>
      </c>
      <c r="H2942" t="s">
        <v>1101</v>
      </c>
      <c r="O2942" t="s">
        <v>1101</v>
      </c>
      <c r="P2942" t="s">
        <v>193</v>
      </c>
      <c r="Q2942">
        <v>267641</v>
      </c>
      <c r="R2942" t="s">
        <v>204</v>
      </c>
      <c r="S2942">
        <v>3</v>
      </c>
      <c r="T2942" t="s">
        <v>31</v>
      </c>
      <c r="AC2942" t="str">
        <f>IF(A2942="Kumulatif",IFERROR(VLOOKUP(C2942,'[1]MASTER KONFIRMASI'!$C:$D,2,0),""),"")</f>
        <v/>
      </c>
      <c r="AD2942" t="str">
        <f>IF(A2942="Kumulatif",IFERROR(VLOOKUP(C2942,'[1]MASTER KONFIRMASI'!$C:$E,3,0),""),"")</f>
        <v/>
      </c>
      <c r="AE2942" t="str">
        <f t="shared" si="91"/>
        <v/>
      </c>
      <c r="AF2942" t="str">
        <f t="shared" si="92"/>
        <v>Detail-1204-</v>
      </c>
    </row>
    <row r="2943" spans="1:32" x14ac:dyDescent="0.25">
      <c r="A2943" t="s">
        <v>21</v>
      </c>
      <c r="B2943" t="s">
        <v>804</v>
      </c>
      <c r="C2943" t="s">
        <v>1099</v>
      </c>
      <c r="D2943" t="s">
        <v>1100</v>
      </c>
      <c r="E2943" t="s">
        <v>25</v>
      </c>
      <c r="F2943" t="s">
        <v>26</v>
      </c>
      <c r="G2943">
        <v>606928</v>
      </c>
      <c r="H2943" t="s">
        <v>1101</v>
      </c>
      <c r="O2943" t="s">
        <v>1101</v>
      </c>
      <c r="P2943" t="s">
        <v>193</v>
      </c>
      <c r="Q2943">
        <v>265027</v>
      </c>
      <c r="R2943" t="s">
        <v>204</v>
      </c>
      <c r="S2943">
        <v>28</v>
      </c>
      <c r="T2943" t="s">
        <v>31</v>
      </c>
      <c r="AC2943" t="str">
        <f>IF(A2943="Kumulatif",IFERROR(VLOOKUP(C2943,'[1]MASTER KONFIRMASI'!$C:$D,2,0),""),"")</f>
        <v/>
      </c>
      <c r="AD2943" t="str">
        <f>IF(A2943="Kumulatif",IFERROR(VLOOKUP(C2943,'[1]MASTER KONFIRMASI'!$C:$E,3,0),""),"")</f>
        <v/>
      </c>
      <c r="AE2943" t="str">
        <f t="shared" si="91"/>
        <v/>
      </c>
      <c r="AF2943" t="str">
        <f t="shared" si="92"/>
        <v>Detail-1204-</v>
      </c>
    </row>
    <row r="2944" spans="1:32" x14ac:dyDescent="0.25">
      <c r="A2944" t="s">
        <v>21</v>
      </c>
      <c r="B2944" t="s">
        <v>804</v>
      </c>
      <c r="C2944" t="s">
        <v>1099</v>
      </c>
      <c r="D2944" t="s">
        <v>1100</v>
      </c>
      <c r="E2944" t="s">
        <v>25</v>
      </c>
      <c r="F2944" t="s">
        <v>26</v>
      </c>
      <c r="G2944">
        <v>606928</v>
      </c>
      <c r="H2944" t="s">
        <v>1101</v>
      </c>
      <c r="O2944" t="s">
        <v>1101</v>
      </c>
      <c r="P2944" t="s">
        <v>104</v>
      </c>
      <c r="Q2944">
        <v>267691</v>
      </c>
      <c r="R2944" t="s">
        <v>203</v>
      </c>
      <c r="S2944">
        <v>94</v>
      </c>
      <c r="T2944" t="s">
        <v>31</v>
      </c>
      <c r="AC2944" t="str">
        <f>IF(A2944="Kumulatif",IFERROR(VLOOKUP(C2944,'[1]MASTER KONFIRMASI'!$C:$D,2,0),""),"")</f>
        <v/>
      </c>
      <c r="AD2944" t="str">
        <f>IF(A2944="Kumulatif",IFERROR(VLOOKUP(C2944,'[1]MASTER KONFIRMASI'!$C:$E,3,0),""),"")</f>
        <v/>
      </c>
      <c r="AE2944" t="str">
        <f t="shared" si="91"/>
        <v/>
      </c>
      <c r="AF2944" t="str">
        <f t="shared" si="92"/>
        <v>Detail-1204-</v>
      </c>
    </row>
    <row r="2945" spans="1:32" x14ac:dyDescent="0.25">
      <c r="A2945" t="s">
        <v>21</v>
      </c>
      <c r="B2945" t="s">
        <v>804</v>
      </c>
      <c r="C2945" t="s">
        <v>1099</v>
      </c>
      <c r="D2945" t="s">
        <v>1100</v>
      </c>
      <c r="E2945" t="s">
        <v>25</v>
      </c>
      <c r="F2945" t="s">
        <v>26</v>
      </c>
      <c r="G2945">
        <v>606928</v>
      </c>
      <c r="H2945" t="s">
        <v>1101</v>
      </c>
      <c r="O2945" t="s">
        <v>1101</v>
      </c>
      <c r="P2945" t="s">
        <v>104</v>
      </c>
      <c r="Q2945">
        <v>265064</v>
      </c>
      <c r="R2945" t="s">
        <v>138</v>
      </c>
      <c r="S2945">
        <v>69</v>
      </c>
      <c r="T2945" t="s">
        <v>31</v>
      </c>
      <c r="AC2945" t="str">
        <f>IF(A2945="Kumulatif",IFERROR(VLOOKUP(C2945,'[1]MASTER KONFIRMASI'!$C:$D,2,0),""),"")</f>
        <v/>
      </c>
      <c r="AD2945" t="str">
        <f>IF(A2945="Kumulatif",IFERROR(VLOOKUP(C2945,'[1]MASTER KONFIRMASI'!$C:$E,3,0),""),"")</f>
        <v/>
      </c>
      <c r="AE2945" t="str">
        <f t="shared" si="91"/>
        <v/>
      </c>
      <c r="AF2945" t="str">
        <f t="shared" si="92"/>
        <v>Detail-1204-</v>
      </c>
    </row>
    <row r="2946" spans="1:32" x14ac:dyDescent="0.25">
      <c r="A2946" t="s">
        <v>21</v>
      </c>
      <c r="B2946" t="s">
        <v>804</v>
      </c>
      <c r="C2946" t="s">
        <v>1099</v>
      </c>
      <c r="D2946" t="s">
        <v>1100</v>
      </c>
      <c r="E2946" t="s">
        <v>25</v>
      </c>
      <c r="F2946" t="s">
        <v>26</v>
      </c>
      <c r="G2946">
        <v>606928</v>
      </c>
      <c r="H2946" t="s">
        <v>1101</v>
      </c>
      <c r="O2946" t="s">
        <v>1101</v>
      </c>
      <c r="P2946" t="s">
        <v>193</v>
      </c>
      <c r="Q2946">
        <v>265028</v>
      </c>
      <c r="R2946" t="s">
        <v>204</v>
      </c>
      <c r="S2946">
        <v>123</v>
      </c>
      <c r="T2946" t="s">
        <v>31</v>
      </c>
      <c r="AC2946" t="str">
        <f>IF(A2946="Kumulatif",IFERROR(VLOOKUP(C2946,'[1]MASTER KONFIRMASI'!$C:$D,2,0),""),"")</f>
        <v/>
      </c>
      <c r="AD2946" t="str">
        <f>IF(A2946="Kumulatif",IFERROR(VLOOKUP(C2946,'[1]MASTER KONFIRMASI'!$C:$E,3,0),""),"")</f>
        <v/>
      </c>
      <c r="AE2946" t="str">
        <f t="shared" si="91"/>
        <v/>
      </c>
      <c r="AF2946" t="str">
        <f t="shared" si="92"/>
        <v>Detail-1204-</v>
      </c>
    </row>
    <row r="2947" spans="1:32" x14ac:dyDescent="0.25">
      <c r="A2947" t="s">
        <v>21</v>
      </c>
      <c r="B2947" t="s">
        <v>804</v>
      </c>
      <c r="C2947" t="s">
        <v>1099</v>
      </c>
      <c r="D2947" t="s">
        <v>1100</v>
      </c>
      <c r="E2947" t="s">
        <v>25</v>
      </c>
      <c r="F2947" t="s">
        <v>26</v>
      </c>
      <c r="G2947">
        <v>606928</v>
      </c>
      <c r="H2947" t="s">
        <v>1101</v>
      </c>
      <c r="O2947" t="s">
        <v>1101</v>
      </c>
      <c r="P2947" t="s">
        <v>193</v>
      </c>
      <c r="Q2947">
        <v>265030</v>
      </c>
      <c r="R2947" t="s">
        <v>204</v>
      </c>
      <c r="S2947">
        <v>5</v>
      </c>
      <c r="T2947" t="s">
        <v>31</v>
      </c>
      <c r="AC2947" t="str">
        <f>IF(A2947="Kumulatif",IFERROR(VLOOKUP(C2947,'[1]MASTER KONFIRMASI'!$C:$D,2,0),""),"")</f>
        <v/>
      </c>
      <c r="AD2947" t="str">
        <f>IF(A2947="Kumulatif",IFERROR(VLOOKUP(C2947,'[1]MASTER KONFIRMASI'!$C:$E,3,0),""),"")</f>
        <v/>
      </c>
      <c r="AE2947" t="str">
        <f t="shared" ref="AE2947:AE3010" si="93">IF(A2947&lt;&gt;"Kumulatif","",IF(AND(A2947="Kumulatif",AB2947="SESUAI"),"SESUAI",IF(AND(A2947="Kumulatif",AB2947&lt;&gt;"SESUAI",AD2947="KONFIRMASI DITERIMA"),"SESUAI",IF(AND(A2947="Kumulatif",AB2947&lt;&gt;"SESUAI",OR(AD2947&lt;&gt;"KONFIRMASI DITERIMA",AD2947="")),"TIDAK SESUAI","CEK"))))</f>
        <v/>
      </c>
      <c r="AF2947" t="str">
        <f t="shared" si="92"/>
        <v>Detail-1204-</v>
      </c>
    </row>
    <row r="2948" spans="1:32" x14ac:dyDescent="0.25">
      <c r="A2948" t="s">
        <v>21</v>
      </c>
      <c r="B2948" t="s">
        <v>804</v>
      </c>
      <c r="C2948" t="s">
        <v>1099</v>
      </c>
      <c r="D2948" t="s">
        <v>1100</v>
      </c>
      <c r="E2948" t="s">
        <v>25</v>
      </c>
      <c r="F2948" t="s">
        <v>26</v>
      </c>
      <c r="G2948">
        <v>606928</v>
      </c>
      <c r="H2948" t="s">
        <v>1101</v>
      </c>
      <c r="O2948" t="s">
        <v>1101</v>
      </c>
      <c r="P2948" t="s">
        <v>104</v>
      </c>
      <c r="Q2948">
        <v>265064</v>
      </c>
      <c r="R2948" t="s">
        <v>138</v>
      </c>
      <c r="S2948">
        <v>20</v>
      </c>
      <c r="T2948" t="s">
        <v>31</v>
      </c>
      <c r="AC2948" t="str">
        <f>IF(A2948="Kumulatif",IFERROR(VLOOKUP(C2948,'[1]MASTER KONFIRMASI'!$C:$D,2,0),""),"")</f>
        <v/>
      </c>
      <c r="AD2948" t="str">
        <f>IF(A2948="Kumulatif",IFERROR(VLOOKUP(C2948,'[1]MASTER KONFIRMASI'!$C:$E,3,0),""),"")</f>
        <v/>
      </c>
      <c r="AE2948" t="str">
        <f t="shared" si="93"/>
        <v/>
      </c>
      <c r="AF2948" t="str">
        <f t="shared" ref="AF2948:AF3011" si="94">A2948&amp;"-"&amp;LEFT(TRIM(B2948),4)&amp;"-"&amp;AB2948</f>
        <v>Detail-1204-</v>
      </c>
    </row>
    <row r="2949" spans="1:32" x14ac:dyDescent="0.25">
      <c r="A2949" t="s">
        <v>21</v>
      </c>
      <c r="B2949" t="s">
        <v>804</v>
      </c>
      <c r="C2949" t="s">
        <v>1099</v>
      </c>
      <c r="D2949" t="s">
        <v>1100</v>
      </c>
      <c r="E2949" t="s">
        <v>25</v>
      </c>
      <c r="F2949" t="s">
        <v>26</v>
      </c>
      <c r="G2949">
        <v>606928</v>
      </c>
      <c r="H2949" t="s">
        <v>1101</v>
      </c>
      <c r="O2949" t="s">
        <v>1101</v>
      </c>
      <c r="P2949" t="s">
        <v>193</v>
      </c>
      <c r="Q2949">
        <v>282511</v>
      </c>
      <c r="R2949" t="s">
        <v>696</v>
      </c>
      <c r="S2949">
        <v>23</v>
      </c>
      <c r="T2949" t="s">
        <v>31</v>
      </c>
      <c r="AC2949" t="str">
        <f>IF(A2949="Kumulatif",IFERROR(VLOOKUP(C2949,'[1]MASTER KONFIRMASI'!$C:$D,2,0),""),"")</f>
        <v/>
      </c>
      <c r="AD2949" t="str">
        <f>IF(A2949="Kumulatif",IFERROR(VLOOKUP(C2949,'[1]MASTER KONFIRMASI'!$C:$E,3,0),""),"")</f>
        <v/>
      </c>
      <c r="AE2949" t="str">
        <f t="shared" si="93"/>
        <v/>
      </c>
      <c r="AF2949" t="str">
        <f t="shared" si="94"/>
        <v>Detail-1204-</v>
      </c>
    </row>
    <row r="2950" spans="1:32" x14ac:dyDescent="0.25">
      <c r="A2950" t="s">
        <v>21</v>
      </c>
      <c r="B2950" t="s">
        <v>804</v>
      </c>
      <c r="C2950" t="s">
        <v>1099</v>
      </c>
      <c r="D2950" t="s">
        <v>1100</v>
      </c>
      <c r="E2950" t="s">
        <v>25</v>
      </c>
      <c r="F2950" t="s">
        <v>26</v>
      </c>
      <c r="G2950">
        <v>606928</v>
      </c>
      <c r="H2950" t="s">
        <v>1101</v>
      </c>
      <c r="O2950" t="s">
        <v>1101</v>
      </c>
      <c r="P2950" t="s">
        <v>193</v>
      </c>
      <c r="Q2950">
        <v>263266</v>
      </c>
      <c r="R2950" t="s">
        <v>698</v>
      </c>
      <c r="S2950">
        <v>115</v>
      </c>
      <c r="T2950" t="s">
        <v>31</v>
      </c>
      <c r="AC2950" t="str">
        <f>IF(A2950="Kumulatif",IFERROR(VLOOKUP(C2950,'[1]MASTER KONFIRMASI'!$C:$D,2,0),""),"")</f>
        <v/>
      </c>
      <c r="AD2950" t="str">
        <f>IF(A2950="Kumulatif",IFERROR(VLOOKUP(C2950,'[1]MASTER KONFIRMASI'!$C:$E,3,0),""),"")</f>
        <v/>
      </c>
      <c r="AE2950" t="str">
        <f t="shared" si="93"/>
        <v/>
      </c>
      <c r="AF2950" t="str">
        <f t="shared" si="94"/>
        <v>Detail-1204-</v>
      </c>
    </row>
    <row r="2951" spans="1:32" x14ac:dyDescent="0.25">
      <c r="A2951" t="s">
        <v>21</v>
      </c>
      <c r="B2951" t="s">
        <v>804</v>
      </c>
      <c r="C2951" t="s">
        <v>1099</v>
      </c>
      <c r="D2951" t="s">
        <v>1100</v>
      </c>
      <c r="E2951" t="s">
        <v>25</v>
      </c>
      <c r="F2951" t="s">
        <v>26</v>
      </c>
      <c r="G2951">
        <v>606928</v>
      </c>
      <c r="H2951" t="s">
        <v>1101</v>
      </c>
      <c r="O2951" t="s">
        <v>1101</v>
      </c>
      <c r="P2951" t="s">
        <v>193</v>
      </c>
      <c r="Q2951">
        <v>263248</v>
      </c>
      <c r="R2951" t="s">
        <v>204</v>
      </c>
      <c r="S2951">
        <v>18</v>
      </c>
      <c r="T2951" t="s">
        <v>31</v>
      </c>
      <c r="AC2951" t="str">
        <f>IF(A2951="Kumulatif",IFERROR(VLOOKUP(C2951,'[1]MASTER KONFIRMASI'!$C:$D,2,0),""),"")</f>
        <v/>
      </c>
      <c r="AD2951" t="str">
        <f>IF(A2951="Kumulatif",IFERROR(VLOOKUP(C2951,'[1]MASTER KONFIRMASI'!$C:$E,3,0),""),"")</f>
        <v/>
      </c>
      <c r="AE2951" t="str">
        <f t="shared" si="93"/>
        <v/>
      </c>
      <c r="AF2951" t="str">
        <f t="shared" si="94"/>
        <v>Detail-1204-</v>
      </c>
    </row>
    <row r="2952" spans="1:32" x14ac:dyDescent="0.25">
      <c r="A2952" t="s">
        <v>21</v>
      </c>
      <c r="B2952" t="s">
        <v>804</v>
      </c>
      <c r="C2952" t="s">
        <v>1099</v>
      </c>
      <c r="D2952" t="s">
        <v>1100</v>
      </c>
      <c r="E2952" t="s">
        <v>25</v>
      </c>
      <c r="F2952" t="s">
        <v>26</v>
      </c>
      <c r="G2952">
        <v>606928</v>
      </c>
      <c r="H2952" t="s">
        <v>1101</v>
      </c>
      <c r="O2952" t="s">
        <v>1101</v>
      </c>
      <c r="P2952" t="s">
        <v>104</v>
      </c>
      <c r="Q2952">
        <v>267691</v>
      </c>
      <c r="R2952" t="s">
        <v>203</v>
      </c>
      <c r="S2952">
        <v>121</v>
      </c>
      <c r="T2952" t="s">
        <v>31</v>
      </c>
      <c r="AC2952" t="str">
        <f>IF(A2952="Kumulatif",IFERROR(VLOOKUP(C2952,'[1]MASTER KONFIRMASI'!$C:$D,2,0),""),"")</f>
        <v/>
      </c>
      <c r="AD2952" t="str">
        <f>IF(A2952="Kumulatif",IFERROR(VLOOKUP(C2952,'[1]MASTER KONFIRMASI'!$C:$E,3,0),""),"")</f>
        <v/>
      </c>
      <c r="AE2952" t="str">
        <f t="shared" si="93"/>
        <v/>
      </c>
      <c r="AF2952" t="str">
        <f t="shared" si="94"/>
        <v>Detail-1204-</v>
      </c>
    </row>
    <row r="2953" spans="1:32" x14ac:dyDescent="0.25">
      <c r="A2953" t="s">
        <v>21</v>
      </c>
      <c r="B2953" t="s">
        <v>804</v>
      </c>
      <c r="C2953" t="s">
        <v>1099</v>
      </c>
      <c r="D2953" t="s">
        <v>1100</v>
      </c>
      <c r="E2953" t="s">
        <v>25</v>
      </c>
      <c r="F2953" t="s">
        <v>26</v>
      </c>
      <c r="G2953">
        <v>606928</v>
      </c>
      <c r="H2953" t="s">
        <v>1101</v>
      </c>
      <c r="O2953" t="s">
        <v>1101</v>
      </c>
      <c r="P2953" t="s">
        <v>193</v>
      </c>
      <c r="Q2953">
        <v>265032</v>
      </c>
      <c r="R2953" t="s">
        <v>205</v>
      </c>
      <c r="S2953">
        <v>120</v>
      </c>
      <c r="T2953" t="s">
        <v>31</v>
      </c>
      <c r="AC2953" t="str">
        <f>IF(A2953="Kumulatif",IFERROR(VLOOKUP(C2953,'[1]MASTER KONFIRMASI'!$C:$D,2,0),""),"")</f>
        <v/>
      </c>
      <c r="AD2953" t="str">
        <f>IF(A2953="Kumulatif",IFERROR(VLOOKUP(C2953,'[1]MASTER KONFIRMASI'!$C:$E,3,0),""),"")</f>
        <v/>
      </c>
      <c r="AE2953" t="str">
        <f t="shared" si="93"/>
        <v/>
      </c>
      <c r="AF2953" t="str">
        <f t="shared" si="94"/>
        <v>Detail-1204-</v>
      </c>
    </row>
    <row r="2954" spans="1:32" x14ac:dyDescent="0.25">
      <c r="A2954" t="s">
        <v>21</v>
      </c>
      <c r="B2954" t="s">
        <v>804</v>
      </c>
      <c r="C2954" t="s">
        <v>1099</v>
      </c>
      <c r="D2954" t="s">
        <v>1100</v>
      </c>
      <c r="E2954" t="s">
        <v>25</v>
      </c>
      <c r="F2954" t="s">
        <v>26</v>
      </c>
      <c r="G2954">
        <v>606928</v>
      </c>
      <c r="H2954" t="s">
        <v>1101</v>
      </c>
      <c r="O2954" t="s">
        <v>1101</v>
      </c>
      <c r="P2954" t="s">
        <v>193</v>
      </c>
      <c r="Q2954">
        <v>265030</v>
      </c>
      <c r="R2954" t="s">
        <v>204</v>
      </c>
      <c r="S2954">
        <v>3</v>
      </c>
      <c r="T2954" t="s">
        <v>31</v>
      </c>
      <c r="AC2954" t="str">
        <f>IF(A2954="Kumulatif",IFERROR(VLOOKUP(C2954,'[1]MASTER KONFIRMASI'!$C:$D,2,0),""),"")</f>
        <v/>
      </c>
      <c r="AD2954" t="str">
        <f>IF(A2954="Kumulatif",IFERROR(VLOOKUP(C2954,'[1]MASTER KONFIRMASI'!$C:$E,3,0),""),"")</f>
        <v/>
      </c>
      <c r="AE2954" t="str">
        <f t="shared" si="93"/>
        <v/>
      </c>
      <c r="AF2954" t="str">
        <f t="shared" si="94"/>
        <v>Detail-1204-</v>
      </c>
    </row>
    <row r="2955" spans="1:32" x14ac:dyDescent="0.25">
      <c r="A2955" t="s">
        <v>21</v>
      </c>
      <c r="B2955" t="s">
        <v>804</v>
      </c>
      <c r="C2955" t="s">
        <v>1099</v>
      </c>
      <c r="D2955" t="s">
        <v>1100</v>
      </c>
      <c r="E2955" t="s">
        <v>25</v>
      </c>
      <c r="F2955" t="s">
        <v>26</v>
      </c>
      <c r="G2955">
        <v>606928</v>
      </c>
      <c r="H2955" t="s">
        <v>1101</v>
      </c>
      <c r="O2955" t="s">
        <v>1101</v>
      </c>
      <c r="P2955" t="s">
        <v>104</v>
      </c>
      <c r="Q2955">
        <v>267691</v>
      </c>
      <c r="R2955" t="s">
        <v>203</v>
      </c>
      <c r="S2955">
        <v>52</v>
      </c>
      <c r="T2955" t="s">
        <v>31</v>
      </c>
      <c r="AC2955" t="str">
        <f>IF(A2955="Kumulatif",IFERROR(VLOOKUP(C2955,'[1]MASTER KONFIRMASI'!$C:$D,2,0),""),"")</f>
        <v/>
      </c>
      <c r="AD2955" t="str">
        <f>IF(A2955="Kumulatif",IFERROR(VLOOKUP(C2955,'[1]MASTER KONFIRMASI'!$C:$E,3,0),""),"")</f>
        <v/>
      </c>
      <c r="AE2955" t="str">
        <f t="shared" si="93"/>
        <v/>
      </c>
      <c r="AF2955" t="str">
        <f t="shared" si="94"/>
        <v>Detail-1204-</v>
      </c>
    </row>
    <row r="2956" spans="1:32" x14ac:dyDescent="0.25">
      <c r="A2956" t="s">
        <v>21</v>
      </c>
      <c r="B2956" t="s">
        <v>804</v>
      </c>
      <c r="C2956" t="s">
        <v>1099</v>
      </c>
      <c r="D2956" t="s">
        <v>1100</v>
      </c>
      <c r="E2956" t="s">
        <v>25</v>
      </c>
      <c r="F2956" t="s">
        <v>26</v>
      </c>
      <c r="G2956">
        <v>606928</v>
      </c>
      <c r="H2956" t="s">
        <v>1101</v>
      </c>
      <c r="O2956" t="s">
        <v>1101</v>
      </c>
      <c r="P2956" t="s">
        <v>104</v>
      </c>
      <c r="Q2956">
        <v>265064</v>
      </c>
      <c r="R2956" t="s">
        <v>138</v>
      </c>
      <c r="S2956">
        <v>86</v>
      </c>
      <c r="T2956" t="s">
        <v>31</v>
      </c>
      <c r="AC2956" t="str">
        <f>IF(A2956="Kumulatif",IFERROR(VLOOKUP(C2956,'[1]MASTER KONFIRMASI'!$C:$D,2,0),""),"")</f>
        <v/>
      </c>
      <c r="AD2956" t="str">
        <f>IF(A2956="Kumulatif",IFERROR(VLOOKUP(C2956,'[1]MASTER KONFIRMASI'!$C:$E,3,0),""),"")</f>
        <v/>
      </c>
      <c r="AE2956" t="str">
        <f t="shared" si="93"/>
        <v/>
      </c>
      <c r="AF2956" t="str">
        <f t="shared" si="94"/>
        <v>Detail-1204-</v>
      </c>
    </row>
    <row r="2957" spans="1:32" x14ac:dyDescent="0.25">
      <c r="A2957" t="s">
        <v>21</v>
      </c>
      <c r="B2957" t="s">
        <v>804</v>
      </c>
      <c r="C2957" t="s">
        <v>1099</v>
      </c>
      <c r="D2957" t="s">
        <v>1100</v>
      </c>
      <c r="E2957" t="s">
        <v>25</v>
      </c>
      <c r="F2957" t="s">
        <v>26</v>
      </c>
      <c r="G2957">
        <v>606928</v>
      </c>
      <c r="H2957" t="s">
        <v>1101</v>
      </c>
      <c r="O2957" t="s">
        <v>1101</v>
      </c>
      <c r="P2957" t="s">
        <v>193</v>
      </c>
      <c r="Q2957">
        <v>265031</v>
      </c>
      <c r="R2957" t="s">
        <v>204</v>
      </c>
      <c r="S2957">
        <v>3</v>
      </c>
      <c r="T2957" t="s">
        <v>31</v>
      </c>
      <c r="AC2957" t="str">
        <f>IF(A2957="Kumulatif",IFERROR(VLOOKUP(C2957,'[1]MASTER KONFIRMASI'!$C:$D,2,0),""),"")</f>
        <v/>
      </c>
      <c r="AD2957" t="str">
        <f>IF(A2957="Kumulatif",IFERROR(VLOOKUP(C2957,'[1]MASTER KONFIRMASI'!$C:$E,3,0),""),"")</f>
        <v/>
      </c>
      <c r="AE2957" t="str">
        <f t="shared" si="93"/>
        <v/>
      </c>
      <c r="AF2957" t="str">
        <f t="shared" si="94"/>
        <v>Detail-1204-</v>
      </c>
    </row>
    <row r="2958" spans="1:32" x14ac:dyDescent="0.25">
      <c r="A2958" t="s">
        <v>21</v>
      </c>
      <c r="B2958" t="s">
        <v>804</v>
      </c>
      <c r="C2958" t="s">
        <v>1099</v>
      </c>
      <c r="D2958" t="s">
        <v>1100</v>
      </c>
      <c r="E2958" t="s">
        <v>25</v>
      </c>
      <c r="F2958" t="s">
        <v>26</v>
      </c>
      <c r="G2958">
        <v>606928</v>
      </c>
      <c r="H2958" t="s">
        <v>1101</v>
      </c>
      <c r="O2958" t="s">
        <v>1101</v>
      </c>
      <c r="P2958" t="s">
        <v>193</v>
      </c>
      <c r="Q2958">
        <v>263248</v>
      </c>
      <c r="R2958" t="s">
        <v>204</v>
      </c>
      <c r="S2958">
        <v>111</v>
      </c>
      <c r="T2958" t="s">
        <v>31</v>
      </c>
      <c r="AC2958" t="str">
        <f>IF(A2958="Kumulatif",IFERROR(VLOOKUP(C2958,'[1]MASTER KONFIRMASI'!$C:$D,2,0),""),"")</f>
        <v/>
      </c>
      <c r="AD2958" t="str">
        <f>IF(A2958="Kumulatif",IFERROR(VLOOKUP(C2958,'[1]MASTER KONFIRMASI'!$C:$E,3,0),""),"")</f>
        <v/>
      </c>
      <c r="AE2958" t="str">
        <f t="shared" si="93"/>
        <v/>
      </c>
      <c r="AF2958" t="str">
        <f t="shared" si="94"/>
        <v>Detail-1204-</v>
      </c>
    </row>
    <row r="2959" spans="1:32" x14ac:dyDescent="0.25">
      <c r="A2959" t="s">
        <v>21</v>
      </c>
      <c r="B2959" t="s">
        <v>804</v>
      </c>
      <c r="C2959" t="s">
        <v>1099</v>
      </c>
      <c r="D2959" t="s">
        <v>1100</v>
      </c>
      <c r="E2959" t="s">
        <v>25</v>
      </c>
      <c r="F2959" t="s">
        <v>26</v>
      </c>
      <c r="G2959">
        <v>606928</v>
      </c>
      <c r="H2959" t="s">
        <v>1101</v>
      </c>
      <c r="O2959" t="s">
        <v>1101</v>
      </c>
      <c r="P2959" t="s">
        <v>193</v>
      </c>
      <c r="Q2959">
        <v>265028</v>
      </c>
      <c r="R2959" t="s">
        <v>204</v>
      </c>
      <c r="S2959">
        <v>4</v>
      </c>
      <c r="T2959" t="s">
        <v>31</v>
      </c>
      <c r="AC2959" t="str">
        <f>IF(A2959="Kumulatif",IFERROR(VLOOKUP(C2959,'[1]MASTER KONFIRMASI'!$C:$D,2,0),""),"")</f>
        <v/>
      </c>
      <c r="AD2959" t="str">
        <f>IF(A2959="Kumulatif",IFERROR(VLOOKUP(C2959,'[1]MASTER KONFIRMASI'!$C:$E,3,0),""),"")</f>
        <v/>
      </c>
      <c r="AE2959" t="str">
        <f t="shared" si="93"/>
        <v/>
      </c>
      <c r="AF2959" t="str">
        <f t="shared" si="94"/>
        <v>Detail-1204-</v>
      </c>
    </row>
    <row r="2960" spans="1:32" x14ac:dyDescent="0.25">
      <c r="A2960" t="s">
        <v>21</v>
      </c>
      <c r="B2960" t="s">
        <v>804</v>
      </c>
      <c r="C2960" t="s">
        <v>1099</v>
      </c>
      <c r="D2960" t="s">
        <v>1100</v>
      </c>
      <c r="E2960" t="s">
        <v>25</v>
      </c>
      <c r="F2960" t="s">
        <v>26</v>
      </c>
      <c r="G2960">
        <v>606928</v>
      </c>
      <c r="H2960" t="s">
        <v>1101</v>
      </c>
      <c r="O2960" t="s">
        <v>1101</v>
      </c>
      <c r="P2960" t="s">
        <v>193</v>
      </c>
      <c r="Q2960">
        <v>265032</v>
      </c>
      <c r="R2960" t="s">
        <v>205</v>
      </c>
      <c r="S2960">
        <v>386</v>
      </c>
      <c r="T2960" t="s">
        <v>31</v>
      </c>
      <c r="AC2960" t="str">
        <f>IF(A2960="Kumulatif",IFERROR(VLOOKUP(C2960,'[1]MASTER KONFIRMASI'!$C:$D,2,0),""),"")</f>
        <v/>
      </c>
      <c r="AD2960" t="str">
        <f>IF(A2960="Kumulatif",IFERROR(VLOOKUP(C2960,'[1]MASTER KONFIRMASI'!$C:$E,3,0),""),"")</f>
        <v/>
      </c>
      <c r="AE2960" t="str">
        <f t="shared" si="93"/>
        <v/>
      </c>
      <c r="AF2960" t="str">
        <f t="shared" si="94"/>
        <v>Detail-1204-</v>
      </c>
    </row>
    <row r="2961" spans="1:32" x14ac:dyDescent="0.25">
      <c r="A2961" t="s">
        <v>21</v>
      </c>
      <c r="B2961" t="s">
        <v>804</v>
      </c>
      <c r="C2961" t="s">
        <v>1099</v>
      </c>
      <c r="D2961" t="s">
        <v>1100</v>
      </c>
      <c r="E2961" t="s">
        <v>25</v>
      </c>
      <c r="F2961" t="s">
        <v>26</v>
      </c>
      <c r="G2961">
        <v>606928</v>
      </c>
      <c r="H2961" t="s">
        <v>1101</v>
      </c>
      <c r="O2961" t="s">
        <v>1101</v>
      </c>
      <c r="P2961" t="s">
        <v>193</v>
      </c>
      <c r="Q2961">
        <v>282509</v>
      </c>
      <c r="R2961" t="s">
        <v>696</v>
      </c>
      <c r="S2961">
        <v>3</v>
      </c>
      <c r="T2961" t="s">
        <v>31</v>
      </c>
      <c r="AC2961" t="str">
        <f>IF(A2961="Kumulatif",IFERROR(VLOOKUP(C2961,'[1]MASTER KONFIRMASI'!$C:$D,2,0),""),"")</f>
        <v/>
      </c>
      <c r="AD2961" t="str">
        <f>IF(A2961="Kumulatif",IFERROR(VLOOKUP(C2961,'[1]MASTER KONFIRMASI'!$C:$E,3,0),""),"")</f>
        <v/>
      </c>
      <c r="AE2961" t="str">
        <f t="shared" si="93"/>
        <v/>
      </c>
      <c r="AF2961" t="str">
        <f t="shared" si="94"/>
        <v>Detail-1204-</v>
      </c>
    </row>
    <row r="2962" spans="1:32" x14ac:dyDescent="0.25">
      <c r="A2962" s="1" t="s">
        <v>32</v>
      </c>
      <c r="B2962" s="1" t="s">
        <v>804</v>
      </c>
      <c r="C2962" s="1" t="s">
        <v>1099</v>
      </c>
      <c r="D2962" s="1" t="s">
        <v>1100</v>
      </c>
      <c r="E2962" s="1" t="s">
        <v>25</v>
      </c>
      <c r="F2962" s="1" t="s">
        <v>26</v>
      </c>
      <c r="G2962" s="1">
        <v>606928</v>
      </c>
      <c r="H2962" s="1" t="s">
        <v>1101</v>
      </c>
      <c r="I2962" s="1" t="s">
        <v>1101</v>
      </c>
      <c r="J2962" s="1"/>
      <c r="K2962" s="1"/>
      <c r="L2962" s="1"/>
      <c r="M2962" s="1">
        <v>2969</v>
      </c>
      <c r="N2962" s="1" t="s">
        <v>31</v>
      </c>
      <c r="O2962" s="1" t="s">
        <v>1101</v>
      </c>
      <c r="P2962" s="1"/>
      <c r="Q2962" s="1"/>
      <c r="R2962" s="1"/>
      <c r="S2962" s="1">
        <v>2969</v>
      </c>
      <c r="T2962" s="1" t="s">
        <v>31</v>
      </c>
      <c r="U2962" s="1" t="s">
        <v>1101</v>
      </c>
      <c r="V2962" s="1"/>
      <c r="W2962" s="1"/>
      <c r="X2962" s="1">
        <v>2969</v>
      </c>
      <c r="Y2962" s="1" t="s">
        <v>31</v>
      </c>
      <c r="Z2962" s="1" t="s">
        <v>33</v>
      </c>
      <c r="AA2962" s="1" t="s">
        <v>33</v>
      </c>
      <c r="AB2962" s="1" t="s">
        <v>34</v>
      </c>
      <c r="AC2962" t="str">
        <f>IF(A2962="Kumulatif",IFERROR(VLOOKUP(C2962,'[1]MASTER KONFIRMASI'!$C:$D,2,0),""),"")</f>
        <v/>
      </c>
      <c r="AD2962" t="str">
        <f>IF(A2962="Kumulatif",IFERROR(VLOOKUP(C2962,'[1]MASTER KONFIRMASI'!$C:$E,3,0),""),"")</f>
        <v/>
      </c>
      <c r="AE2962" t="str">
        <f t="shared" si="93"/>
        <v/>
      </c>
      <c r="AF2962" t="str">
        <f t="shared" si="94"/>
        <v>PER UoM-1204-QTY PER UoM SESUAI</v>
      </c>
    </row>
    <row r="2963" spans="1:32" x14ac:dyDescent="0.25">
      <c r="A2963" s="2" t="s">
        <v>35</v>
      </c>
      <c r="B2963" s="2" t="s">
        <v>804</v>
      </c>
      <c r="C2963" s="2" t="s">
        <v>1099</v>
      </c>
      <c r="D2963" s="2" t="s">
        <v>1100</v>
      </c>
      <c r="E2963" s="2" t="s">
        <v>25</v>
      </c>
      <c r="F2963" s="2" t="s">
        <v>26</v>
      </c>
      <c r="G2963" s="2">
        <v>606928</v>
      </c>
      <c r="H2963" s="2" t="s">
        <v>1101</v>
      </c>
      <c r="I2963" s="2" t="s">
        <v>1101</v>
      </c>
      <c r="J2963" s="2"/>
      <c r="K2963" s="2"/>
      <c r="L2963" s="2"/>
      <c r="M2963" s="2">
        <v>3783</v>
      </c>
      <c r="N2963" s="2"/>
      <c r="O2963" s="2" t="s">
        <v>1101</v>
      </c>
      <c r="P2963" s="2"/>
      <c r="Q2963" s="2"/>
      <c r="R2963" s="2"/>
      <c r="S2963" s="2">
        <v>3783</v>
      </c>
      <c r="T2963" s="2"/>
      <c r="U2963" s="2" t="s">
        <v>1101</v>
      </c>
      <c r="V2963" s="2"/>
      <c r="W2963" s="2"/>
      <c r="X2963" s="2">
        <v>3783</v>
      </c>
      <c r="Y2963" s="2"/>
      <c r="Z2963" s="2" t="s">
        <v>33</v>
      </c>
      <c r="AA2963" s="2" t="s">
        <v>33</v>
      </c>
      <c r="AB2963" s="2" t="s">
        <v>36</v>
      </c>
      <c r="AC2963" t="str">
        <f>IF(A2963="Kumulatif",IFERROR(VLOOKUP(C2963,'[1]MASTER KONFIRMASI'!$C:$D,2,0),""),"")</f>
        <v/>
      </c>
      <c r="AD2963" t="str">
        <f>IF(A2963="Kumulatif",IFERROR(VLOOKUP(C2963,'[1]MASTER KONFIRMASI'!$C:$E,3,0),""),"")</f>
        <v/>
      </c>
      <c r="AE2963" t="str">
        <f t="shared" si="93"/>
        <v>SESUAI</v>
      </c>
      <c r="AF2963" t="str">
        <f t="shared" si="94"/>
        <v>Kumulatif-1204-SESUAI</v>
      </c>
    </row>
    <row r="2964" spans="1:32" x14ac:dyDescent="0.25">
      <c r="A2964" t="s">
        <v>21</v>
      </c>
      <c r="B2964" t="s">
        <v>804</v>
      </c>
      <c r="C2964" t="s">
        <v>1108</v>
      </c>
      <c r="D2964" t="s">
        <v>1109</v>
      </c>
      <c r="E2964" t="s">
        <v>25</v>
      </c>
      <c r="F2964" t="s">
        <v>26</v>
      </c>
      <c r="G2964">
        <v>607221</v>
      </c>
      <c r="H2964" t="s">
        <v>1110</v>
      </c>
      <c r="I2964" t="s">
        <v>1110</v>
      </c>
      <c r="J2964" t="s">
        <v>104</v>
      </c>
      <c r="K2964">
        <v>160943</v>
      </c>
      <c r="L2964" t="s">
        <v>496</v>
      </c>
      <c r="M2964">
        <v>0.27</v>
      </c>
      <c r="N2964" t="s">
        <v>1111</v>
      </c>
      <c r="O2964" t="s">
        <v>1110</v>
      </c>
      <c r="P2964" t="s">
        <v>104</v>
      </c>
      <c r="Q2964">
        <v>160943</v>
      </c>
      <c r="R2964" t="s">
        <v>496</v>
      </c>
      <c r="S2964">
        <v>0.02</v>
      </c>
      <c r="T2964" t="s">
        <v>1111</v>
      </c>
      <c r="U2964" t="s">
        <v>1110</v>
      </c>
      <c r="V2964">
        <v>160943</v>
      </c>
      <c r="W2964" t="s">
        <v>496</v>
      </c>
      <c r="X2964">
        <v>0.27</v>
      </c>
      <c r="Y2964" t="s">
        <v>1111</v>
      </c>
      <c r="AC2964" t="str">
        <f>IF(A2964="Kumulatif",IFERROR(VLOOKUP(C2964,'[1]MASTER KONFIRMASI'!$C:$D,2,0),""),"")</f>
        <v/>
      </c>
      <c r="AD2964" t="str">
        <f>IF(A2964="Kumulatif",IFERROR(VLOOKUP(C2964,'[1]MASTER KONFIRMASI'!$C:$E,3,0),""),"")</f>
        <v/>
      </c>
      <c r="AE2964" t="str">
        <f t="shared" si="93"/>
        <v/>
      </c>
      <c r="AF2964" t="str">
        <f t="shared" si="94"/>
        <v>Detail-1204-</v>
      </c>
    </row>
    <row r="2965" spans="1:32" x14ac:dyDescent="0.25">
      <c r="A2965" t="s">
        <v>21</v>
      </c>
      <c r="B2965" t="s">
        <v>804</v>
      </c>
      <c r="C2965" t="s">
        <v>1108</v>
      </c>
      <c r="D2965" t="s">
        <v>1109</v>
      </c>
      <c r="E2965" t="s">
        <v>25</v>
      </c>
      <c r="F2965" t="s">
        <v>26</v>
      </c>
      <c r="G2965">
        <v>607221</v>
      </c>
      <c r="H2965" t="s">
        <v>1110</v>
      </c>
      <c r="O2965" t="s">
        <v>1110</v>
      </c>
      <c r="P2965" t="s">
        <v>104</v>
      </c>
      <c r="Q2965">
        <v>160943</v>
      </c>
      <c r="R2965" t="s">
        <v>496</v>
      </c>
      <c r="S2965">
        <v>0.03</v>
      </c>
      <c r="T2965" t="s">
        <v>1111</v>
      </c>
      <c r="AC2965" t="str">
        <f>IF(A2965="Kumulatif",IFERROR(VLOOKUP(C2965,'[1]MASTER KONFIRMASI'!$C:$D,2,0),""),"")</f>
        <v/>
      </c>
      <c r="AD2965" t="str">
        <f>IF(A2965="Kumulatif",IFERROR(VLOOKUP(C2965,'[1]MASTER KONFIRMASI'!$C:$E,3,0),""),"")</f>
        <v/>
      </c>
      <c r="AE2965" t="str">
        <f t="shared" si="93"/>
        <v/>
      </c>
      <c r="AF2965" t="str">
        <f t="shared" si="94"/>
        <v>Detail-1204-</v>
      </c>
    </row>
    <row r="2966" spans="1:32" x14ac:dyDescent="0.25">
      <c r="A2966" t="s">
        <v>21</v>
      </c>
      <c r="B2966" t="s">
        <v>804</v>
      </c>
      <c r="C2966" t="s">
        <v>1108</v>
      </c>
      <c r="D2966" t="s">
        <v>1109</v>
      </c>
      <c r="E2966" t="s">
        <v>25</v>
      </c>
      <c r="F2966" t="s">
        <v>26</v>
      </c>
      <c r="G2966">
        <v>607221</v>
      </c>
      <c r="H2966" t="s">
        <v>1110</v>
      </c>
      <c r="O2966" t="s">
        <v>1110</v>
      </c>
      <c r="P2966" t="s">
        <v>104</v>
      </c>
      <c r="Q2966">
        <v>160943</v>
      </c>
      <c r="R2966" t="s">
        <v>496</v>
      </c>
      <c r="S2966">
        <v>0.05</v>
      </c>
      <c r="T2966" t="s">
        <v>1111</v>
      </c>
      <c r="AC2966" t="str">
        <f>IF(A2966="Kumulatif",IFERROR(VLOOKUP(C2966,'[1]MASTER KONFIRMASI'!$C:$D,2,0),""),"")</f>
        <v/>
      </c>
      <c r="AD2966" t="str">
        <f>IF(A2966="Kumulatif",IFERROR(VLOOKUP(C2966,'[1]MASTER KONFIRMASI'!$C:$E,3,0),""),"")</f>
        <v/>
      </c>
      <c r="AE2966" t="str">
        <f t="shared" si="93"/>
        <v/>
      </c>
      <c r="AF2966" t="str">
        <f t="shared" si="94"/>
        <v>Detail-1204-</v>
      </c>
    </row>
    <row r="2967" spans="1:32" x14ac:dyDescent="0.25">
      <c r="A2967" t="s">
        <v>21</v>
      </c>
      <c r="B2967" t="s">
        <v>804</v>
      </c>
      <c r="C2967" t="s">
        <v>1108</v>
      </c>
      <c r="D2967" t="s">
        <v>1109</v>
      </c>
      <c r="E2967" t="s">
        <v>25</v>
      </c>
      <c r="F2967" t="s">
        <v>26</v>
      </c>
      <c r="G2967">
        <v>607221</v>
      </c>
      <c r="H2967" t="s">
        <v>1110</v>
      </c>
      <c r="O2967" t="s">
        <v>1110</v>
      </c>
      <c r="P2967" t="s">
        <v>104</v>
      </c>
      <c r="Q2967">
        <v>160943</v>
      </c>
      <c r="R2967" t="s">
        <v>496</v>
      </c>
      <c r="S2967">
        <v>0.02</v>
      </c>
      <c r="T2967" t="s">
        <v>1111</v>
      </c>
      <c r="AC2967" t="str">
        <f>IF(A2967="Kumulatif",IFERROR(VLOOKUP(C2967,'[1]MASTER KONFIRMASI'!$C:$D,2,0),""),"")</f>
        <v/>
      </c>
      <c r="AD2967" t="str">
        <f>IF(A2967="Kumulatif",IFERROR(VLOOKUP(C2967,'[1]MASTER KONFIRMASI'!$C:$E,3,0),""),"")</f>
        <v/>
      </c>
      <c r="AE2967" t="str">
        <f t="shared" si="93"/>
        <v/>
      </c>
      <c r="AF2967" t="str">
        <f t="shared" si="94"/>
        <v>Detail-1204-</v>
      </c>
    </row>
    <row r="2968" spans="1:32" x14ac:dyDescent="0.25">
      <c r="A2968" t="s">
        <v>21</v>
      </c>
      <c r="B2968" t="s">
        <v>804</v>
      </c>
      <c r="C2968" t="s">
        <v>1108</v>
      </c>
      <c r="D2968" t="s">
        <v>1109</v>
      </c>
      <c r="E2968" t="s">
        <v>25</v>
      </c>
      <c r="F2968" t="s">
        <v>26</v>
      </c>
      <c r="G2968">
        <v>607221</v>
      </c>
      <c r="H2968" t="s">
        <v>1110</v>
      </c>
      <c r="O2968" t="s">
        <v>1110</v>
      </c>
      <c r="P2968" t="s">
        <v>104</v>
      </c>
      <c r="Q2968">
        <v>160943</v>
      </c>
      <c r="R2968" t="s">
        <v>496</v>
      </c>
      <c r="S2968">
        <v>0.02</v>
      </c>
      <c r="T2968" t="s">
        <v>1111</v>
      </c>
      <c r="AC2968" t="str">
        <f>IF(A2968="Kumulatif",IFERROR(VLOOKUP(C2968,'[1]MASTER KONFIRMASI'!$C:$D,2,0),""),"")</f>
        <v/>
      </c>
      <c r="AD2968" t="str">
        <f>IF(A2968="Kumulatif",IFERROR(VLOOKUP(C2968,'[1]MASTER KONFIRMASI'!$C:$E,3,0),""),"")</f>
        <v/>
      </c>
      <c r="AE2968" t="str">
        <f t="shared" si="93"/>
        <v/>
      </c>
      <c r="AF2968" t="str">
        <f t="shared" si="94"/>
        <v>Detail-1204-</v>
      </c>
    </row>
    <row r="2969" spans="1:32" x14ac:dyDescent="0.25">
      <c r="A2969" t="s">
        <v>21</v>
      </c>
      <c r="B2969" t="s">
        <v>804</v>
      </c>
      <c r="C2969" t="s">
        <v>1108</v>
      </c>
      <c r="D2969" t="s">
        <v>1109</v>
      </c>
      <c r="E2969" t="s">
        <v>25</v>
      </c>
      <c r="F2969" t="s">
        <v>26</v>
      </c>
      <c r="G2969">
        <v>607221</v>
      </c>
      <c r="H2969" t="s">
        <v>1110</v>
      </c>
      <c r="O2969" t="s">
        <v>1110</v>
      </c>
      <c r="P2969" t="s">
        <v>104</v>
      </c>
      <c r="Q2969">
        <v>160943</v>
      </c>
      <c r="R2969" t="s">
        <v>496</v>
      </c>
      <c r="S2969">
        <v>0.02</v>
      </c>
      <c r="T2969" t="s">
        <v>1111</v>
      </c>
      <c r="AC2969" t="str">
        <f>IF(A2969="Kumulatif",IFERROR(VLOOKUP(C2969,'[1]MASTER KONFIRMASI'!$C:$D,2,0),""),"")</f>
        <v/>
      </c>
      <c r="AD2969" t="str">
        <f>IF(A2969="Kumulatif",IFERROR(VLOOKUP(C2969,'[1]MASTER KONFIRMASI'!$C:$E,3,0),""),"")</f>
        <v/>
      </c>
      <c r="AE2969" t="str">
        <f t="shared" si="93"/>
        <v/>
      </c>
      <c r="AF2969" t="str">
        <f t="shared" si="94"/>
        <v>Detail-1204-</v>
      </c>
    </row>
    <row r="2970" spans="1:32" x14ac:dyDescent="0.25">
      <c r="A2970" t="s">
        <v>21</v>
      </c>
      <c r="B2970" t="s">
        <v>804</v>
      </c>
      <c r="C2970" t="s">
        <v>1108</v>
      </c>
      <c r="D2970" t="s">
        <v>1109</v>
      </c>
      <c r="E2970" t="s">
        <v>25</v>
      </c>
      <c r="F2970" t="s">
        <v>26</v>
      </c>
      <c r="G2970">
        <v>607221</v>
      </c>
      <c r="H2970" t="s">
        <v>1110</v>
      </c>
      <c r="O2970" t="s">
        <v>1110</v>
      </c>
      <c r="P2970" t="s">
        <v>104</v>
      </c>
      <c r="Q2970">
        <v>160943</v>
      </c>
      <c r="R2970" t="s">
        <v>496</v>
      </c>
      <c r="S2970">
        <v>0.02</v>
      </c>
      <c r="T2970" t="s">
        <v>1111</v>
      </c>
      <c r="AC2970" t="str">
        <f>IF(A2970="Kumulatif",IFERROR(VLOOKUP(C2970,'[1]MASTER KONFIRMASI'!$C:$D,2,0),""),"")</f>
        <v/>
      </c>
      <c r="AD2970" t="str">
        <f>IF(A2970="Kumulatif",IFERROR(VLOOKUP(C2970,'[1]MASTER KONFIRMASI'!$C:$E,3,0),""),"")</f>
        <v/>
      </c>
      <c r="AE2970" t="str">
        <f t="shared" si="93"/>
        <v/>
      </c>
      <c r="AF2970" t="str">
        <f t="shared" si="94"/>
        <v>Detail-1204-</v>
      </c>
    </row>
    <row r="2971" spans="1:32" x14ac:dyDescent="0.25">
      <c r="A2971" t="s">
        <v>21</v>
      </c>
      <c r="B2971" t="s">
        <v>804</v>
      </c>
      <c r="C2971" t="s">
        <v>1108</v>
      </c>
      <c r="D2971" t="s">
        <v>1109</v>
      </c>
      <c r="E2971" t="s">
        <v>25</v>
      </c>
      <c r="F2971" t="s">
        <v>26</v>
      </c>
      <c r="G2971">
        <v>607221</v>
      </c>
      <c r="H2971" t="s">
        <v>1110</v>
      </c>
      <c r="O2971" t="s">
        <v>1110</v>
      </c>
      <c r="P2971" t="s">
        <v>104</v>
      </c>
      <c r="Q2971">
        <v>160943</v>
      </c>
      <c r="R2971" t="s">
        <v>496</v>
      </c>
      <c r="S2971">
        <v>0.01</v>
      </c>
      <c r="T2971" t="s">
        <v>1111</v>
      </c>
      <c r="AC2971" t="str">
        <f>IF(A2971="Kumulatif",IFERROR(VLOOKUP(C2971,'[1]MASTER KONFIRMASI'!$C:$D,2,0),""),"")</f>
        <v/>
      </c>
      <c r="AD2971" t="str">
        <f>IF(A2971="Kumulatif",IFERROR(VLOOKUP(C2971,'[1]MASTER KONFIRMASI'!$C:$E,3,0),""),"")</f>
        <v/>
      </c>
      <c r="AE2971" t="str">
        <f t="shared" si="93"/>
        <v/>
      </c>
      <c r="AF2971" t="str">
        <f t="shared" si="94"/>
        <v>Detail-1204-</v>
      </c>
    </row>
    <row r="2972" spans="1:32" x14ac:dyDescent="0.25">
      <c r="A2972" t="s">
        <v>21</v>
      </c>
      <c r="B2972" t="s">
        <v>804</v>
      </c>
      <c r="C2972" t="s">
        <v>1108</v>
      </c>
      <c r="D2972" t="s">
        <v>1109</v>
      </c>
      <c r="E2972" t="s">
        <v>25</v>
      </c>
      <c r="F2972" t="s">
        <v>26</v>
      </c>
      <c r="G2972">
        <v>607221</v>
      </c>
      <c r="H2972" t="s">
        <v>1110</v>
      </c>
      <c r="O2972" t="s">
        <v>1110</v>
      </c>
      <c r="P2972" t="s">
        <v>104</v>
      </c>
      <c r="Q2972">
        <v>160943</v>
      </c>
      <c r="R2972" t="s">
        <v>496</v>
      </c>
      <c r="S2972">
        <v>0.08</v>
      </c>
      <c r="T2972" t="s">
        <v>1111</v>
      </c>
      <c r="AC2972" t="str">
        <f>IF(A2972="Kumulatif",IFERROR(VLOOKUP(C2972,'[1]MASTER KONFIRMASI'!$C:$D,2,0),""),"")</f>
        <v/>
      </c>
      <c r="AD2972" t="str">
        <f>IF(A2972="Kumulatif",IFERROR(VLOOKUP(C2972,'[1]MASTER KONFIRMASI'!$C:$E,3,0),""),"")</f>
        <v/>
      </c>
      <c r="AE2972" t="str">
        <f t="shared" si="93"/>
        <v/>
      </c>
      <c r="AF2972" t="str">
        <f t="shared" si="94"/>
        <v>Detail-1204-</v>
      </c>
    </row>
    <row r="2973" spans="1:32" x14ac:dyDescent="0.25">
      <c r="A2973" s="1" t="s">
        <v>32</v>
      </c>
      <c r="B2973" s="1" t="s">
        <v>804</v>
      </c>
      <c r="C2973" s="1" t="s">
        <v>1108</v>
      </c>
      <c r="D2973" s="1" t="s">
        <v>1109</v>
      </c>
      <c r="E2973" s="1" t="s">
        <v>25</v>
      </c>
      <c r="F2973" s="1" t="s">
        <v>26</v>
      </c>
      <c r="G2973" s="1">
        <v>607221</v>
      </c>
      <c r="H2973" s="1" t="s">
        <v>1110</v>
      </c>
      <c r="I2973" s="1" t="s">
        <v>1110</v>
      </c>
      <c r="J2973" s="1"/>
      <c r="K2973" s="1"/>
      <c r="L2973" s="1"/>
      <c r="M2973" s="1">
        <v>0.27</v>
      </c>
      <c r="N2973" s="1" t="s">
        <v>1111</v>
      </c>
      <c r="O2973" s="1" t="s">
        <v>1110</v>
      </c>
      <c r="P2973" s="1"/>
      <c r="Q2973" s="1"/>
      <c r="R2973" s="1"/>
      <c r="S2973" s="1">
        <v>0.27</v>
      </c>
      <c r="T2973" s="1" t="s">
        <v>1111</v>
      </c>
      <c r="U2973" s="1" t="s">
        <v>1110</v>
      </c>
      <c r="V2973" s="1"/>
      <c r="W2973" s="1"/>
      <c r="X2973" s="1">
        <v>0.27</v>
      </c>
      <c r="Y2973" s="1" t="s">
        <v>1111</v>
      </c>
      <c r="Z2973" s="1" t="s">
        <v>33</v>
      </c>
      <c r="AA2973" s="1" t="s">
        <v>33</v>
      </c>
      <c r="AB2973" s="1" t="s">
        <v>34</v>
      </c>
      <c r="AC2973" t="str">
        <f>IF(A2973="Kumulatif",IFERROR(VLOOKUP(C2973,'[1]MASTER KONFIRMASI'!$C:$D,2,0),""),"")</f>
        <v/>
      </c>
      <c r="AD2973" t="str">
        <f>IF(A2973="Kumulatif",IFERROR(VLOOKUP(C2973,'[1]MASTER KONFIRMASI'!$C:$E,3,0),""),"")</f>
        <v/>
      </c>
      <c r="AE2973" t="str">
        <f t="shared" si="93"/>
        <v/>
      </c>
      <c r="AF2973" t="str">
        <f t="shared" si="94"/>
        <v>PER UoM-1204-QTY PER UoM SESUAI</v>
      </c>
    </row>
    <row r="2974" spans="1:32" x14ac:dyDescent="0.25">
      <c r="A2974" t="s">
        <v>21</v>
      </c>
      <c r="B2974" t="s">
        <v>804</v>
      </c>
      <c r="C2974" t="s">
        <v>1108</v>
      </c>
      <c r="D2974" t="s">
        <v>1109</v>
      </c>
      <c r="E2974" t="s">
        <v>25</v>
      </c>
      <c r="F2974" t="s">
        <v>26</v>
      </c>
      <c r="G2974">
        <v>607221</v>
      </c>
      <c r="H2974" t="s">
        <v>1110</v>
      </c>
      <c r="I2974" t="s">
        <v>1110</v>
      </c>
      <c r="J2974" t="s">
        <v>193</v>
      </c>
      <c r="K2974">
        <v>177108</v>
      </c>
      <c r="L2974" t="s">
        <v>196</v>
      </c>
      <c r="M2974">
        <v>6</v>
      </c>
      <c r="N2974" t="s">
        <v>195</v>
      </c>
      <c r="O2974" t="s">
        <v>1110</v>
      </c>
      <c r="P2974" t="s">
        <v>193</v>
      </c>
      <c r="Q2974">
        <v>263665</v>
      </c>
      <c r="R2974" t="s">
        <v>196</v>
      </c>
      <c r="S2974">
        <v>1</v>
      </c>
      <c r="T2974" t="s">
        <v>195</v>
      </c>
      <c r="U2974" t="s">
        <v>1110</v>
      </c>
      <c r="V2974" t="s">
        <v>1112</v>
      </c>
      <c r="W2974" t="s">
        <v>196</v>
      </c>
      <c r="X2974">
        <v>16</v>
      </c>
      <c r="Y2974" t="s">
        <v>195</v>
      </c>
      <c r="AC2974" t="str">
        <f>IF(A2974="Kumulatif",IFERROR(VLOOKUP(C2974,'[1]MASTER KONFIRMASI'!$C:$D,2,0),""),"")</f>
        <v/>
      </c>
      <c r="AD2974" t="str">
        <f>IF(A2974="Kumulatif",IFERROR(VLOOKUP(C2974,'[1]MASTER KONFIRMASI'!$C:$E,3,0),""),"")</f>
        <v/>
      </c>
      <c r="AE2974" t="str">
        <f t="shared" si="93"/>
        <v/>
      </c>
      <c r="AF2974" t="str">
        <f t="shared" si="94"/>
        <v>Detail-1204-</v>
      </c>
    </row>
    <row r="2975" spans="1:32" x14ac:dyDescent="0.25">
      <c r="A2975" t="s">
        <v>21</v>
      </c>
      <c r="B2975" t="s">
        <v>804</v>
      </c>
      <c r="C2975" t="s">
        <v>1108</v>
      </c>
      <c r="D2975" t="s">
        <v>1109</v>
      </c>
      <c r="E2975" t="s">
        <v>25</v>
      </c>
      <c r="F2975" t="s">
        <v>26</v>
      </c>
      <c r="G2975">
        <v>607221</v>
      </c>
      <c r="H2975" t="s">
        <v>1110</v>
      </c>
      <c r="I2975" t="s">
        <v>1110</v>
      </c>
      <c r="J2975" t="s">
        <v>193</v>
      </c>
      <c r="K2975">
        <v>261300</v>
      </c>
      <c r="L2975" t="s">
        <v>194</v>
      </c>
      <c r="M2975">
        <v>1</v>
      </c>
      <c r="N2975" t="s">
        <v>195</v>
      </c>
      <c r="O2975" t="s">
        <v>1110</v>
      </c>
      <c r="P2975" t="s">
        <v>193</v>
      </c>
      <c r="Q2975">
        <v>261300</v>
      </c>
      <c r="R2975" t="s">
        <v>194</v>
      </c>
      <c r="S2975">
        <v>1</v>
      </c>
      <c r="T2975" t="s">
        <v>195</v>
      </c>
      <c r="U2975" t="s">
        <v>1110</v>
      </c>
      <c r="V2975" t="s">
        <v>1113</v>
      </c>
      <c r="W2975" t="s">
        <v>194</v>
      </c>
      <c r="X2975">
        <v>10</v>
      </c>
      <c r="Y2975" t="s">
        <v>195</v>
      </c>
      <c r="AC2975" t="str">
        <f>IF(A2975="Kumulatif",IFERROR(VLOOKUP(C2975,'[1]MASTER KONFIRMASI'!$C:$D,2,0),""),"")</f>
        <v/>
      </c>
      <c r="AD2975" t="str">
        <f>IF(A2975="Kumulatif",IFERROR(VLOOKUP(C2975,'[1]MASTER KONFIRMASI'!$C:$E,3,0),""),"")</f>
        <v/>
      </c>
      <c r="AE2975" t="str">
        <f t="shared" si="93"/>
        <v/>
      </c>
      <c r="AF2975" t="str">
        <f t="shared" si="94"/>
        <v>Detail-1204-</v>
      </c>
    </row>
    <row r="2976" spans="1:32" x14ac:dyDescent="0.25">
      <c r="A2976" t="s">
        <v>21</v>
      </c>
      <c r="B2976" t="s">
        <v>804</v>
      </c>
      <c r="C2976" t="s">
        <v>1108</v>
      </c>
      <c r="D2976" t="s">
        <v>1109</v>
      </c>
      <c r="E2976" t="s">
        <v>25</v>
      </c>
      <c r="F2976" t="s">
        <v>26</v>
      </c>
      <c r="G2976">
        <v>607221</v>
      </c>
      <c r="H2976" t="s">
        <v>1110</v>
      </c>
      <c r="I2976" t="s">
        <v>1110</v>
      </c>
      <c r="J2976" t="s">
        <v>193</v>
      </c>
      <c r="K2976">
        <v>263665</v>
      </c>
      <c r="L2976" t="s">
        <v>196</v>
      </c>
      <c r="M2976">
        <v>4</v>
      </c>
      <c r="N2976" t="s">
        <v>195</v>
      </c>
      <c r="O2976" t="s">
        <v>1110</v>
      </c>
      <c r="P2976" t="s">
        <v>193</v>
      </c>
      <c r="Q2976">
        <v>263652</v>
      </c>
      <c r="R2976" t="s">
        <v>194</v>
      </c>
      <c r="S2976">
        <v>2</v>
      </c>
      <c r="T2976" t="s">
        <v>195</v>
      </c>
      <c r="U2976" t="s">
        <v>1110</v>
      </c>
      <c r="V2976">
        <v>159666</v>
      </c>
      <c r="W2976" t="s">
        <v>702</v>
      </c>
      <c r="X2976">
        <v>6</v>
      </c>
      <c r="Y2976" t="s">
        <v>195</v>
      </c>
      <c r="AC2976" t="str">
        <f>IF(A2976="Kumulatif",IFERROR(VLOOKUP(C2976,'[1]MASTER KONFIRMASI'!$C:$D,2,0),""),"")</f>
        <v/>
      </c>
      <c r="AD2976" t="str">
        <f>IF(A2976="Kumulatif",IFERROR(VLOOKUP(C2976,'[1]MASTER KONFIRMASI'!$C:$E,3,0),""),"")</f>
        <v/>
      </c>
      <c r="AE2976" t="str">
        <f t="shared" si="93"/>
        <v/>
      </c>
      <c r="AF2976" t="str">
        <f t="shared" si="94"/>
        <v>Detail-1204-</v>
      </c>
    </row>
    <row r="2977" spans="1:32" x14ac:dyDescent="0.25">
      <c r="A2977" t="s">
        <v>21</v>
      </c>
      <c r="B2977" t="s">
        <v>804</v>
      </c>
      <c r="C2977" t="s">
        <v>1108</v>
      </c>
      <c r="D2977" t="s">
        <v>1109</v>
      </c>
      <c r="E2977" t="s">
        <v>25</v>
      </c>
      <c r="F2977" t="s">
        <v>26</v>
      </c>
      <c r="G2977">
        <v>607221</v>
      </c>
      <c r="H2977" t="s">
        <v>1110</v>
      </c>
      <c r="I2977" t="s">
        <v>1110</v>
      </c>
      <c r="J2977" t="s">
        <v>193</v>
      </c>
      <c r="K2977">
        <v>159666</v>
      </c>
      <c r="L2977" t="s">
        <v>702</v>
      </c>
      <c r="M2977">
        <v>6</v>
      </c>
      <c r="N2977" t="s">
        <v>195</v>
      </c>
      <c r="O2977" t="s">
        <v>1110</v>
      </c>
      <c r="P2977" t="s">
        <v>193</v>
      </c>
      <c r="Q2977">
        <v>224155</v>
      </c>
      <c r="R2977" t="s">
        <v>196</v>
      </c>
      <c r="S2977">
        <v>1</v>
      </c>
      <c r="T2977" t="s">
        <v>195</v>
      </c>
      <c r="AC2977" t="str">
        <f>IF(A2977="Kumulatif",IFERROR(VLOOKUP(C2977,'[1]MASTER KONFIRMASI'!$C:$D,2,0),""),"")</f>
        <v/>
      </c>
      <c r="AD2977" t="str">
        <f>IF(A2977="Kumulatif",IFERROR(VLOOKUP(C2977,'[1]MASTER KONFIRMASI'!$C:$E,3,0),""),"")</f>
        <v/>
      </c>
      <c r="AE2977" t="str">
        <f t="shared" si="93"/>
        <v/>
      </c>
      <c r="AF2977" t="str">
        <f t="shared" si="94"/>
        <v>Detail-1204-</v>
      </c>
    </row>
    <row r="2978" spans="1:32" x14ac:dyDescent="0.25">
      <c r="A2978" t="s">
        <v>21</v>
      </c>
      <c r="B2978" t="s">
        <v>804</v>
      </c>
      <c r="C2978" t="s">
        <v>1108</v>
      </c>
      <c r="D2978" t="s">
        <v>1109</v>
      </c>
      <c r="E2978" t="s">
        <v>25</v>
      </c>
      <c r="F2978" t="s">
        <v>26</v>
      </c>
      <c r="G2978">
        <v>607221</v>
      </c>
      <c r="H2978" t="s">
        <v>1110</v>
      </c>
      <c r="I2978" t="s">
        <v>1110</v>
      </c>
      <c r="J2978" t="s">
        <v>193</v>
      </c>
      <c r="K2978">
        <v>224155</v>
      </c>
      <c r="L2978" t="s">
        <v>196</v>
      </c>
      <c r="M2978">
        <v>4</v>
      </c>
      <c r="N2978" t="s">
        <v>195</v>
      </c>
      <c r="O2978" t="s">
        <v>1110</v>
      </c>
      <c r="P2978" t="s">
        <v>193</v>
      </c>
      <c r="Q2978">
        <v>263665</v>
      </c>
      <c r="R2978" t="s">
        <v>196</v>
      </c>
      <c r="S2978">
        <v>2</v>
      </c>
      <c r="T2978" t="s">
        <v>195</v>
      </c>
      <c r="AC2978" t="str">
        <f>IF(A2978="Kumulatif",IFERROR(VLOOKUP(C2978,'[1]MASTER KONFIRMASI'!$C:$D,2,0),""),"")</f>
        <v/>
      </c>
      <c r="AD2978" t="str">
        <f>IF(A2978="Kumulatif",IFERROR(VLOOKUP(C2978,'[1]MASTER KONFIRMASI'!$C:$E,3,0),""),"")</f>
        <v/>
      </c>
      <c r="AE2978" t="str">
        <f t="shared" si="93"/>
        <v/>
      </c>
      <c r="AF2978" t="str">
        <f t="shared" si="94"/>
        <v>Detail-1204-</v>
      </c>
    </row>
    <row r="2979" spans="1:32" x14ac:dyDescent="0.25">
      <c r="A2979" t="s">
        <v>21</v>
      </c>
      <c r="B2979" t="s">
        <v>804</v>
      </c>
      <c r="C2979" t="s">
        <v>1108</v>
      </c>
      <c r="D2979" t="s">
        <v>1109</v>
      </c>
      <c r="E2979" t="s">
        <v>25</v>
      </c>
      <c r="F2979" t="s">
        <v>26</v>
      </c>
      <c r="G2979">
        <v>607221</v>
      </c>
      <c r="H2979" t="s">
        <v>1110</v>
      </c>
      <c r="I2979" t="s">
        <v>1110</v>
      </c>
      <c r="J2979" t="s">
        <v>193</v>
      </c>
      <c r="K2979">
        <v>244492</v>
      </c>
      <c r="L2979" t="s">
        <v>196</v>
      </c>
      <c r="M2979">
        <v>1</v>
      </c>
      <c r="N2979" t="s">
        <v>195</v>
      </c>
      <c r="O2979" t="s">
        <v>1110</v>
      </c>
      <c r="P2979" t="s">
        <v>193</v>
      </c>
      <c r="Q2979">
        <v>224155</v>
      </c>
      <c r="R2979" t="s">
        <v>196</v>
      </c>
      <c r="S2979">
        <v>1</v>
      </c>
      <c r="T2979" t="s">
        <v>195</v>
      </c>
      <c r="AC2979" t="str">
        <f>IF(A2979="Kumulatif",IFERROR(VLOOKUP(C2979,'[1]MASTER KONFIRMASI'!$C:$D,2,0),""),"")</f>
        <v/>
      </c>
      <c r="AD2979" t="str">
        <f>IF(A2979="Kumulatif",IFERROR(VLOOKUP(C2979,'[1]MASTER KONFIRMASI'!$C:$E,3,0),""),"")</f>
        <v/>
      </c>
      <c r="AE2979" t="str">
        <f t="shared" si="93"/>
        <v/>
      </c>
      <c r="AF2979" t="str">
        <f t="shared" si="94"/>
        <v>Detail-1204-</v>
      </c>
    </row>
    <row r="2980" spans="1:32" x14ac:dyDescent="0.25">
      <c r="A2980" t="s">
        <v>21</v>
      </c>
      <c r="B2980" t="s">
        <v>804</v>
      </c>
      <c r="C2980" t="s">
        <v>1108</v>
      </c>
      <c r="D2980" t="s">
        <v>1109</v>
      </c>
      <c r="E2980" t="s">
        <v>25</v>
      </c>
      <c r="F2980" t="s">
        <v>26</v>
      </c>
      <c r="G2980">
        <v>607221</v>
      </c>
      <c r="H2980" t="s">
        <v>1110</v>
      </c>
      <c r="I2980" t="s">
        <v>1110</v>
      </c>
      <c r="J2980" t="s">
        <v>193</v>
      </c>
      <c r="K2980">
        <v>261269</v>
      </c>
      <c r="L2980" t="s">
        <v>194</v>
      </c>
      <c r="M2980">
        <v>1</v>
      </c>
      <c r="N2980" t="s">
        <v>195</v>
      </c>
      <c r="O2980" t="s">
        <v>1110</v>
      </c>
      <c r="P2980" t="s">
        <v>193</v>
      </c>
      <c r="Q2980">
        <v>177108</v>
      </c>
      <c r="R2980" t="s">
        <v>196</v>
      </c>
      <c r="S2980">
        <v>1</v>
      </c>
      <c r="T2980" t="s">
        <v>195</v>
      </c>
      <c r="AC2980" t="str">
        <f>IF(A2980="Kumulatif",IFERROR(VLOOKUP(C2980,'[1]MASTER KONFIRMASI'!$C:$D,2,0),""),"")</f>
        <v/>
      </c>
      <c r="AD2980" t="str">
        <f>IF(A2980="Kumulatif",IFERROR(VLOOKUP(C2980,'[1]MASTER KONFIRMASI'!$C:$E,3,0),""),"")</f>
        <v/>
      </c>
      <c r="AE2980" t="str">
        <f t="shared" si="93"/>
        <v/>
      </c>
      <c r="AF2980" t="str">
        <f t="shared" si="94"/>
        <v>Detail-1204-</v>
      </c>
    </row>
    <row r="2981" spans="1:32" x14ac:dyDescent="0.25">
      <c r="A2981" t="s">
        <v>21</v>
      </c>
      <c r="B2981" t="s">
        <v>804</v>
      </c>
      <c r="C2981" t="s">
        <v>1108</v>
      </c>
      <c r="D2981" t="s">
        <v>1109</v>
      </c>
      <c r="E2981" t="s">
        <v>25</v>
      </c>
      <c r="F2981" t="s">
        <v>26</v>
      </c>
      <c r="G2981">
        <v>607221</v>
      </c>
      <c r="H2981" t="s">
        <v>1110</v>
      </c>
      <c r="I2981" t="s">
        <v>1110</v>
      </c>
      <c r="J2981" t="s">
        <v>193</v>
      </c>
      <c r="K2981">
        <v>263652</v>
      </c>
      <c r="L2981" t="s">
        <v>194</v>
      </c>
      <c r="M2981">
        <v>6</v>
      </c>
      <c r="N2981" t="s">
        <v>195</v>
      </c>
      <c r="O2981" t="s">
        <v>1110</v>
      </c>
      <c r="P2981" t="s">
        <v>193</v>
      </c>
      <c r="Q2981">
        <v>244492</v>
      </c>
      <c r="R2981" t="s">
        <v>196</v>
      </c>
      <c r="S2981">
        <v>1</v>
      </c>
      <c r="T2981" t="s">
        <v>195</v>
      </c>
      <c r="AC2981" t="str">
        <f>IF(A2981="Kumulatif",IFERROR(VLOOKUP(C2981,'[1]MASTER KONFIRMASI'!$C:$D,2,0),""),"")</f>
        <v/>
      </c>
      <c r="AD2981" t="str">
        <f>IF(A2981="Kumulatif",IFERROR(VLOOKUP(C2981,'[1]MASTER KONFIRMASI'!$C:$E,3,0),""),"")</f>
        <v/>
      </c>
      <c r="AE2981" t="str">
        <f t="shared" si="93"/>
        <v/>
      </c>
      <c r="AF2981" t="str">
        <f t="shared" si="94"/>
        <v>Detail-1204-</v>
      </c>
    </row>
    <row r="2982" spans="1:32" x14ac:dyDescent="0.25">
      <c r="A2982" t="s">
        <v>21</v>
      </c>
      <c r="B2982" t="s">
        <v>804</v>
      </c>
      <c r="C2982" t="s">
        <v>1108</v>
      </c>
      <c r="D2982" t="s">
        <v>1109</v>
      </c>
      <c r="E2982" t="s">
        <v>25</v>
      </c>
      <c r="F2982" t="s">
        <v>26</v>
      </c>
      <c r="G2982">
        <v>607221</v>
      </c>
      <c r="H2982" t="s">
        <v>1110</v>
      </c>
      <c r="I2982" t="s">
        <v>1110</v>
      </c>
      <c r="J2982" t="s">
        <v>193</v>
      </c>
      <c r="K2982">
        <v>261290</v>
      </c>
      <c r="L2982" t="s">
        <v>194</v>
      </c>
      <c r="M2982">
        <v>2</v>
      </c>
      <c r="N2982" t="s">
        <v>195</v>
      </c>
      <c r="O2982" t="s">
        <v>1110</v>
      </c>
      <c r="P2982" t="s">
        <v>193</v>
      </c>
      <c r="Q2982">
        <v>159666</v>
      </c>
      <c r="R2982" t="s">
        <v>702</v>
      </c>
      <c r="S2982">
        <v>1</v>
      </c>
      <c r="T2982" t="s">
        <v>195</v>
      </c>
      <c r="AC2982" t="str">
        <f>IF(A2982="Kumulatif",IFERROR(VLOOKUP(C2982,'[1]MASTER KONFIRMASI'!$C:$D,2,0),""),"")</f>
        <v/>
      </c>
      <c r="AD2982" t="str">
        <f>IF(A2982="Kumulatif",IFERROR(VLOOKUP(C2982,'[1]MASTER KONFIRMASI'!$C:$E,3,0),""),"")</f>
        <v/>
      </c>
      <c r="AE2982" t="str">
        <f t="shared" si="93"/>
        <v/>
      </c>
      <c r="AF2982" t="str">
        <f t="shared" si="94"/>
        <v>Detail-1204-</v>
      </c>
    </row>
    <row r="2983" spans="1:32" x14ac:dyDescent="0.25">
      <c r="A2983" t="s">
        <v>21</v>
      </c>
      <c r="B2983" t="s">
        <v>804</v>
      </c>
      <c r="C2983" t="s">
        <v>1108</v>
      </c>
      <c r="D2983" t="s">
        <v>1109</v>
      </c>
      <c r="E2983" t="s">
        <v>25</v>
      </c>
      <c r="F2983" t="s">
        <v>26</v>
      </c>
      <c r="G2983">
        <v>607221</v>
      </c>
      <c r="H2983" t="s">
        <v>1110</v>
      </c>
      <c r="I2983" t="s">
        <v>1110</v>
      </c>
      <c r="J2983" t="s">
        <v>193</v>
      </c>
      <c r="K2983">
        <v>263663</v>
      </c>
      <c r="L2983" t="s">
        <v>196</v>
      </c>
      <c r="M2983">
        <v>1</v>
      </c>
      <c r="N2983" t="s">
        <v>195</v>
      </c>
      <c r="O2983" t="s">
        <v>1110</v>
      </c>
      <c r="P2983" t="s">
        <v>193</v>
      </c>
      <c r="Q2983">
        <v>159666</v>
      </c>
      <c r="R2983" t="s">
        <v>702</v>
      </c>
      <c r="S2983">
        <v>2</v>
      </c>
      <c r="T2983" t="s">
        <v>195</v>
      </c>
      <c r="AC2983" t="str">
        <f>IF(A2983="Kumulatif",IFERROR(VLOOKUP(C2983,'[1]MASTER KONFIRMASI'!$C:$D,2,0),""),"")</f>
        <v/>
      </c>
      <c r="AD2983" t="str">
        <f>IF(A2983="Kumulatif",IFERROR(VLOOKUP(C2983,'[1]MASTER KONFIRMASI'!$C:$E,3,0),""),"")</f>
        <v/>
      </c>
      <c r="AE2983" t="str">
        <f t="shared" si="93"/>
        <v/>
      </c>
      <c r="AF2983" t="str">
        <f t="shared" si="94"/>
        <v>Detail-1204-</v>
      </c>
    </row>
    <row r="2984" spans="1:32" x14ac:dyDescent="0.25">
      <c r="A2984" t="s">
        <v>21</v>
      </c>
      <c r="B2984" t="s">
        <v>804</v>
      </c>
      <c r="C2984" t="s">
        <v>1108</v>
      </c>
      <c r="D2984" t="s">
        <v>1109</v>
      </c>
      <c r="E2984" t="s">
        <v>25</v>
      </c>
      <c r="F2984" t="s">
        <v>26</v>
      </c>
      <c r="G2984">
        <v>607221</v>
      </c>
      <c r="H2984" t="s">
        <v>1110</v>
      </c>
      <c r="O2984" t="s">
        <v>1110</v>
      </c>
      <c r="P2984" t="s">
        <v>193</v>
      </c>
      <c r="Q2984">
        <v>263663</v>
      </c>
      <c r="R2984" t="s">
        <v>196</v>
      </c>
      <c r="S2984">
        <v>1</v>
      </c>
      <c r="T2984" t="s">
        <v>195</v>
      </c>
      <c r="AC2984" t="str">
        <f>IF(A2984="Kumulatif",IFERROR(VLOOKUP(C2984,'[1]MASTER KONFIRMASI'!$C:$D,2,0),""),"")</f>
        <v/>
      </c>
      <c r="AD2984" t="str">
        <f>IF(A2984="Kumulatif",IFERROR(VLOOKUP(C2984,'[1]MASTER KONFIRMASI'!$C:$E,3,0),""),"")</f>
        <v/>
      </c>
      <c r="AE2984" t="str">
        <f t="shared" si="93"/>
        <v/>
      </c>
      <c r="AF2984" t="str">
        <f t="shared" si="94"/>
        <v>Detail-1204-</v>
      </c>
    </row>
    <row r="2985" spans="1:32" x14ac:dyDescent="0.25">
      <c r="A2985" t="s">
        <v>21</v>
      </c>
      <c r="B2985" t="s">
        <v>804</v>
      </c>
      <c r="C2985" t="s">
        <v>1108</v>
      </c>
      <c r="D2985" t="s">
        <v>1109</v>
      </c>
      <c r="E2985" t="s">
        <v>25</v>
      </c>
      <c r="F2985" t="s">
        <v>26</v>
      </c>
      <c r="G2985">
        <v>607221</v>
      </c>
      <c r="H2985" t="s">
        <v>1110</v>
      </c>
      <c r="O2985" t="s">
        <v>1110</v>
      </c>
      <c r="P2985" t="s">
        <v>193</v>
      </c>
      <c r="Q2985">
        <v>263665</v>
      </c>
      <c r="R2985" t="s">
        <v>196</v>
      </c>
      <c r="S2985">
        <v>1</v>
      </c>
      <c r="T2985" t="s">
        <v>195</v>
      </c>
      <c r="AC2985" t="str">
        <f>IF(A2985="Kumulatif",IFERROR(VLOOKUP(C2985,'[1]MASTER KONFIRMASI'!$C:$D,2,0),""),"")</f>
        <v/>
      </c>
      <c r="AD2985" t="str">
        <f>IF(A2985="Kumulatif",IFERROR(VLOOKUP(C2985,'[1]MASTER KONFIRMASI'!$C:$E,3,0),""),"")</f>
        <v/>
      </c>
      <c r="AE2985" t="str">
        <f t="shared" si="93"/>
        <v/>
      </c>
      <c r="AF2985" t="str">
        <f t="shared" si="94"/>
        <v>Detail-1204-</v>
      </c>
    </row>
    <row r="2986" spans="1:32" x14ac:dyDescent="0.25">
      <c r="A2986" t="s">
        <v>21</v>
      </c>
      <c r="B2986" t="s">
        <v>804</v>
      </c>
      <c r="C2986" t="s">
        <v>1108</v>
      </c>
      <c r="D2986" t="s">
        <v>1109</v>
      </c>
      <c r="E2986" t="s">
        <v>25</v>
      </c>
      <c r="F2986" t="s">
        <v>26</v>
      </c>
      <c r="G2986">
        <v>607221</v>
      </c>
      <c r="H2986" t="s">
        <v>1110</v>
      </c>
      <c r="O2986" t="s">
        <v>1110</v>
      </c>
      <c r="P2986" t="s">
        <v>193</v>
      </c>
      <c r="Q2986">
        <v>261290</v>
      </c>
      <c r="R2986" t="s">
        <v>194</v>
      </c>
      <c r="S2986">
        <v>1</v>
      </c>
      <c r="T2986" t="s">
        <v>195</v>
      </c>
      <c r="AC2986" t="str">
        <f>IF(A2986="Kumulatif",IFERROR(VLOOKUP(C2986,'[1]MASTER KONFIRMASI'!$C:$D,2,0),""),"")</f>
        <v/>
      </c>
      <c r="AD2986" t="str">
        <f>IF(A2986="Kumulatif",IFERROR(VLOOKUP(C2986,'[1]MASTER KONFIRMASI'!$C:$E,3,0),""),"")</f>
        <v/>
      </c>
      <c r="AE2986" t="str">
        <f t="shared" si="93"/>
        <v/>
      </c>
      <c r="AF2986" t="str">
        <f t="shared" si="94"/>
        <v>Detail-1204-</v>
      </c>
    </row>
    <row r="2987" spans="1:32" x14ac:dyDescent="0.25">
      <c r="A2987" t="s">
        <v>21</v>
      </c>
      <c r="B2987" t="s">
        <v>804</v>
      </c>
      <c r="C2987" t="s">
        <v>1108</v>
      </c>
      <c r="D2987" t="s">
        <v>1109</v>
      </c>
      <c r="E2987" t="s">
        <v>25</v>
      </c>
      <c r="F2987" t="s">
        <v>26</v>
      </c>
      <c r="G2987">
        <v>607221</v>
      </c>
      <c r="H2987" t="s">
        <v>1110</v>
      </c>
      <c r="O2987" t="s">
        <v>1110</v>
      </c>
      <c r="P2987" t="s">
        <v>193</v>
      </c>
      <c r="Q2987">
        <v>224155</v>
      </c>
      <c r="R2987" t="s">
        <v>196</v>
      </c>
      <c r="S2987">
        <v>1</v>
      </c>
      <c r="T2987" t="s">
        <v>195</v>
      </c>
      <c r="AC2987" t="str">
        <f>IF(A2987="Kumulatif",IFERROR(VLOOKUP(C2987,'[1]MASTER KONFIRMASI'!$C:$D,2,0),""),"")</f>
        <v/>
      </c>
      <c r="AD2987" t="str">
        <f>IF(A2987="Kumulatif",IFERROR(VLOOKUP(C2987,'[1]MASTER KONFIRMASI'!$C:$E,3,0),""),"")</f>
        <v/>
      </c>
      <c r="AE2987" t="str">
        <f t="shared" si="93"/>
        <v/>
      </c>
      <c r="AF2987" t="str">
        <f t="shared" si="94"/>
        <v>Detail-1204-</v>
      </c>
    </row>
    <row r="2988" spans="1:32" x14ac:dyDescent="0.25">
      <c r="A2988" t="s">
        <v>21</v>
      </c>
      <c r="B2988" t="s">
        <v>804</v>
      </c>
      <c r="C2988" t="s">
        <v>1108</v>
      </c>
      <c r="D2988" t="s">
        <v>1109</v>
      </c>
      <c r="E2988" t="s">
        <v>25</v>
      </c>
      <c r="F2988" t="s">
        <v>26</v>
      </c>
      <c r="G2988">
        <v>607221</v>
      </c>
      <c r="H2988" t="s">
        <v>1110</v>
      </c>
      <c r="O2988" t="s">
        <v>1110</v>
      </c>
      <c r="P2988" t="s">
        <v>193</v>
      </c>
      <c r="Q2988">
        <v>224155</v>
      </c>
      <c r="R2988" t="s">
        <v>196</v>
      </c>
      <c r="S2988">
        <v>1</v>
      </c>
      <c r="T2988" t="s">
        <v>195</v>
      </c>
      <c r="AC2988" t="str">
        <f>IF(A2988="Kumulatif",IFERROR(VLOOKUP(C2988,'[1]MASTER KONFIRMASI'!$C:$D,2,0),""),"")</f>
        <v/>
      </c>
      <c r="AD2988" t="str">
        <f>IF(A2988="Kumulatif",IFERROR(VLOOKUP(C2988,'[1]MASTER KONFIRMASI'!$C:$E,3,0),""),"")</f>
        <v/>
      </c>
      <c r="AE2988" t="str">
        <f t="shared" si="93"/>
        <v/>
      </c>
      <c r="AF2988" t="str">
        <f t="shared" si="94"/>
        <v>Detail-1204-</v>
      </c>
    </row>
    <row r="2989" spans="1:32" x14ac:dyDescent="0.25">
      <c r="A2989" t="s">
        <v>21</v>
      </c>
      <c r="B2989" t="s">
        <v>804</v>
      </c>
      <c r="C2989" t="s">
        <v>1108</v>
      </c>
      <c r="D2989" t="s">
        <v>1109</v>
      </c>
      <c r="E2989" t="s">
        <v>25</v>
      </c>
      <c r="F2989" t="s">
        <v>26</v>
      </c>
      <c r="G2989">
        <v>607221</v>
      </c>
      <c r="H2989" t="s">
        <v>1110</v>
      </c>
      <c r="O2989" t="s">
        <v>1110</v>
      </c>
      <c r="P2989" t="s">
        <v>193</v>
      </c>
      <c r="Q2989">
        <v>263652</v>
      </c>
      <c r="R2989" t="s">
        <v>194</v>
      </c>
      <c r="S2989">
        <v>3</v>
      </c>
      <c r="T2989" t="s">
        <v>195</v>
      </c>
      <c r="AC2989" t="str">
        <f>IF(A2989="Kumulatif",IFERROR(VLOOKUP(C2989,'[1]MASTER KONFIRMASI'!$C:$D,2,0),""),"")</f>
        <v/>
      </c>
      <c r="AD2989" t="str">
        <f>IF(A2989="Kumulatif",IFERROR(VLOOKUP(C2989,'[1]MASTER KONFIRMASI'!$C:$E,3,0),""),"")</f>
        <v/>
      </c>
      <c r="AE2989" t="str">
        <f t="shared" si="93"/>
        <v/>
      </c>
      <c r="AF2989" t="str">
        <f t="shared" si="94"/>
        <v>Detail-1204-</v>
      </c>
    </row>
    <row r="2990" spans="1:32" x14ac:dyDescent="0.25">
      <c r="A2990" t="s">
        <v>21</v>
      </c>
      <c r="B2990" t="s">
        <v>804</v>
      </c>
      <c r="C2990" t="s">
        <v>1108</v>
      </c>
      <c r="D2990" t="s">
        <v>1109</v>
      </c>
      <c r="E2990" t="s">
        <v>25</v>
      </c>
      <c r="F2990" t="s">
        <v>26</v>
      </c>
      <c r="G2990">
        <v>607221</v>
      </c>
      <c r="H2990" t="s">
        <v>1110</v>
      </c>
      <c r="O2990" t="s">
        <v>1110</v>
      </c>
      <c r="P2990" t="s">
        <v>193</v>
      </c>
      <c r="Q2990">
        <v>159666</v>
      </c>
      <c r="R2990" t="s">
        <v>702</v>
      </c>
      <c r="S2990">
        <v>1</v>
      </c>
      <c r="T2990" t="s">
        <v>195</v>
      </c>
      <c r="AC2990" t="str">
        <f>IF(A2990="Kumulatif",IFERROR(VLOOKUP(C2990,'[1]MASTER KONFIRMASI'!$C:$D,2,0),""),"")</f>
        <v/>
      </c>
      <c r="AD2990" t="str">
        <f>IF(A2990="Kumulatif",IFERROR(VLOOKUP(C2990,'[1]MASTER KONFIRMASI'!$C:$E,3,0),""),"")</f>
        <v/>
      </c>
      <c r="AE2990" t="str">
        <f t="shared" si="93"/>
        <v/>
      </c>
      <c r="AF2990" t="str">
        <f t="shared" si="94"/>
        <v>Detail-1204-</v>
      </c>
    </row>
    <row r="2991" spans="1:32" x14ac:dyDescent="0.25">
      <c r="A2991" t="s">
        <v>21</v>
      </c>
      <c r="B2991" t="s">
        <v>804</v>
      </c>
      <c r="C2991" t="s">
        <v>1108</v>
      </c>
      <c r="D2991" t="s">
        <v>1109</v>
      </c>
      <c r="E2991" t="s">
        <v>25</v>
      </c>
      <c r="F2991" t="s">
        <v>26</v>
      </c>
      <c r="G2991">
        <v>607221</v>
      </c>
      <c r="H2991" t="s">
        <v>1110</v>
      </c>
      <c r="O2991" t="s">
        <v>1110</v>
      </c>
      <c r="P2991" t="s">
        <v>193</v>
      </c>
      <c r="Q2991">
        <v>261269</v>
      </c>
      <c r="R2991" t="s">
        <v>194</v>
      </c>
      <c r="S2991">
        <v>1</v>
      </c>
      <c r="T2991" t="s">
        <v>195</v>
      </c>
      <c r="AC2991" t="str">
        <f>IF(A2991="Kumulatif",IFERROR(VLOOKUP(C2991,'[1]MASTER KONFIRMASI'!$C:$D,2,0),""),"")</f>
        <v/>
      </c>
      <c r="AD2991" t="str">
        <f>IF(A2991="Kumulatif",IFERROR(VLOOKUP(C2991,'[1]MASTER KONFIRMASI'!$C:$E,3,0),""),"")</f>
        <v/>
      </c>
      <c r="AE2991" t="str">
        <f t="shared" si="93"/>
        <v/>
      </c>
      <c r="AF2991" t="str">
        <f t="shared" si="94"/>
        <v>Detail-1204-</v>
      </c>
    </row>
    <row r="2992" spans="1:32" x14ac:dyDescent="0.25">
      <c r="A2992" t="s">
        <v>21</v>
      </c>
      <c r="B2992" t="s">
        <v>804</v>
      </c>
      <c r="C2992" t="s">
        <v>1108</v>
      </c>
      <c r="D2992" t="s">
        <v>1109</v>
      </c>
      <c r="E2992" t="s">
        <v>25</v>
      </c>
      <c r="F2992" t="s">
        <v>26</v>
      </c>
      <c r="G2992">
        <v>607221</v>
      </c>
      <c r="H2992" t="s">
        <v>1110</v>
      </c>
      <c r="O2992" t="s">
        <v>1110</v>
      </c>
      <c r="P2992" t="s">
        <v>193</v>
      </c>
      <c r="Q2992">
        <v>261290</v>
      </c>
      <c r="R2992" t="s">
        <v>194</v>
      </c>
      <c r="S2992">
        <v>1</v>
      </c>
      <c r="T2992" t="s">
        <v>195</v>
      </c>
      <c r="AC2992" t="str">
        <f>IF(A2992="Kumulatif",IFERROR(VLOOKUP(C2992,'[1]MASTER KONFIRMASI'!$C:$D,2,0),""),"")</f>
        <v/>
      </c>
      <c r="AD2992" t="str">
        <f>IF(A2992="Kumulatif",IFERROR(VLOOKUP(C2992,'[1]MASTER KONFIRMASI'!$C:$E,3,0),""),"")</f>
        <v/>
      </c>
      <c r="AE2992" t="str">
        <f t="shared" si="93"/>
        <v/>
      </c>
      <c r="AF2992" t="str">
        <f t="shared" si="94"/>
        <v>Detail-1204-</v>
      </c>
    </row>
    <row r="2993" spans="1:32" x14ac:dyDescent="0.25">
      <c r="A2993" t="s">
        <v>21</v>
      </c>
      <c r="B2993" t="s">
        <v>804</v>
      </c>
      <c r="C2993" t="s">
        <v>1108</v>
      </c>
      <c r="D2993" t="s">
        <v>1109</v>
      </c>
      <c r="E2993" t="s">
        <v>25</v>
      </c>
      <c r="F2993" t="s">
        <v>26</v>
      </c>
      <c r="G2993">
        <v>607221</v>
      </c>
      <c r="H2993" t="s">
        <v>1110</v>
      </c>
      <c r="O2993" t="s">
        <v>1110</v>
      </c>
      <c r="P2993" t="s">
        <v>193</v>
      </c>
      <c r="Q2993">
        <v>159666</v>
      </c>
      <c r="R2993" t="s">
        <v>702</v>
      </c>
      <c r="S2993">
        <v>2</v>
      </c>
      <c r="T2993" t="s">
        <v>195</v>
      </c>
      <c r="AC2993" t="str">
        <f>IF(A2993="Kumulatif",IFERROR(VLOOKUP(C2993,'[1]MASTER KONFIRMASI'!$C:$D,2,0),""),"")</f>
        <v/>
      </c>
      <c r="AD2993" t="str">
        <f>IF(A2993="Kumulatif",IFERROR(VLOOKUP(C2993,'[1]MASTER KONFIRMASI'!$C:$E,3,0),""),"")</f>
        <v/>
      </c>
      <c r="AE2993" t="str">
        <f t="shared" si="93"/>
        <v/>
      </c>
      <c r="AF2993" t="str">
        <f t="shared" si="94"/>
        <v>Detail-1204-</v>
      </c>
    </row>
    <row r="2994" spans="1:32" x14ac:dyDescent="0.25">
      <c r="A2994" t="s">
        <v>21</v>
      </c>
      <c r="B2994" t="s">
        <v>804</v>
      </c>
      <c r="C2994" t="s">
        <v>1108</v>
      </c>
      <c r="D2994" t="s">
        <v>1109</v>
      </c>
      <c r="E2994" t="s">
        <v>25</v>
      </c>
      <c r="F2994" t="s">
        <v>26</v>
      </c>
      <c r="G2994">
        <v>607221</v>
      </c>
      <c r="H2994" t="s">
        <v>1110</v>
      </c>
      <c r="O2994" t="s">
        <v>1110</v>
      </c>
      <c r="P2994" t="s">
        <v>193</v>
      </c>
      <c r="Q2994">
        <v>263652</v>
      </c>
      <c r="R2994" t="s">
        <v>194</v>
      </c>
      <c r="S2994">
        <v>1</v>
      </c>
      <c r="T2994" t="s">
        <v>195</v>
      </c>
      <c r="AC2994" t="str">
        <f>IF(A2994="Kumulatif",IFERROR(VLOOKUP(C2994,'[1]MASTER KONFIRMASI'!$C:$D,2,0),""),"")</f>
        <v/>
      </c>
      <c r="AD2994" t="str">
        <f>IF(A2994="Kumulatif",IFERROR(VLOOKUP(C2994,'[1]MASTER KONFIRMASI'!$C:$E,3,0),""),"")</f>
        <v/>
      </c>
      <c r="AE2994" t="str">
        <f t="shared" si="93"/>
        <v/>
      </c>
      <c r="AF2994" t="str">
        <f t="shared" si="94"/>
        <v>Detail-1204-</v>
      </c>
    </row>
    <row r="2995" spans="1:32" x14ac:dyDescent="0.25">
      <c r="A2995" t="s">
        <v>21</v>
      </c>
      <c r="B2995" t="s">
        <v>804</v>
      </c>
      <c r="C2995" t="s">
        <v>1108</v>
      </c>
      <c r="D2995" t="s">
        <v>1109</v>
      </c>
      <c r="E2995" t="s">
        <v>25</v>
      </c>
      <c r="F2995" t="s">
        <v>26</v>
      </c>
      <c r="G2995">
        <v>607221</v>
      </c>
      <c r="H2995" t="s">
        <v>1110</v>
      </c>
      <c r="O2995" t="s">
        <v>1110</v>
      </c>
      <c r="P2995" t="s">
        <v>193</v>
      </c>
      <c r="Q2995">
        <v>177108</v>
      </c>
      <c r="R2995" t="s">
        <v>196</v>
      </c>
      <c r="S2995">
        <v>2</v>
      </c>
      <c r="T2995" t="s">
        <v>195</v>
      </c>
      <c r="AC2995" t="str">
        <f>IF(A2995="Kumulatif",IFERROR(VLOOKUP(C2995,'[1]MASTER KONFIRMASI'!$C:$D,2,0),""),"")</f>
        <v/>
      </c>
      <c r="AD2995" t="str">
        <f>IF(A2995="Kumulatif",IFERROR(VLOOKUP(C2995,'[1]MASTER KONFIRMASI'!$C:$E,3,0),""),"")</f>
        <v/>
      </c>
      <c r="AE2995" t="str">
        <f t="shared" si="93"/>
        <v/>
      </c>
      <c r="AF2995" t="str">
        <f t="shared" si="94"/>
        <v>Detail-1204-</v>
      </c>
    </row>
    <row r="2996" spans="1:32" x14ac:dyDescent="0.25">
      <c r="A2996" t="s">
        <v>21</v>
      </c>
      <c r="B2996" t="s">
        <v>804</v>
      </c>
      <c r="C2996" t="s">
        <v>1108</v>
      </c>
      <c r="D2996" t="s">
        <v>1109</v>
      </c>
      <c r="E2996" t="s">
        <v>25</v>
      </c>
      <c r="F2996" t="s">
        <v>26</v>
      </c>
      <c r="G2996">
        <v>607221</v>
      </c>
      <c r="H2996" t="s">
        <v>1110</v>
      </c>
      <c r="O2996" t="s">
        <v>1110</v>
      </c>
      <c r="P2996" t="s">
        <v>193</v>
      </c>
      <c r="Q2996">
        <v>177108</v>
      </c>
      <c r="R2996" t="s">
        <v>196</v>
      </c>
      <c r="S2996">
        <v>1</v>
      </c>
      <c r="T2996" t="s">
        <v>195</v>
      </c>
      <c r="AC2996" t="str">
        <f>IF(A2996="Kumulatif",IFERROR(VLOOKUP(C2996,'[1]MASTER KONFIRMASI'!$C:$D,2,0),""),"")</f>
        <v/>
      </c>
      <c r="AD2996" t="str">
        <f>IF(A2996="Kumulatif",IFERROR(VLOOKUP(C2996,'[1]MASTER KONFIRMASI'!$C:$E,3,0),""),"")</f>
        <v/>
      </c>
      <c r="AE2996" t="str">
        <f t="shared" si="93"/>
        <v/>
      </c>
      <c r="AF2996" t="str">
        <f t="shared" si="94"/>
        <v>Detail-1204-</v>
      </c>
    </row>
    <row r="2997" spans="1:32" x14ac:dyDescent="0.25">
      <c r="A2997" t="s">
        <v>21</v>
      </c>
      <c r="B2997" t="s">
        <v>804</v>
      </c>
      <c r="C2997" t="s">
        <v>1108</v>
      </c>
      <c r="D2997" t="s">
        <v>1109</v>
      </c>
      <c r="E2997" t="s">
        <v>25</v>
      </c>
      <c r="F2997" t="s">
        <v>26</v>
      </c>
      <c r="G2997">
        <v>607221</v>
      </c>
      <c r="H2997" t="s">
        <v>1110</v>
      </c>
      <c r="O2997" t="s">
        <v>1110</v>
      </c>
      <c r="P2997" t="s">
        <v>193</v>
      </c>
      <c r="Q2997">
        <v>177108</v>
      </c>
      <c r="R2997" t="s">
        <v>196</v>
      </c>
      <c r="S2997">
        <v>2</v>
      </c>
      <c r="T2997" t="s">
        <v>195</v>
      </c>
      <c r="AC2997" t="str">
        <f>IF(A2997="Kumulatif",IFERROR(VLOOKUP(C2997,'[1]MASTER KONFIRMASI'!$C:$D,2,0),""),"")</f>
        <v/>
      </c>
      <c r="AD2997" t="str">
        <f>IF(A2997="Kumulatif",IFERROR(VLOOKUP(C2997,'[1]MASTER KONFIRMASI'!$C:$E,3,0),""),"")</f>
        <v/>
      </c>
      <c r="AE2997" t="str">
        <f t="shared" si="93"/>
        <v/>
      </c>
      <c r="AF2997" t="str">
        <f t="shared" si="94"/>
        <v>Detail-1204-</v>
      </c>
    </row>
    <row r="2998" spans="1:32" x14ac:dyDescent="0.25">
      <c r="A2998" s="1" t="s">
        <v>32</v>
      </c>
      <c r="B2998" s="1" t="s">
        <v>804</v>
      </c>
      <c r="C2998" s="1" t="s">
        <v>1108</v>
      </c>
      <c r="D2998" s="1" t="s">
        <v>1109</v>
      </c>
      <c r="E2998" s="1" t="s">
        <v>25</v>
      </c>
      <c r="F2998" s="1" t="s">
        <v>26</v>
      </c>
      <c r="G2998" s="1">
        <v>607221</v>
      </c>
      <c r="H2998" s="1" t="s">
        <v>1110</v>
      </c>
      <c r="I2998" s="1" t="s">
        <v>1110</v>
      </c>
      <c r="J2998" s="1"/>
      <c r="K2998" s="1"/>
      <c r="L2998" s="1"/>
      <c r="M2998" s="1">
        <v>32</v>
      </c>
      <c r="N2998" s="1" t="s">
        <v>195</v>
      </c>
      <c r="O2998" s="1" t="s">
        <v>1110</v>
      </c>
      <c r="P2998" s="1"/>
      <c r="Q2998" s="1"/>
      <c r="R2998" s="1"/>
      <c r="S2998" s="1">
        <v>32</v>
      </c>
      <c r="T2998" s="1" t="s">
        <v>195</v>
      </c>
      <c r="U2998" s="1" t="s">
        <v>1110</v>
      </c>
      <c r="V2998" s="1"/>
      <c r="W2998" s="1"/>
      <c r="X2998" s="1">
        <v>32</v>
      </c>
      <c r="Y2998" s="1" t="s">
        <v>195</v>
      </c>
      <c r="Z2998" s="1" t="s">
        <v>33</v>
      </c>
      <c r="AA2998" s="1" t="s">
        <v>33</v>
      </c>
      <c r="AB2998" s="1" t="s">
        <v>34</v>
      </c>
      <c r="AC2998" t="str">
        <f>IF(A2998="Kumulatif",IFERROR(VLOOKUP(C2998,'[1]MASTER KONFIRMASI'!$C:$D,2,0),""),"")</f>
        <v/>
      </c>
      <c r="AD2998" t="str">
        <f>IF(A2998="Kumulatif",IFERROR(VLOOKUP(C2998,'[1]MASTER KONFIRMASI'!$C:$E,3,0),""),"")</f>
        <v/>
      </c>
      <c r="AE2998" t="str">
        <f t="shared" si="93"/>
        <v/>
      </c>
      <c r="AF2998" t="str">
        <f t="shared" si="94"/>
        <v>PER UoM-1204-QTY PER UoM SESUAI</v>
      </c>
    </row>
    <row r="2999" spans="1:32" x14ac:dyDescent="0.25">
      <c r="A2999" t="s">
        <v>21</v>
      </c>
      <c r="B2999" t="s">
        <v>804</v>
      </c>
      <c r="C2999" t="s">
        <v>1108</v>
      </c>
      <c r="D2999" t="s">
        <v>1109</v>
      </c>
      <c r="E2999" t="s">
        <v>25</v>
      </c>
      <c r="F2999" t="s">
        <v>26</v>
      </c>
      <c r="G2999">
        <v>607221</v>
      </c>
      <c r="H2999" t="s">
        <v>1110</v>
      </c>
      <c r="I2999" t="s">
        <v>1110</v>
      </c>
      <c r="J2999" t="s">
        <v>193</v>
      </c>
      <c r="K2999">
        <v>263243</v>
      </c>
      <c r="L2999" t="s">
        <v>694</v>
      </c>
      <c r="M2999">
        <v>8</v>
      </c>
      <c r="N2999" t="s">
        <v>181</v>
      </c>
      <c r="O2999" t="s">
        <v>1110</v>
      </c>
      <c r="P2999" t="s">
        <v>193</v>
      </c>
      <c r="Q2999">
        <v>273779</v>
      </c>
      <c r="R2999" t="s">
        <v>701</v>
      </c>
      <c r="S2999">
        <v>2</v>
      </c>
      <c r="T2999" t="s">
        <v>181</v>
      </c>
      <c r="U2999" t="s">
        <v>1110</v>
      </c>
      <c r="V2999" t="s">
        <v>1114</v>
      </c>
      <c r="W2999" t="s">
        <v>217</v>
      </c>
      <c r="X2999">
        <v>41</v>
      </c>
      <c r="Y2999" t="s">
        <v>181</v>
      </c>
      <c r="AC2999" t="str">
        <f>IF(A2999="Kumulatif",IFERROR(VLOOKUP(C2999,'[1]MASTER KONFIRMASI'!$C:$D,2,0),""),"")</f>
        <v/>
      </c>
      <c r="AD2999" t="str">
        <f>IF(A2999="Kumulatif",IFERROR(VLOOKUP(C2999,'[1]MASTER KONFIRMASI'!$C:$E,3,0),""),"")</f>
        <v/>
      </c>
      <c r="AE2999" t="str">
        <f t="shared" si="93"/>
        <v/>
      </c>
      <c r="AF2999" t="str">
        <f t="shared" si="94"/>
        <v>Detail-1204-</v>
      </c>
    </row>
    <row r="3000" spans="1:32" x14ac:dyDescent="0.25">
      <c r="A3000" t="s">
        <v>21</v>
      </c>
      <c r="B3000" t="s">
        <v>804</v>
      </c>
      <c r="C3000" t="s">
        <v>1108</v>
      </c>
      <c r="D3000" t="s">
        <v>1109</v>
      </c>
      <c r="E3000" t="s">
        <v>25</v>
      </c>
      <c r="F3000" t="s">
        <v>26</v>
      </c>
      <c r="G3000">
        <v>607221</v>
      </c>
      <c r="H3000" t="s">
        <v>1110</v>
      </c>
      <c r="I3000" t="s">
        <v>1110</v>
      </c>
      <c r="J3000" t="s">
        <v>193</v>
      </c>
      <c r="K3000">
        <v>267694</v>
      </c>
      <c r="L3000" t="s">
        <v>217</v>
      </c>
      <c r="M3000">
        <v>6</v>
      </c>
      <c r="N3000" t="s">
        <v>181</v>
      </c>
      <c r="O3000" t="s">
        <v>1110</v>
      </c>
      <c r="P3000" t="s">
        <v>193</v>
      </c>
      <c r="Q3000">
        <v>263243</v>
      </c>
      <c r="R3000" t="s">
        <v>694</v>
      </c>
      <c r="S3000">
        <v>8</v>
      </c>
      <c r="T3000" t="s">
        <v>181</v>
      </c>
      <c r="U3000" t="s">
        <v>1110</v>
      </c>
      <c r="V3000">
        <v>273779</v>
      </c>
      <c r="W3000" t="s">
        <v>701</v>
      </c>
      <c r="X3000">
        <v>2</v>
      </c>
      <c r="Y3000" t="s">
        <v>181</v>
      </c>
      <c r="AC3000" t="str">
        <f>IF(A3000="Kumulatif",IFERROR(VLOOKUP(C3000,'[1]MASTER KONFIRMASI'!$C:$D,2,0),""),"")</f>
        <v/>
      </c>
      <c r="AD3000" t="str">
        <f>IF(A3000="Kumulatif",IFERROR(VLOOKUP(C3000,'[1]MASTER KONFIRMASI'!$C:$E,3,0),""),"")</f>
        <v/>
      </c>
      <c r="AE3000" t="str">
        <f t="shared" si="93"/>
        <v/>
      </c>
      <c r="AF3000" t="str">
        <f t="shared" si="94"/>
        <v>Detail-1204-</v>
      </c>
    </row>
    <row r="3001" spans="1:32" x14ac:dyDescent="0.25">
      <c r="A3001" t="s">
        <v>21</v>
      </c>
      <c r="B3001" t="s">
        <v>804</v>
      </c>
      <c r="C3001" t="s">
        <v>1108</v>
      </c>
      <c r="D3001" t="s">
        <v>1109</v>
      </c>
      <c r="E3001" t="s">
        <v>25</v>
      </c>
      <c r="F3001" t="s">
        <v>26</v>
      </c>
      <c r="G3001">
        <v>607221</v>
      </c>
      <c r="H3001" t="s">
        <v>1110</v>
      </c>
      <c r="I3001" t="s">
        <v>1110</v>
      </c>
      <c r="J3001" t="s">
        <v>193</v>
      </c>
      <c r="K3001">
        <v>263246</v>
      </c>
      <c r="L3001" t="s">
        <v>694</v>
      </c>
      <c r="M3001">
        <v>13</v>
      </c>
      <c r="N3001" t="s">
        <v>181</v>
      </c>
      <c r="O3001" t="s">
        <v>1110</v>
      </c>
      <c r="P3001" t="s">
        <v>193</v>
      </c>
      <c r="Q3001">
        <v>267694</v>
      </c>
      <c r="R3001" t="s">
        <v>217</v>
      </c>
      <c r="S3001">
        <v>6</v>
      </c>
      <c r="T3001" t="s">
        <v>181</v>
      </c>
      <c r="U3001" t="s">
        <v>1110</v>
      </c>
      <c r="V3001" t="s">
        <v>1115</v>
      </c>
      <c r="W3001" t="s">
        <v>694</v>
      </c>
      <c r="X3001">
        <v>21</v>
      </c>
      <c r="Y3001" t="s">
        <v>181</v>
      </c>
      <c r="AC3001" t="str">
        <f>IF(A3001="Kumulatif",IFERROR(VLOOKUP(C3001,'[1]MASTER KONFIRMASI'!$C:$D,2,0),""),"")</f>
        <v/>
      </c>
      <c r="AD3001" t="str">
        <f>IF(A3001="Kumulatif",IFERROR(VLOOKUP(C3001,'[1]MASTER KONFIRMASI'!$C:$E,3,0),""),"")</f>
        <v/>
      </c>
      <c r="AE3001" t="str">
        <f t="shared" si="93"/>
        <v/>
      </c>
      <c r="AF3001" t="str">
        <f t="shared" si="94"/>
        <v>Detail-1204-</v>
      </c>
    </row>
    <row r="3002" spans="1:32" x14ac:dyDescent="0.25">
      <c r="A3002" t="s">
        <v>21</v>
      </c>
      <c r="B3002" t="s">
        <v>804</v>
      </c>
      <c r="C3002" t="s">
        <v>1108</v>
      </c>
      <c r="D3002" t="s">
        <v>1109</v>
      </c>
      <c r="E3002" t="s">
        <v>25</v>
      </c>
      <c r="F3002" t="s">
        <v>26</v>
      </c>
      <c r="G3002">
        <v>607221</v>
      </c>
      <c r="H3002" t="s">
        <v>1110</v>
      </c>
      <c r="I3002" t="s">
        <v>1110</v>
      </c>
      <c r="J3002" t="s">
        <v>193</v>
      </c>
      <c r="K3002">
        <v>268578</v>
      </c>
      <c r="L3002" t="s">
        <v>217</v>
      </c>
      <c r="M3002">
        <v>35</v>
      </c>
      <c r="N3002" t="s">
        <v>181</v>
      </c>
      <c r="O3002" t="s">
        <v>1110</v>
      </c>
      <c r="P3002" t="s">
        <v>193</v>
      </c>
      <c r="Q3002">
        <v>263246</v>
      </c>
      <c r="R3002" t="s">
        <v>694</v>
      </c>
      <c r="S3002">
        <v>7</v>
      </c>
      <c r="T3002" t="s">
        <v>181</v>
      </c>
      <c r="AC3002" t="str">
        <f>IF(A3002="Kumulatif",IFERROR(VLOOKUP(C3002,'[1]MASTER KONFIRMASI'!$C:$D,2,0),""),"")</f>
        <v/>
      </c>
      <c r="AD3002" t="str">
        <f>IF(A3002="Kumulatif",IFERROR(VLOOKUP(C3002,'[1]MASTER KONFIRMASI'!$C:$E,3,0),""),"")</f>
        <v/>
      </c>
      <c r="AE3002" t="str">
        <f t="shared" si="93"/>
        <v/>
      </c>
      <c r="AF3002" t="str">
        <f t="shared" si="94"/>
        <v>Detail-1204-</v>
      </c>
    </row>
    <row r="3003" spans="1:32" x14ac:dyDescent="0.25">
      <c r="A3003" t="s">
        <v>21</v>
      </c>
      <c r="B3003" t="s">
        <v>804</v>
      </c>
      <c r="C3003" t="s">
        <v>1108</v>
      </c>
      <c r="D3003" t="s">
        <v>1109</v>
      </c>
      <c r="E3003" t="s">
        <v>25</v>
      </c>
      <c r="F3003" t="s">
        <v>26</v>
      </c>
      <c r="G3003">
        <v>607221</v>
      </c>
      <c r="H3003" t="s">
        <v>1110</v>
      </c>
      <c r="I3003" t="s">
        <v>1110</v>
      </c>
      <c r="J3003" t="s">
        <v>193</v>
      </c>
      <c r="K3003">
        <v>273779</v>
      </c>
      <c r="L3003" t="s">
        <v>701</v>
      </c>
      <c r="M3003">
        <v>2</v>
      </c>
      <c r="N3003" t="s">
        <v>181</v>
      </c>
      <c r="O3003" t="s">
        <v>1110</v>
      </c>
      <c r="P3003" t="s">
        <v>193</v>
      </c>
      <c r="Q3003">
        <v>268578</v>
      </c>
      <c r="R3003" t="s">
        <v>217</v>
      </c>
      <c r="S3003">
        <v>35</v>
      </c>
      <c r="T3003" t="s">
        <v>181</v>
      </c>
      <c r="AC3003" t="str">
        <f>IF(A3003="Kumulatif",IFERROR(VLOOKUP(C3003,'[1]MASTER KONFIRMASI'!$C:$D,2,0),""),"")</f>
        <v/>
      </c>
      <c r="AD3003" t="str">
        <f>IF(A3003="Kumulatif",IFERROR(VLOOKUP(C3003,'[1]MASTER KONFIRMASI'!$C:$E,3,0),""),"")</f>
        <v/>
      </c>
      <c r="AE3003" t="str">
        <f t="shared" si="93"/>
        <v/>
      </c>
      <c r="AF3003" t="str">
        <f t="shared" si="94"/>
        <v>Detail-1204-</v>
      </c>
    </row>
    <row r="3004" spans="1:32" x14ac:dyDescent="0.25">
      <c r="A3004" t="s">
        <v>21</v>
      </c>
      <c r="B3004" t="s">
        <v>804</v>
      </c>
      <c r="C3004" t="s">
        <v>1108</v>
      </c>
      <c r="D3004" t="s">
        <v>1109</v>
      </c>
      <c r="E3004" t="s">
        <v>25</v>
      </c>
      <c r="F3004" t="s">
        <v>26</v>
      </c>
      <c r="G3004">
        <v>607221</v>
      </c>
      <c r="H3004" t="s">
        <v>1110</v>
      </c>
      <c r="O3004" t="s">
        <v>1110</v>
      </c>
      <c r="P3004" t="s">
        <v>193</v>
      </c>
      <c r="Q3004">
        <v>263246</v>
      </c>
      <c r="R3004" t="s">
        <v>694</v>
      </c>
      <c r="S3004">
        <v>6</v>
      </c>
      <c r="T3004" t="s">
        <v>181</v>
      </c>
      <c r="AC3004" t="str">
        <f>IF(A3004="Kumulatif",IFERROR(VLOOKUP(C3004,'[1]MASTER KONFIRMASI'!$C:$D,2,0),""),"")</f>
        <v/>
      </c>
      <c r="AD3004" t="str">
        <f>IF(A3004="Kumulatif",IFERROR(VLOOKUP(C3004,'[1]MASTER KONFIRMASI'!$C:$E,3,0),""),"")</f>
        <v/>
      </c>
      <c r="AE3004" t="str">
        <f t="shared" si="93"/>
        <v/>
      </c>
      <c r="AF3004" t="str">
        <f t="shared" si="94"/>
        <v>Detail-1204-</v>
      </c>
    </row>
    <row r="3005" spans="1:32" x14ac:dyDescent="0.25">
      <c r="A3005" s="1" t="s">
        <v>32</v>
      </c>
      <c r="B3005" s="1" t="s">
        <v>804</v>
      </c>
      <c r="C3005" s="1" t="s">
        <v>1108</v>
      </c>
      <c r="D3005" s="1" t="s">
        <v>1109</v>
      </c>
      <c r="E3005" s="1" t="s">
        <v>25</v>
      </c>
      <c r="F3005" s="1" t="s">
        <v>26</v>
      </c>
      <c r="G3005" s="1">
        <v>607221</v>
      </c>
      <c r="H3005" s="1" t="s">
        <v>1110</v>
      </c>
      <c r="I3005" s="1" t="s">
        <v>1110</v>
      </c>
      <c r="J3005" s="1"/>
      <c r="K3005" s="1"/>
      <c r="L3005" s="1"/>
      <c r="M3005" s="1">
        <v>64</v>
      </c>
      <c r="N3005" s="1" t="s">
        <v>181</v>
      </c>
      <c r="O3005" s="1" t="s">
        <v>1110</v>
      </c>
      <c r="P3005" s="1"/>
      <c r="Q3005" s="1"/>
      <c r="R3005" s="1"/>
      <c r="S3005" s="1">
        <v>64</v>
      </c>
      <c r="T3005" s="1" t="s">
        <v>181</v>
      </c>
      <c r="U3005" s="1" t="s">
        <v>1110</v>
      </c>
      <c r="V3005" s="1"/>
      <c r="W3005" s="1"/>
      <c r="X3005" s="1">
        <v>64</v>
      </c>
      <c r="Y3005" s="1" t="s">
        <v>181</v>
      </c>
      <c r="Z3005" s="1" t="s">
        <v>33</v>
      </c>
      <c r="AA3005" s="1" t="s">
        <v>33</v>
      </c>
      <c r="AB3005" s="1" t="s">
        <v>34</v>
      </c>
      <c r="AC3005" t="str">
        <f>IF(A3005="Kumulatif",IFERROR(VLOOKUP(C3005,'[1]MASTER KONFIRMASI'!$C:$D,2,0),""),"")</f>
        <v/>
      </c>
      <c r="AD3005" t="str">
        <f>IF(A3005="Kumulatif",IFERROR(VLOOKUP(C3005,'[1]MASTER KONFIRMASI'!$C:$E,3,0),""),"")</f>
        <v/>
      </c>
      <c r="AE3005" t="str">
        <f t="shared" si="93"/>
        <v/>
      </c>
      <c r="AF3005" t="str">
        <f t="shared" si="94"/>
        <v>PER UoM-1204-QTY PER UoM SESUAI</v>
      </c>
    </row>
    <row r="3006" spans="1:32" x14ac:dyDescent="0.25">
      <c r="A3006" t="s">
        <v>21</v>
      </c>
      <c r="B3006" t="s">
        <v>804</v>
      </c>
      <c r="C3006" t="s">
        <v>1108</v>
      </c>
      <c r="D3006" t="s">
        <v>1109</v>
      </c>
      <c r="E3006" t="s">
        <v>25</v>
      </c>
      <c r="F3006" t="s">
        <v>26</v>
      </c>
      <c r="G3006">
        <v>607221</v>
      </c>
      <c r="H3006" t="s">
        <v>1110</v>
      </c>
      <c r="I3006" t="s">
        <v>1110</v>
      </c>
      <c r="J3006" t="s">
        <v>193</v>
      </c>
      <c r="K3006">
        <v>282509</v>
      </c>
      <c r="L3006" t="s">
        <v>696</v>
      </c>
      <c r="M3006">
        <v>1</v>
      </c>
      <c r="N3006" t="s">
        <v>31</v>
      </c>
      <c r="O3006" t="s">
        <v>1110</v>
      </c>
      <c r="P3006" t="s">
        <v>193</v>
      </c>
      <c r="Q3006">
        <v>282510</v>
      </c>
      <c r="R3006" t="s">
        <v>696</v>
      </c>
      <c r="S3006">
        <v>1</v>
      </c>
      <c r="T3006" t="s">
        <v>31</v>
      </c>
      <c r="U3006" t="s">
        <v>1110</v>
      </c>
      <c r="V3006" t="s">
        <v>1106</v>
      </c>
      <c r="W3006" t="s">
        <v>204</v>
      </c>
      <c r="X3006">
        <v>18</v>
      </c>
      <c r="Y3006" t="s">
        <v>31</v>
      </c>
      <c r="AC3006" t="str">
        <f>IF(A3006="Kumulatif",IFERROR(VLOOKUP(C3006,'[1]MASTER KONFIRMASI'!$C:$D,2,0),""),"")</f>
        <v/>
      </c>
      <c r="AD3006" t="str">
        <f>IF(A3006="Kumulatif",IFERROR(VLOOKUP(C3006,'[1]MASTER KONFIRMASI'!$C:$E,3,0),""),"")</f>
        <v/>
      </c>
      <c r="AE3006" t="str">
        <f t="shared" si="93"/>
        <v/>
      </c>
      <c r="AF3006" t="str">
        <f t="shared" si="94"/>
        <v>Detail-1204-</v>
      </c>
    </row>
    <row r="3007" spans="1:32" x14ac:dyDescent="0.25">
      <c r="A3007" t="s">
        <v>21</v>
      </c>
      <c r="B3007" t="s">
        <v>804</v>
      </c>
      <c r="C3007" t="s">
        <v>1108</v>
      </c>
      <c r="D3007" t="s">
        <v>1109</v>
      </c>
      <c r="E3007" t="s">
        <v>25</v>
      </c>
      <c r="F3007" t="s">
        <v>26</v>
      </c>
      <c r="G3007">
        <v>607221</v>
      </c>
      <c r="H3007" t="s">
        <v>1110</v>
      </c>
      <c r="I3007" t="s">
        <v>1110</v>
      </c>
      <c r="J3007" t="s">
        <v>193</v>
      </c>
      <c r="K3007">
        <v>265029</v>
      </c>
      <c r="L3007" t="s">
        <v>204</v>
      </c>
      <c r="M3007">
        <v>3</v>
      </c>
      <c r="N3007" t="s">
        <v>31</v>
      </c>
      <c r="O3007" t="s">
        <v>1110</v>
      </c>
      <c r="P3007" t="s">
        <v>193</v>
      </c>
      <c r="Q3007">
        <v>265030</v>
      </c>
      <c r="R3007" t="s">
        <v>204</v>
      </c>
      <c r="S3007">
        <v>1</v>
      </c>
      <c r="T3007" t="s">
        <v>31</v>
      </c>
      <c r="U3007" t="s">
        <v>1110</v>
      </c>
      <c r="V3007">
        <v>267691</v>
      </c>
      <c r="W3007" t="s">
        <v>203</v>
      </c>
      <c r="X3007">
        <v>1</v>
      </c>
      <c r="Y3007" t="s">
        <v>31</v>
      </c>
      <c r="AC3007" t="str">
        <f>IF(A3007="Kumulatif",IFERROR(VLOOKUP(C3007,'[1]MASTER KONFIRMASI'!$C:$D,2,0),""),"")</f>
        <v/>
      </c>
      <c r="AD3007" t="str">
        <f>IF(A3007="Kumulatif",IFERROR(VLOOKUP(C3007,'[1]MASTER KONFIRMASI'!$C:$E,3,0),""),"")</f>
        <v/>
      </c>
      <c r="AE3007" t="str">
        <f t="shared" si="93"/>
        <v/>
      </c>
      <c r="AF3007" t="str">
        <f t="shared" si="94"/>
        <v>Detail-1204-</v>
      </c>
    </row>
    <row r="3008" spans="1:32" x14ac:dyDescent="0.25">
      <c r="A3008" t="s">
        <v>21</v>
      </c>
      <c r="B3008" t="s">
        <v>804</v>
      </c>
      <c r="C3008" t="s">
        <v>1108</v>
      </c>
      <c r="D3008" t="s">
        <v>1109</v>
      </c>
      <c r="E3008" t="s">
        <v>25</v>
      </c>
      <c r="F3008" t="s">
        <v>26</v>
      </c>
      <c r="G3008">
        <v>607221</v>
      </c>
      <c r="H3008" t="s">
        <v>1110</v>
      </c>
      <c r="I3008" t="s">
        <v>1110</v>
      </c>
      <c r="J3008" t="s">
        <v>193</v>
      </c>
      <c r="K3008">
        <v>267795</v>
      </c>
      <c r="L3008" t="s">
        <v>698</v>
      </c>
      <c r="M3008">
        <v>2</v>
      </c>
      <c r="N3008" t="s">
        <v>31</v>
      </c>
      <c r="O3008" t="s">
        <v>1110</v>
      </c>
      <c r="P3008" t="s">
        <v>193</v>
      </c>
      <c r="Q3008">
        <v>273714</v>
      </c>
      <c r="R3008" t="s">
        <v>699</v>
      </c>
      <c r="S3008">
        <v>1</v>
      </c>
      <c r="T3008" t="s">
        <v>31</v>
      </c>
      <c r="U3008" t="s">
        <v>1110</v>
      </c>
      <c r="V3008">
        <v>265064</v>
      </c>
      <c r="W3008" t="s">
        <v>138</v>
      </c>
      <c r="X3008">
        <v>226</v>
      </c>
      <c r="Y3008" t="s">
        <v>31</v>
      </c>
      <c r="AC3008" t="str">
        <f>IF(A3008="Kumulatif",IFERROR(VLOOKUP(C3008,'[1]MASTER KONFIRMASI'!$C:$D,2,0),""),"")</f>
        <v/>
      </c>
      <c r="AD3008" t="str">
        <f>IF(A3008="Kumulatif",IFERROR(VLOOKUP(C3008,'[1]MASTER KONFIRMASI'!$C:$E,3,0),""),"")</f>
        <v/>
      </c>
      <c r="AE3008" t="str">
        <f t="shared" si="93"/>
        <v/>
      </c>
      <c r="AF3008" t="str">
        <f t="shared" si="94"/>
        <v>Detail-1204-</v>
      </c>
    </row>
    <row r="3009" spans="1:32" x14ac:dyDescent="0.25">
      <c r="A3009" t="s">
        <v>21</v>
      </c>
      <c r="B3009" t="s">
        <v>804</v>
      </c>
      <c r="C3009" t="s">
        <v>1108</v>
      </c>
      <c r="D3009" t="s">
        <v>1109</v>
      </c>
      <c r="E3009" t="s">
        <v>25</v>
      </c>
      <c r="F3009" t="s">
        <v>26</v>
      </c>
      <c r="G3009">
        <v>607221</v>
      </c>
      <c r="H3009" t="s">
        <v>1110</v>
      </c>
      <c r="I3009" t="s">
        <v>1110</v>
      </c>
      <c r="J3009" t="s">
        <v>193</v>
      </c>
      <c r="K3009">
        <v>282513</v>
      </c>
      <c r="L3009" t="s">
        <v>696</v>
      </c>
      <c r="M3009">
        <v>1</v>
      </c>
      <c r="N3009" t="s">
        <v>31</v>
      </c>
      <c r="O3009" t="s">
        <v>1110</v>
      </c>
      <c r="P3009" t="s">
        <v>193</v>
      </c>
      <c r="Q3009">
        <v>267795</v>
      </c>
      <c r="R3009" t="s">
        <v>698</v>
      </c>
      <c r="S3009">
        <v>1</v>
      </c>
      <c r="T3009" t="s">
        <v>31</v>
      </c>
      <c r="U3009" t="s">
        <v>1110</v>
      </c>
      <c r="V3009">
        <v>267795</v>
      </c>
      <c r="W3009" t="s">
        <v>698</v>
      </c>
      <c r="X3009">
        <v>2</v>
      </c>
      <c r="Y3009" t="s">
        <v>31</v>
      </c>
      <c r="AC3009" t="str">
        <f>IF(A3009="Kumulatif",IFERROR(VLOOKUP(C3009,'[1]MASTER KONFIRMASI'!$C:$D,2,0),""),"")</f>
        <v/>
      </c>
      <c r="AD3009" t="str">
        <f>IF(A3009="Kumulatif",IFERROR(VLOOKUP(C3009,'[1]MASTER KONFIRMASI'!$C:$E,3,0),""),"")</f>
        <v/>
      </c>
      <c r="AE3009" t="str">
        <f t="shared" si="93"/>
        <v/>
      </c>
      <c r="AF3009" t="str">
        <f t="shared" si="94"/>
        <v>Detail-1204-</v>
      </c>
    </row>
    <row r="3010" spans="1:32" x14ac:dyDescent="0.25">
      <c r="A3010" t="s">
        <v>21</v>
      </c>
      <c r="B3010" t="s">
        <v>804</v>
      </c>
      <c r="C3010" t="s">
        <v>1108</v>
      </c>
      <c r="D3010" t="s">
        <v>1109</v>
      </c>
      <c r="E3010" t="s">
        <v>25</v>
      </c>
      <c r="F3010" t="s">
        <v>26</v>
      </c>
      <c r="G3010">
        <v>607221</v>
      </c>
      <c r="H3010" t="s">
        <v>1110</v>
      </c>
      <c r="I3010" t="s">
        <v>1110</v>
      </c>
      <c r="J3010" t="s">
        <v>193</v>
      </c>
      <c r="K3010">
        <v>267641</v>
      </c>
      <c r="L3010" t="s">
        <v>204</v>
      </c>
      <c r="M3010">
        <v>2</v>
      </c>
      <c r="N3010" t="s">
        <v>31</v>
      </c>
      <c r="O3010" t="s">
        <v>1110</v>
      </c>
      <c r="P3010" t="s">
        <v>193</v>
      </c>
      <c r="Q3010">
        <v>265027</v>
      </c>
      <c r="R3010" t="s">
        <v>204</v>
      </c>
      <c r="S3010">
        <v>1</v>
      </c>
      <c r="T3010" t="s">
        <v>31</v>
      </c>
      <c r="U3010" t="s">
        <v>1110</v>
      </c>
      <c r="V3010">
        <v>273714</v>
      </c>
      <c r="W3010" t="s">
        <v>699</v>
      </c>
      <c r="X3010">
        <v>1</v>
      </c>
      <c r="Y3010" t="s">
        <v>31</v>
      </c>
      <c r="AC3010" t="str">
        <f>IF(A3010="Kumulatif",IFERROR(VLOOKUP(C3010,'[1]MASTER KONFIRMASI'!$C:$D,2,0),""),"")</f>
        <v/>
      </c>
      <c r="AD3010" t="str">
        <f>IF(A3010="Kumulatif",IFERROR(VLOOKUP(C3010,'[1]MASTER KONFIRMASI'!$C:$E,3,0),""),"")</f>
        <v/>
      </c>
      <c r="AE3010" t="str">
        <f t="shared" si="93"/>
        <v/>
      </c>
      <c r="AF3010" t="str">
        <f t="shared" si="94"/>
        <v>Detail-1204-</v>
      </c>
    </row>
    <row r="3011" spans="1:32" x14ac:dyDescent="0.25">
      <c r="A3011" t="s">
        <v>21</v>
      </c>
      <c r="B3011" t="s">
        <v>804</v>
      </c>
      <c r="C3011" t="s">
        <v>1108</v>
      </c>
      <c r="D3011" t="s">
        <v>1109</v>
      </c>
      <c r="E3011" t="s">
        <v>25</v>
      </c>
      <c r="F3011" t="s">
        <v>26</v>
      </c>
      <c r="G3011">
        <v>607221</v>
      </c>
      <c r="H3011" t="s">
        <v>1110</v>
      </c>
      <c r="I3011" t="s">
        <v>1110</v>
      </c>
      <c r="J3011" t="s">
        <v>193</v>
      </c>
      <c r="K3011">
        <v>265028</v>
      </c>
      <c r="L3011" t="s">
        <v>204</v>
      </c>
      <c r="M3011">
        <v>3</v>
      </c>
      <c r="N3011" t="s">
        <v>31</v>
      </c>
      <c r="O3011" t="s">
        <v>1110</v>
      </c>
      <c r="P3011" t="s">
        <v>104</v>
      </c>
      <c r="Q3011">
        <v>265064</v>
      </c>
      <c r="R3011" t="s">
        <v>138</v>
      </c>
      <c r="S3011">
        <v>68</v>
      </c>
      <c r="T3011" t="s">
        <v>31</v>
      </c>
      <c r="U3011" t="s">
        <v>1110</v>
      </c>
      <c r="V3011" t="s">
        <v>1116</v>
      </c>
      <c r="W3011" t="s">
        <v>696</v>
      </c>
      <c r="X3011">
        <v>4</v>
      </c>
      <c r="Y3011" t="s">
        <v>31</v>
      </c>
      <c r="AC3011" t="str">
        <f>IF(A3011="Kumulatif",IFERROR(VLOOKUP(C3011,'[1]MASTER KONFIRMASI'!$C:$D,2,0),""),"")</f>
        <v/>
      </c>
      <c r="AD3011" t="str">
        <f>IF(A3011="Kumulatif",IFERROR(VLOOKUP(C3011,'[1]MASTER KONFIRMASI'!$C:$E,3,0),""),"")</f>
        <v/>
      </c>
      <c r="AE3011" t="str">
        <f t="shared" ref="AE3011:AE3074" si="95">IF(A3011&lt;&gt;"Kumulatif","",IF(AND(A3011="Kumulatif",AB3011="SESUAI"),"SESUAI",IF(AND(A3011="Kumulatif",AB3011&lt;&gt;"SESUAI",AD3011="KONFIRMASI DITERIMA"),"SESUAI",IF(AND(A3011="Kumulatif",AB3011&lt;&gt;"SESUAI",OR(AD3011&lt;&gt;"KONFIRMASI DITERIMA",AD3011="")),"TIDAK SESUAI","CEK"))))</f>
        <v/>
      </c>
      <c r="AF3011" t="str">
        <f t="shared" si="94"/>
        <v>Detail-1204-</v>
      </c>
    </row>
    <row r="3012" spans="1:32" x14ac:dyDescent="0.25">
      <c r="A3012" t="s">
        <v>21</v>
      </c>
      <c r="B3012" t="s">
        <v>804</v>
      </c>
      <c r="C3012" t="s">
        <v>1108</v>
      </c>
      <c r="D3012" t="s">
        <v>1109</v>
      </c>
      <c r="E3012" t="s">
        <v>25</v>
      </c>
      <c r="F3012" t="s">
        <v>26</v>
      </c>
      <c r="G3012">
        <v>607221</v>
      </c>
      <c r="H3012" t="s">
        <v>1110</v>
      </c>
      <c r="I3012" t="s">
        <v>1110</v>
      </c>
      <c r="J3012" t="s">
        <v>193</v>
      </c>
      <c r="K3012">
        <v>282510</v>
      </c>
      <c r="L3012" t="s">
        <v>696</v>
      </c>
      <c r="M3012">
        <v>1</v>
      </c>
      <c r="N3012" t="s">
        <v>31</v>
      </c>
      <c r="O3012" t="s">
        <v>1110</v>
      </c>
      <c r="P3012" t="s">
        <v>193</v>
      </c>
      <c r="Q3012">
        <v>265027</v>
      </c>
      <c r="R3012" t="s">
        <v>204</v>
      </c>
      <c r="S3012">
        <v>1</v>
      </c>
      <c r="T3012" t="s">
        <v>31</v>
      </c>
      <c r="AC3012" t="str">
        <f>IF(A3012="Kumulatif",IFERROR(VLOOKUP(C3012,'[1]MASTER KONFIRMASI'!$C:$D,2,0),""),"")</f>
        <v/>
      </c>
      <c r="AD3012" t="str">
        <f>IF(A3012="Kumulatif",IFERROR(VLOOKUP(C3012,'[1]MASTER KONFIRMASI'!$C:$E,3,0),""),"")</f>
        <v/>
      </c>
      <c r="AE3012" t="str">
        <f t="shared" si="95"/>
        <v/>
      </c>
      <c r="AF3012" t="str">
        <f t="shared" ref="AF3012:AF3075" si="96">A3012&amp;"-"&amp;LEFT(TRIM(B3012),4)&amp;"-"&amp;AB3012</f>
        <v>Detail-1204-</v>
      </c>
    </row>
    <row r="3013" spans="1:32" x14ac:dyDescent="0.25">
      <c r="A3013" t="s">
        <v>21</v>
      </c>
      <c r="B3013" t="s">
        <v>804</v>
      </c>
      <c r="C3013" t="s">
        <v>1108</v>
      </c>
      <c r="D3013" t="s">
        <v>1109</v>
      </c>
      <c r="E3013" t="s">
        <v>25</v>
      </c>
      <c r="F3013" t="s">
        <v>26</v>
      </c>
      <c r="G3013">
        <v>607221</v>
      </c>
      <c r="H3013" t="s">
        <v>1110</v>
      </c>
      <c r="I3013" t="s">
        <v>1110</v>
      </c>
      <c r="J3013" t="s">
        <v>193</v>
      </c>
      <c r="K3013">
        <v>265030</v>
      </c>
      <c r="L3013" t="s">
        <v>204</v>
      </c>
      <c r="M3013">
        <v>5</v>
      </c>
      <c r="N3013" t="s">
        <v>31</v>
      </c>
      <c r="O3013" t="s">
        <v>1110</v>
      </c>
      <c r="P3013" t="s">
        <v>193</v>
      </c>
      <c r="Q3013">
        <v>265029</v>
      </c>
      <c r="R3013" t="s">
        <v>204</v>
      </c>
      <c r="S3013">
        <v>1</v>
      </c>
      <c r="T3013" t="s">
        <v>31</v>
      </c>
      <c r="AC3013" t="str">
        <f>IF(A3013="Kumulatif",IFERROR(VLOOKUP(C3013,'[1]MASTER KONFIRMASI'!$C:$D,2,0),""),"")</f>
        <v/>
      </c>
      <c r="AD3013" t="str">
        <f>IF(A3013="Kumulatif",IFERROR(VLOOKUP(C3013,'[1]MASTER KONFIRMASI'!$C:$E,3,0),""),"")</f>
        <v/>
      </c>
      <c r="AE3013" t="str">
        <f t="shared" si="95"/>
        <v/>
      </c>
      <c r="AF3013" t="str">
        <f t="shared" si="96"/>
        <v>Detail-1204-</v>
      </c>
    </row>
    <row r="3014" spans="1:32" x14ac:dyDescent="0.25">
      <c r="A3014" t="s">
        <v>21</v>
      </c>
      <c r="B3014" t="s">
        <v>804</v>
      </c>
      <c r="C3014" t="s">
        <v>1108</v>
      </c>
      <c r="D3014" t="s">
        <v>1109</v>
      </c>
      <c r="E3014" t="s">
        <v>25</v>
      </c>
      <c r="F3014" t="s">
        <v>26</v>
      </c>
      <c r="G3014">
        <v>607221</v>
      </c>
      <c r="H3014" t="s">
        <v>1110</v>
      </c>
      <c r="I3014" t="s">
        <v>1110</v>
      </c>
      <c r="J3014" t="s">
        <v>193</v>
      </c>
      <c r="K3014">
        <v>263248</v>
      </c>
      <c r="L3014" t="s">
        <v>204</v>
      </c>
      <c r="M3014">
        <v>1</v>
      </c>
      <c r="N3014" t="s">
        <v>31</v>
      </c>
      <c r="O3014" t="s">
        <v>1110</v>
      </c>
      <c r="P3014" t="s">
        <v>193</v>
      </c>
      <c r="Q3014">
        <v>265030</v>
      </c>
      <c r="R3014" t="s">
        <v>204</v>
      </c>
      <c r="S3014">
        <v>1</v>
      </c>
      <c r="T3014" t="s">
        <v>31</v>
      </c>
      <c r="AC3014" t="str">
        <f>IF(A3014="Kumulatif",IFERROR(VLOOKUP(C3014,'[1]MASTER KONFIRMASI'!$C:$D,2,0),""),"")</f>
        <v/>
      </c>
      <c r="AD3014" t="str">
        <f>IF(A3014="Kumulatif",IFERROR(VLOOKUP(C3014,'[1]MASTER KONFIRMASI'!$C:$E,3,0),""),"")</f>
        <v/>
      </c>
      <c r="AE3014" t="str">
        <f t="shared" si="95"/>
        <v/>
      </c>
      <c r="AF3014" t="str">
        <f t="shared" si="96"/>
        <v>Detail-1204-</v>
      </c>
    </row>
    <row r="3015" spans="1:32" x14ac:dyDescent="0.25">
      <c r="A3015" t="s">
        <v>21</v>
      </c>
      <c r="B3015" t="s">
        <v>804</v>
      </c>
      <c r="C3015" t="s">
        <v>1108</v>
      </c>
      <c r="D3015" t="s">
        <v>1109</v>
      </c>
      <c r="E3015" t="s">
        <v>25</v>
      </c>
      <c r="F3015" t="s">
        <v>26</v>
      </c>
      <c r="G3015">
        <v>607221</v>
      </c>
      <c r="H3015" t="s">
        <v>1110</v>
      </c>
      <c r="I3015" t="s">
        <v>1110</v>
      </c>
      <c r="J3015" t="s">
        <v>193</v>
      </c>
      <c r="K3015">
        <v>265027</v>
      </c>
      <c r="L3015" t="s">
        <v>204</v>
      </c>
      <c r="M3015">
        <v>3</v>
      </c>
      <c r="N3015" t="s">
        <v>31</v>
      </c>
      <c r="O3015" t="s">
        <v>1110</v>
      </c>
      <c r="P3015" t="s">
        <v>193</v>
      </c>
      <c r="Q3015">
        <v>265030</v>
      </c>
      <c r="R3015" t="s">
        <v>204</v>
      </c>
      <c r="S3015">
        <v>1</v>
      </c>
      <c r="T3015" t="s">
        <v>31</v>
      </c>
      <c r="AC3015" t="str">
        <f>IF(A3015="Kumulatif",IFERROR(VLOOKUP(C3015,'[1]MASTER KONFIRMASI'!$C:$D,2,0),""),"")</f>
        <v/>
      </c>
      <c r="AD3015" t="str">
        <f>IF(A3015="Kumulatif",IFERROR(VLOOKUP(C3015,'[1]MASTER KONFIRMASI'!$C:$E,3,0),""),"")</f>
        <v/>
      </c>
      <c r="AE3015" t="str">
        <f t="shared" si="95"/>
        <v/>
      </c>
      <c r="AF3015" t="str">
        <f t="shared" si="96"/>
        <v>Detail-1204-</v>
      </c>
    </row>
    <row r="3016" spans="1:32" x14ac:dyDescent="0.25">
      <c r="A3016" t="s">
        <v>21</v>
      </c>
      <c r="B3016" t="s">
        <v>804</v>
      </c>
      <c r="C3016" t="s">
        <v>1108</v>
      </c>
      <c r="D3016" t="s">
        <v>1109</v>
      </c>
      <c r="E3016" t="s">
        <v>25</v>
      </c>
      <c r="F3016" t="s">
        <v>26</v>
      </c>
      <c r="G3016">
        <v>607221</v>
      </c>
      <c r="H3016" t="s">
        <v>1110</v>
      </c>
      <c r="I3016" t="s">
        <v>1110</v>
      </c>
      <c r="J3016" t="s">
        <v>104</v>
      </c>
      <c r="K3016">
        <v>267691</v>
      </c>
      <c r="L3016" t="s">
        <v>203</v>
      </c>
      <c r="M3016">
        <v>1</v>
      </c>
      <c r="N3016" t="s">
        <v>31</v>
      </c>
      <c r="O3016" t="s">
        <v>1110</v>
      </c>
      <c r="P3016" t="s">
        <v>193</v>
      </c>
      <c r="Q3016">
        <v>265028</v>
      </c>
      <c r="R3016" t="s">
        <v>204</v>
      </c>
      <c r="S3016">
        <v>1</v>
      </c>
      <c r="T3016" t="s">
        <v>31</v>
      </c>
      <c r="AC3016" t="str">
        <f>IF(A3016="Kumulatif",IFERROR(VLOOKUP(C3016,'[1]MASTER KONFIRMASI'!$C:$D,2,0),""),"")</f>
        <v/>
      </c>
      <c r="AD3016" t="str">
        <f>IF(A3016="Kumulatif",IFERROR(VLOOKUP(C3016,'[1]MASTER KONFIRMASI'!$C:$E,3,0),""),"")</f>
        <v/>
      </c>
      <c r="AE3016" t="str">
        <f t="shared" si="95"/>
        <v/>
      </c>
      <c r="AF3016" t="str">
        <f t="shared" si="96"/>
        <v>Detail-1204-</v>
      </c>
    </row>
    <row r="3017" spans="1:32" x14ac:dyDescent="0.25">
      <c r="A3017" t="s">
        <v>21</v>
      </c>
      <c r="B3017" t="s">
        <v>804</v>
      </c>
      <c r="C3017" t="s">
        <v>1108</v>
      </c>
      <c r="D3017" t="s">
        <v>1109</v>
      </c>
      <c r="E3017" t="s">
        <v>25</v>
      </c>
      <c r="F3017" t="s">
        <v>26</v>
      </c>
      <c r="G3017">
        <v>607221</v>
      </c>
      <c r="H3017" t="s">
        <v>1110</v>
      </c>
      <c r="I3017" t="s">
        <v>1110</v>
      </c>
      <c r="J3017" t="s">
        <v>193</v>
      </c>
      <c r="K3017">
        <v>265031</v>
      </c>
      <c r="L3017" t="s">
        <v>204</v>
      </c>
      <c r="M3017">
        <v>1</v>
      </c>
      <c r="N3017" t="s">
        <v>31</v>
      </c>
      <c r="O3017" t="s">
        <v>1110</v>
      </c>
      <c r="P3017" t="s">
        <v>193</v>
      </c>
      <c r="Q3017">
        <v>282512</v>
      </c>
      <c r="R3017" t="s">
        <v>696</v>
      </c>
      <c r="S3017">
        <v>1</v>
      </c>
      <c r="T3017" t="s">
        <v>31</v>
      </c>
      <c r="AC3017" t="str">
        <f>IF(A3017="Kumulatif",IFERROR(VLOOKUP(C3017,'[1]MASTER KONFIRMASI'!$C:$D,2,0),""),"")</f>
        <v/>
      </c>
      <c r="AD3017" t="str">
        <f>IF(A3017="Kumulatif",IFERROR(VLOOKUP(C3017,'[1]MASTER KONFIRMASI'!$C:$E,3,0),""),"")</f>
        <v/>
      </c>
      <c r="AE3017" t="str">
        <f t="shared" si="95"/>
        <v/>
      </c>
      <c r="AF3017" t="str">
        <f t="shared" si="96"/>
        <v>Detail-1204-</v>
      </c>
    </row>
    <row r="3018" spans="1:32" x14ac:dyDescent="0.25">
      <c r="A3018" t="s">
        <v>21</v>
      </c>
      <c r="B3018" t="s">
        <v>804</v>
      </c>
      <c r="C3018" t="s">
        <v>1108</v>
      </c>
      <c r="D3018" t="s">
        <v>1109</v>
      </c>
      <c r="E3018" t="s">
        <v>25</v>
      </c>
      <c r="F3018" t="s">
        <v>26</v>
      </c>
      <c r="G3018">
        <v>607221</v>
      </c>
      <c r="H3018" t="s">
        <v>1110</v>
      </c>
      <c r="I3018" t="s">
        <v>1110</v>
      </c>
      <c r="J3018" t="s">
        <v>193</v>
      </c>
      <c r="K3018">
        <v>282512</v>
      </c>
      <c r="L3018" t="s">
        <v>696</v>
      </c>
      <c r="M3018">
        <v>1</v>
      </c>
      <c r="N3018" t="s">
        <v>31</v>
      </c>
      <c r="O3018" t="s">
        <v>1110</v>
      </c>
      <c r="P3018" t="s">
        <v>193</v>
      </c>
      <c r="Q3018">
        <v>263248</v>
      </c>
      <c r="R3018" t="s">
        <v>204</v>
      </c>
      <c r="S3018">
        <v>1</v>
      </c>
      <c r="T3018" t="s">
        <v>31</v>
      </c>
      <c r="AC3018" t="str">
        <f>IF(A3018="Kumulatif",IFERROR(VLOOKUP(C3018,'[1]MASTER KONFIRMASI'!$C:$D,2,0),""),"")</f>
        <v/>
      </c>
      <c r="AD3018" t="str">
        <f>IF(A3018="Kumulatif",IFERROR(VLOOKUP(C3018,'[1]MASTER KONFIRMASI'!$C:$E,3,0),""),"")</f>
        <v/>
      </c>
      <c r="AE3018" t="str">
        <f t="shared" si="95"/>
        <v/>
      </c>
      <c r="AF3018" t="str">
        <f t="shared" si="96"/>
        <v>Detail-1204-</v>
      </c>
    </row>
    <row r="3019" spans="1:32" x14ac:dyDescent="0.25">
      <c r="A3019" t="s">
        <v>21</v>
      </c>
      <c r="B3019" t="s">
        <v>804</v>
      </c>
      <c r="C3019" t="s">
        <v>1108</v>
      </c>
      <c r="D3019" t="s">
        <v>1109</v>
      </c>
      <c r="E3019" t="s">
        <v>25</v>
      </c>
      <c r="F3019" t="s">
        <v>26</v>
      </c>
      <c r="G3019">
        <v>607221</v>
      </c>
      <c r="H3019" t="s">
        <v>1110</v>
      </c>
      <c r="I3019" t="s">
        <v>1110</v>
      </c>
      <c r="J3019" t="s">
        <v>104</v>
      </c>
      <c r="K3019">
        <v>265064</v>
      </c>
      <c r="L3019" t="s">
        <v>138</v>
      </c>
      <c r="M3019">
        <v>226</v>
      </c>
      <c r="N3019" t="s">
        <v>31</v>
      </c>
      <c r="O3019" t="s">
        <v>1110</v>
      </c>
      <c r="P3019" t="s">
        <v>193</v>
      </c>
      <c r="Q3019">
        <v>265031</v>
      </c>
      <c r="R3019" t="s">
        <v>204</v>
      </c>
      <c r="S3019">
        <v>1</v>
      </c>
      <c r="T3019" t="s">
        <v>31</v>
      </c>
      <c r="AC3019" t="str">
        <f>IF(A3019="Kumulatif",IFERROR(VLOOKUP(C3019,'[1]MASTER KONFIRMASI'!$C:$D,2,0),""),"")</f>
        <v/>
      </c>
      <c r="AD3019" t="str">
        <f>IF(A3019="Kumulatif",IFERROR(VLOOKUP(C3019,'[1]MASTER KONFIRMASI'!$C:$E,3,0),""),"")</f>
        <v/>
      </c>
      <c r="AE3019" t="str">
        <f t="shared" si="95"/>
        <v/>
      </c>
      <c r="AF3019" t="str">
        <f t="shared" si="96"/>
        <v>Detail-1204-</v>
      </c>
    </row>
    <row r="3020" spans="1:32" x14ac:dyDescent="0.25">
      <c r="A3020" t="s">
        <v>21</v>
      </c>
      <c r="B3020" t="s">
        <v>804</v>
      </c>
      <c r="C3020" t="s">
        <v>1108</v>
      </c>
      <c r="D3020" t="s">
        <v>1109</v>
      </c>
      <c r="E3020" t="s">
        <v>25</v>
      </c>
      <c r="F3020" t="s">
        <v>26</v>
      </c>
      <c r="G3020">
        <v>607221</v>
      </c>
      <c r="H3020" t="s">
        <v>1110</v>
      </c>
      <c r="I3020" t="s">
        <v>1110</v>
      </c>
      <c r="J3020" t="s">
        <v>193</v>
      </c>
      <c r="K3020">
        <v>273714</v>
      </c>
      <c r="L3020" t="s">
        <v>699</v>
      </c>
      <c r="M3020">
        <v>1</v>
      </c>
      <c r="N3020" t="s">
        <v>31</v>
      </c>
      <c r="O3020" t="s">
        <v>1110</v>
      </c>
      <c r="P3020" t="s">
        <v>104</v>
      </c>
      <c r="Q3020">
        <v>267691</v>
      </c>
      <c r="R3020" t="s">
        <v>203</v>
      </c>
      <c r="S3020">
        <v>1</v>
      </c>
      <c r="T3020" t="s">
        <v>31</v>
      </c>
      <c r="AC3020" t="str">
        <f>IF(A3020="Kumulatif",IFERROR(VLOOKUP(C3020,'[1]MASTER KONFIRMASI'!$C:$D,2,0),""),"")</f>
        <v/>
      </c>
      <c r="AD3020" t="str">
        <f>IF(A3020="Kumulatif",IFERROR(VLOOKUP(C3020,'[1]MASTER KONFIRMASI'!$C:$E,3,0),""),"")</f>
        <v/>
      </c>
      <c r="AE3020" t="str">
        <f t="shared" si="95"/>
        <v/>
      </c>
      <c r="AF3020" t="str">
        <f t="shared" si="96"/>
        <v>Detail-1204-</v>
      </c>
    </row>
    <row r="3021" spans="1:32" x14ac:dyDescent="0.25">
      <c r="A3021" t="s">
        <v>21</v>
      </c>
      <c r="B3021" t="s">
        <v>804</v>
      </c>
      <c r="C3021" t="s">
        <v>1108</v>
      </c>
      <c r="D3021" t="s">
        <v>1109</v>
      </c>
      <c r="E3021" t="s">
        <v>25</v>
      </c>
      <c r="F3021" t="s">
        <v>26</v>
      </c>
      <c r="G3021">
        <v>607221</v>
      </c>
      <c r="H3021" t="s">
        <v>1110</v>
      </c>
      <c r="O3021" t="s">
        <v>1110</v>
      </c>
      <c r="P3021" t="s">
        <v>193</v>
      </c>
      <c r="Q3021">
        <v>267641</v>
      </c>
      <c r="R3021" t="s">
        <v>204</v>
      </c>
      <c r="S3021">
        <v>1</v>
      </c>
      <c r="T3021" t="s">
        <v>31</v>
      </c>
      <c r="AC3021" t="str">
        <f>IF(A3021="Kumulatif",IFERROR(VLOOKUP(C3021,'[1]MASTER KONFIRMASI'!$C:$D,2,0),""),"")</f>
        <v/>
      </c>
      <c r="AD3021" t="str">
        <f>IF(A3021="Kumulatif",IFERROR(VLOOKUP(C3021,'[1]MASTER KONFIRMASI'!$C:$E,3,0),""),"")</f>
        <v/>
      </c>
      <c r="AE3021" t="str">
        <f t="shared" si="95"/>
        <v/>
      </c>
      <c r="AF3021" t="str">
        <f t="shared" si="96"/>
        <v>Detail-1204-</v>
      </c>
    </row>
    <row r="3022" spans="1:32" x14ac:dyDescent="0.25">
      <c r="A3022" t="s">
        <v>21</v>
      </c>
      <c r="B3022" t="s">
        <v>804</v>
      </c>
      <c r="C3022" t="s">
        <v>1108</v>
      </c>
      <c r="D3022" t="s">
        <v>1109</v>
      </c>
      <c r="E3022" t="s">
        <v>25</v>
      </c>
      <c r="F3022" t="s">
        <v>26</v>
      </c>
      <c r="G3022">
        <v>607221</v>
      </c>
      <c r="H3022" t="s">
        <v>1110</v>
      </c>
      <c r="O3022" t="s">
        <v>1110</v>
      </c>
      <c r="P3022" t="s">
        <v>104</v>
      </c>
      <c r="Q3022">
        <v>265064</v>
      </c>
      <c r="R3022" t="s">
        <v>138</v>
      </c>
      <c r="S3022">
        <v>7</v>
      </c>
      <c r="T3022" t="s">
        <v>31</v>
      </c>
      <c r="AC3022" t="str">
        <f>IF(A3022="Kumulatif",IFERROR(VLOOKUP(C3022,'[1]MASTER KONFIRMASI'!$C:$D,2,0),""),"")</f>
        <v/>
      </c>
      <c r="AD3022" t="str">
        <f>IF(A3022="Kumulatif",IFERROR(VLOOKUP(C3022,'[1]MASTER KONFIRMASI'!$C:$E,3,0),""),"")</f>
        <v/>
      </c>
      <c r="AE3022" t="str">
        <f t="shared" si="95"/>
        <v/>
      </c>
      <c r="AF3022" t="str">
        <f t="shared" si="96"/>
        <v>Detail-1204-</v>
      </c>
    </row>
    <row r="3023" spans="1:32" x14ac:dyDescent="0.25">
      <c r="A3023" t="s">
        <v>21</v>
      </c>
      <c r="B3023" t="s">
        <v>804</v>
      </c>
      <c r="C3023" t="s">
        <v>1108</v>
      </c>
      <c r="D3023" t="s">
        <v>1109</v>
      </c>
      <c r="E3023" t="s">
        <v>25</v>
      </c>
      <c r="F3023" t="s">
        <v>26</v>
      </c>
      <c r="G3023">
        <v>607221</v>
      </c>
      <c r="H3023" t="s">
        <v>1110</v>
      </c>
      <c r="O3023" t="s">
        <v>1110</v>
      </c>
      <c r="P3023" t="s">
        <v>193</v>
      </c>
      <c r="Q3023">
        <v>282513</v>
      </c>
      <c r="R3023" t="s">
        <v>696</v>
      </c>
      <c r="S3023">
        <v>1</v>
      </c>
      <c r="T3023" t="s">
        <v>31</v>
      </c>
      <c r="AC3023" t="str">
        <f>IF(A3023="Kumulatif",IFERROR(VLOOKUP(C3023,'[1]MASTER KONFIRMASI'!$C:$D,2,0),""),"")</f>
        <v/>
      </c>
      <c r="AD3023" t="str">
        <f>IF(A3023="Kumulatif",IFERROR(VLOOKUP(C3023,'[1]MASTER KONFIRMASI'!$C:$E,3,0),""),"")</f>
        <v/>
      </c>
      <c r="AE3023" t="str">
        <f t="shared" si="95"/>
        <v/>
      </c>
      <c r="AF3023" t="str">
        <f t="shared" si="96"/>
        <v>Detail-1204-</v>
      </c>
    </row>
    <row r="3024" spans="1:32" x14ac:dyDescent="0.25">
      <c r="A3024" t="s">
        <v>21</v>
      </c>
      <c r="B3024" t="s">
        <v>804</v>
      </c>
      <c r="C3024" t="s">
        <v>1108</v>
      </c>
      <c r="D3024" t="s">
        <v>1109</v>
      </c>
      <c r="E3024" t="s">
        <v>25</v>
      </c>
      <c r="F3024" t="s">
        <v>26</v>
      </c>
      <c r="G3024">
        <v>607221</v>
      </c>
      <c r="H3024" t="s">
        <v>1110</v>
      </c>
      <c r="O3024" t="s">
        <v>1110</v>
      </c>
      <c r="P3024" t="s">
        <v>193</v>
      </c>
      <c r="Q3024">
        <v>265030</v>
      </c>
      <c r="R3024" t="s">
        <v>204</v>
      </c>
      <c r="S3024">
        <v>1</v>
      </c>
      <c r="T3024" t="s">
        <v>31</v>
      </c>
      <c r="AC3024" t="str">
        <f>IF(A3024="Kumulatif",IFERROR(VLOOKUP(C3024,'[1]MASTER KONFIRMASI'!$C:$D,2,0),""),"")</f>
        <v/>
      </c>
      <c r="AD3024" t="str">
        <f>IF(A3024="Kumulatif",IFERROR(VLOOKUP(C3024,'[1]MASTER KONFIRMASI'!$C:$E,3,0),""),"")</f>
        <v/>
      </c>
      <c r="AE3024" t="str">
        <f t="shared" si="95"/>
        <v/>
      </c>
      <c r="AF3024" t="str">
        <f t="shared" si="96"/>
        <v>Detail-1204-</v>
      </c>
    </row>
    <row r="3025" spans="1:32" x14ac:dyDescent="0.25">
      <c r="A3025" t="s">
        <v>21</v>
      </c>
      <c r="B3025" t="s">
        <v>804</v>
      </c>
      <c r="C3025" t="s">
        <v>1108</v>
      </c>
      <c r="D3025" t="s">
        <v>1109</v>
      </c>
      <c r="E3025" t="s">
        <v>25</v>
      </c>
      <c r="F3025" t="s">
        <v>26</v>
      </c>
      <c r="G3025">
        <v>607221</v>
      </c>
      <c r="H3025" t="s">
        <v>1110</v>
      </c>
      <c r="O3025" t="s">
        <v>1110</v>
      </c>
      <c r="P3025" t="s">
        <v>193</v>
      </c>
      <c r="Q3025">
        <v>267795</v>
      </c>
      <c r="R3025" t="s">
        <v>698</v>
      </c>
      <c r="S3025">
        <v>1</v>
      </c>
      <c r="T3025" t="s">
        <v>31</v>
      </c>
      <c r="AC3025" t="str">
        <f>IF(A3025="Kumulatif",IFERROR(VLOOKUP(C3025,'[1]MASTER KONFIRMASI'!$C:$D,2,0),""),"")</f>
        <v/>
      </c>
      <c r="AD3025" t="str">
        <f>IF(A3025="Kumulatif",IFERROR(VLOOKUP(C3025,'[1]MASTER KONFIRMASI'!$C:$E,3,0),""),"")</f>
        <v/>
      </c>
      <c r="AE3025" t="str">
        <f t="shared" si="95"/>
        <v/>
      </c>
      <c r="AF3025" t="str">
        <f t="shared" si="96"/>
        <v>Detail-1204-</v>
      </c>
    </row>
    <row r="3026" spans="1:32" x14ac:dyDescent="0.25">
      <c r="A3026" t="s">
        <v>21</v>
      </c>
      <c r="B3026" t="s">
        <v>804</v>
      </c>
      <c r="C3026" t="s">
        <v>1108</v>
      </c>
      <c r="D3026" t="s">
        <v>1109</v>
      </c>
      <c r="E3026" t="s">
        <v>25</v>
      </c>
      <c r="F3026" t="s">
        <v>26</v>
      </c>
      <c r="G3026">
        <v>607221</v>
      </c>
      <c r="H3026" t="s">
        <v>1110</v>
      </c>
      <c r="O3026" t="s">
        <v>1110</v>
      </c>
      <c r="P3026" t="s">
        <v>193</v>
      </c>
      <c r="Q3026">
        <v>265028</v>
      </c>
      <c r="R3026" t="s">
        <v>204</v>
      </c>
      <c r="S3026">
        <v>1</v>
      </c>
      <c r="T3026" t="s">
        <v>31</v>
      </c>
      <c r="AC3026" t="str">
        <f>IF(A3026="Kumulatif",IFERROR(VLOOKUP(C3026,'[1]MASTER KONFIRMASI'!$C:$D,2,0),""),"")</f>
        <v/>
      </c>
      <c r="AD3026" t="str">
        <f>IF(A3026="Kumulatif",IFERROR(VLOOKUP(C3026,'[1]MASTER KONFIRMASI'!$C:$E,3,0),""),"")</f>
        <v/>
      </c>
      <c r="AE3026" t="str">
        <f t="shared" si="95"/>
        <v/>
      </c>
      <c r="AF3026" t="str">
        <f t="shared" si="96"/>
        <v>Detail-1204-</v>
      </c>
    </row>
    <row r="3027" spans="1:32" x14ac:dyDescent="0.25">
      <c r="A3027" t="s">
        <v>21</v>
      </c>
      <c r="B3027" t="s">
        <v>804</v>
      </c>
      <c r="C3027" t="s">
        <v>1108</v>
      </c>
      <c r="D3027" t="s">
        <v>1109</v>
      </c>
      <c r="E3027" t="s">
        <v>25</v>
      </c>
      <c r="F3027" t="s">
        <v>26</v>
      </c>
      <c r="G3027">
        <v>607221</v>
      </c>
      <c r="H3027" t="s">
        <v>1110</v>
      </c>
      <c r="O3027" t="s">
        <v>1110</v>
      </c>
      <c r="P3027" t="s">
        <v>193</v>
      </c>
      <c r="Q3027">
        <v>265029</v>
      </c>
      <c r="R3027" t="s">
        <v>204</v>
      </c>
      <c r="S3027">
        <v>1</v>
      </c>
      <c r="T3027" t="s">
        <v>31</v>
      </c>
      <c r="AC3027" t="str">
        <f>IF(A3027="Kumulatif",IFERROR(VLOOKUP(C3027,'[1]MASTER KONFIRMASI'!$C:$D,2,0),""),"")</f>
        <v/>
      </c>
      <c r="AD3027" t="str">
        <f>IF(A3027="Kumulatif",IFERROR(VLOOKUP(C3027,'[1]MASTER KONFIRMASI'!$C:$E,3,0),""),"")</f>
        <v/>
      </c>
      <c r="AE3027" t="str">
        <f t="shared" si="95"/>
        <v/>
      </c>
      <c r="AF3027" t="str">
        <f t="shared" si="96"/>
        <v>Detail-1204-</v>
      </c>
    </row>
    <row r="3028" spans="1:32" x14ac:dyDescent="0.25">
      <c r="A3028" t="s">
        <v>21</v>
      </c>
      <c r="B3028" t="s">
        <v>804</v>
      </c>
      <c r="C3028" t="s">
        <v>1108</v>
      </c>
      <c r="D3028" t="s">
        <v>1109</v>
      </c>
      <c r="E3028" t="s">
        <v>25</v>
      </c>
      <c r="F3028" t="s">
        <v>26</v>
      </c>
      <c r="G3028">
        <v>607221</v>
      </c>
      <c r="H3028" t="s">
        <v>1110</v>
      </c>
      <c r="O3028" t="s">
        <v>1110</v>
      </c>
      <c r="P3028" t="s">
        <v>104</v>
      </c>
      <c r="Q3028">
        <v>265064</v>
      </c>
      <c r="R3028" t="s">
        <v>138</v>
      </c>
      <c r="S3028">
        <v>151</v>
      </c>
      <c r="T3028" t="s">
        <v>31</v>
      </c>
      <c r="AC3028" t="str">
        <f>IF(A3028="Kumulatif",IFERROR(VLOOKUP(C3028,'[1]MASTER KONFIRMASI'!$C:$D,2,0),""),"")</f>
        <v/>
      </c>
      <c r="AD3028" t="str">
        <f>IF(A3028="Kumulatif",IFERROR(VLOOKUP(C3028,'[1]MASTER KONFIRMASI'!$C:$E,3,0),""),"")</f>
        <v/>
      </c>
      <c r="AE3028" t="str">
        <f t="shared" si="95"/>
        <v/>
      </c>
      <c r="AF3028" t="str">
        <f t="shared" si="96"/>
        <v>Detail-1204-</v>
      </c>
    </row>
    <row r="3029" spans="1:32" x14ac:dyDescent="0.25">
      <c r="A3029" t="s">
        <v>21</v>
      </c>
      <c r="B3029" t="s">
        <v>804</v>
      </c>
      <c r="C3029" t="s">
        <v>1108</v>
      </c>
      <c r="D3029" t="s">
        <v>1109</v>
      </c>
      <c r="E3029" t="s">
        <v>25</v>
      </c>
      <c r="F3029" t="s">
        <v>26</v>
      </c>
      <c r="G3029">
        <v>607221</v>
      </c>
      <c r="H3029" t="s">
        <v>1110</v>
      </c>
      <c r="O3029" t="s">
        <v>1110</v>
      </c>
      <c r="P3029" t="s">
        <v>193</v>
      </c>
      <c r="Q3029">
        <v>282509</v>
      </c>
      <c r="R3029" t="s">
        <v>696</v>
      </c>
      <c r="S3029">
        <v>1</v>
      </c>
      <c r="T3029" t="s">
        <v>31</v>
      </c>
      <c r="AC3029" t="str">
        <f>IF(A3029="Kumulatif",IFERROR(VLOOKUP(C3029,'[1]MASTER KONFIRMASI'!$C:$D,2,0),""),"")</f>
        <v/>
      </c>
      <c r="AD3029" t="str">
        <f>IF(A3029="Kumulatif",IFERROR(VLOOKUP(C3029,'[1]MASTER KONFIRMASI'!$C:$E,3,0),""),"")</f>
        <v/>
      </c>
      <c r="AE3029" t="str">
        <f t="shared" si="95"/>
        <v/>
      </c>
      <c r="AF3029" t="str">
        <f t="shared" si="96"/>
        <v>Detail-1204-</v>
      </c>
    </row>
    <row r="3030" spans="1:32" x14ac:dyDescent="0.25">
      <c r="A3030" t="s">
        <v>21</v>
      </c>
      <c r="B3030" t="s">
        <v>804</v>
      </c>
      <c r="C3030" t="s">
        <v>1108</v>
      </c>
      <c r="D3030" t="s">
        <v>1109</v>
      </c>
      <c r="E3030" t="s">
        <v>25</v>
      </c>
      <c r="F3030" t="s">
        <v>26</v>
      </c>
      <c r="G3030">
        <v>607221</v>
      </c>
      <c r="H3030" t="s">
        <v>1110</v>
      </c>
      <c r="O3030" t="s">
        <v>1110</v>
      </c>
      <c r="P3030" t="s">
        <v>193</v>
      </c>
      <c r="Q3030">
        <v>265029</v>
      </c>
      <c r="R3030" t="s">
        <v>204</v>
      </c>
      <c r="S3030">
        <v>1</v>
      </c>
      <c r="T3030" t="s">
        <v>31</v>
      </c>
      <c r="AC3030" t="str">
        <f>IF(A3030="Kumulatif",IFERROR(VLOOKUP(C3030,'[1]MASTER KONFIRMASI'!$C:$D,2,0),""),"")</f>
        <v/>
      </c>
      <c r="AD3030" t="str">
        <f>IF(A3030="Kumulatif",IFERROR(VLOOKUP(C3030,'[1]MASTER KONFIRMASI'!$C:$E,3,0),""),"")</f>
        <v/>
      </c>
      <c r="AE3030" t="str">
        <f t="shared" si="95"/>
        <v/>
      </c>
      <c r="AF3030" t="str">
        <f t="shared" si="96"/>
        <v>Detail-1204-</v>
      </c>
    </row>
    <row r="3031" spans="1:32" x14ac:dyDescent="0.25">
      <c r="A3031" t="s">
        <v>21</v>
      </c>
      <c r="B3031" t="s">
        <v>804</v>
      </c>
      <c r="C3031" t="s">
        <v>1108</v>
      </c>
      <c r="D3031" t="s">
        <v>1109</v>
      </c>
      <c r="E3031" t="s">
        <v>25</v>
      </c>
      <c r="F3031" t="s">
        <v>26</v>
      </c>
      <c r="G3031">
        <v>607221</v>
      </c>
      <c r="H3031" t="s">
        <v>1110</v>
      </c>
      <c r="O3031" t="s">
        <v>1110</v>
      </c>
      <c r="P3031" t="s">
        <v>193</v>
      </c>
      <c r="Q3031">
        <v>265030</v>
      </c>
      <c r="R3031" t="s">
        <v>204</v>
      </c>
      <c r="S3031">
        <v>1</v>
      </c>
      <c r="T3031" t="s">
        <v>31</v>
      </c>
      <c r="AC3031" t="str">
        <f>IF(A3031="Kumulatif",IFERROR(VLOOKUP(C3031,'[1]MASTER KONFIRMASI'!$C:$D,2,0),""),"")</f>
        <v/>
      </c>
      <c r="AD3031" t="str">
        <f>IF(A3031="Kumulatif",IFERROR(VLOOKUP(C3031,'[1]MASTER KONFIRMASI'!$C:$E,3,0),""),"")</f>
        <v/>
      </c>
      <c r="AE3031" t="str">
        <f t="shared" si="95"/>
        <v/>
      </c>
      <c r="AF3031" t="str">
        <f t="shared" si="96"/>
        <v>Detail-1204-</v>
      </c>
    </row>
    <row r="3032" spans="1:32" x14ac:dyDescent="0.25">
      <c r="A3032" t="s">
        <v>21</v>
      </c>
      <c r="B3032" t="s">
        <v>804</v>
      </c>
      <c r="C3032" t="s">
        <v>1108</v>
      </c>
      <c r="D3032" t="s">
        <v>1109</v>
      </c>
      <c r="E3032" t="s">
        <v>25</v>
      </c>
      <c r="F3032" t="s">
        <v>26</v>
      </c>
      <c r="G3032">
        <v>607221</v>
      </c>
      <c r="H3032" t="s">
        <v>1110</v>
      </c>
      <c r="O3032" t="s">
        <v>1110</v>
      </c>
      <c r="P3032" t="s">
        <v>193</v>
      </c>
      <c r="Q3032">
        <v>265028</v>
      </c>
      <c r="R3032" t="s">
        <v>204</v>
      </c>
      <c r="S3032">
        <v>1</v>
      </c>
      <c r="T3032" t="s">
        <v>31</v>
      </c>
      <c r="AC3032" t="str">
        <f>IF(A3032="Kumulatif",IFERROR(VLOOKUP(C3032,'[1]MASTER KONFIRMASI'!$C:$D,2,0),""),"")</f>
        <v/>
      </c>
      <c r="AD3032" t="str">
        <f>IF(A3032="Kumulatif",IFERROR(VLOOKUP(C3032,'[1]MASTER KONFIRMASI'!$C:$E,3,0),""),"")</f>
        <v/>
      </c>
      <c r="AE3032" t="str">
        <f t="shared" si="95"/>
        <v/>
      </c>
      <c r="AF3032" t="str">
        <f t="shared" si="96"/>
        <v>Detail-1204-</v>
      </c>
    </row>
    <row r="3033" spans="1:32" x14ac:dyDescent="0.25">
      <c r="A3033" t="s">
        <v>21</v>
      </c>
      <c r="B3033" t="s">
        <v>804</v>
      </c>
      <c r="C3033" t="s">
        <v>1108</v>
      </c>
      <c r="D3033" t="s">
        <v>1109</v>
      </c>
      <c r="E3033" t="s">
        <v>25</v>
      </c>
      <c r="F3033" t="s">
        <v>26</v>
      </c>
      <c r="G3033">
        <v>607221</v>
      </c>
      <c r="H3033" t="s">
        <v>1110</v>
      </c>
      <c r="O3033" t="s">
        <v>1110</v>
      </c>
      <c r="P3033" t="s">
        <v>193</v>
      </c>
      <c r="Q3033">
        <v>267641</v>
      </c>
      <c r="R3033" t="s">
        <v>204</v>
      </c>
      <c r="S3033">
        <v>1</v>
      </c>
      <c r="T3033" t="s">
        <v>31</v>
      </c>
      <c r="AC3033" t="str">
        <f>IF(A3033="Kumulatif",IFERROR(VLOOKUP(C3033,'[1]MASTER KONFIRMASI'!$C:$D,2,0),""),"")</f>
        <v/>
      </c>
      <c r="AD3033" t="str">
        <f>IF(A3033="Kumulatif",IFERROR(VLOOKUP(C3033,'[1]MASTER KONFIRMASI'!$C:$E,3,0),""),"")</f>
        <v/>
      </c>
      <c r="AE3033" t="str">
        <f t="shared" si="95"/>
        <v/>
      </c>
      <c r="AF3033" t="str">
        <f t="shared" si="96"/>
        <v>Detail-1204-</v>
      </c>
    </row>
    <row r="3034" spans="1:32" x14ac:dyDescent="0.25">
      <c r="A3034" t="s">
        <v>21</v>
      </c>
      <c r="B3034" t="s">
        <v>804</v>
      </c>
      <c r="C3034" t="s">
        <v>1108</v>
      </c>
      <c r="D3034" t="s">
        <v>1109</v>
      </c>
      <c r="E3034" t="s">
        <v>25</v>
      </c>
      <c r="F3034" t="s">
        <v>26</v>
      </c>
      <c r="G3034">
        <v>607221</v>
      </c>
      <c r="H3034" t="s">
        <v>1110</v>
      </c>
      <c r="O3034" t="s">
        <v>1110</v>
      </c>
      <c r="P3034" t="s">
        <v>193</v>
      </c>
      <c r="Q3034">
        <v>265027</v>
      </c>
      <c r="R3034" t="s">
        <v>204</v>
      </c>
      <c r="S3034">
        <v>1</v>
      </c>
      <c r="T3034" t="s">
        <v>31</v>
      </c>
      <c r="AC3034" t="str">
        <f>IF(A3034="Kumulatif",IFERROR(VLOOKUP(C3034,'[1]MASTER KONFIRMASI'!$C:$D,2,0),""),"")</f>
        <v/>
      </c>
      <c r="AD3034" t="str">
        <f>IF(A3034="Kumulatif",IFERROR(VLOOKUP(C3034,'[1]MASTER KONFIRMASI'!$C:$E,3,0),""),"")</f>
        <v/>
      </c>
      <c r="AE3034" t="str">
        <f t="shared" si="95"/>
        <v/>
      </c>
      <c r="AF3034" t="str">
        <f t="shared" si="96"/>
        <v>Detail-1204-</v>
      </c>
    </row>
    <row r="3035" spans="1:32" x14ac:dyDescent="0.25">
      <c r="A3035" s="1" t="s">
        <v>32</v>
      </c>
      <c r="B3035" s="1" t="s">
        <v>804</v>
      </c>
      <c r="C3035" s="1" t="s">
        <v>1108</v>
      </c>
      <c r="D3035" s="1" t="s">
        <v>1109</v>
      </c>
      <c r="E3035" s="1" t="s">
        <v>25</v>
      </c>
      <c r="F3035" s="1" t="s">
        <v>26</v>
      </c>
      <c r="G3035" s="1">
        <v>607221</v>
      </c>
      <c r="H3035" s="1" t="s">
        <v>1110</v>
      </c>
      <c r="I3035" s="1" t="s">
        <v>1110</v>
      </c>
      <c r="J3035" s="1"/>
      <c r="K3035" s="1"/>
      <c r="L3035" s="1"/>
      <c r="M3035" s="1">
        <v>252</v>
      </c>
      <c r="N3035" s="1" t="s">
        <v>31</v>
      </c>
      <c r="O3035" s="1" t="s">
        <v>1110</v>
      </c>
      <c r="P3035" s="1"/>
      <c r="Q3035" s="1"/>
      <c r="R3035" s="1"/>
      <c r="S3035" s="1">
        <v>252</v>
      </c>
      <c r="T3035" s="1" t="s">
        <v>31</v>
      </c>
      <c r="U3035" s="1" t="s">
        <v>1110</v>
      </c>
      <c r="V3035" s="1"/>
      <c r="W3035" s="1"/>
      <c r="X3035" s="1">
        <v>252</v>
      </c>
      <c r="Y3035" s="1" t="s">
        <v>31</v>
      </c>
      <c r="Z3035" s="1" t="s">
        <v>33</v>
      </c>
      <c r="AA3035" s="1" t="s">
        <v>33</v>
      </c>
      <c r="AB3035" s="1" t="s">
        <v>34</v>
      </c>
      <c r="AC3035" t="str">
        <f>IF(A3035="Kumulatif",IFERROR(VLOOKUP(C3035,'[1]MASTER KONFIRMASI'!$C:$D,2,0),""),"")</f>
        <v/>
      </c>
      <c r="AD3035" t="str">
        <f>IF(A3035="Kumulatif",IFERROR(VLOOKUP(C3035,'[1]MASTER KONFIRMASI'!$C:$E,3,0),""),"")</f>
        <v/>
      </c>
      <c r="AE3035" t="str">
        <f t="shared" si="95"/>
        <v/>
      </c>
      <c r="AF3035" t="str">
        <f t="shared" si="96"/>
        <v>PER UoM-1204-QTY PER UoM SESUAI</v>
      </c>
    </row>
    <row r="3036" spans="1:32" x14ac:dyDescent="0.25">
      <c r="A3036" s="2" t="s">
        <v>35</v>
      </c>
      <c r="B3036" s="2" t="s">
        <v>804</v>
      </c>
      <c r="C3036" s="2" t="s">
        <v>1108</v>
      </c>
      <c r="D3036" s="2" t="s">
        <v>1109</v>
      </c>
      <c r="E3036" s="2" t="s">
        <v>25</v>
      </c>
      <c r="F3036" s="2" t="s">
        <v>26</v>
      </c>
      <c r="G3036" s="2">
        <v>607221</v>
      </c>
      <c r="H3036" s="2" t="s">
        <v>1110</v>
      </c>
      <c r="I3036" s="2" t="s">
        <v>1110</v>
      </c>
      <c r="J3036" s="2"/>
      <c r="K3036" s="2"/>
      <c r="L3036" s="2"/>
      <c r="M3036" s="2">
        <v>348.27</v>
      </c>
      <c r="N3036" s="2"/>
      <c r="O3036" s="2" t="s">
        <v>1110</v>
      </c>
      <c r="P3036" s="2"/>
      <c r="Q3036" s="2"/>
      <c r="R3036" s="2"/>
      <c r="S3036" s="2">
        <v>348.27</v>
      </c>
      <c r="T3036" s="2"/>
      <c r="U3036" s="2" t="s">
        <v>1110</v>
      </c>
      <c r="V3036" s="2"/>
      <c r="W3036" s="2"/>
      <c r="X3036" s="2">
        <v>348.27</v>
      </c>
      <c r="Y3036" s="2"/>
      <c r="Z3036" s="2" t="s">
        <v>33</v>
      </c>
      <c r="AA3036" s="2" t="s">
        <v>33</v>
      </c>
      <c r="AB3036" s="2" t="s">
        <v>36</v>
      </c>
      <c r="AC3036" t="str">
        <f>IF(A3036="Kumulatif",IFERROR(VLOOKUP(C3036,'[1]MASTER KONFIRMASI'!$C:$D,2,0),""),"")</f>
        <v/>
      </c>
      <c r="AD3036" t="str">
        <f>IF(A3036="Kumulatif",IFERROR(VLOOKUP(C3036,'[1]MASTER KONFIRMASI'!$C:$E,3,0),""),"")</f>
        <v/>
      </c>
      <c r="AE3036" t="str">
        <f t="shared" si="95"/>
        <v>SESUAI</v>
      </c>
      <c r="AF3036" t="str">
        <f t="shared" si="96"/>
        <v>Kumulatif-1204-SESUAI</v>
      </c>
    </row>
    <row r="3037" spans="1:32" x14ac:dyDescent="0.25">
      <c r="A3037" t="s">
        <v>21</v>
      </c>
      <c r="B3037" t="s">
        <v>804</v>
      </c>
      <c r="C3037" t="s">
        <v>1117</v>
      </c>
      <c r="D3037" t="s">
        <v>1118</v>
      </c>
      <c r="E3037" t="s">
        <v>25</v>
      </c>
      <c r="F3037" t="s">
        <v>26</v>
      </c>
      <c r="G3037">
        <v>607342</v>
      </c>
      <c r="H3037" t="s">
        <v>1119</v>
      </c>
      <c r="I3037" t="s">
        <v>1119</v>
      </c>
      <c r="J3037" t="s">
        <v>193</v>
      </c>
      <c r="K3037">
        <v>244492</v>
      </c>
      <c r="L3037" t="s">
        <v>196</v>
      </c>
      <c r="M3037">
        <v>5</v>
      </c>
      <c r="N3037" t="s">
        <v>195</v>
      </c>
      <c r="O3037" t="s">
        <v>1119</v>
      </c>
      <c r="P3037" t="s">
        <v>193</v>
      </c>
      <c r="Q3037">
        <v>177108</v>
      </c>
      <c r="R3037" t="s">
        <v>196</v>
      </c>
      <c r="S3037">
        <v>2</v>
      </c>
      <c r="T3037" t="s">
        <v>195</v>
      </c>
      <c r="U3037" t="s">
        <v>1119</v>
      </c>
      <c r="V3037" t="s">
        <v>1120</v>
      </c>
      <c r="W3037" t="s">
        <v>196</v>
      </c>
      <c r="X3037">
        <v>12</v>
      </c>
      <c r="Y3037" t="s">
        <v>195</v>
      </c>
      <c r="AC3037" t="str">
        <f>IF(A3037="Kumulatif",IFERROR(VLOOKUP(C3037,'[1]MASTER KONFIRMASI'!$C:$D,2,0),""),"")</f>
        <v/>
      </c>
      <c r="AD3037" t="str">
        <f>IF(A3037="Kumulatif",IFERROR(VLOOKUP(C3037,'[1]MASTER KONFIRMASI'!$C:$E,3,0),""),"")</f>
        <v/>
      </c>
      <c r="AE3037" t="str">
        <f t="shared" si="95"/>
        <v/>
      </c>
      <c r="AF3037" t="str">
        <f t="shared" si="96"/>
        <v>Detail-1204-</v>
      </c>
    </row>
    <row r="3038" spans="1:32" x14ac:dyDescent="0.25">
      <c r="A3038" t="s">
        <v>21</v>
      </c>
      <c r="B3038" t="s">
        <v>804</v>
      </c>
      <c r="C3038" t="s">
        <v>1117</v>
      </c>
      <c r="D3038" t="s">
        <v>1118</v>
      </c>
      <c r="E3038" t="s">
        <v>25</v>
      </c>
      <c r="F3038" t="s">
        <v>26</v>
      </c>
      <c r="G3038">
        <v>607342</v>
      </c>
      <c r="H3038" t="s">
        <v>1119</v>
      </c>
      <c r="I3038" t="s">
        <v>1119</v>
      </c>
      <c r="J3038" t="s">
        <v>193</v>
      </c>
      <c r="K3038">
        <v>263663</v>
      </c>
      <c r="L3038" t="s">
        <v>196</v>
      </c>
      <c r="M3038">
        <v>1</v>
      </c>
      <c r="N3038" t="s">
        <v>195</v>
      </c>
      <c r="O3038" t="s">
        <v>1119</v>
      </c>
      <c r="P3038" t="s">
        <v>193</v>
      </c>
      <c r="Q3038">
        <v>263665</v>
      </c>
      <c r="R3038" t="s">
        <v>196</v>
      </c>
      <c r="S3038">
        <v>1</v>
      </c>
      <c r="T3038" t="s">
        <v>195</v>
      </c>
      <c r="U3038" t="s">
        <v>1119</v>
      </c>
      <c r="V3038" t="s">
        <v>1113</v>
      </c>
      <c r="W3038" t="s">
        <v>194</v>
      </c>
      <c r="X3038">
        <v>14</v>
      </c>
      <c r="Y3038" t="s">
        <v>195</v>
      </c>
      <c r="AC3038" t="str">
        <f>IF(A3038="Kumulatif",IFERROR(VLOOKUP(C3038,'[1]MASTER KONFIRMASI'!$C:$D,2,0),""),"")</f>
        <v/>
      </c>
      <c r="AD3038" t="str">
        <f>IF(A3038="Kumulatif",IFERROR(VLOOKUP(C3038,'[1]MASTER KONFIRMASI'!$C:$E,3,0),""),"")</f>
        <v/>
      </c>
      <c r="AE3038" t="str">
        <f t="shared" si="95"/>
        <v/>
      </c>
      <c r="AF3038" t="str">
        <f t="shared" si="96"/>
        <v>Detail-1204-</v>
      </c>
    </row>
    <row r="3039" spans="1:32" x14ac:dyDescent="0.25">
      <c r="A3039" t="s">
        <v>21</v>
      </c>
      <c r="B3039" t="s">
        <v>804</v>
      </c>
      <c r="C3039" t="s">
        <v>1117</v>
      </c>
      <c r="D3039" t="s">
        <v>1118</v>
      </c>
      <c r="E3039" t="s">
        <v>25</v>
      </c>
      <c r="F3039" t="s">
        <v>26</v>
      </c>
      <c r="G3039">
        <v>607342</v>
      </c>
      <c r="H3039" t="s">
        <v>1119</v>
      </c>
      <c r="I3039" t="s">
        <v>1119</v>
      </c>
      <c r="J3039" t="s">
        <v>193</v>
      </c>
      <c r="K3039">
        <v>159666</v>
      </c>
      <c r="L3039" t="s">
        <v>702</v>
      </c>
      <c r="M3039">
        <v>2</v>
      </c>
      <c r="N3039" t="s">
        <v>195</v>
      </c>
      <c r="O3039" t="s">
        <v>1119</v>
      </c>
      <c r="P3039" t="s">
        <v>193</v>
      </c>
      <c r="Q3039">
        <v>263665</v>
      </c>
      <c r="R3039" t="s">
        <v>196</v>
      </c>
      <c r="S3039">
        <v>1</v>
      </c>
      <c r="T3039" t="s">
        <v>195</v>
      </c>
      <c r="U3039" t="s">
        <v>1119</v>
      </c>
      <c r="V3039">
        <v>159666</v>
      </c>
      <c r="W3039" t="s">
        <v>702</v>
      </c>
      <c r="X3039">
        <v>2</v>
      </c>
      <c r="Y3039" t="s">
        <v>195</v>
      </c>
      <c r="AC3039" t="str">
        <f>IF(A3039="Kumulatif",IFERROR(VLOOKUP(C3039,'[1]MASTER KONFIRMASI'!$C:$D,2,0),""),"")</f>
        <v/>
      </c>
      <c r="AD3039" t="str">
        <f>IF(A3039="Kumulatif",IFERROR(VLOOKUP(C3039,'[1]MASTER KONFIRMASI'!$C:$E,3,0),""),"")</f>
        <v/>
      </c>
      <c r="AE3039" t="str">
        <f t="shared" si="95"/>
        <v/>
      </c>
      <c r="AF3039" t="str">
        <f t="shared" si="96"/>
        <v>Detail-1204-</v>
      </c>
    </row>
    <row r="3040" spans="1:32" x14ac:dyDescent="0.25">
      <c r="A3040" t="s">
        <v>21</v>
      </c>
      <c r="B3040" t="s">
        <v>804</v>
      </c>
      <c r="C3040" t="s">
        <v>1117</v>
      </c>
      <c r="D3040" t="s">
        <v>1118</v>
      </c>
      <c r="E3040" t="s">
        <v>25</v>
      </c>
      <c r="F3040" t="s">
        <v>26</v>
      </c>
      <c r="G3040">
        <v>607342</v>
      </c>
      <c r="H3040" t="s">
        <v>1119</v>
      </c>
      <c r="I3040" t="s">
        <v>1119</v>
      </c>
      <c r="J3040" t="s">
        <v>193</v>
      </c>
      <c r="K3040">
        <v>261300</v>
      </c>
      <c r="L3040" t="s">
        <v>194</v>
      </c>
      <c r="M3040">
        <v>9</v>
      </c>
      <c r="N3040" t="s">
        <v>195</v>
      </c>
      <c r="O3040" t="s">
        <v>1119</v>
      </c>
      <c r="P3040" t="s">
        <v>193</v>
      </c>
      <c r="Q3040">
        <v>261300</v>
      </c>
      <c r="R3040" t="s">
        <v>194</v>
      </c>
      <c r="S3040">
        <v>3</v>
      </c>
      <c r="T3040" t="s">
        <v>195</v>
      </c>
      <c r="AC3040" t="str">
        <f>IF(A3040="Kumulatif",IFERROR(VLOOKUP(C3040,'[1]MASTER KONFIRMASI'!$C:$D,2,0),""),"")</f>
        <v/>
      </c>
      <c r="AD3040" t="str">
        <f>IF(A3040="Kumulatif",IFERROR(VLOOKUP(C3040,'[1]MASTER KONFIRMASI'!$C:$E,3,0),""),"")</f>
        <v/>
      </c>
      <c r="AE3040" t="str">
        <f t="shared" si="95"/>
        <v/>
      </c>
      <c r="AF3040" t="str">
        <f t="shared" si="96"/>
        <v>Detail-1204-</v>
      </c>
    </row>
    <row r="3041" spans="1:32" x14ac:dyDescent="0.25">
      <c r="A3041" t="s">
        <v>21</v>
      </c>
      <c r="B3041" t="s">
        <v>804</v>
      </c>
      <c r="C3041" t="s">
        <v>1117</v>
      </c>
      <c r="D3041" t="s">
        <v>1118</v>
      </c>
      <c r="E3041" t="s">
        <v>25</v>
      </c>
      <c r="F3041" t="s">
        <v>26</v>
      </c>
      <c r="G3041">
        <v>607342</v>
      </c>
      <c r="H3041" t="s">
        <v>1119</v>
      </c>
      <c r="I3041" t="s">
        <v>1119</v>
      </c>
      <c r="J3041" t="s">
        <v>193</v>
      </c>
      <c r="K3041">
        <v>261269</v>
      </c>
      <c r="L3041" t="s">
        <v>194</v>
      </c>
      <c r="M3041">
        <v>2</v>
      </c>
      <c r="N3041" t="s">
        <v>195</v>
      </c>
      <c r="O3041" t="s">
        <v>1119</v>
      </c>
      <c r="P3041" t="s">
        <v>193</v>
      </c>
      <c r="Q3041">
        <v>159666</v>
      </c>
      <c r="R3041" t="s">
        <v>702</v>
      </c>
      <c r="S3041">
        <v>1</v>
      </c>
      <c r="T3041" t="s">
        <v>195</v>
      </c>
      <c r="AC3041" t="str">
        <f>IF(A3041="Kumulatif",IFERROR(VLOOKUP(C3041,'[1]MASTER KONFIRMASI'!$C:$D,2,0),""),"")</f>
        <v/>
      </c>
      <c r="AD3041" t="str">
        <f>IF(A3041="Kumulatif",IFERROR(VLOOKUP(C3041,'[1]MASTER KONFIRMASI'!$C:$E,3,0),""),"")</f>
        <v/>
      </c>
      <c r="AE3041" t="str">
        <f t="shared" si="95"/>
        <v/>
      </c>
      <c r="AF3041" t="str">
        <f t="shared" si="96"/>
        <v>Detail-1204-</v>
      </c>
    </row>
    <row r="3042" spans="1:32" x14ac:dyDescent="0.25">
      <c r="A3042" t="s">
        <v>21</v>
      </c>
      <c r="B3042" t="s">
        <v>804</v>
      </c>
      <c r="C3042" t="s">
        <v>1117</v>
      </c>
      <c r="D3042" t="s">
        <v>1118</v>
      </c>
      <c r="E3042" t="s">
        <v>25</v>
      </c>
      <c r="F3042" t="s">
        <v>26</v>
      </c>
      <c r="G3042">
        <v>607342</v>
      </c>
      <c r="H3042" t="s">
        <v>1119</v>
      </c>
      <c r="I3042" t="s">
        <v>1119</v>
      </c>
      <c r="J3042" t="s">
        <v>193</v>
      </c>
      <c r="K3042">
        <v>263665</v>
      </c>
      <c r="L3042" t="s">
        <v>196</v>
      </c>
      <c r="M3042">
        <v>3</v>
      </c>
      <c r="N3042" t="s">
        <v>195</v>
      </c>
      <c r="O3042" t="s">
        <v>1119</v>
      </c>
      <c r="P3042" t="s">
        <v>193</v>
      </c>
      <c r="Q3042">
        <v>244492</v>
      </c>
      <c r="R3042" t="s">
        <v>196</v>
      </c>
      <c r="S3042">
        <v>5</v>
      </c>
      <c r="T3042" t="s">
        <v>195</v>
      </c>
      <c r="AC3042" t="str">
        <f>IF(A3042="Kumulatif",IFERROR(VLOOKUP(C3042,'[1]MASTER KONFIRMASI'!$C:$D,2,0),""),"")</f>
        <v/>
      </c>
      <c r="AD3042" t="str">
        <f>IF(A3042="Kumulatif",IFERROR(VLOOKUP(C3042,'[1]MASTER KONFIRMASI'!$C:$E,3,0),""),"")</f>
        <v/>
      </c>
      <c r="AE3042" t="str">
        <f t="shared" si="95"/>
        <v/>
      </c>
      <c r="AF3042" t="str">
        <f t="shared" si="96"/>
        <v>Detail-1204-</v>
      </c>
    </row>
    <row r="3043" spans="1:32" x14ac:dyDescent="0.25">
      <c r="A3043" t="s">
        <v>21</v>
      </c>
      <c r="B3043" t="s">
        <v>804</v>
      </c>
      <c r="C3043" t="s">
        <v>1117</v>
      </c>
      <c r="D3043" t="s">
        <v>1118</v>
      </c>
      <c r="E3043" t="s">
        <v>25</v>
      </c>
      <c r="F3043" t="s">
        <v>26</v>
      </c>
      <c r="G3043">
        <v>607342</v>
      </c>
      <c r="H3043" t="s">
        <v>1119</v>
      </c>
      <c r="I3043" t="s">
        <v>1119</v>
      </c>
      <c r="J3043" t="s">
        <v>193</v>
      </c>
      <c r="K3043">
        <v>177108</v>
      </c>
      <c r="L3043" t="s">
        <v>196</v>
      </c>
      <c r="M3043">
        <v>3</v>
      </c>
      <c r="N3043" t="s">
        <v>195</v>
      </c>
      <c r="O3043" t="s">
        <v>1119</v>
      </c>
      <c r="P3043" t="s">
        <v>193</v>
      </c>
      <c r="Q3043">
        <v>261269</v>
      </c>
      <c r="R3043" t="s">
        <v>194</v>
      </c>
      <c r="S3043">
        <v>2</v>
      </c>
      <c r="T3043" t="s">
        <v>195</v>
      </c>
      <c r="AC3043" t="str">
        <f>IF(A3043="Kumulatif",IFERROR(VLOOKUP(C3043,'[1]MASTER KONFIRMASI'!$C:$D,2,0),""),"")</f>
        <v/>
      </c>
      <c r="AD3043" t="str">
        <f>IF(A3043="Kumulatif",IFERROR(VLOOKUP(C3043,'[1]MASTER KONFIRMASI'!$C:$E,3,0),""),"")</f>
        <v/>
      </c>
      <c r="AE3043" t="str">
        <f t="shared" si="95"/>
        <v/>
      </c>
      <c r="AF3043" t="str">
        <f t="shared" si="96"/>
        <v>Detail-1204-</v>
      </c>
    </row>
    <row r="3044" spans="1:32" x14ac:dyDescent="0.25">
      <c r="A3044" t="s">
        <v>21</v>
      </c>
      <c r="B3044" t="s">
        <v>804</v>
      </c>
      <c r="C3044" t="s">
        <v>1117</v>
      </c>
      <c r="D3044" t="s">
        <v>1118</v>
      </c>
      <c r="E3044" t="s">
        <v>25</v>
      </c>
      <c r="F3044" t="s">
        <v>26</v>
      </c>
      <c r="G3044">
        <v>607342</v>
      </c>
      <c r="H3044" t="s">
        <v>1119</v>
      </c>
      <c r="I3044" t="s">
        <v>1119</v>
      </c>
      <c r="J3044" t="s">
        <v>193</v>
      </c>
      <c r="K3044">
        <v>263652</v>
      </c>
      <c r="L3044" t="s">
        <v>194</v>
      </c>
      <c r="M3044">
        <v>2</v>
      </c>
      <c r="N3044" t="s">
        <v>195</v>
      </c>
      <c r="O3044" t="s">
        <v>1119</v>
      </c>
      <c r="P3044" t="s">
        <v>193</v>
      </c>
      <c r="Q3044">
        <v>263652</v>
      </c>
      <c r="R3044" t="s">
        <v>194</v>
      </c>
      <c r="S3044">
        <v>1</v>
      </c>
      <c r="T3044" t="s">
        <v>195</v>
      </c>
      <c r="AC3044" t="str">
        <f>IF(A3044="Kumulatif",IFERROR(VLOOKUP(C3044,'[1]MASTER KONFIRMASI'!$C:$D,2,0),""),"")</f>
        <v/>
      </c>
      <c r="AD3044" t="str">
        <f>IF(A3044="Kumulatif",IFERROR(VLOOKUP(C3044,'[1]MASTER KONFIRMASI'!$C:$E,3,0),""),"")</f>
        <v/>
      </c>
      <c r="AE3044" t="str">
        <f t="shared" si="95"/>
        <v/>
      </c>
      <c r="AF3044" t="str">
        <f t="shared" si="96"/>
        <v>Detail-1204-</v>
      </c>
    </row>
    <row r="3045" spans="1:32" x14ac:dyDescent="0.25">
      <c r="A3045" t="s">
        <v>21</v>
      </c>
      <c r="B3045" t="s">
        <v>804</v>
      </c>
      <c r="C3045" t="s">
        <v>1117</v>
      </c>
      <c r="D3045" t="s">
        <v>1118</v>
      </c>
      <c r="E3045" t="s">
        <v>25</v>
      </c>
      <c r="F3045" t="s">
        <v>26</v>
      </c>
      <c r="G3045">
        <v>607342</v>
      </c>
      <c r="H3045" t="s">
        <v>1119</v>
      </c>
      <c r="I3045" t="s">
        <v>1119</v>
      </c>
      <c r="J3045" t="s">
        <v>193</v>
      </c>
      <c r="K3045">
        <v>261290</v>
      </c>
      <c r="L3045" t="s">
        <v>194</v>
      </c>
      <c r="M3045">
        <v>1</v>
      </c>
      <c r="N3045" t="s">
        <v>195</v>
      </c>
      <c r="O3045" t="s">
        <v>1119</v>
      </c>
      <c r="P3045" t="s">
        <v>193</v>
      </c>
      <c r="Q3045">
        <v>177108</v>
      </c>
      <c r="R3045" t="s">
        <v>196</v>
      </c>
      <c r="S3045">
        <v>1</v>
      </c>
      <c r="T3045" t="s">
        <v>195</v>
      </c>
      <c r="AC3045" t="str">
        <f>IF(A3045="Kumulatif",IFERROR(VLOOKUP(C3045,'[1]MASTER KONFIRMASI'!$C:$D,2,0),""),"")</f>
        <v/>
      </c>
      <c r="AD3045" t="str">
        <f>IF(A3045="Kumulatif",IFERROR(VLOOKUP(C3045,'[1]MASTER KONFIRMASI'!$C:$E,3,0),""),"")</f>
        <v/>
      </c>
      <c r="AE3045" t="str">
        <f t="shared" si="95"/>
        <v/>
      </c>
      <c r="AF3045" t="str">
        <f t="shared" si="96"/>
        <v>Detail-1204-</v>
      </c>
    </row>
    <row r="3046" spans="1:32" x14ac:dyDescent="0.25">
      <c r="A3046" t="s">
        <v>21</v>
      </c>
      <c r="B3046" t="s">
        <v>804</v>
      </c>
      <c r="C3046" t="s">
        <v>1117</v>
      </c>
      <c r="D3046" t="s">
        <v>1118</v>
      </c>
      <c r="E3046" t="s">
        <v>25</v>
      </c>
      <c r="F3046" t="s">
        <v>26</v>
      </c>
      <c r="G3046">
        <v>607342</v>
      </c>
      <c r="H3046" t="s">
        <v>1119</v>
      </c>
      <c r="O3046" t="s">
        <v>1119</v>
      </c>
      <c r="P3046" t="s">
        <v>193</v>
      </c>
      <c r="Q3046">
        <v>261300</v>
      </c>
      <c r="R3046" t="s">
        <v>194</v>
      </c>
      <c r="S3046">
        <v>2</v>
      </c>
      <c r="T3046" t="s">
        <v>195</v>
      </c>
      <c r="AC3046" t="str">
        <f>IF(A3046="Kumulatif",IFERROR(VLOOKUP(C3046,'[1]MASTER KONFIRMASI'!$C:$D,2,0),""),"")</f>
        <v/>
      </c>
      <c r="AD3046" t="str">
        <f>IF(A3046="Kumulatif",IFERROR(VLOOKUP(C3046,'[1]MASTER KONFIRMASI'!$C:$E,3,0),""),"")</f>
        <v/>
      </c>
      <c r="AE3046" t="str">
        <f t="shared" si="95"/>
        <v/>
      </c>
      <c r="AF3046" t="str">
        <f t="shared" si="96"/>
        <v>Detail-1204-</v>
      </c>
    </row>
    <row r="3047" spans="1:32" x14ac:dyDescent="0.25">
      <c r="A3047" t="s">
        <v>21</v>
      </c>
      <c r="B3047" t="s">
        <v>804</v>
      </c>
      <c r="C3047" t="s">
        <v>1117</v>
      </c>
      <c r="D3047" t="s">
        <v>1118</v>
      </c>
      <c r="E3047" t="s">
        <v>25</v>
      </c>
      <c r="F3047" t="s">
        <v>26</v>
      </c>
      <c r="G3047">
        <v>607342</v>
      </c>
      <c r="H3047" t="s">
        <v>1119</v>
      </c>
      <c r="O3047" t="s">
        <v>1119</v>
      </c>
      <c r="P3047" t="s">
        <v>193</v>
      </c>
      <c r="Q3047">
        <v>159666</v>
      </c>
      <c r="R3047" t="s">
        <v>702</v>
      </c>
      <c r="S3047">
        <v>1</v>
      </c>
      <c r="T3047" t="s">
        <v>195</v>
      </c>
      <c r="AC3047" t="str">
        <f>IF(A3047="Kumulatif",IFERROR(VLOOKUP(C3047,'[1]MASTER KONFIRMASI'!$C:$D,2,0),""),"")</f>
        <v/>
      </c>
      <c r="AD3047" t="str">
        <f>IF(A3047="Kumulatif",IFERROR(VLOOKUP(C3047,'[1]MASTER KONFIRMASI'!$C:$E,3,0),""),"")</f>
        <v/>
      </c>
      <c r="AE3047" t="str">
        <f t="shared" si="95"/>
        <v/>
      </c>
      <c r="AF3047" t="str">
        <f t="shared" si="96"/>
        <v>Detail-1204-</v>
      </c>
    </row>
    <row r="3048" spans="1:32" x14ac:dyDescent="0.25">
      <c r="A3048" t="s">
        <v>21</v>
      </c>
      <c r="B3048" t="s">
        <v>804</v>
      </c>
      <c r="C3048" t="s">
        <v>1117</v>
      </c>
      <c r="D3048" t="s">
        <v>1118</v>
      </c>
      <c r="E3048" t="s">
        <v>25</v>
      </c>
      <c r="F3048" t="s">
        <v>26</v>
      </c>
      <c r="G3048">
        <v>607342</v>
      </c>
      <c r="H3048" t="s">
        <v>1119</v>
      </c>
      <c r="O3048" t="s">
        <v>1119</v>
      </c>
      <c r="P3048" t="s">
        <v>193</v>
      </c>
      <c r="Q3048">
        <v>261290</v>
      </c>
      <c r="R3048" t="s">
        <v>194</v>
      </c>
      <c r="S3048">
        <v>1</v>
      </c>
      <c r="T3048" t="s">
        <v>195</v>
      </c>
      <c r="AC3048" t="str">
        <f>IF(A3048="Kumulatif",IFERROR(VLOOKUP(C3048,'[1]MASTER KONFIRMASI'!$C:$D,2,0),""),"")</f>
        <v/>
      </c>
      <c r="AD3048" t="str">
        <f>IF(A3048="Kumulatif",IFERROR(VLOOKUP(C3048,'[1]MASTER KONFIRMASI'!$C:$E,3,0),""),"")</f>
        <v/>
      </c>
      <c r="AE3048" t="str">
        <f t="shared" si="95"/>
        <v/>
      </c>
      <c r="AF3048" t="str">
        <f t="shared" si="96"/>
        <v>Detail-1204-</v>
      </c>
    </row>
    <row r="3049" spans="1:32" x14ac:dyDescent="0.25">
      <c r="A3049" t="s">
        <v>21</v>
      </c>
      <c r="B3049" t="s">
        <v>804</v>
      </c>
      <c r="C3049" t="s">
        <v>1117</v>
      </c>
      <c r="D3049" t="s">
        <v>1118</v>
      </c>
      <c r="E3049" t="s">
        <v>25</v>
      </c>
      <c r="F3049" t="s">
        <v>26</v>
      </c>
      <c r="G3049">
        <v>607342</v>
      </c>
      <c r="H3049" t="s">
        <v>1119</v>
      </c>
      <c r="O3049" t="s">
        <v>1119</v>
      </c>
      <c r="P3049" t="s">
        <v>193</v>
      </c>
      <c r="Q3049">
        <v>263665</v>
      </c>
      <c r="R3049" t="s">
        <v>196</v>
      </c>
      <c r="S3049">
        <v>1</v>
      </c>
      <c r="T3049" t="s">
        <v>195</v>
      </c>
      <c r="AC3049" t="str">
        <f>IF(A3049="Kumulatif",IFERROR(VLOOKUP(C3049,'[1]MASTER KONFIRMASI'!$C:$D,2,0),""),"")</f>
        <v/>
      </c>
      <c r="AD3049" t="str">
        <f>IF(A3049="Kumulatif",IFERROR(VLOOKUP(C3049,'[1]MASTER KONFIRMASI'!$C:$E,3,0),""),"")</f>
        <v/>
      </c>
      <c r="AE3049" t="str">
        <f t="shared" si="95"/>
        <v/>
      </c>
      <c r="AF3049" t="str">
        <f t="shared" si="96"/>
        <v>Detail-1204-</v>
      </c>
    </row>
    <row r="3050" spans="1:32" x14ac:dyDescent="0.25">
      <c r="A3050" t="s">
        <v>21</v>
      </c>
      <c r="B3050" t="s">
        <v>804</v>
      </c>
      <c r="C3050" t="s">
        <v>1117</v>
      </c>
      <c r="D3050" t="s">
        <v>1118</v>
      </c>
      <c r="E3050" t="s">
        <v>25</v>
      </c>
      <c r="F3050" t="s">
        <v>26</v>
      </c>
      <c r="G3050">
        <v>607342</v>
      </c>
      <c r="H3050" t="s">
        <v>1119</v>
      </c>
      <c r="O3050" t="s">
        <v>1119</v>
      </c>
      <c r="P3050" t="s">
        <v>193</v>
      </c>
      <c r="Q3050">
        <v>263652</v>
      </c>
      <c r="R3050" t="s">
        <v>194</v>
      </c>
      <c r="S3050">
        <v>1</v>
      </c>
      <c r="T3050" t="s">
        <v>195</v>
      </c>
      <c r="AC3050" t="str">
        <f>IF(A3050="Kumulatif",IFERROR(VLOOKUP(C3050,'[1]MASTER KONFIRMASI'!$C:$D,2,0),""),"")</f>
        <v/>
      </c>
      <c r="AD3050" t="str">
        <f>IF(A3050="Kumulatif",IFERROR(VLOOKUP(C3050,'[1]MASTER KONFIRMASI'!$C:$E,3,0),""),"")</f>
        <v/>
      </c>
      <c r="AE3050" t="str">
        <f t="shared" si="95"/>
        <v/>
      </c>
      <c r="AF3050" t="str">
        <f t="shared" si="96"/>
        <v>Detail-1204-</v>
      </c>
    </row>
    <row r="3051" spans="1:32" x14ac:dyDescent="0.25">
      <c r="A3051" t="s">
        <v>21</v>
      </c>
      <c r="B3051" t="s">
        <v>804</v>
      </c>
      <c r="C3051" t="s">
        <v>1117</v>
      </c>
      <c r="D3051" t="s">
        <v>1118</v>
      </c>
      <c r="E3051" t="s">
        <v>25</v>
      </c>
      <c r="F3051" t="s">
        <v>26</v>
      </c>
      <c r="G3051">
        <v>607342</v>
      </c>
      <c r="H3051" t="s">
        <v>1119</v>
      </c>
      <c r="O3051" t="s">
        <v>1119</v>
      </c>
      <c r="P3051" t="s">
        <v>193</v>
      </c>
      <c r="Q3051">
        <v>261300</v>
      </c>
      <c r="R3051" t="s">
        <v>194</v>
      </c>
      <c r="S3051">
        <v>4</v>
      </c>
      <c r="T3051" t="s">
        <v>195</v>
      </c>
      <c r="AC3051" t="str">
        <f>IF(A3051="Kumulatif",IFERROR(VLOOKUP(C3051,'[1]MASTER KONFIRMASI'!$C:$D,2,0),""),"")</f>
        <v/>
      </c>
      <c r="AD3051" t="str">
        <f>IF(A3051="Kumulatif",IFERROR(VLOOKUP(C3051,'[1]MASTER KONFIRMASI'!$C:$E,3,0),""),"")</f>
        <v/>
      </c>
      <c r="AE3051" t="str">
        <f t="shared" si="95"/>
        <v/>
      </c>
      <c r="AF3051" t="str">
        <f t="shared" si="96"/>
        <v>Detail-1204-</v>
      </c>
    </row>
    <row r="3052" spans="1:32" x14ac:dyDescent="0.25">
      <c r="A3052" t="s">
        <v>21</v>
      </c>
      <c r="B3052" t="s">
        <v>804</v>
      </c>
      <c r="C3052" t="s">
        <v>1117</v>
      </c>
      <c r="D3052" t="s">
        <v>1118</v>
      </c>
      <c r="E3052" t="s">
        <v>25</v>
      </c>
      <c r="F3052" t="s">
        <v>26</v>
      </c>
      <c r="G3052">
        <v>607342</v>
      </c>
      <c r="H3052" t="s">
        <v>1119</v>
      </c>
      <c r="O3052" t="s">
        <v>1119</v>
      </c>
      <c r="P3052" t="s">
        <v>193</v>
      </c>
      <c r="Q3052">
        <v>263663</v>
      </c>
      <c r="R3052" t="s">
        <v>196</v>
      </c>
      <c r="S3052">
        <v>1</v>
      </c>
      <c r="T3052" t="s">
        <v>195</v>
      </c>
      <c r="AC3052" t="str">
        <f>IF(A3052="Kumulatif",IFERROR(VLOOKUP(C3052,'[1]MASTER KONFIRMASI'!$C:$D,2,0),""),"")</f>
        <v/>
      </c>
      <c r="AD3052" t="str">
        <f>IF(A3052="Kumulatif",IFERROR(VLOOKUP(C3052,'[1]MASTER KONFIRMASI'!$C:$E,3,0),""),"")</f>
        <v/>
      </c>
      <c r="AE3052" t="str">
        <f t="shared" si="95"/>
        <v/>
      </c>
      <c r="AF3052" t="str">
        <f t="shared" si="96"/>
        <v>Detail-1204-</v>
      </c>
    </row>
    <row r="3053" spans="1:32" x14ac:dyDescent="0.25">
      <c r="A3053" s="1" t="s">
        <v>32</v>
      </c>
      <c r="B3053" s="1" t="s">
        <v>804</v>
      </c>
      <c r="C3053" s="1" t="s">
        <v>1117</v>
      </c>
      <c r="D3053" s="1" t="s">
        <v>1118</v>
      </c>
      <c r="E3053" s="1" t="s">
        <v>25</v>
      </c>
      <c r="F3053" s="1" t="s">
        <v>26</v>
      </c>
      <c r="G3053" s="1">
        <v>607342</v>
      </c>
      <c r="H3053" s="1" t="s">
        <v>1119</v>
      </c>
      <c r="I3053" s="1" t="s">
        <v>1119</v>
      </c>
      <c r="J3053" s="1"/>
      <c r="K3053" s="1"/>
      <c r="L3053" s="1"/>
      <c r="M3053" s="1">
        <v>28</v>
      </c>
      <c r="N3053" s="1" t="s">
        <v>195</v>
      </c>
      <c r="O3053" s="1" t="s">
        <v>1119</v>
      </c>
      <c r="P3053" s="1"/>
      <c r="Q3053" s="1"/>
      <c r="R3053" s="1"/>
      <c r="S3053" s="1">
        <v>28</v>
      </c>
      <c r="T3053" s="1" t="s">
        <v>195</v>
      </c>
      <c r="U3053" s="1" t="s">
        <v>1119</v>
      </c>
      <c r="V3053" s="1"/>
      <c r="W3053" s="1"/>
      <c r="X3053" s="1">
        <v>28</v>
      </c>
      <c r="Y3053" s="1" t="s">
        <v>195</v>
      </c>
      <c r="Z3053" s="1" t="s">
        <v>33</v>
      </c>
      <c r="AA3053" s="1" t="s">
        <v>33</v>
      </c>
      <c r="AB3053" s="1" t="s">
        <v>34</v>
      </c>
      <c r="AC3053" t="str">
        <f>IF(A3053="Kumulatif",IFERROR(VLOOKUP(C3053,'[1]MASTER KONFIRMASI'!$C:$D,2,0),""),"")</f>
        <v/>
      </c>
      <c r="AD3053" t="str">
        <f>IF(A3053="Kumulatif",IFERROR(VLOOKUP(C3053,'[1]MASTER KONFIRMASI'!$C:$E,3,0),""),"")</f>
        <v/>
      </c>
      <c r="AE3053" t="str">
        <f t="shared" si="95"/>
        <v/>
      </c>
      <c r="AF3053" t="str">
        <f t="shared" si="96"/>
        <v>PER UoM-1204-QTY PER UoM SESUAI</v>
      </c>
    </row>
    <row r="3054" spans="1:32" x14ac:dyDescent="0.25">
      <c r="A3054" t="s">
        <v>21</v>
      </c>
      <c r="B3054" t="s">
        <v>804</v>
      </c>
      <c r="C3054" t="s">
        <v>1117</v>
      </c>
      <c r="D3054" t="s">
        <v>1118</v>
      </c>
      <c r="E3054" t="s">
        <v>25</v>
      </c>
      <c r="F3054" t="s">
        <v>26</v>
      </c>
      <c r="G3054">
        <v>607342</v>
      </c>
      <c r="H3054" t="s">
        <v>1119</v>
      </c>
      <c r="I3054" t="s">
        <v>1119</v>
      </c>
      <c r="J3054" t="s">
        <v>193</v>
      </c>
      <c r="K3054">
        <v>265949</v>
      </c>
      <c r="L3054" t="s">
        <v>218</v>
      </c>
      <c r="M3054">
        <v>355</v>
      </c>
      <c r="N3054" t="s">
        <v>31</v>
      </c>
      <c r="O3054" t="s">
        <v>1119</v>
      </c>
      <c r="P3054" t="s">
        <v>193</v>
      </c>
      <c r="Q3054">
        <v>282474</v>
      </c>
      <c r="R3054" t="s">
        <v>696</v>
      </c>
      <c r="S3054">
        <v>69</v>
      </c>
      <c r="T3054" t="s">
        <v>31</v>
      </c>
      <c r="U3054" t="s">
        <v>1119</v>
      </c>
      <c r="V3054" t="s">
        <v>1121</v>
      </c>
      <c r="W3054" t="s">
        <v>218</v>
      </c>
      <c r="X3054">
        <v>386</v>
      </c>
      <c r="Y3054" t="s">
        <v>31</v>
      </c>
      <c r="AC3054" t="str">
        <f>IF(A3054="Kumulatif",IFERROR(VLOOKUP(C3054,'[1]MASTER KONFIRMASI'!$C:$D,2,0),""),"")</f>
        <v/>
      </c>
      <c r="AD3054" t="str">
        <f>IF(A3054="Kumulatif",IFERROR(VLOOKUP(C3054,'[1]MASTER KONFIRMASI'!$C:$E,3,0),""),"")</f>
        <v/>
      </c>
      <c r="AE3054" t="str">
        <f t="shared" si="95"/>
        <v/>
      </c>
      <c r="AF3054" t="str">
        <f t="shared" si="96"/>
        <v>Detail-1204-</v>
      </c>
    </row>
    <row r="3055" spans="1:32" x14ac:dyDescent="0.25">
      <c r="A3055" t="s">
        <v>21</v>
      </c>
      <c r="B3055" t="s">
        <v>804</v>
      </c>
      <c r="C3055" t="s">
        <v>1117</v>
      </c>
      <c r="D3055" t="s">
        <v>1118</v>
      </c>
      <c r="E3055" t="s">
        <v>25</v>
      </c>
      <c r="F3055" t="s">
        <v>26</v>
      </c>
      <c r="G3055">
        <v>607342</v>
      </c>
      <c r="H3055" t="s">
        <v>1119</v>
      </c>
      <c r="I3055" t="s">
        <v>1119</v>
      </c>
      <c r="J3055" t="s">
        <v>193</v>
      </c>
      <c r="K3055">
        <v>273751</v>
      </c>
      <c r="L3055" t="s">
        <v>697</v>
      </c>
      <c r="M3055">
        <v>18</v>
      </c>
      <c r="N3055" t="s">
        <v>31</v>
      </c>
      <c r="O3055" t="s">
        <v>1119</v>
      </c>
      <c r="P3055" t="s">
        <v>193</v>
      </c>
      <c r="Q3055">
        <v>273751</v>
      </c>
      <c r="R3055" t="s">
        <v>697</v>
      </c>
      <c r="S3055">
        <v>18</v>
      </c>
      <c r="T3055" t="s">
        <v>31</v>
      </c>
      <c r="U3055" t="s">
        <v>1119</v>
      </c>
      <c r="V3055" t="s">
        <v>1122</v>
      </c>
      <c r="W3055" t="s">
        <v>697</v>
      </c>
      <c r="X3055">
        <v>54</v>
      </c>
      <c r="Y3055" t="s">
        <v>31</v>
      </c>
      <c r="AC3055" t="str">
        <f>IF(A3055="Kumulatif",IFERROR(VLOOKUP(C3055,'[1]MASTER KONFIRMASI'!$C:$D,2,0),""),"")</f>
        <v/>
      </c>
      <c r="AD3055" t="str">
        <f>IF(A3055="Kumulatif",IFERROR(VLOOKUP(C3055,'[1]MASTER KONFIRMASI'!$C:$E,3,0),""),"")</f>
        <v/>
      </c>
      <c r="AE3055" t="str">
        <f t="shared" si="95"/>
        <v/>
      </c>
      <c r="AF3055" t="str">
        <f t="shared" si="96"/>
        <v>Detail-1204-</v>
      </c>
    </row>
    <row r="3056" spans="1:32" x14ac:dyDescent="0.25">
      <c r="A3056" t="s">
        <v>21</v>
      </c>
      <c r="B3056" t="s">
        <v>804</v>
      </c>
      <c r="C3056" t="s">
        <v>1117</v>
      </c>
      <c r="D3056" t="s">
        <v>1118</v>
      </c>
      <c r="E3056" t="s">
        <v>25</v>
      </c>
      <c r="F3056" t="s">
        <v>26</v>
      </c>
      <c r="G3056">
        <v>607342</v>
      </c>
      <c r="H3056" t="s">
        <v>1119</v>
      </c>
      <c r="I3056" t="s">
        <v>1119</v>
      </c>
      <c r="J3056" t="s">
        <v>193</v>
      </c>
      <c r="K3056">
        <v>273734</v>
      </c>
      <c r="L3056" t="s">
        <v>697</v>
      </c>
      <c r="M3056">
        <v>11</v>
      </c>
      <c r="N3056" t="s">
        <v>31</v>
      </c>
      <c r="O3056" t="s">
        <v>1119</v>
      </c>
      <c r="P3056" t="s">
        <v>193</v>
      </c>
      <c r="Q3056">
        <v>265950</v>
      </c>
      <c r="R3056" t="s">
        <v>218</v>
      </c>
      <c r="S3056">
        <v>31</v>
      </c>
      <c r="T3056" t="s">
        <v>31</v>
      </c>
      <c r="U3056" t="s">
        <v>1119</v>
      </c>
      <c r="V3056">
        <v>282474</v>
      </c>
      <c r="W3056" t="s">
        <v>696</v>
      </c>
      <c r="X3056">
        <v>69</v>
      </c>
      <c r="Y3056" t="s">
        <v>31</v>
      </c>
      <c r="AC3056" t="str">
        <f>IF(A3056="Kumulatif",IFERROR(VLOOKUP(C3056,'[1]MASTER KONFIRMASI'!$C:$D,2,0),""),"")</f>
        <v/>
      </c>
      <c r="AD3056" t="str">
        <f>IF(A3056="Kumulatif",IFERROR(VLOOKUP(C3056,'[1]MASTER KONFIRMASI'!$C:$E,3,0),""),"")</f>
        <v/>
      </c>
      <c r="AE3056" t="str">
        <f t="shared" si="95"/>
        <v/>
      </c>
      <c r="AF3056" t="str">
        <f t="shared" si="96"/>
        <v>Detail-1204-</v>
      </c>
    </row>
    <row r="3057" spans="1:32" x14ac:dyDescent="0.25">
      <c r="A3057" t="s">
        <v>21</v>
      </c>
      <c r="B3057" t="s">
        <v>804</v>
      </c>
      <c r="C3057" t="s">
        <v>1117</v>
      </c>
      <c r="D3057" t="s">
        <v>1118</v>
      </c>
      <c r="E3057" t="s">
        <v>25</v>
      </c>
      <c r="F3057" t="s">
        <v>26</v>
      </c>
      <c r="G3057">
        <v>607342</v>
      </c>
      <c r="H3057" t="s">
        <v>1119</v>
      </c>
      <c r="I3057" t="s">
        <v>1119</v>
      </c>
      <c r="J3057" t="s">
        <v>193</v>
      </c>
      <c r="K3057">
        <v>265950</v>
      </c>
      <c r="L3057" t="s">
        <v>218</v>
      </c>
      <c r="M3057">
        <v>31</v>
      </c>
      <c r="N3057" t="s">
        <v>31</v>
      </c>
      <c r="O3057" t="s">
        <v>1119</v>
      </c>
      <c r="P3057" t="s">
        <v>193</v>
      </c>
      <c r="Q3057">
        <v>273734</v>
      </c>
      <c r="R3057" t="s">
        <v>697</v>
      </c>
      <c r="S3057">
        <v>11</v>
      </c>
      <c r="T3057" t="s">
        <v>31</v>
      </c>
      <c r="AC3057" t="str">
        <f>IF(A3057="Kumulatif",IFERROR(VLOOKUP(C3057,'[1]MASTER KONFIRMASI'!$C:$D,2,0),""),"")</f>
        <v/>
      </c>
      <c r="AD3057" t="str">
        <f>IF(A3057="Kumulatif",IFERROR(VLOOKUP(C3057,'[1]MASTER KONFIRMASI'!$C:$E,3,0),""),"")</f>
        <v/>
      </c>
      <c r="AE3057" t="str">
        <f t="shared" si="95"/>
        <v/>
      </c>
      <c r="AF3057" t="str">
        <f t="shared" si="96"/>
        <v>Detail-1204-</v>
      </c>
    </row>
    <row r="3058" spans="1:32" x14ac:dyDescent="0.25">
      <c r="A3058" t="s">
        <v>21</v>
      </c>
      <c r="B3058" t="s">
        <v>804</v>
      </c>
      <c r="C3058" t="s">
        <v>1117</v>
      </c>
      <c r="D3058" t="s">
        <v>1118</v>
      </c>
      <c r="E3058" t="s">
        <v>25</v>
      </c>
      <c r="F3058" t="s">
        <v>26</v>
      </c>
      <c r="G3058">
        <v>607342</v>
      </c>
      <c r="H3058" t="s">
        <v>1119</v>
      </c>
      <c r="I3058" t="s">
        <v>1119</v>
      </c>
      <c r="J3058" t="s">
        <v>193</v>
      </c>
      <c r="K3058">
        <v>282474</v>
      </c>
      <c r="L3058" t="s">
        <v>696</v>
      </c>
      <c r="M3058">
        <v>69</v>
      </c>
      <c r="N3058" t="s">
        <v>31</v>
      </c>
      <c r="O3058" t="s">
        <v>1119</v>
      </c>
      <c r="P3058" t="s">
        <v>193</v>
      </c>
      <c r="Q3058">
        <v>273732</v>
      </c>
      <c r="R3058" t="s">
        <v>697</v>
      </c>
      <c r="S3058">
        <v>13</v>
      </c>
      <c r="T3058" t="s">
        <v>31</v>
      </c>
      <c r="AC3058" t="str">
        <f>IF(A3058="Kumulatif",IFERROR(VLOOKUP(C3058,'[1]MASTER KONFIRMASI'!$C:$D,2,0),""),"")</f>
        <v/>
      </c>
      <c r="AD3058" t="str">
        <f>IF(A3058="Kumulatif",IFERROR(VLOOKUP(C3058,'[1]MASTER KONFIRMASI'!$C:$E,3,0),""),"")</f>
        <v/>
      </c>
      <c r="AE3058" t="str">
        <f t="shared" si="95"/>
        <v/>
      </c>
      <c r="AF3058" t="str">
        <f t="shared" si="96"/>
        <v>Detail-1204-</v>
      </c>
    </row>
    <row r="3059" spans="1:32" x14ac:dyDescent="0.25">
      <c r="A3059" t="s">
        <v>21</v>
      </c>
      <c r="B3059" t="s">
        <v>804</v>
      </c>
      <c r="C3059" t="s">
        <v>1117</v>
      </c>
      <c r="D3059" t="s">
        <v>1118</v>
      </c>
      <c r="E3059" t="s">
        <v>25</v>
      </c>
      <c r="F3059" t="s">
        <v>26</v>
      </c>
      <c r="G3059">
        <v>607342</v>
      </c>
      <c r="H3059" t="s">
        <v>1119</v>
      </c>
      <c r="I3059" t="s">
        <v>1119</v>
      </c>
      <c r="J3059" t="s">
        <v>193</v>
      </c>
      <c r="K3059">
        <v>273740</v>
      </c>
      <c r="L3059" t="s">
        <v>697</v>
      </c>
      <c r="M3059">
        <v>12</v>
      </c>
      <c r="N3059" t="s">
        <v>31</v>
      </c>
      <c r="O3059" t="s">
        <v>1119</v>
      </c>
      <c r="P3059" t="s">
        <v>193</v>
      </c>
      <c r="Q3059">
        <v>265949</v>
      </c>
      <c r="R3059" t="s">
        <v>218</v>
      </c>
      <c r="S3059">
        <v>355</v>
      </c>
      <c r="T3059" t="s">
        <v>31</v>
      </c>
      <c r="AC3059" t="str">
        <f>IF(A3059="Kumulatif",IFERROR(VLOOKUP(C3059,'[1]MASTER KONFIRMASI'!$C:$D,2,0),""),"")</f>
        <v/>
      </c>
      <c r="AD3059" t="str">
        <f>IF(A3059="Kumulatif",IFERROR(VLOOKUP(C3059,'[1]MASTER KONFIRMASI'!$C:$E,3,0),""),"")</f>
        <v/>
      </c>
      <c r="AE3059" t="str">
        <f t="shared" si="95"/>
        <v/>
      </c>
      <c r="AF3059" t="str">
        <f t="shared" si="96"/>
        <v>Detail-1204-</v>
      </c>
    </row>
    <row r="3060" spans="1:32" x14ac:dyDescent="0.25">
      <c r="A3060" t="s">
        <v>21</v>
      </c>
      <c r="B3060" t="s">
        <v>804</v>
      </c>
      <c r="C3060" t="s">
        <v>1117</v>
      </c>
      <c r="D3060" t="s">
        <v>1118</v>
      </c>
      <c r="E3060" t="s">
        <v>25</v>
      </c>
      <c r="F3060" t="s">
        <v>26</v>
      </c>
      <c r="G3060">
        <v>607342</v>
      </c>
      <c r="H3060" t="s">
        <v>1119</v>
      </c>
      <c r="I3060" t="s">
        <v>1119</v>
      </c>
      <c r="J3060" t="s">
        <v>193</v>
      </c>
      <c r="K3060">
        <v>273732</v>
      </c>
      <c r="L3060" t="s">
        <v>697</v>
      </c>
      <c r="M3060">
        <v>13</v>
      </c>
      <c r="N3060" t="s">
        <v>31</v>
      </c>
      <c r="O3060" t="s">
        <v>1119</v>
      </c>
      <c r="P3060" t="s">
        <v>193</v>
      </c>
      <c r="Q3060">
        <v>273740</v>
      </c>
      <c r="R3060" t="s">
        <v>697</v>
      </c>
      <c r="S3060">
        <v>12</v>
      </c>
      <c r="T3060" t="s">
        <v>31</v>
      </c>
      <c r="AC3060" t="str">
        <f>IF(A3060="Kumulatif",IFERROR(VLOOKUP(C3060,'[1]MASTER KONFIRMASI'!$C:$D,2,0),""),"")</f>
        <v/>
      </c>
      <c r="AD3060" t="str">
        <f>IF(A3060="Kumulatif",IFERROR(VLOOKUP(C3060,'[1]MASTER KONFIRMASI'!$C:$E,3,0),""),"")</f>
        <v/>
      </c>
      <c r="AE3060" t="str">
        <f t="shared" si="95"/>
        <v/>
      </c>
      <c r="AF3060" t="str">
        <f t="shared" si="96"/>
        <v>Detail-1204-</v>
      </c>
    </row>
    <row r="3061" spans="1:32" x14ac:dyDescent="0.25">
      <c r="A3061" s="1" t="s">
        <v>32</v>
      </c>
      <c r="B3061" s="1" t="s">
        <v>804</v>
      </c>
      <c r="C3061" s="1" t="s">
        <v>1117</v>
      </c>
      <c r="D3061" s="1" t="s">
        <v>1118</v>
      </c>
      <c r="E3061" s="1" t="s">
        <v>25</v>
      </c>
      <c r="F3061" s="1" t="s">
        <v>26</v>
      </c>
      <c r="G3061" s="1">
        <v>607342</v>
      </c>
      <c r="H3061" s="1" t="s">
        <v>1119</v>
      </c>
      <c r="I3061" s="1" t="s">
        <v>1119</v>
      </c>
      <c r="J3061" s="1"/>
      <c r="K3061" s="1"/>
      <c r="L3061" s="1"/>
      <c r="M3061" s="1">
        <v>509</v>
      </c>
      <c r="N3061" s="1" t="s">
        <v>31</v>
      </c>
      <c r="O3061" s="1" t="s">
        <v>1119</v>
      </c>
      <c r="P3061" s="1"/>
      <c r="Q3061" s="1"/>
      <c r="R3061" s="1"/>
      <c r="S3061" s="1">
        <v>509</v>
      </c>
      <c r="T3061" s="1" t="s">
        <v>31</v>
      </c>
      <c r="U3061" s="1" t="s">
        <v>1119</v>
      </c>
      <c r="V3061" s="1"/>
      <c r="W3061" s="1"/>
      <c r="X3061" s="1">
        <v>509</v>
      </c>
      <c r="Y3061" s="1" t="s">
        <v>31</v>
      </c>
      <c r="Z3061" s="1" t="s">
        <v>33</v>
      </c>
      <c r="AA3061" s="1" t="s">
        <v>33</v>
      </c>
      <c r="AB3061" s="1" t="s">
        <v>34</v>
      </c>
      <c r="AC3061" t="str">
        <f>IF(A3061="Kumulatif",IFERROR(VLOOKUP(C3061,'[1]MASTER KONFIRMASI'!$C:$D,2,0),""),"")</f>
        <v/>
      </c>
      <c r="AD3061" t="str">
        <f>IF(A3061="Kumulatif",IFERROR(VLOOKUP(C3061,'[1]MASTER KONFIRMASI'!$C:$E,3,0),""),"")</f>
        <v/>
      </c>
      <c r="AE3061" t="str">
        <f t="shared" si="95"/>
        <v/>
      </c>
      <c r="AF3061" t="str">
        <f t="shared" si="96"/>
        <v>PER UoM-1204-QTY PER UoM SESUAI</v>
      </c>
    </row>
    <row r="3062" spans="1:32" x14ac:dyDescent="0.25">
      <c r="A3062" s="2" t="s">
        <v>35</v>
      </c>
      <c r="B3062" s="2" t="s">
        <v>804</v>
      </c>
      <c r="C3062" s="2" t="s">
        <v>1117</v>
      </c>
      <c r="D3062" s="2" t="s">
        <v>1118</v>
      </c>
      <c r="E3062" s="2" t="s">
        <v>25</v>
      </c>
      <c r="F3062" s="2" t="s">
        <v>26</v>
      </c>
      <c r="G3062" s="2">
        <v>607342</v>
      </c>
      <c r="H3062" s="2" t="s">
        <v>1119</v>
      </c>
      <c r="I3062" s="2" t="s">
        <v>1119</v>
      </c>
      <c r="J3062" s="2"/>
      <c r="K3062" s="2"/>
      <c r="L3062" s="2"/>
      <c r="M3062" s="2">
        <v>537</v>
      </c>
      <c r="N3062" s="2"/>
      <c r="O3062" s="2" t="s">
        <v>1119</v>
      </c>
      <c r="P3062" s="2"/>
      <c r="Q3062" s="2"/>
      <c r="R3062" s="2"/>
      <c r="S3062" s="2">
        <v>537</v>
      </c>
      <c r="T3062" s="2"/>
      <c r="U3062" s="2" t="s">
        <v>1119</v>
      </c>
      <c r="V3062" s="2"/>
      <c r="W3062" s="2"/>
      <c r="X3062" s="2">
        <v>537</v>
      </c>
      <c r="Y3062" s="2"/>
      <c r="Z3062" s="2" t="s">
        <v>33</v>
      </c>
      <c r="AA3062" s="2" t="s">
        <v>33</v>
      </c>
      <c r="AB3062" s="2" t="s">
        <v>36</v>
      </c>
      <c r="AC3062" t="str">
        <f>IF(A3062="Kumulatif",IFERROR(VLOOKUP(C3062,'[1]MASTER KONFIRMASI'!$C:$D,2,0),""),"")</f>
        <v/>
      </c>
      <c r="AD3062" t="str">
        <f>IF(A3062="Kumulatif",IFERROR(VLOOKUP(C3062,'[1]MASTER KONFIRMASI'!$C:$E,3,0),""),"")</f>
        <v/>
      </c>
      <c r="AE3062" t="str">
        <f t="shared" si="95"/>
        <v>SESUAI</v>
      </c>
      <c r="AF3062" t="str">
        <f t="shared" si="96"/>
        <v>Kumulatif-1204-SESUAI</v>
      </c>
    </row>
    <row r="3063" spans="1:32" x14ac:dyDescent="0.25">
      <c r="A3063" t="s">
        <v>21</v>
      </c>
      <c r="B3063" t="s">
        <v>804</v>
      </c>
      <c r="C3063" t="s">
        <v>1123</v>
      </c>
      <c r="D3063" t="s">
        <v>1124</v>
      </c>
      <c r="E3063" t="s">
        <v>25</v>
      </c>
      <c r="F3063" t="s">
        <v>26</v>
      </c>
      <c r="G3063">
        <v>607482</v>
      </c>
      <c r="H3063" t="s">
        <v>1125</v>
      </c>
      <c r="I3063" t="s">
        <v>1125</v>
      </c>
      <c r="J3063" t="s">
        <v>193</v>
      </c>
      <c r="K3063">
        <v>268578</v>
      </c>
      <c r="L3063" t="s">
        <v>217</v>
      </c>
      <c r="M3063">
        <v>251</v>
      </c>
      <c r="N3063" t="s">
        <v>181</v>
      </c>
      <c r="O3063" t="s">
        <v>1125</v>
      </c>
      <c r="P3063" t="s">
        <v>193</v>
      </c>
      <c r="Q3063">
        <v>268578</v>
      </c>
      <c r="R3063" t="s">
        <v>217</v>
      </c>
      <c r="S3063">
        <v>251</v>
      </c>
      <c r="T3063" t="s">
        <v>181</v>
      </c>
      <c r="U3063" t="s">
        <v>1125</v>
      </c>
      <c r="V3063">
        <v>268578</v>
      </c>
      <c r="W3063" t="s">
        <v>1126</v>
      </c>
      <c r="X3063">
        <v>251</v>
      </c>
      <c r="Y3063" t="s">
        <v>181</v>
      </c>
      <c r="AC3063" t="str">
        <f>IF(A3063="Kumulatif",IFERROR(VLOOKUP(C3063,'[1]MASTER KONFIRMASI'!$C:$D,2,0),""),"")</f>
        <v/>
      </c>
      <c r="AD3063" t="str">
        <f>IF(A3063="Kumulatif",IFERROR(VLOOKUP(C3063,'[1]MASTER KONFIRMASI'!$C:$E,3,0),""),"")</f>
        <v/>
      </c>
      <c r="AE3063" t="str">
        <f t="shared" si="95"/>
        <v/>
      </c>
      <c r="AF3063" t="str">
        <f t="shared" si="96"/>
        <v>Detail-1204-</v>
      </c>
    </row>
    <row r="3064" spans="1:32" x14ac:dyDescent="0.25">
      <c r="A3064" s="1" t="s">
        <v>32</v>
      </c>
      <c r="B3064" s="1" t="s">
        <v>804</v>
      </c>
      <c r="C3064" s="1" t="s">
        <v>1123</v>
      </c>
      <c r="D3064" s="1" t="s">
        <v>1124</v>
      </c>
      <c r="E3064" s="1" t="s">
        <v>25</v>
      </c>
      <c r="F3064" s="1" t="s">
        <v>26</v>
      </c>
      <c r="G3064" s="1">
        <v>607482</v>
      </c>
      <c r="H3064" s="1" t="s">
        <v>1125</v>
      </c>
      <c r="I3064" s="1" t="s">
        <v>1125</v>
      </c>
      <c r="J3064" s="1"/>
      <c r="K3064" s="1"/>
      <c r="L3064" s="1"/>
      <c r="M3064" s="1">
        <v>251</v>
      </c>
      <c r="N3064" s="1" t="s">
        <v>181</v>
      </c>
      <c r="O3064" s="1" t="s">
        <v>1125</v>
      </c>
      <c r="P3064" s="1"/>
      <c r="Q3064" s="1"/>
      <c r="R3064" s="1"/>
      <c r="S3064" s="1">
        <v>251</v>
      </c>
      <c r="T3064" s="1" t="s">
        <v>181</v>
      </c>
      <c r="U3064" s="1" t="s">
        <v>1125</v>
      </c>
      <c r="V3064" s="1"/>
      <c r="W3064" s="1"/>
      <c r="X3064" s="1">
        <v>251</v>
      </c>
      <c r="Y3064" s="1" t="s">
        <v>181</v>
      </c>
      <c r="Z3064" s="1" t="s">
        <v>33</v>
      </c>
      <c r="AA3064" s="1" t="s">
        <v>33</v>
      </c>
      <c r="AB3064" s="1" t="s">
        <v>34</v>
      </c>
      <c r="AC3064" t="str">
        <f>IF(A3064="Kumulatif",IFERROR(VLOOKUP(C3064,'[1]MASTER KONFIRMASI'!$C:$D,2,0),""),"")</f>
        <v/>
      </c>
      <c r="AD3064" t="str">
        <f>IF(A3064="Kumulatif",IFERROR(VLOOKUP(C3064,'[1]MASTER KONFIRMASI'!$C:$E,3,0),""),"")</f>
        <v/>
      </c>
      <c r="AE3064" t="str">
        <f t="shared" si="95"/>
        <v/>
      </c>
      <c r="AF3064" t="str">
        <f t="shared" si="96"/>
        <v>PER UoM-1204-QTY PER UoM SESUAI</v>
      </c>
    </row>
    <row r="3065" spans="1:32" x14ac:dyDescent="0.25">
      <c r="A3065" t="s">
        <v>21</v>
      </c>
      <c r="B3065" t="s">
        <v>804</v>
      </c>
      <c r="C3065" t="s">
        <v>1123</v>
      </c>
      <c r="D3065" t="s">
        <v>1124</v>
      </c>
      <c r="E3065" t="s">
        <v>25</v>
      </c>
      <c r="F3065" t="s">
        <v>26</v>
      </c>
      <c r="G3065">
        <v>607482</v>
      </c>
      <c r="H3065" t="s">
        <v>1125</v>
      </c>
      <c r="I3065" t="s">
        <v>1125</v>
      </c>
      <c r="J3065" t="s">
        <v>193</v>
      </c>
      <c r="K3065">
        <v>265028</v>
      </c>
      <c r="L3065" t="s">
        <v>204</v>
      </c>
      <c r="M3065">
        <v>51</v>
      </c>
      <c r="N3065" t="s">
        <v>31</v>
      </c>
      <c r="O3065" t="s">
        <v>1125</v>
      </c>
      <c r="P3065" t="s">
        <v>193</v>
      </c>
      <c r="Q3065">
        <v>267641</v>
      </c>
      <c r="R3065" t="s">
        <v>204</v>
      </c>
      <c r="S3065">
        <v>2</v>
      </c>
      <c r="T3065" t="s">
        <v>31</v>
      </c>
      <c r="U3065" t="s">
        <v>1125</v>
      </c>
      <c r="V3065" t="s">
        <v>1103</v>
      </c>
      <c r="W3065" t="s">
        <v>1127</v>
      </c>
      <c r="X3065">
        <v>164</v>
      </c>
      <c r="Y3065" t="s">
        <v>31</v>
      </c>
      <c r="AC3065" t="str">
        <f>IF(A3065="Kumulatif",IFERROR(VLOOKUP(C3065,'[1]MASTER KONFIRMASI'!$C:$D,2,0),""),"")</f>
        <v/>
      </c>
      <c r="AD3065" t="str">
        <f>IF(A3065="Kumulatif",IFERROR(VLOOKUP(C3065,'[1]MASTER KONFIRMASI'!$C:$E,3,0),""),"")</f>
        <v/>
      </c>
      <c r="AE3065" t="str">
        <f t="shared" si="95"/>
        <v/>
      </c>
      <c r="AF3065" t="str">
        <f t="shared" si="96"/>
        <v>Detail-1204-</v>
      </c>
    </row>
    <row r="3066" spans="1:32" x14ac:dyDescent="0.25">
      <c r="A3066" t="s">
        <v>21</v>
      </c>
      <c r="B3066" t="s">
        <v>804</v>
      </c>
      <c r="C3066" t="s">
        <v>1123</v>
      </c>
      <c r="D3066" t="s">
        <v>1124</v>
      </c>
      <c r="E3066" t="s">
        <v>25</v>
      </c>
      <c r="F3066" t="s">
        <v>26</v>
      </c>
      <c r="G3066">
        <v>607482</v>
      </c>
      <c r="H3066" t="s">
        <v>1125</v>
      </c>
      <c r="I3066" t="s">
        <v>1125</v>
      </c>
      <c r="J3066" t="s">
        <v>104</v>
      </c>
      <c r="K3066">
        <v>267691</v>
      </c>
      <c r="L3066" t="s">
        <v>203</v>
      </c>
      <c r="M3066">
        <v>166</v>
      </c>
      <c r="N3066" t="s">
        <v>31</v>
      </c>
      <c r="O3066" t="s">
        <v>1125</v>
      </c>
      <c r="P3066" t="s">
        <v>193</v>
      </c>
      <c r="Q3066">
        <v>263266</v>
      </c>
      <c r="R3066" t="s">
        <v>698</v>
      </c>
      <c r="S3066">
        <v>148</v>
      </c>
      <c r="T3066" t="s">
        <v>31</v>
      </c>
      <c r="U3066" t="s">
        <v>1125</v>
      </c>
      <c r="V3066" t="s">
        <v>1128</v>
      </c>
      <c r="W3066" t="s">
        <v>1129</v>
      </c>
      <c r="X3066">
        <v>164</v>
      </c>
      <c r="Y3066" t="s">
        <v>31</v>
      </c>
      <c r="AC3066" t="str">
        <f>IF(A3066="Kumulatif",IFERROR(VLOOKUP(C3066,'[1]MASTER KONFIRMASI'!$C:$D,2,0),""),"")</f>
        <v/>
      </c>
      <c r="AD3066" t="str">
        <f>IF(A3066="Kumulatif",IFERROR(VLOOKUP(C3066,'[1]MASTER KONFIRMASI'!$C:$E,3,0),""),"")</f>
        <v/>
      </c>
      <c r="AE3066" t="str">
        <f t="shared" si="95"/>
        <v/>
      </c>
      <c r="AF3066" t="str">
        <f t="shared" si="96"/>
        <v>Detail-1204-</v>
      </c>
    </row>
    <row r="3067" spans="1:32" x14ac:dyDescent="0.25">
      <c r="A3067" t="s">
        <v>21</v>
      </c>
      <c r="B3067" t="s">
        <v>804</v>
      </c>
      <c r="C3067" t="s">
        <v>1123</v>
      </c>
      <c r="D3067" t="s">
        <v>1124</v>
      </c>
      <c r="E3067" t="s">
        <v>25</v>
      </c>
      <c r="F3067" t="s">
        <v>26</v>
      </c>
      <c r="G3067">
        <v>607482</v>
      </c>
      <c r="H3067" t="s">
        <v>1125</v>
      </c>
      <c r="I3067" t="s">
        <v>1125</v>
      </c>
      <c r="J3067" t="s">
        <v>193</v>
      </c>
      <c r="K3067">
        <v>263266</v>
      </c>
      <c r="L3067" t="s">
        <v>698</v>
      </c>
      <c r="M3067">
        <v>148</v>
      </c>
      <c r="N3067" t="s">
        <v>31</v>
      </c>
      <c r="O3067" t="s">
        <v>1125</v>
      </c>
      <c r="P3067" t="s">
        <v>193</v>
      </c>
      <c r="Q3067">
        <v>267795</v>
      </c>
      <c r="R3067" t="s">
        <v>698</v>
      </c>
      <c r="S3067">
        <v>16</v>
      </c>
      <c r="T3067" t="s">
        <v>31</v>
      </c>
      <c r="U3067" t="s">
        <v>1125</v>
      </c>
      <c r="V3067">
        <v>265032</v>
      </c>
      <c r="W3067" t="s">
        <v>1130</v>
      </c>
      <c r="X3067">
        <v>165</v>
      </c>
      <c r="Y3067" t="s">
        <v>31</v>
      </c>
      <c r="AC3067" t="str">
        <f>IF(A3067="Kumulatif",IFERROR(VLOOKUP(C3067,'[1]MASTER KONFIRMASI'!$C:$D,2,0),""),"")</f>
        <v/>
      </c>
      <c r="AD3067" t="str">
        <f>IF(A3067="Kumulatif",IFERROR(VLOOKUP(C3067,'[1]MASTER KONFIRMASI'!$C:$E,3,0),""),"")</f>
        <v/>
      </c>
      <c r="AE3067" t="str">
        <f t="shared" si="95"/>
        <v/>
      </c>
      <c r="AF3067" t="str">
        <f t="shared" si="96"/>
        <v>Detail-1204-</v>
      </c>
    </row>
    <row r="3068" spans="1:32" x14ac:dyDescent="0.25">
      <c r="A3068" t="s">
        <v>21</v>
      </c>
      <c r="B3068" t="s">
        <v>804</v>
      </c>
      <c r="C3068" t="s">
        <v>1123</v>
      </c>
      <c r="D3068" t="s">
        <v>1124</v>
      </c>
      <c r="E3068" t="s">
        <v>25</v>
      </c>
      <c r="F3068" t="s">
        <v>26</v>
      </c>
      <c r="G3068">
        <v>607482</v>
      </c>
      <c r="H3068" t="s">
        <v>1125</v>
      </c>
      <c r="I3068" t="s">
        <v>1125</v>
      </c>
      <c r="J3068" t="s">
        <v>193</v>
      </c>
      <c r="K3068">
        <v>265032</v>
      </c>
      <c r="L3068" t="s">
        <v>205</v>
      </c>
      <c r="M3068">
        <v>165</v>
      </c>
      <c r="N3068" t="s">
        <v>31</v>
      </c>
      <c r="O3068" t="s">
        <v>1125</v>
      </c>
      <c r="P3068" t="s">
        <v>193</v>
      </c>
      <c r="Q3068">
        <v>265028</v>
      </c>
      <c r="R3068" t="s">
        <v>204</v>
      </c>
      <c r="S3068">
        <v>51</v>
      </c>
      <c r="T3068" t="s">
        <v>31</v>
      </c>
      <c r="U3068" t="s">
        <v>1125</v>
      </c>
      <c r="V3068">
        <v>267691</v>
      </c>
      <c r="W3068" t="s">
        <v>1131</v>
      </c>
      <c r="X3068">
        <v>166</v>
      </c>
      <c r="Y3068" t="s">
        <v>31</v>
      </c>
      <c r="AC3068" t="str">
        <f>IF(A3068="Kumulatif",IFERROR(VLOOKUP(C3068,'[1]MASTER KONFIRMASI'!$C:$D,2,0),""),"")</f>
        <v/>
      </c>
      <c r="AD3068" t="str">
        <f>IF(A3068="Kumulatif",IFERROR(VLOOKUP(C3068,'[1]MASTER KONFIRMASI'!$C:$E,3,0),""),"")</f>
        <v/>
      </c>
      <c r="AE3068" t="str">
        <f t="shared" si="95"/>
        <v/>
      </c>
      <c r="AF3068" t="str">
        <f t="shared" si="96"/>
        <v>Detail-1204-</v>
      </c>
    </row>
    <row r="3069" spans="1:32" x14ac:dyDescent="0.25">
      <c r="A3069" t="s">
        <v>21</v>
      </c>
      <c r="B3069" t="s">
        <v>804</v>
      </c>
      <c r="C3069" t="s">
        <v>1123</v>
      </c>
      <c r="D3069" t="s">
        <v>1124</v>
      </c>
      <c r="E3069" t="s">
        <v>25</v>
      </c>
      <c r="F3069" t="s">
        <v>26</v>
      </c>
      <c r="G3069">
        <v>607482</v>
      </c>
      <c r="H3069" t="s">
        <v>1125</v>
      </c>
      <c r="I3069" t="s">
        <v>1125</v>
      </c>
      <c r="J3069" t="s">
        <v>193</v>
      </c>
      <c r="K3069">
        <v>265029</v>
      </c>
      <c r="L3069" t="s">
        <v>204</v>
      </c>
      <c r="M3069">
        <v>26</v>
      </c>
      <c r="N3069" t="s">
        <v>31</v>
      </c>
      <c r="O3069" t="s">
        <v>1125</v>
      </c>
      <c r="P3069" t="s">
        <v>193</v>
      </c>
      <c r="Q3069">
        <v>265032</v>
      </c>
      <c r="R3069" t="s">
        <v>205</v>
      </c>
      <c r="S3069">
        <v>165</v>
      </c>
      <c r="T3069" t="s">
        <v>31</v>
      </c>
      <c r="AC3069" t="str">
        <f>IF(A3069="Kumulatif",IFERROR(VLOOKUP(C3069,'[1]MASTER KONFIRMASI'!$C:$D,2,0),""),"")</f>
        <v/>
      </c>
      <c r="AD3069" t="str">
        <f>IF(A3069="Kumulatif",IFERROR(VLOOKUP(C3069,'[1]MASTER KONFIRMASI'!$C:$E,3,0),""),"")</f>
        <v/>
      </c>
      <c r="AE3069" t="str">
        <f t="shared" si="95"/>
        <v/>
      </c>
      <c r="AF3069" t="str">
        <f t="shared" si="96"/>
        <v>Detail-1204-</v>
      </c>
    </row>
    <row r="3070" spans="1:32" x14ac:dyDescent="0.25">
      <c r="A3070" t="s">
        <v>21</v>
      </c>
      <c r="B3070" t="s">
        <v>804</v>
      </c>
      <c r="C3070" t="s">
        <v>1123</v>
      </c>
      <c r="D3070" t="s">
        <v>1124</v>
      </c>
      <c r="E3070" t="s">
        <v>25</v>
      </c>
      <c r="F3070" t="s">
        <v>26</v>
      </c>
      <c r="G3070">
        <v>607482</v>
      </c>
      <c r="H3070" t="s">
        <v>1125</v>
      </c>
      <c r="I3070" t="s">
        <v>1125</v>
      </c>
      <c r="J3070" t="s">
        <v>193</v>
      </c>
      <c r="K3070">
        <v>267795</v>
      </c>
      <c r="L3070" t="s">
        <v>698</v>
      </c>
      <c r="M3070">
        <v>16</v>
      </c>
      <c r="N3070" t="s">
        <v>31</v>
      </c>
      <c r="O3070" t="s">
        <v>1125</v>
      </c>
      <c r="P3070" t="s">
        <v>193</v>
      </c>
      <c r="Q3070">
        <v>263248</v>
      </c>
      <c r="R3070" t="s">
        <v>204</v>
      </c>
      <c r="S3070">
        <v>62</v>
      </c>
      <c r="T3070" t="s">
        <v>31</v>
      </c>
      <c r="AC3070" t="str">
        <f>IF(A3070="Kumulatif",IFERROR(VLOOKUP(C3070,'[1]MASTER KONFIRMASI'!$C:$D,2,0),""),"")</f>
        <v/>
      </c>
      <c r="AD3070" t="str">
        <f>IF(A3070="Kumulatif",IFERROR(VLOOKUP(C3070,'[1]MASTER KONFIRMASI'!$C:$E,3,0),""),"")</f>
        <v/>
      </c>
      <c r="AE3070" t="str">
        <f t="shared" si="95"/>
        <v/>
      </c>
      <c r="AF3070" t="str">
        <f t="shared" si="96"/>
        <v>Detail-1204-</v>
      </c>
    </row>
    <row r="3071" spans="1:32" x14ac:dyDescent="0.25">
      <c r="A3071" t="s">
        <v>21</v>
      </c>
      <c r="B3071" t="s">
        <v>804</v>
      </c>
      <c r="C3071" t="s">
        <v>1123</v>
      </c>
      <c r="D3071" t="s">
        <v>1124</v>
      </c>
      <c r="E3071" t="s">
        <v>25</v>
      </c>
      <c r="F3071" t="s">
        <v>26</v>
      </c>
      <c r="G3071">
        <v>607482</v>
      </c>
      <c r="H3071" t="s">
        <v>1125</v>
      </c>
      <c r="I3071" t="s">
        <v>1125</v>
      </c>
      <c r="J3071" t="s">
        <v>193</v>
      </c>
      <c r="K3071">
        <v>265027</v>
      </c>
      <c r="L3071" t="s">
        <v>204</v>
      </c>
      <c r="M3071">
        <v>10</v>
      </c>
      <c r="N3071" t="s">
        <v>31</v>
      </c>
      <c r="O3071" t="s">
        <v>1125</v>
      </c>
      <c r="P3071" t="s">
        <v>104</v>
      </c>
      <c r="Q3071">
        <v>267691</v>
      </c>
      <c r="R3071" t="s">
        <v>203</v>
      </c>
      <c r="S3071">
        <v>166</v>
      </c>
      <c r="T3071" t="s">
        <v>31</v>
      </c>
      <c r="AC3071" t="str">
        <f>IF(A3071="Kumulatif",IFERROR(VLOOKUP(C3071,'[1]MASTER KONFIRMASI'!$C:$D,2,0),""),"")</f>
        <v/>
      </c>
      <c r="AD3071" t="str">
        <f>IF(A3071="Kumulatif",IFERROR(VLOOKUP(C3071,'[1]MASTER KONFIRMASI'!$C:$E,3,0),""),"")</f>
        <v/>
      </c>
      <c r="AE3071" t="str">
        <f t="shared" si="95"/>
        <v/>
      </c>
      <c r="AF3071" t="str">
        <f t="shared" si="96"/>
        <v>Detail-1204-</v>
      </c>
    </row>
    <row r="3072" spans="1:32" x14ac:dyDescent="0.25">
      <c r="A3072" t="s">
        <v>21</v>
      </c>
      <c r="B3072" t="s">
        <v>804</v>
      </c>
      <c r="C3072" t="s">
        <v>1123</v>
      </c>
      <c r="D3072" t="s">
        <v>1124</v>
      </c>
      <c r="E3072" t="s">
        <v>25</v>
      </c>
      <c r="F3072" t="s">
        <v>26</v>
      </c>
      <c r="G3072">
        <v>607482</v>
      </c>
      <c r="H3072" t="s">
        <v>1125</v>
      </c>
      <c r="I3072" t="s">
        <v>1125</v>
      </c>
      <c r="J3072" t="s">
        <v>193</v>
      </c>
      <c r="K3072">
        <v>267641</v>
      </c>
      <c r="L3072" t="s">
        <v>204</v>
      </c>
      <c r="M3072">
        <v>2</v>
      </c>
      <c r="N3072" t="s">
        <v>31</v>
      </c>
      <c r="O3072" t="s">
        <v>1125</v>
      </c>
      <c r="P3072" t="s">
        <v>193</v>
      </c>
      <c r="Q3072">
        <v>265027</v>
      </c>
      <c r="R3072" t="s">
        <v>204</v>
      </c>
      <c r="S3072">
        <v>10</v>
      </c>
      <c r="T3072" t="s">
        <v>31</v>
      </c>
      <c r="AC3072" t="str">
        <f>IF(A3072="Kumulatif",IFERROR(VLOOKUP(C3072,'[1]MASTER KONFIRMASI'!$C:$D,2,0),""),"")</f>
        <v/>
      </c>
      <c r="AD3072" t="str">
        <f>IF(A3072="Kumulatif",IFERROR(VLOOKUP(C3072,'[1]MASTER KONFIRMASI'!$C:$E,3,0),""),"")</f>
        <v/>
      </c>
      <c r="AE3072" t="str">
        <f t="shared" si="95"/>
        <v/>
      </c>
      <c r="AF3072" t="str">
        <f t="shared" si="96"/>
        <v>Detail-1204-</v>
      </c>
    </row>
    <row r="3073" spans="1:32" x14ac:dyDescent="0.25">
      <c r="A3073" t="s">
        <v>21</v>
      </c>
      <c r="B3073" t="s">
        <v>804</v>
      </c>
      <c r="C3073" t="s">
        <v>1123</v>
      </c>
      <c r="D3073" t="s">
        <v>1124</v>
      </c>
      <c r="E3073" t="s">
        <v>25</v>
      </c>
      <c r="F3073" t="s">
        <v>26</v>
      </c>
      <c r="G3073">
        <v>607482</v>
      </c>
      <c r="H3073" t="s">
        <v>1125</v>
      </c>
      <c r="I3073" t="s">
        <v>1125</v>
      </c>
      <c r="J3073" t="s">
        <v>193</v>
      </c>
      <c r="K3073">
        <v>263248</v>
      </c>
      <c r="L3073" t="s">
        <v>204</v>
      </c>
      <c r="M3073">
        <v>62</v>
      </c>
      <c r="N3073" t="s">
        <v>31</v>
      </c>
      <c r="O3073" t="s">
        <v>1125</v>
      </c>
      <c r="P3073" t="s">
        <v>193</v>
      </c>
      <c r="Q3073">
        <v>265029</v>
      </c>
      <c r="R3073" t="s">
        <v>204</v>
      </c>
      <c r="S3073">
        <v>26</v>
      </c>
      <c r="T3073" t="s">
        <v>31</v>
      </c>
      <c r="AC3073" t="str">
        <f>IF(A3073="Kumulatif",IFERROR(VLOOKUP(C3073,'[1]MASTER KONFIRMASI'!$C:$D,2,0),""),"")</f>
        <v/>
      </c>
      <c r="AD3073" t="str">
        <f>IF(A3073="Kumulatif",IFERROR(VLOOKUP(C3073,'[1]MASTER KONFIRMASI'!$C:$E,3,0),""),"")</f>
        <v/>
      </c>
      <c r="AE3073" t="str">
        <f t="shared" si="95"/>
        <v/>
      </c>
      <c r="AF3073" t="str">
        <f t="shared" si="96"/>
        <v>Detail-1204-</v>
      </c>
    </row>
    <row r="3074" spans="1:32" x14ac:dyDescent="0.25">
      <c r="A3074" t="s">
        <v>21</v>
      </c>
      <c r="B3074" t="s">
        <v>804</v>
      </c>
      <c r="C3074" t="s">
        <v>1123</v>
      </c>
      <c r="D3074" t="s">
        <v>1124</v>
      </c>
      <c r="E3074" t="s">
        <v>25</v>
      </c>
      <c r="F3074" t="s">
        <v>26</v>
      </c>
      <c r="G3074">
        <v>607482</v>
      </c>
      <c r="H3074" t="s">
        <v>1125</v>
      </c>
      <c r="I3074" t="s">
        <v>1125</v>
      </c>
      <c r="J3074" t="s">
        <v>193</v>
      </c>
      <c r="K3074">
        <v>265030</v>
      </c>
      <c r="L3074" t="s">
        <v>204</v>
      </c>
      <c r="M3074">
        <v>13</v>
      </c>
      <c r="N3074" t="s">
        <v>31</v>
      </c>
      <c r="O3074" t="s">
        <v>1125</v>
      </c>
      <c r="P3074" t="s">
        <v>193</v>
      </c>
      <c r="Q3074">
        <v>265030</v>
      </c>
      <c r="R3074" t="s">
        <v>204</v>
      </c>
      <c r="S3074">
        <v>13</v>
      </c>
      <c r="T3074" t="s">
        <v>31</v>
      </c>
      <c r="AC3074" t="str">
        <f>IF(A3074="Kumulatif",IFERROR(VLOOKUP(C3074,'[1]MASTER KONFIRMASI'!$C:$D,2,0),""),"")</f>
        <v/>
      </c>
      <c r="AD3074" t="str">
        <f>IF(A3074="Kumulatif",IFERROR(VLOOKUP(C3074,'[1]MASTER KONFIRMASI'!$C:$E,3,0),""),"")</f>
        <v/>
      </c>
      <c r="AE3074" t="str">
        <f t="shared" si="95"/>
        <v/>
      </c>
      <c r="AF3074" t="str">
        <f t="shared" si="96"/>
        <v>Detail-1204-</v>
      </c>
    </row>
    <row r="3075" spans="1:32" x14ac:dyDescent="0.25">
      <c r="A3075" s="1" t="s">
        <v>32</v>
      </c>
      <c r="B3075" s="1" t="s">
        <v>804</v>
      </c>
      <c r="C3075" s="1" t="s">
        <v>1123</v>
      </c>
      <c r="D3075" s="1" t="s">
        <v>1124</v>
      </c>
      <c r="E3075" s="1" t="s">
        <v>25</v>
      </c>
      <c r="F3075" s="1" t="s">
        <v>26</v>
      </c>
      <c r="G3075" s="1">
        <v>607482</v>
      </c>
      <c r="H3075" s="1" t="s">
        <v>1125</v>
      </c>
      <c r="I3075" s="1" t="s">
        <v>1125</v>
      </c>
      <c r="J3075" s="1"/>
      <c r="K3075" s="1"/>
      <c r="L3075" s="1"/>
      <c r="M3075" s="1">
        <v>659</v>
      </c>
      <c r="N3075" s="1" t="s">
        <v>31</v>
      </c>
      <c r="O3075" s="1" t="s">
        <v>1125</v>
      </c>
      <c r="P3075" s="1"/>
      <c r="Q3075" s="1"/>
      <c r="R3075" s="1"/>
      <c r="S3075" s="1">
        <v>659</v>
      </c>
      <c r="T3075" s="1" t="s">
        <v>31</v>
      </c>
      <c r="U3075" s="1" t="s">
        <v>1125</v>
      </c>
      <c r="V3075" s="1"/>
      <c r="W3075" s="1"/>
      <c r="X3075" s="1">
        <v>659</v>
      </c>
      <c r="Y3075" s="1" t="s">
        <v>31</v>
      </c>
      <c r="Z3075" s="1" t="s">
        <v>33</v>
      </c>
      <c r="AA3075" s="1" t="s">
        <v>33</v>
      </c>
      <c r="AB3075" s="1" t="s">
        <v>34</v>
      </c>
      <c r="AC3075" t="str">
        <f>IF(A3075="Kumulatif",IFERROR(VLOOKUP(C3075,'[1]MASTER KONFIRMASI'!$C:$D,2,0),""),"")</f>
        <v/>
      </c>
      <c r="AD3075" t="str">
        <f>IF(A3075="Kumulatif",IFERROR(VLOOKUP(C3075,'[1]MASTER KONFIRMASI'!$C:$E,3,0),""),"")</f>
        <v/>
      </c>
      <c r="AE3075" t="str">
        <f t="shared" ref="AE3075:AE3138" si="97">IF(A3075&lt;&gt;"Kumulatif","",IF(AND(A3075="Kumulatif",AB3075="SESUAI"),"SESUAI",IF(AND(A3075="Kumulatif",AB3075&lt;&gt;"SESUAI",AD3075="KONFIRMASI DITERIMA"),"SESUAI",IF(AND(A3075="Kumulatif",AB3075&lt;&gt;"SESUAI",OR(AD3075&lt;&gt;"KONFIRMASI DITERIMA",AD3075="")),"TIDAK SESUAI","CEK"))))</f>
        <v/>
      </c>
      <c r="AF3075" t="str">
        <f t="shared" si="96"/>
        <v>PER UoM-1204-QTY PER UoM SESUAI</v>
      </c>
    </row>
    <row r="3076" spans="1:32" x14ac:dyDescent="0.25">
      <c r="A3076" s="2" t="s">
        <v>35</v>
      </c>
      <c r="B3076" s="2" t="s">
        <v>804</v>
      </c>
      <c r="C3076" s="2" t="s">
        <v>1123</v>
      </c>
      <c r="D3076" s="2" t="s">
        <v>1124</v>
      </c>
      <c r="E3076" s="2" t="s">
        <v>25</v>
      </c>
      <c r="F3076" s="2" t="s">
        <v>26</v>
      </c>
      <c r="G3076" s="2">
        <v>607482</v>
      </c>
      <c r="H3076" s="2" t="s">
        <v>1125</v>
      </c>
      <c r="I3076" s="2" t="s">
        <v>1125</v>
      </c>
      <c r="J3076" s="2"/>
      <c r="K3076" s="2"/>
      <c r="L3076" s="2"/>
      <c r="M3076" s="2">
        <v>910</v>
      </c>
      <c r="N3076" s="2"/>
      <c r="O3076" s="2" t="s">
        <v>1125</v>
      </c>
      <c r="P3076" s="2"/>
      <c r="Q3076" s="2"/>
      <c r="R3076" s="2"/>
      <c r="S3076" s="2">
        <v>910</v>
      </c>
      <c r="T3076" s="2"/>
      <c r="U3076" s="2" t="s">
        <v>1125</v>
      </c>
      <c r="V3076" s="2"/>
      <c r="W3076" s="2"/>
      <c r="X3076" s="2">
        <v>910</v>
      </c>
      <c r="Y3076" s="2"/>
      <c r="Z3076" s="2" t="s">
        <v>33</v>
      </c>
      <c r="AA3076" s="2" t="s">
        <v>33</v>
      </c>
      <c r="AB3076" s="2" t="s">
        <v>36</v>
      </c>
      <c r="AC3076" t="str">
        <f>IF(A3076="Kumulatif",IFERROR(VLOOKUP(C3076,'[1]MASTER KONFIRMASI'!$C:$D,2,0),""),"")</f>
        <v/>
      </c>
      <c r="AD3076" t="str">
        <f>IF(A3076="Kumulatif",IFERROR(VLOOKUP(C3076,'[1]MASTER KONFIRMASI'!$C:$E,3,0),""),"")</f>
        <v/>
      </c>
      <c r="AE3076" t="str">
        <f t="shared" si="97"/>
        <v>SESUAI</v>
      </c>
      <c r="AF3076" t="str">
        <f t="shared" ref="AF3076:AF3139" si="98">A3076&amp;"-"&amp;LEFT(TRIM(B3076),4)&amp;"-"&amp;AB3076</f>
        <v>Kumulatif-1204-SESUAI</v>
      </c>
    </row>
    <row r="3077" spans="1:32" x14ac:dyDescent="0.25">
      <c r="A3077" t="s">
        <v>21</v>
      </c>
      <c r="B3077" t="s">
        <v>804</v>
      </c>
      <c r="C3077" t="s">
        <v>1132</v>
      </c>
      <c r="D3077" t="s">
        <v>1133</v>
      </c>
      <c r="E3077" t="s">
        <v>25</v>
      </c>
      <c r="F3077" t="s">
        <v>26</v>
      </c>
      <c r="G3077">
        <v>607578</v>
      </c>
      <c r="H3077" t="s">
        <v>1134</v>
      </c>
      <c r="I3077" t="s">
        <v>1134</v>
      </c>
      <c r="J3077" t="s">
        <v>171</v>
      </c>
      <c r="K3077">
        <v>274751</v>
      </c>
      <c r="L3077" t="s">
        <v>731</v>
      </c>
      <c r="M3077">
        <v>22.3</v>
      </c>
      <c r="N3077" t="s">
        <v>199</v>
      </c>
      <c r="O3077" t="s">
        <v>1134</v>
      </c>
      <c r="P3077" t="s">
        <v>171</v>
      </c>
      <c r="Q3077">
        <v>270681</v>
      </c>
      <c r="R3077" t="s">
        <v>731</v>
      </c>
      <c r="S3077">
        <v>12.6</v>
      </c>
      <c r="T3077" t="s">
        <v>199</v>
      </c>
      <c r="U3077" t="s">
        <v>1134</v>
      </c>
      <c r="V3077" t="s">
        <v>1135</v>
      </c>
      <c r="W3077" t="s">
        <v>1136</v>
      </c>
      <c r="X3077">
        <v>78.319999999999993</v>
      </c>
      <c r="Y3077" t="s">
        <v>199</v>
      </c>
      <c r="AC3077" t="str">
        <f>IF(A3077="Kumulatif",IFERROR(VLOOKUP(C3077,'[1]MASTER KONFIRMASI'!$C:$D,2,0),""),"")</f>
        <v/>
      </c>
      <c r="AD3077" t="str">
        <f>IF(A3077="Kumulatif",IFERROR(VLOOKUP(C3077,'[1]MASTER KONFIRMASI'!$C:$E,3,0),""),"")</f>
        <v/>
      </c>
      <c r="AE3077" t="str">
        <f t="shared" si="97"/>
        <v/>
      </c>
      <c r="AF3077" t="str">
        <f t="shared" si="98"/>
        <v>Detail-1204-</v>
      </c>
    </row>
    <row r="3078" spans="1:32" x14ac:dyDescent="0.25">
      <c r="A3078" t="s">
        <v>21</v>
      </c>
      <c r="B3078" t="s">
        <v>804</v>
      </c>
      <c r="C3078" t="s">
        <v>1132</v>
      </c>
      <c r="D3078" t="s">
        <v>1133</v>
      </c>
      <c r="E3078" t="s">
        <v>25</v>
      </c>
      <c r="F3078" t="s">
        <v>26</v>
      </c>
      <c r="G3078">
        <v>607578</v>
      </c>
      <c r="H3078" t="s">
        <v>1134</v>
      </c>
      <c r="I3078" t="s">
        <v>1134</v>
      </c>
      <c r="J3078" t="s">
        <v>171</v>
      </c>
      <c r="K3078">
        <v>117034</v>
      </c>
      <c r="L3078" t="s">
        <v>1137</v>
      </c>
      <c r="M3078">
        <v>21.62</v>
      </c>
      <c r="N3078" t="s">
        <v>199</v>
      </c>
      <c r="O3078" t="s">
        <v>1134</v>
      </c>
      <c r="P3078" t="s">
        <v>171</v>
      </c>
      <c r="Q3078">
        <v>117034</v>
      </c>
      <c r="R3078" t="s">
        <v>1137</v>
      </c>
      <c r="S3078">
        <v>0.01</v>
      </c>
      <c r="T3078" t="s">
        <v>199</v>
      </c>
      <c r="U3078" t="s">
        <v>1134</v>
      </c>
      <c r="V3078" t="s">
        <v>1138</v>
      </c>
      <c r="W3078" t="s">
        <v>1139</v>
      </c>
      <c r="X3078">
        <v>70.45</v>
      </c>
      <c r="Y3078" t="s">
        <v>199</v>
      </c>
      <c r="AC3078" t="str">
        <f>IF(A3078="Kumulatif",IFERROR(VLOOKUP(C3078,'[1]MASTER KONFIRMASI'!$C:$D,2,0),""),"")</f>
        <v/>
      </c>
      <c r="AD3078" t="str">
        <f>IF(A3078="Kumulatif",IFERROR(VLOOKUP(C3078,'[1]MASTER KONFIRMASI'!$C:$E,3,0),""),"")</f>
        <v/>
      </c>
      <c r="AE3078" t="str">
        <f t="shared" si="97"/>
        <v/>
      </c>
      <c r="AF3078" t="str">
        <f t="shared" si="98"/>
        <v>Detail-1204-</v>
      </c>
    </row>
    <row r="3079" spans="1:32" x14ac:dyDescent="0.25">
      <c r="A3079" t="s">
        <v>21</v>
      </c>
      <c r="B3079" t="s">
        <v>804</v>
      </c>
      <c r="C3079" t="s">
        <v>1132</v>
      </c>
      <c r="D3079" t="s">
        <v>1133</v>
      </c>
      <c r="E3079" t="s">
        <v>25</v>
      </c>
      <c r="F3079" t="s">
        <v>26</v>
      </c>
      <c r="G3079">
        <v>607578</v>
      </c>
      <c r="H3079" t="s">
        <v>1134</v>
      </c>
      <c r="I3079" t="s">
        <v>1134</v>
      </c>
      <c r="J3079" t="s">
        <v>171</v>
      </c>
      <c r="K3079">
        <v>274753</v>
      </c>
      <c r="L3079" t="s">
        <v>1140</v>
      </c>
      <c r="M3079">
        <v>2.1</v>
      </c>
      <c r="N3079" t="s">
        <v>199</v>
      </c>
      <c r="O3079" t="s">
        <v>1134</v>
      </c>
      <c r="P3079" t="s">
        <v>171</v>
      </c>
      <c r="Q3079">
        <v>117162</v>
      </c>
      <c r="R3079" t="s">
        <v>1141</v>
      </c>
      <c r="S3079">
        <v>10.6</v>
      </c>
      <c r="T3079" t="s">
        <v>199</v>
      </c>
      <c r="U3079" t="s">
        <v>1134</v>
      </c>
      <c r="V3079">
        <v>235554</v>
      </c>
      <c r="W3079" t="s">
        <v>1142</v>
      </c>
      <c r="X3079">
        <v>16.850000000000001</v>
      </c>
      <c r="Y3079" t="s">
        <v>199</v>
      </c>
      <c r="AC3079" t="str">
        <f>IF(A3079="Kumulatif",IFERROR(VLOOKUP(C3079,'[1]MASTER KONFIRMASI'!$C:$D,2,0),""),"")</f>
        <v/>
      </c>
      <c r="AD3079" t="str">
        <f>IF(A3079="Kumulatif",IFERROR(VLOOKUP(C3079,'[1]MASTER KONFIRMASI'!$C:$E,3,0),""),"")</f>
        <v/>
      </c>
      <c r="AE3079" t="str">
        <f t="shared" si="97"/>
        <v/>
      </c>
      <c r="AF3079" t="str">
        <f t="shared" si="98"/>
        <v>Detail-1204-</v>
      </c>
    </row>
    <row r="3080" spans="1:32" x14ac:dyDescent="0.25">
      <c r="A3080" t="s">
        <v>21</v>
      </c>
      <c r="B3080" t="s">
        <v>804</v>
      </c>
      <c r="C3080" t="s">
        <v>1132</v>
      </c>
      <c r="D3080" t="s">
        <v>1133</v>
      </c>
      <c r="E3080" t="s">
        <v>25</v>
      </c>
      <c r="F3080" t="s">
        <v>26</v>
      </c>
      <c r="G3080">
        <v>607578</v>
      </c>
      <c r="H3080" t="s">
        <v>1134</v>
      </c>
      <c r="I3080" t="s">
        <v>1134</v>
      </c>
      <c r="J3080" t="s">
        <v>171</v>
      </c>
      <c r="K3080">
        <v>237037</v>
      </c>
      <c r="L3080" t="s">
        <v>1143</v>
      </c>
      <c r="M3080">
        <v>13.2</v>
      </c>
      <c r="N3080" t="s">
        <v>199</v>
      </c>
      <c r="O3080" t="s">
        <v>1134</v>
      </c>
      <c r="P3080" t="s">
        <v>171</v>
      </c>
      <c r="Q3080">
        <v>270912</v>
      </c>
      <c r="R3080" t="s">
        <v>731</v>
      </c>
      <c r="S3080">
        <v>4.7</v>
      </c>
      <c r="T3080" t="s">
        <v>199</v>
      </c>
      <c r="U3080" t="s">
        <v>1134</v>
      </c>
      <c r="V3080" t="s">
        <v>1144</v>
      </c>
      <c r="W3080" t="s">
        <v>1145</v>
      </c>
      <c r="X3080">
        <v>360.83</v>
      </c>
      <c r="Y3080" t="s">
        <v>199</v>
      </c>
      <c r="AC3080" t="str">
        <f>IF(A3080="Kumulatif",IFERROR(VLOOKUP(C3080,'[1]MASTER KONFIRMASI'!$C:$D,2,0),""),"")</f>
        <v/>
      </c>
      <c r="AD3080" t="str">
        <f>IF(A3080="Kumulatif",IFERROR(VLOOKUP(C3080,'[1]MASTER KONFIRMASI'!$C:$E,3,0),""),"")</f>
        <v/>
      </c>
      <c r="AE3080" t="str">
        <f t="shared" si="97"/>
        <v/>
      </c>
      <c r="AF3080" t="str">
        <f t="shared" si="98"/>
        <v>Detail-1204-</v>
      </c>
    </row>
    <row r="3081" spans="1:32" x14ac:dyDescent="0.25">
      <c r="A3081" t="s">
        <v>21</v>
      </c>
      <c r="B3081" t="s">
        <v>804</v>
      </c>
      <c r="C3081" t="s">
        <v>1132</v>
      </c>
      <c r="D3081" t="s">
        <v>1133</v>
      </c>
      <c r="E3081" t="s">
        <v>25</v>
      </c>
      <c r="F3081" t="s">
        <v>26</v>
      </c>
      <c r="G3081">
        <v>607578</v>
      </c>
      <c r="H3081" t="s">
        <v>1134</v>
      </c>
      <c r="I3081" t="s">
        <v>1134</v>
      </c>
      <c r="J3081" t="s">
        <v>171</v>
      </c>
      <c r="K3081">
        <v>267381</v>
      </c>
      <c r="L3081" t="s">
        <v>1140</v>
      </c>
      <c r="M3081">
        <v>20.2</v>
      </c>
      <c r="N3081" t="s">
        <v>199</v>
      </c>
      <c r="O3081" t="s">
        <v>1134</v>
      </c>
      <c r="P3081" t="s">
        <v>171</v>
      </c>
      <c r="Q3081">
        <v>217467</v>
      </c>
      <c r="R3081" t="s">
        <v>1137</v>
      </c>
      <c r="S3081">
        <v>15.95</v>
      </c>
      <c r="T3081" t="s">
        <v>199</v>
      </c>
      <c r="U3081" t="s">
        <v>1134</v>
      </c>
      <c r="V3081" t="s">
        <v>1146</v>
      </c>
      <c r="W3081" t="s">
        <v>1147</v>
      </c>
      <c r="X3081">
        <v>279.67</v>
      </c>
      <c r="Y3081" t="s">
        <v>199</v>
      </c>
      <c r="AC3081" t="str">
        <f>IF(A3081="Kumulatif",IFERROR(VLOOKUP(C3081,'[1]MASTER KONFIRMASI'!$C:$D,2,0),""),"")</f>
        <v/>
      </c>
      <c r="AD3081" t="str">
        <f>IF(A3081="Kumulatif",IFERROR(VLOOKUP(C3081,'[1]MASTER KONFIRMASI'!$C:$E,3,0),""),"")</f>
        <v/>
      </c>
      <c r="AE3081" t="str">
        <f t="shared" si="97"/>
        <v/>
      </c>
      <c r="AF3081" t="str">
        <f t="shared" si="98"/>
        <v>Detail-1204-</v>
      </c>
    </row>
    <row r="3082" spans="1:32" x14ac:dyDescent="0.25">
      <c r="A3082" t="s">
        <v>21</v>
      </c>
      <c r="B3082" t="s">
        <v>804</v>
      </c>
      <c r="C3082" t="s">
        <v>1132</v>
      </c>
      <c r="D3082" t="s">
        <v>1133</v>
      </c>
      <c r="E3082" t="s">
        <v>25</v>
      </c>
      <c r="F3082" t="s">
        <v>26</v>
      </c>
      <c r="G3082">
        <v>607578</v>
      </c>
      <c r="H3082" t="s">
        <v>1134</v>
      </c>
      <c r="I3082" t="s">
        <v>1134</v>
      </c>
      <c r="J3082" t="s">
        <v>171</v>
      </c>
      <c r="K3082">
        <v>117162</v>
      </c>
      <c r="L3082" t="s">
        <v>1141</v>
      </c>
      <c r="M3082">
        <v>4.9000000000000004</v>
      </c>
      <c r="N3082" t="s">
        <v>199</v>
      </c>
      <c r="O3082" t="s">
        <v>1134</v>
      </c>
      <c r="P3082" t="s">
        <v>171</v>
      </c>
      <c r="Q3082">
        <v>274751</v>
      </c>
      <c r="R3082" t="s">
        <v>731</v>
      </c>
      <c r="S3082">
        <v>2.8</v>
      </c>
      <c r="T3082" t="s">
        <v>199</v>
      </c>
      <c r="AC3082" t="str">
        <f>IF(A3082="Kumulatif",IFERROR(VLOOKUP(C3082,'[1]MASTER KONFIRMASI'!$C:$D,2,0),""),"")</f>
        <v/>
      </c>
      <c r="AD3082" t="str">
        <f>IF(A3082="Kumulatif",IFERROR(VLOOKUP(C3082,'[1]MASTER KONFIRMASI'!$C:$E,3,0),""),"")</f>
        <v/>
      </c>
      <c r="AE3082" t="str">
        <f t="shared" si="97"/>
        <v/>
      </c>
      <c r="AF3082" t="str">
        <f t="shared" si="98"/>
        <v>Detail-1204-</v>
      </c>
    </row>
    <row r="3083" spans="1:32" x14ac:dyDescent="0.25">
      <c r="A3083" t="s">
        <v>21</v>
      </c>
      <c r="B3083" t="s">
        <v>804</v>
      </c>
      <c r="C3083" t="s">
        <v>1132</v>
      </c>
      <c r="D3083" t="s">
        <v>1133</v>
      </c>
      <c r="E3083" t="s">
        <v>25</v>
      </c>
      <c r="F3083" t="s">
        <v>26</v>
      </c>
      <c r="G3083">
        <v>607578</v>
      </c>
      <c r="H3083" t="s">
        <v>1134</v>
      </c>
      <c r="I3083" t="s">
        <v>1134</v>
      </c>
      <c r="J3083" t="s">
        <v>171</v>
      </c>
      <c r="K3083">
        <v>254942</v>
      </c>
      <c r="L3083" t="s">
        <v>1148</v>
      </c>
      <c r="M3083">
        <v>2.2000000000000002</v>
      </c>
      <c r="N3083" t="s">
        <v>199</v>
      </c>
      <c r="O3083" t="s">
        <v>1134</v>
      </c>
      <c r="P3083" t="s">
        <v>171</v>
      </c>
      <c r="Q3083">
        <v>254941</v>
      </c>
      <c r="R3083" t="s">
        <v>1148</v>
      </c>
      <c r="S3083">
        <v>13.56</v>
      </c>
      <c r="T3083" t="s">
        <v>199</v>
      </c>
      <c r="AC3083" t="str">
        <f>IF(A3083="Kumulatif",IFERROR(VLOOKUP(C3083,'[1]MASTER KONFIRMASI'!$C:$D,2,0),""),"")</f>
        <v/>
      </c>
      <c r="AD3083" t="str">
        <f>IF(A3083="Kumulatif",IFERROR(VLOOKUP(C3083,'[1]MASTER KONFIRMASI'!$C:$E,3,0),""),"")</f>
        <v/>
      </c>
      <c r="AE3083" t="str">
        <f t="shared" si="97"/>
        <v/>
      </c>
      <c r="AF3083" t="str">
        <f t="shared" si="98"/>
        <v>Detail-1204-</v>
      </c>
    </row>
    <row r="3084" spans="1:32" x14ac:dyDescent="0.25">
      <c r="A3084" t="s">
        <v>21</v>
      </c>
      <c r="B3084" t="s">
        <v>804</v>
      </c>
      <c r="C3084" t="s">
        <v>1132</v>
      </c>
      <c r="D3084" t="s">
        <v>1133</v>
      </c>
      <c r="E3084" t="s">
        <v>25</v>
      </c>
      <c r="F3084" t="s">
        <v>26</v>
      </c>
      <c r="G3084">
        <v>607578</v>
      </c>
      <c r="H3084" t="s">
        <v>1134</v>
      </c>
      <c r="I3084" t="s">
        <v>1134</v>
      </c>
      <c r="J3084" t="s">
        <v>171</v>
      </c>
      <c r="K3084">
        <v>267382</v>
      </c>
      <c r="L3084" t="s">
        <v>731</v>
      </c>
      <c r="M3084">
        <v>6.1</v>
      </c>
      <c r="N3084" t="s">
        <v>199</v>
      </c>
      <c r="O3084" t="s">
        <v>1134</v>
      </c>
      <c r="P3084" t="s">
        <v>171</v>
      </c>
      <c r="Q3084">
        <v>267382</v>
      </c>
      <c r="R3084" t="s">
        <v>731</v>
      </c>
      <c r="S3084">
        <v>3</v>
      </c>
      <c r="T3084" t="s">
        <v>199</v>
      </c>
      <c r="AC3084" t="str">
        <f>IF(A3084="Kumulatif",IFERROR(VLOOKUP(C3084,'[1]MASTER KONFIRMASI'!$C:$D,2,0),""),"")</f>
        <v/>
      </c>
      <c r="AD3084" t="str">
        <f>IF(A3084="Kumulatif",IFERROR(VLOOKUP(C3084,'[1]MASTER KONFIRMASI'!$C:$E,3,0),""),"")</f>
        <v/>
      </c>
      <c r="AE3084" t="str">
        <f t="shared" si="97"/>
        <v/>
      </c>
      <c r="AF3084" t="str">
        <f t="shared" si="98"/>
        <v>Detail-1204-</v>
      </c>
    </row>
    <row r="3085" spans="1:32" x14ac:dyDescent="0.25">
      <c r="A3085" t="s">
        <v>21</v>
      </c>
      <c r="B3085" t="s">
        <v>804</v>
      </c>
      <c r="C3085" t="s">
        <v>1132</v>
      </c>
      <c r="D3085" t="s">
        <v>1133</v>
      </c>
      <c r="E3085" t="s">
        <v>25</v>
      </c>
      <c r="F3085" t="s">
        <v>26</v>
      </c>
      <c r="G3085">
        <v>607578</v>
      </c>
      <c r="H3085" t="s">
        <v>1134</v>
      </c>
      <c r="I3085" t="s">
        <v>1134</v>
      </c>
      <c r="J3085" t="s">
        <v>171</v>
      </c>
      <c r="K3085">
        <v>117164</v>
      </c>
      <c r="L3085" t="s">
        <v>1141</v>
      </c>
      <c r="M3085">
        <v>24.3</v>
      </c>
      <c r="N3085" t="s">
        <v>199</v>
      </c>
      <c r="O3085" t="s">
        <v>1134</v>
      </c>
      <c r="P3085" t="s">
        <v>171</v>
      </c>
      <c r="Q3085">
        <v>274754</v>
      </c>
      <c r="R3085" t="s">
        <v>1140</v>
      </c>
      <c r="S3085">
        <v>1.42</v>
      </c>
      <c r="T3085" t="s">
        <v>199</v>
      </c>
      <c r="AC3085" t="str">
        <f>IF(A3085="Kumulatif",IFERROR(VLOOKUP(C3085,'[1]MASTER KONFIRMASI'!$C:$D,2,0),""),"")</f>
        <v/>
      </c>
      <c r="AD3085" t="str">
        <f>IF(A3085="Kumulatif",IFERROR(VLOOKUP(C3085,'[1]MASTER KONFIRMASI'!$C:$E,3,0),""),"")</f>
        <v/>
      </c>
      <c r="AE3085" t="str">
        <f t="shared" si="97"/>
        <v/>
      </c>
      <c r="AF3085" t="str">
        <f t="shared" si="98"/>
        <v>Detail-1204-</v>
      </c>
    </row>
    <row r="3086" spans="1:32" x14ac:dyDescent="0.25">
      <c r="A3086" t="s">
        <v>21</v>
      </c>
      <c r="B3086" t="s">
        <v>804</v>
      </c>
      <c r="C3086" t="s">
        <v>1132</v>
      </c>
      <c r="D3086" t="s">
        <v>1133</v>
      </c>
      <c r="E3086" t="s">
        <v>25</v>
      </c>
      <c r="F3086" t="s">
        <v>26</v>
      </c>
      <c r="G3086">
        <v>607578</v>
      </c>
      <c r="H3086" t="s">
        <v>1134</v>
      </c>
      <c r="I3086" t="s">
        <v>1134</v>
      </c>
      <c r="J3086" t="s">
        <v>171</v>
      </c>
      <c r="K3086">
        <v>267377</v>
      </c>
      <c r="L3086" t="s">
        <v>731</v>
      </c>
      <c r="M3086">
        <v>18.5</v>
      </c>
      <c r="N3086" t="s">
        <v>199</v>
      </c>
      <c r="O3086" t="s">
        <v>1134</v>
      </c>
      <c r="P3086" t="s">
        <v>171</v>
      </c>
      <c r="Q3086">
        <v>254945</v>
      </c>
      <c r="R3086" t="s">
        <v>1148</v>
      </c>
      <c r="S3086">
        <v>8</v>
      </c>
      <c r="T3086" t="s">
        <v>199</v>
      </c>
      <c r="AC3086" t="str">
        <f>IF(A3086="Kumulatif",IFERROR(VLOOKUP(C3086,'[1]MASTER KONFIRMASI'!$C:$D,2,0),""),"")</f>
        <v/>
      </c>
      <c r="AD3086" t="str">
        <f>IF(A3086="Kumulatif",IFERROR(VLOOKUP(C3086,'[1]MASTER KONFIRMASI'!$C:$E,3,0),""),"")</f>
        <v/>
      </c>
      <c r="AE3086" t="str">
        <f t="shared" si="97"/>
        <v/>
      </c>
      <c r="AF3086" t="str">
        <f t="shared" si="98"/>
        <v>Detail-1204-</v>
      </c>
    </row>
    <row r="3087" spans="1:32" x14ac:dyDescent="0.25">
      <c r="A3087" t="s">
        <v>21</v>
      </c>
      <c r="B3087" t="s">
        <v>804</v>
      </c>
      <c r="C3087" t="s">
        <v>1132</v>
      </c>
      <c r="D3087" t="s">
        <v>1133</v>
      </c>
      <c r="E3087" t="s">
        <v>25</v>
      </c>
      <c r="F3087" t="s">
        <v>26</v>
      </c>
      <c r="G3087">
        <v>607578</v>
      </c>
      <c r="H3087" t="s">
        <v>1134</v>
      </c>
      <c r="I3087" t="s">
        <v>1134</v>
      </c>
      <c r="J3087" t="s">
        <v>171</v>
      </c>
      <c r="K3087">
        <v>267540</v>
      </c>
      <c r="L3087" t="s">
        <v>1140</v>
      </c>
      <c r="M3087">
        <v>8.6999999999999993</v>
      </c>
      <c r="N3087" t="s">
        <v>199</v>
      </c>
      <c r="O3087" t="s">
        <v>1134</v>
      </c>
      <c r="P3087" t="s">
        <v>171</v>
      </c>
      <c r="Q3087">
        <v>267377</v>
      </c>
      <c r="R3087" t="s">
        <v>731</v>
      </c>
      <c r="S3087">
        <v>13.3</v>
      </c>
      <c r="T3087" t="s">
        <v>199</v>
      </c>
      <c r="AC3087" t="str">
        <f>IF(A3087="Kumulatif",IFERROR(VLOOKUP(C3087,'[1]MASTER KONFIRMASI'!$C:$D,2,0),""),"")</f>
        <v/>
      </c>
      <c r="AD3087" t="str">
        <f>IF(A3087="Kumulatif",IFERROR(VLOOKUP(C3087,'[1]MASTER KONFIRMASI'!$C:$E,3,0),""),"")</f>
        <v/>
      </c>
      <c r="AE3087" t="str">
        <f t="shared" si="97"/>
        <v/>
      </c>
      <c r="AF3087" t="str">
        <f t="shared" si="98"/>
        <v>Detail-1204-</v>
      </c>
    </row>
    <row r="3088" spans="1:32" x14ac:dyDescent="0.25">
      <c r="A3088" t="s">
        <v>21</v>
      </c>
      <c r="B3088" t="s">
        <v>804</v>
      </c>
      <c r="C3088" t="s">
        <v>1132</v>
      </c>
      <c r="D3088" t="s">
        <v>1133</v>
      </c>
      <c r="E3088" t="s">
        <v>25</v>
      </c>
      <c r="F3088" t="s">
        <v>26</v>
      </c>
      <c r="G3088">
        <v>607578</v>
      </c>
      <c r="H3088" t="s">
        <v>1134</v>
      </c>
      <c r="I3088" t="s">
        <v>1134</v>
      </c>
      <c r="J3088" t="s">
        <v>171</v>
      </c>
      <c r="K3088">
        <v>270912</v>
      </c>
      <c r="L3088" t="s">
        <v>731</v>
      </c>
      <c r="M3088">
        <v>3.2</v>
      </c>
      <c r="N3088" t="s">
        <v>199</v>
      </c>
      <c r="O3088" t="s">
        <v>1134</v>
      </c>
      <c r="P3088" t="s">
        <v>171</v>
      </c>
      <c r="Q3088">
        <v>269370</v>
      </c>
      <c r="R3088" t="s">
        <v>1148</v>
      </c>
      <c r="S3088">
        <v>19.100000000000001</v>
      </c>
      <c r="T3088" t="s">
        <v>199</v>
      </c>
      <c r="AC3088" t="str">
        <f>IF(A3088="Kumulatif",IFERROR(VLOOKUP(C3088,'[1]MASTER KONFIRMASI'!$C:$D,2,0),""),"")</f>
        <v/>
      </c>
      <c r="AD3088" t="str">
        <f>IF(A3088="Kumulatif",IFERROR(VLOOKUP(C3088,'[1]MASTER KONFIRMASI'!$C:$E,3,0),""),"")</f>
        <v/>
      </c>
      <c r="AE3088" t="str">
        <f t="shared" si="97"/>
        <v/>
      </c>
      <c r="AF3088" t="str">
        <f t="shared" si="98"/>
        <v>Detail-1204-</v>
      </c>
    </row>
    <row r="3089" spans="1:32" x14ac:dyDescent="0.25">
      <c r="A3089" t="s">
        <v>21</v>
      </c>
      <c r="B3089" t="s">
        <v>804</v>
      </c>
      <c r="C3089" t="s">
        <v>1132</v>
      </c>
      <c r="D3089" t="s">
        <v>1133</v>
      </c>
      <c r="E3089" t="s">
        <v>25</v>
      </c>
      <c r="F3089" t="s">
        <v>26</v>
      </c>
      <c r="G3089">
        <v>607578</v>
      </c>
      <c r="H3089" t="s">
        <v>1134</v>
      </c>
      <c r="I3089" t="s">
        <v>1134</v>
      </c>
      <c r="J3089" t="s">
        <v>171</v>
      </c>
      <c r="K3089">
        <v>271003</v>
      </c>
      <c r="L3089" t="s">
        <v>731</v>
      </c>
      <c r="M3089">
        <v>10.4</v>
      </c>
      <c r="N3089" t="s">
        <v>199</v>
      </c>
      <c r="O3089" t="s">
        <v>1134</v>
      </c>
      <c r="P3089" t="s">
        <v>171</v>
      </c>
      <c r="Q3089">
        <v>117034</v>
      </c>
      <c r="R3089" t="s">
        <v>1137</v>
      </c>
      <c r="S3089">
        <v>34.26</v>
      </c>
      <c r="T3089" t="s">
        <v>199</v>
      </c>
      <c r="AC3089" t="str">
        <f>IF(A3089="Kumulatif",IFERROR(VLOOKUP(C3089,'[1]MASTER KONFIRMASI'!$C:$D,2,0),""),"")</f>
        <v/>
      </c>
      <c r="AD3089" t="str">
        <f>IF(A3089="Kumulatif",IFERROR(VLOOKUP(C3089,'[1]MASTER KONFIRMASI'!$C:$E,3,0),""),"")</f>
        <v/>
      </c>
      <c r="AE3089" t="str">
        <f t="shared" si="97"/>
        <v/>
      </c>
      <c r="AF3089" t="str">
        <f t="shared" si="98"/>
        <v>Detail-1204-</v>
      </c>
    </row>
    <row r="3090" spans="1:32" x14ac:dyDescent="0.25">
      <c r="A3090" t="s">
        <v>21</v>
      </c>
      <c r="B3090" t="s">
        <v>804</v>
      </c>
      <c r="C3090" t="s">
        <v>1132</v>
      </c>
      <c r="D3090" t="s">
        <v>1133</v>
      </c>
      <c r="E3090" t="s">
        <v>25</v>
      </c>
      <c r="F3090" t="s">
        <v>26</v>
      </c>
      <c r="G3090">
        <v>607578</v>
      </c>
      <c r="H3090" t="s">
        <v>1134</v>
      </c>
      <c r="I3090" t="s">
        <v>1134</v>
      </c>
      <c r="J3090" t="s">
        <v>171</v>
      </c>
      <c r="K3090">
        <v>274753</v>
      </c>
      <c r="L3090" t="s">
        <v>1140</v>
      </c>
      <c r="M3090">
        <v>7.6</v>
      </c>
      <c r="N3090" t="s">
        <v>199</v>
      </c>
      <c r="O3090" t="s">
        <v>1134</v>
      </c>
      <c r="P3090" t="s">
        <v>171</v>
      </c>
      <c r="Q3090">
        <v>270912</v>
      </c>
      <c r="R3090" t="s">
        <v>731</v>
      </c>
      <c r="S3090">
        <v>2.5</v>
      </c>
      <c r="T3090" t="s">
        <v>199</v>
      </c>
      <c r="AC3090" t="str">
        <f>IF(A3090="Kumulatif",IFERROR(VLOOKUP(C3090,'[1]MASTER KONFIRMASI'!$C:$D,2,0),""),"")</f>
        <v/>
      </c>
      <c r="AD3090" t="str">
        <f>IF(A3090="Kumulatif",IFERROR(VLOOKUP(C3090,'[1]MASTER KONFIRMASI'!$C:$E,3,0),""),"")</f>
        <v/>
      </c>
      <c r="AE3090" t="str">
        <f t="shared" si="97"/>
        <v/>
      </c>
      <c r="AF3090" t="str">
        <f t="shared" si="98"/>
        <v>Detail-1204-</v>
      </c>
    </row>
    <row r="3091" spans="1:32" x14ac:dyDescent="0.25">
      <c r="A3091" t="s">
        <v>21</v>
      </c>
      <c r="B3091" t="s">
        <v>804</v>
      </c>
      <c r="C3091" t="s">
        <v>1132</v>
      </c>
      <c r="D3091" t="s">
        <v>1133</v>
      </c>
      <c r="E3091" t="s">
        <v>25</v>
      </c>
      <c r="F3091" t="s">
        <v>26</v>
      </c>
      <c r="G3091">
        <v>607578</v>
      </c>
      <c r="H3091" t="s">
        <v>1134</v>
      </c>
      <c r="I3091" t="s">
        <v>1134</v>
      </c>
      <c r="J3091" t="s">
        <v>171</v>
      </c>
      <c r="K3091">
        <v>223937</v>
      </c>
      <c r="L3091" t="s">
        <v>1137</v>
      </c>
      <c r="M3091">
        <v>9.1</v>
      </c>
      <c r="N3091" t="s">
        <v>199</v>
      </c>
      <c r="O3091" t="s">
        <v>1134</v>
      </c>
      <c r="P3091" t="s">
        <v>171</v>
      </c>
      <c r="Q3091">
        <v>117162</v>
      </c>
      <c r="R3091" t="s">
        <v>1141</v>
      </c>
      <c r="S3091">
        <v>7.35</v>
      </c>
      <c r="T3091" t="s">
        <v>199</v>
      </c>
      <c r="AC3091" t="str">
        <f>IF(A3091="Kumulatif",IFERROR(VLOOKUP(C3091,'[1]MASTER KONFIRMASI'!$C:$D,2,0),""),"")</f>
        <v/>
      </c>
      <c r="AD3091" t="str">
        <f>IF(A3091="Kumulatif",IFERROR(VLOOKUP(C3091,'[1]MASTER KONFIRMASI'!$C:$E,3,0),""),"")</f>
        <v/>
      </c>
      <c r="AE3091" t="str">
        <f t="shared" si="97"/>
        <v/>
      </c>
      <c r="AF3091" t="str">
        <f t="shared" si="98"/>
        <v>Detail-1204-</v>
      </c>
    </row>
    <row r="3092" spans="1:32" x14ac:dyDescent="0.25">
      <c r="A3092" t="s">
        <v>21</v>
      </c>
      <c r="B3092" t="s">
        <v>804</v>
      </c>
      <c r="C3092" t="s">
        <v>1132</v>
      </c>
      <c r="D3092" t="s">
        <v>1133</v>
      </c>
      <c r="E3092" t="s">
        <v>25</v>
      </c>
      <c r="F3092" t="s">
        <v>26</v>
      </c>
      <c r="G3092">
        <v>607578</v>
      </c>
      <c r="H3092" t="s">
        <v>1134</v>
      </c>
      <c r="I3092" t="s">
        <v>1134</v>
      </c>
      <c r="J3092" t="s">
        <v>171</v>
      </c>
      <c r="K3092">
        <v>117034</v>
      </c>
      <c r="L3092" t="s">
        <v>1137</v>
      </c>
      <c r="M3092">
        <v>0.01</v>
      </c>
      <c r="N3092" t="s">
        <v>199</v>
      </c>
      <c r="O3092" t="s">
        <v>1134</v>
      </c>
      <c r="P3092" t="s">
        <v>171</v>
      </c>
      <c r="Q3092">
        <v>193407</v>
      </c>
      <c r="R3092" t="s">
        <v>1137</v>
      </c>
      <c r="S3092">
        <v>70.05</v>
      </c>
      <c r="T3092" t="s">
        <v>199</v>
      </c>
      <c r="AC3092" t="str">
        <f>IF(A3092="Kumulatif",IFERROR(VLOOKUP(C3092,'[1]MASTER KONFIRMASI'!$C:$D,2,0),""),"")</f>
        <v/>
      </c>
      <c r="AD3092" t="str">
        <f>IF(A3092="Kumulatif",IFERROR(VLOOKUP(C3092,'[1]MASTER KONFIRMASI'!$C:$E,3,0),""),"")</f>
        <v/>
      </c>
      <c r="AE3092" t="str">
        <f t="shared" si="97"/>
        <v/>
      </c>
      <c r="AF3092" t="str">
        <f t="shared" si="98"/>
        <v>Detail-1204-</v>
      </c>
    </row>
    <row r="3093" spans="1:32" x14ac:dyDescent="0.25">
      <c r="A3093" t="s">
        <v>21</v>
      </c>
      <c r="B3093" t="s">
        <v>804</v>
      </c>
      <c r="C3093" t="s">
        <v>1132</v>
      </c>
      <c r="D3093" t="s">
        <v>1133</v>
      </c>
      <c r="E3093" t="s">
        <v>25</v>
      </c>
      <c r="F3093" t="s">
        <v>26</v>
      </c>
      <c r="G3093">
        <v>607578</v>
      </c>
      <c r="H3093" t="s">
        <v>1134</v>
      </c>
      <c r="I3093" t="s">
        <v>1134</v>
      </c>
      <c r="J3093" t="s">
        <v>171</v>
      </c>
      <c r="K3093">
        <v>276878</v>
      </c>
      <c r="L3093" t="s">
        <v>1140</v>
      </c>
      <c r="M3093">
        <v>7.3</v>
      </c>
      <c r="N3093" t="s">
        <v>199</v>
      </c>
      <c r="O3093" t="s">
        <v>1134</v>
      </c>
      <c r="P3093" t="s">
        <v>171</v>
      </c>
      <c r="Q3093">
        <v>271003</v>
      </c>
      <c r="R3093" t="s">
        <v>731</v>
      </c>
      <c r="S3093">
        <v>4.9000000000000004</v>
      </c>
      <c r="T3093" t="s">
        <v>199</v>
      </c>
      <c r="AC3093" t="str">
        <f>IF(A3093="Kumulatif",IFERROR(VLOOKUP(C3093,'[1]MASTER KONFIRMASI'!$C:$D,2,0),""),"")</f>
        <v/>
      </c>
      <c r="AD3093" t="str">
        <f>IF(A3093="Kumulatif",IFERROR(VLOOKUP(C3093,'[1]MASTER KONFIRMASI'!$C:$E,3,0),""),"")</f>
        <v/>
      </c>
      <c r="AE3093" t="str">
        <f t="shared" si="97"/>
        <v/>
      </c>
      <c r="AF3093" t="str">
        <f t="shared" si="98"/>
        <v>Detail-1204-</v>
      </c>
    </row>
    <row r="3094" spans="1:32" x14ac:dyDescent="0.25">
      <c r="A3094" t="s">
        <v>21</v>
      </c>
      <c r="B3094" t="s">
        <v>804</v>
      </c>
      <c r="C3094" t="s">
        <v>1132</v>
      </c>
      <c r="D3094" t="s">
        <v>1133</v>
      </c>
      <c r="E3094" t="s">
        <v>25</v>
      </c>
      <c r="F3094" t="s">
        <v>26</v>
      </c>
      <c r="G3094">
        <v>607578</v>
      </c>
      <c r="H3094" t="s">
        <v>1134</v>
      </c>
      <c r="I3094" t="s">
        <v>1134</v>
      </c>
      <c r="J3094" t="s">
        <v>171</v>
      </c>
      <c r="K3094">
        <v>254942</v>
      </c>
      <c r="L3094" t="s">
        <v>1148</v>
      </c>
      <c r="M3094">
        <v>10.050000000000001</v>
      </c>
      <c r="N3094" t="s">
        <v>199</v>
      </c>
      <c r="O3094" t="s">
        <v>1134</v>
      </c>
      <c r="P3094" t="s">
        <v>171</v>
      </c>
      <c r="Q3094">
        <v>235554</v>
      </c>
      <c r="R3094" t="s">
        <v>1149</v>
      </c>
      <c r="S3094">
        <v>16.850000000000001</v>
      </c>
      <c r="T3094" t="s">
        <v>199</v>
      </c>
      <c r="AC3094" t="str">
        <f>IF(A3094="Kumulatif",IFERROR(VLOOKUP(C3094,'[1]MASTER KONFIRMASI'!$C:$D,2,0),""),"")</f>
        <v/>
      </c>
      <c r="AD3094" t="str">
        <f>IF(A3094="Kumulatif",IFERROR(VLOOKUP(C3094,'[1]MASTER KONFIRMASI'!$C:$E,3,0),""),"")</f>
        <v/>
      </c>
      <c r="AE3094" t="str">
        <f t="shared" si="97"/>
        <v/>
      </c>
      <c r="AF3094" t="str">
        <f t="shared" si="98"/>
        <v>Detail-1204-</v>
      </c>
    </row>
    <row r="3095" spans="1:32" x14ac:dyDescent="0.25">
      <c r="A3095" t="s">
        <v>21</v>
      </c>
      <c r="B3095" t="s">
        <v>804</v>
      </c>
      <c r="C3095" t="s">
        <v>1132</v>
      </c>
      <c r="D3095" t="s">
        <v>1133</v>
      </c>
      <c r="E3095" t="s">
        <v>25</v>
      </c>
      <c r="F3095" t="s">
        <v>26</v>
      </c>
      <c r="G3095">
        <v>607578</v>
      </c>
      <c r="H3095" t="s">
        <v>1134</v>
      </c>
      <c r="I3095" t="s">
        <v>1134</v>
      </c>
      <c r="J3095" t="s">
        <v>171</v>
      </c>
      <c r="K3095">
        <v>267382</v>
      </c>
      <c r="L3095" t="s">
        <v>731</v>
      </c>
      <c r="M3095">
        <v>6</v>
      </c>
      <c r="N3095" t="s">
        <v>199</v>
      </c>
      <c r="O3095" t="s">
        <v>1134</v>
      </c>
      <c r="P3095" t="s">
        <v>171</v>
      </c>
      <c r="Q3095">
        <v>267382</v>
      </c>
      <c r="R3095" t="s">
        <v>731</v>
      </c>
      <c r="S3095">
        <v>18.18</v>
      </c>
      <c r="T3095" t="s">
        <v>199</v>
      </c>
      <c r="AC3095" t="str">
        <f>IF(A3095="Kumulatif",IFERROR(VLOOKUP(C3095,'[1]MASTER KONFIRMASI'!$C:$D,2,0),""),"")</f>
        <v/>
      </c>
      <c r="AD3095" t="str">
        <f>IF(A3095="Kumulatif",IFERROR(VLOOKUP(C3095,'[1]MASTER KONFIRMASI'!$C:$E,3,0),""),"")</f>
        <v/>
      </c>
      <c r="AE3095" t="str">
        <f t="shared" si="97"/>
        <v/>
      </c>
      <c r="AF3095" t="str">
        <f t="shared" si="98"/>
        <v>Detail-1204-</v>
      </c>
    </row>
    <row r="3096" spans="1:32" x14ac:dyDescent="0.25">
      <c r="A3096" t="s">
        <v>21</v>
      </c>
      <c r="B3096" t="s">
        <v>804</v>
      </c>
      <c r="C3096" t="s">
        <v>1132</v>
      </c>
      <c r="D3096" t="s">
        <v>1133</v>
      </c>
      <c r="E3096" t="s">
        <v>25</v>
      </c>
      <c r="F3096" t="s">
        <v>26</v>
      </c>
      <c r="G3096">
        <v>607578</v>
      </c>
      <c r="H3096" t="s">
        <v>1134</v>
      </c>
      <c r="I3096" t="s">
        <v>1134</v>
      </c>
      <c r="J3096" t="s">
        <v>171</v>
      </c>
      <c r="K3096">
        <v>117162</v>
      </c>
      <c r="L3096" t="s">
        <v>1141</v>
      </c>
      <c r="M3096">
        <v>10.6</v>
      </c>
      <c r="N3096" t="s">
        <v>199</v>
      </c>
      <c r="O3096" t="s">
        <v>1134</v>
      </c>
      <c r="P3096" t="s">
        <v>171</v>
      </c>
      <c r="Q3096">
        <v>274753</v>
      </c>
      <c r="R3096" t="s">
        <v>1140</v>
      </c>
      <c r="S3096">
        <v>13.8</v>
      </c>
      <c r="T3096" t="s">
        <v>199</v>
      </c>
      <c r="AC3096" t="str">
        <f>IF(A3096="Kumulatif",IFERROR(VLOOKUP(C3096,'[1]MASTER KONFIRMASI'!$C:$D,2,0),""),"")</f>
        <v/>
      </c>
      <c r="AD3096" t="str">
        <f>IF(A3096="Kumulatif",IFERROR(VLOOKUP(C3096,'[1]MASTER KONFIRMASI'!$C:$E,3,0),""),"")</f>
        <v/>
      </c>
      <c r="AE3096" t="str">
        <f t="shared" si="97"/>
        <v/>
      </c>
      <c r="AF3096" t="str">
        <f t="shared" si="98"/>
        <v>Detail-1204-</v>
      </c>
    </row>
    <row r="3097" spans="1:32" x14ac:dyDescent="0.25">
      <c r="A3097" t="s">
        <v>21</v>
      </c>
      <c r="B3097" t="s">
        <v>804</v>
      </c>
      <c r="C3097" t="s">
        <v>1132</v>
      </c>
      <c r="D3097" t="s">
        <v>1133</v>
      </c>
      <c r="E3097" t="s">
        <v>25</v>
      </c>
      <c r="F3097" t="s">
        <v>26</v>
      </c>
      <c r="G3097">
        <v>607578</v>
      </c>
      <c r="H3097" t="s">
        <v>1134</v>
      </c>
      <c r="I3097" t="s">
        <v>1134</v>
      </c>
      <c r="J3097" t="s">
        <v>171</v>
      </c>
      <c r="K3097">
        <v>255889</v>
      </c>
      <c r="L3097" t="s">
        <v>1150</v>
      </c>
      <c r="M3097">
        <v>3.86</v>
      </c>
      <c r="N3097" t="s">
        <v>199</v>
      </c>
      <c r="O3097" t="s">
        <v>1134</v>
      </c>
      <c r="P3097" t="s">
        <v>171</v>
      </c>
      <c r="Q3097">
        <v>254942</v>
      </c>
      <c r="R3097" t="s">
        <v>1148</v>
      </c>
      <c r="S3097">
        <v>0.23</v>
      </c>
      <c r="T3097" t="s">
        <v>199</v>
      </c>
      <c r="AC3097" t="str">
        <f>IF(A3097="Kumulatif",IFERROR(VLOOKUP(C3097,'[1]MASTER KONFIRMASI'!$C:$D,2,0),""),"")</f>
        <v/>
      </c>
      <c r="AD3097" t="str">
        <f>IF(A3097="Kumulatif",IFERROR(VLOOKUP(C3097,'[1]MASTER KONFIRMASI'!$C:$E,3,0),""),"")</f>
        <v/>
      </c>
      <c r="AE3097" t="str">
        <f t="shared" si="97"/>
        <v/>
      </c>
      <c r="AF3097" t="str">
        <f t="shared" si="98"/>
        <v>Detail-1204-</v>
      </c>
    </row>
    <row r="3098" spans="1:32" x14ac:dyDescent="0.25">
      <c r="A3098" t="s">
        <v>21</v>
      </c>
      <c r="B3098" t="s">
        <v>804</v>
      </c>
      <c r="C3098" t="s">
        <v>1132</v>
      </c>
      <c r="D3098" t="s">
        <v>1133</v>
      </c>
      <c r="E3098" t="s">
        <v>25</v>
      </c>
      <c r="F3098" t="s">
        <v>26</v>
      </c>
      <c r="G3098">
        <v>607578</v>
      </c>
      <c r="H3098" t="s">
        <v>1134</v>
      </c>
      <c r="I3098" t="s">
        <v>1134</v>
      </c>
      <c r="J3098" t="s">
        <v>171</v>
      </c>
      <c r="K3098">
        <v>217467</v>
      </c>
      <c r="L3098" t="s">
        <v>1137</v>
      </c>
      <c r="M3098">
        <v>15.95</v>
      </c>
      <c r="N3098" t="s">
        <v>199</v>
      </c>
      <c r="O3098" t="s">
        <v>1134</v>
      </c>
      <c r="P3098" t="s">
        <v>171</v>
      </c>
      <c r="Q3098">
        <v>282192</v>
      </c>
      <c r="R3098" t="s">
        <v>731</v>
      </c>
      <c r="S3098">
        <v>0.1</v>
      </c>
      <c r="T3098" t="s">
        <v>199</v>
      </c>
      <c r="AC3098" t="str">
        <f>IF(A3098="Kumulatif",IFERROR(VLOOKUP(C3098,'[1]MASTER KONFIRMASI'!$C:$D,2,0),""),"")</f>
        <v/>
      </c>
      <c r="AD3098" t="str">
        <f>IF(A3098="Kumulatif",IFERROR(VLOOKUP(C3098,'[1]MASTER KONFIRMASI'!$C:$E,3,0),""),"")</f>
        <v/>
      </c>
      <c r="AE3098" t="str">
        <f t="shared" si="97"/>
        <v/>
      </c>
      <c r="AF3098" t="str">
        <f t="shared" si="98"/>
        <v>Detail-1204-</v>
      </c>
    </row>
    <row r="3099" spans="1:32" x14ac:dyDescent="0.25">
      <c r="A3099" t="s">
        <v>21</v>
      </c>
      <c r="B3099" t="s">
        <v>804</v>
      </c>
      <c r="C3099" t="s">
        <v>1132</v>
      </c>
      <c r="D3099" t="s">
        <v>1133</v>
      </c>
      <c r="E3099" t="s">
        <v>25</v>
      </c>
      <c r="F3099" t="s">
        <v>26</v>
      </c>
      <c r="G3099">
        <v>607578</v>
      </c>
      <c r="H3099" t="s">
        <v>1134</v>
      </c>
      <c r="I3099" t="s">
        <v>1134</v>
      </c>
      <c r="J3099" t="s">
        <v>171</v>
      </c>
      <c r="K3099">
        <v>267377</v>
      </c>
      <c r="L3099" t="s">
        <v>731</v>
      </c>
      <c r="M3099">
        <v>10</v>
      </c>
      <c r="N3099" t="s">
        <v>199</v>
      </c>
      <c r="O3099" t="s">
        <v>1134</v>
      </c>
      <c r="P3099" t="s">
        <v>171</v>
      </c>
      <c r="Q3099">
        <v>267373</v>
      </c>
      <c r="R3099" t="s">
        <v>1151</v>
      </c>
      <c r="S3099">
        <v>1.9</v>
      </c>
      <c r="T3099" t="s">
        <v>199</v>
      </c>
      <c r="AC3099" t="str">
        <f>IF(A3099="Kumulatif",IFERROR(VLOOKUP(C3099,'[1]MASTER KONFIRMASI'!$C:$D,2,0),""),"")</f>
        <v/>
      </c>
      <c r="AD3099" t="str">
        <f>IF(A3099="Kumulatif",IFERROR(VLOOKUP(C3099,'[1]MASTER KONFIRMASI'!$C:$E,3,0),""),"")</f>
        <v/>
      </c>
      <c r="AE3099" t="str">
        <f t="shared" si="97"/>
        <v/>
      </c>
      <c r="AF3099" t="str">
        <f t="shared" si="98"/>
        <v>Detail-1204-</v>
      </c>
    </row>
    <row r="3100" spans="1:32" x14ac:dyDescent="0.25">
      <c r="A3100" t="s">
        <v>21</v>
      </c>
      <c r="B3100" t="s">
        <v>804</v>
      </c>
      <c r="C3100" t="s">
        <v>1132</v>
      </c>
      <c r="D3100" t="s">
        <v>1133</v>
      </c>
      <c r="E3100" t="s">
        <v>25</v>
      </c>
      <c r="F3100" t="s">
        <v>26</v>
      </c>
      <c r="G3100">
        <v>607578</v>
      </c>
      <c r="H3100" t="s">
        <v>1134</v>
      </c>
      <c r="I3100" t="s">
        <v>1134</v>
      </c>
      <c r="J3100" t="s">
        <v>171</v>
      </c>
      <c r="K3100">
        <v>270681</v>
      </c>
      <c r="L3100" t="s">
        <v>731</v>
      </c>
      <c r="M3100">
        <v>12.6</v>
      </c>
      <c r="N3100" t="s">
        <v>199</v>
      </c>
      <c r="O3100" t="s">
        <v>1134</v>
      </c>
      <c r="P3100" t="s">
        <v>171</v>
      </c>
      <c r="Q3100">
        <v>267380</v>
      </c>
      <c r="R3100" t="s">
        <v>1152</v>
      </c>
      <c r="S3100">
        <v>4.3</v>
      </c>
      <c r="T3100" t="s">
        <v>199</v>
      </c>
      <c r="AC3100" t="str">
        <f>IF(A3100="Kumulatif",IFERROR(VLOOKUP(C3100,'[1]MASTER KONFIRMASI'!$C:$D,2,0),""),"")</f>
        <v/>
      </c>
      <c r="AD3100" t="str">
        <f>IF(A3100="Kumulatif",IFERROR(VLOOKUP(C3100,'[1]MASTER KONFIRMASI'!$C:$E,3,0),""),"")</f>
        <v/>
      </c>
      <c r="AE3100" t="str">
        <f t="shared" si="97"/>
        <v/>
      </c>
      <c r="AF3100" t="str">
        <f t="shared" si="98"/>
        <v>Detail-1204-</v>
      </c>
    </row>
    <row r="3101" spans="1:32" x14ac:dyDescent="0.25">
      <c r="A3101" t="s">
        <v>21</v>
      </c>
      <c r="B3101" t="s">
        <v>804</v>
      </c>
      <c r="C3101" t="s">
        <v>1132</v>
      </c>
      <c r="D3101" t="s">
        <v>1133</v>
      </c>
      <c r="E3101" t="s">
        <v>25</v>
      </c>
      <c r="F3101" t="s">
        <v>26</v>
      </c>
      <c r="G3101">
        <v>607578</v>
      </c>
      <c r="H3101" t="s">
        <v>1134</v>
      </c>
      <c r="I3101" t="s">
        <v>1134</v>
      </c>
      <c r="J3101" t="s">
        <v>171</v>
      </c>
      <c r="K3101">
        <v>270912</v>
      </c>
      <c r="L3101" t="s">
        <v>731</v>
      </c>
      <c r="M3101">
        <v>4.7</v>
      </c>
      <c r="N3101" t="s">
        <v>199</v>
      </c>
      <c r="O3101" t="s">
        <v>1134</v>
      </c>
      <c r="P3101" t="s">
        <v>171</v>
      </c>
      <c r="Q3101">
        <v>117033</v>
      </c>
      <c r="R3101" t="s">
        <v>1137</v>
      </c>
      <c r="S3101">
        <v>47.77</v>
      </c>
      <c r="T3101" t="s">
        <v>199</v>
      </c>
      <c r="AC3101" t="str">
        <f>IF(A3101="Kumulatif",IFERROR(VLOOKUP(C3101,'[1]MASTER KONFIRMASI'!$C:$D,2,0),""),"")</f>
        <v/>
      </c>
      <c r="AD3101" t="str">
        <f>IF(A3101="Kumulatif",IFERROR(VLOOKUP(C3101,'[1]MASTER KONFIRMASI'!$C:$E,3,0),""),"")</f>
        <v/>
      </c>
      <c r="AE3101" t="str">
        <f t="shared" si="97"/>
        <v/>
      </c>
      <c r="AF3101" t="str">
        <f t="shared" si="98"/>
        <v>Detail-1204-</v>
      </c>
    </row>
    <row r="3102" spans="1:32" x14ac:dyDescent="0.25">
      <c r="A3102" t="s">
        <v>21</v>
      </c>
      <c r="B3102" t="s">
        <v>804</v>
      </c>
      <c r="C3102" t="s">
        <v>1132</v>
      </c>
      <c r="D3102" t="s">
        <v>1133</v>
      </c>
      <c r="E3102" t="s">
        <v>25</v>
      </c>
      <c r="F3102" t="s">
        <v>26</v>
      </c>
      <c r="G3102">
        <v>607578</v>
      </c>
      <c r="H3102" t="s">
        <v>1134</v>
      </c>
      <c r="I3102" t="s">
        <v>1134</v>
      </c>
      <c r="J3102" t="s">
        <v>171</v>
      </c>
      <c r="K3102">
        <v>274751</v>
      </c>
      <c r="L3102" t="s">
        <v>731</v>
      </c>
      <c r="M3102">
        <v>2.8</v>
      </c>
      <c r="N3102" t="s">
        <v>199</v>
      </c>
      <c r="O3102" t="s">
        <v>1134</v>
      </c>
      <c r="P3102" t="s">
        <v>171</v>
      </c>
      <c r="Q3102">
        <v>270912</v>
      </c>
      <c r="R3102" t="s">
        <v>731</v>
      </c>
      <c r="S3102">
        <v>8.6</v>
      </c>
      <c r="T3102" t="s">
        <v>199</v>
      </c>
      <c r="AC3102" t="str">
        <f>IF(A3102="Kumulatif",IFERROR(VLOOKUP(C3102,'[1]MASTER KONFIRMASI'!$C:$D,2,0),""),"")</f>
        <v/>
      </c>
      <c r="AD3102" t="str">
        <f>IF(A3102="Kumulatif",IFERROR(VLOOKUP(C3102,'[1]MASTER KONFIRMASI'!$C:$E,3,0),""),"")</f>
        <v/>
      </c>
      <c r="AE3102" t="str">
        <f t="shared" si="97"/>
        <v/>
      </c>
      <c r="AF3102" t="str">
        <f t="shared" si="98"/>
        <v>Detail-1204-</v>
      </c>
    </row>
    <row r="3103" spans="1:32" x14ac:dyDescent="0.25">
      <c r="A3103" t="s">
        <v>21</v>
      </c>
      <c r="B3103" t="s">
        <v>804</v>
      </c>
      <c r="C3103" t="s">
        <v>1132</v>
      </c>
      <c r="D3103" t="s">
        <v>1133</v>
      </c>
      <c r="E3103" t="s">
        <v>25</v>
      </c>
      <c r="F3103" t="s">
        <v>26</v>
      </c>
      <c r="G3103">
        <v>607578</v>
      </c>
      <c r="H3103" t="s">
        <v>1134</v>
      </c>
      <c r="I3103" t="s">
        <v>1134</v>
      </c>
      <c r="J3103" t="s">
        <v>171</v>
      </c>
      <c r="K3103">
        <v>117034</v>
      </c>
      <c r="L3103" t="s">
        <v>1137</v>
      </c>
      <c r="M3103">
        <v>34.26</v>
      </c>
      <c r="N3103" t="s">
        <v>199</v>
      </c>
      <c r="O3103" t="s">
        <v>1134</v>
      </c>
      <c r="P3103" t="s">
        <v>171</v>
      </c>
      <c r="Q3103">
        <v>117162</v>
      </c>
      <c r="R3103" t="s">
        <v>1141</v>
      </c>
      <c r="S3103">
        <v>11.4</v>
      </c>
      <c r="T3103" t="s">
        <v>199</v>
      </c>
      <c r="AC3103" t="str">
        <f>IF(A3103="Kumulatif",IFERROR(VLOOKUP(C3103,'[1]MASTER KONFIRMASI'!$C:$D,2,0),""),"")</f>
        <v/>
      </c>
      <c r="AD3103" t="str">
        <f>IF(A3103="Kumulatif",IFERROR(VLOOKUP(C3103,'[1]MASTER KONFIRMASI'!$C:$E,3,0),""),"")</f>
        <v/>
      </c>
      <c r="AE3103" t="str">
        <f t="shared" si="97"/>
        <v/>
      </c>
      <c r="AF3103" t="str">
        <f t="shared" si="98"/>
        <v>Detail-1204-</v>
      </c>
    </row>
    <row r="3104" spans="1:32" x14ac:dyDescent="0.25">
      <c r="A3104" t="s">
        <v>21</v>
      </c>
      <c r="B3104" t="s">
        <v>804</v>
      </c>
      <c r="C3104" t="s">
        <v>1132</v>
      </c>
      <c r="D3104" t="s">
        <v>1133</v>
      </c>
      <c r="E3104" t="s">
        <v>25</v>
      </c>
      <c r="F3104" t="s">
        <v>26</v>
      </c>
      <c r="G3104">
        <v>607578</v>
      </c>
      <c r="H3104" t="s">
        <v>1134</v>
      </c>
      <c r="I3104" t="s">
        <v>1134</v>
      </c>
      <c r="J3104" t="s">
        <v>171</v>
      </c>
      <c r="K3104">
        <v>274754</v>
      </c>
      <c r="L3104" t="s">
        <v>1140</v>
      </c>
      <c r="M3104">
        <v>1.42</v>
      </c>
      <c r="N3104" t="s">
        <v>199</v>
      </c>
      <c r="O3104" t="s">
        <v>1134</v>
      </c>
      <c r="P3104" t="s">
        <v>171</v>
      </c>
      <c r="Q3104">
        <v>117162</v>
      </c>
      <c r="R3104" t="s">
        <v>1141</v>
      </c>
      <c r="S3104">
        <v>10.5</v>
      </c>
      <c r="T3104" t="s">
        <v>199</v>
      </c>
      <c r="AC3104" t="str">
        <f>IF(A3104="Kumulatif",IFERROR(VLOOKUP(C3104,'[1]MASTER KONFIRMASI'!$C:$D,2,0),""),"")</f>
        <v/>
      </c>
      <c r="AD3104" t="str">
        <f>IF(A3104="Kumulatif",IFERROR(VLOOKUP(C3104,'[1]MASTER KONFIRMASI'!$C:$E,3,0),""),"")</f>
        <v/>
      </c>
      <c r="AE3104" t="str">
        <f t="shared" si="97"/>
        <v/>
      </c>
      <c r="AF3104" t="str">
        <f t="shared" si="98"/>
        <v>Detail-1204-</v>
      </c>
    </row>
    <row r="3105" spans="1:32" x14ac:dyDescent="0.25">
      <c r="A3105" t="s">
        <v>21</v>
      </c>
      <c r="B3105" t="s">
        <v>804</v>
      </c>
      <c r="C3105" t="s">
        <v>1132</v>
      </c>
      <c r="D3105" t="s">
        <v>1133</v>
      </c>
      <c r="E3105" t="s">
        <v>25</v>
      </c>
      <c r="F3105" t="s">
        <v>26</v>
      </c>
      <c r="G3105">
        <v>607578</v>
      </c>
      <c r="H3105" t="s">
        <v>1134</v>
      </c>
      <c r="I3105" t="s">
        <v>1134</v>
      </c>
      <c r="J3105" t="s">
        <v>171</v>
      </c>
      <c r="K3105">
        <v>254941</v>
      </c>
      <c r="L3105" t="s">
        <v>1148</v>
      </c>
      <c r="M3105">
        <v>13.56</v>
      </c>
      <c r="N3105" t="s">
        <v>199</v>
      </c>
      <c r="O3105" t="s">
        <v>1134</v>
      </c>
      <c r="P3105" t="s">
        <v>171</v>
      </c>
      <c r="Q3105">
        <v>270912</v>
      </c>
      <c r="R3105" t="s">
        <v>731</v>
      </c>
      <c r="S3105">
        <v>2.2999999999999998</v>
      </c>
      <c r="T3105" t="s">
        <v>199</v>
      </c>
      <c r="AC3105" t="str">
        <f>IF(A3105="Kumulatif",IFERROR(VLOOKUP(C3105,'[1]MASTER KONFIRMASI'!$C:$D,2,0),""),"")</f>
        <v/>
      </c>
      <c r="AD3105" t="str">
        <f>IF(A3105="Kumulatif",IFERROR(VLOOKUP(C3105,'[1]MASTER KONFIRMASI'!$C:$E,3,0),""),"")</f>
        <v/>
      </c>
      <c r="AE3105" t="str">
        <f t="shared" si="97"/>
        <v/>
      </c>
      <c r="AF3105" t="str">
        <f t="shared" si="98"/>
        <v>Detail-1204-</v>
      </c>
    </row>
    <row r="3106" spans="1:32" x14ac:dyDescent="0.25">
      <c r="A3106" t="s">
        <v>21</v>
      </c>
      <c r="B3106" t="s">
        <v>804</v>
      </c>
      <c r="C3106" t="s">
        <v>1132</v>
      </c>
      <c r="D3106" t="s">
        <v>1133</v>
      </c>
      <c r="E3106" t="s">
        <v>25</v>
      </c>
      <c r="F3106" t="s">
        <v>26</v>
      </c>
      <c r="G3106">
        <v>607578</v>
      </c>
      <c r="H3106" t="s">
        <v>1134</v>
      </c>
      <c r="I3106" t="s">
        <v>1134</v>
      </c>
      <c r="J3106" t="s">
        <v>171</v>
      </c>
      <c r="K3106">
        <v>267382</v>
      </c>
      <c r="L3106" t="s">
        <v>731</v>
      </c>
      <c r="M3106">
        <v>1.1399999999999999</v>
      </c>
      <c r="N3106" t="s">
        <v>199</v>
      </c>
      <c r="O3106" t="s">
        <v>1134</v>
      </c>
      <c r="P3106" t="s">
        <v>171</v>
      </c>
      <c r="Q3106">
        <v>223937</v>
      </c>
      <c r="R3106" t="s">
        <v>1137</v>
      </c>
      <c r="S3106">
        <v>32</v>
      </c>
      <c r="T3106" t="s">
        <v>199</v>
      </c>
      <c r="AC3106" t="str">
        <f>IF(A3106="Kumulatif",IFERROR(VLOOKUP(C3106,'[1]MASTER KONFIRMASI'!$C:$D,2,0),""),"")</f>
        <v/>
      </c>
      <c r="AD3106" t="str">
        <f>IF(A3106="Kumulatif",IFERROR(VLOOKUP(C3106,'[1]MASTER KONFIRMASI'!$C:$E,3,0),""),"")</f>
        <v/>
      </c>
      <c r="AE3106" t="str">
        <f t="shared" si="97"/>
        <v/>
      </c>
      <c r="AF3106" t="str">
        <f t="shared" si="98"/>
        <v>Detail-1204-</v>
      </c>
    </row>
    <row r="3107" spans="1:32" x14ac:dyDescent="0.25">
      <c r="A3107" t="s">
        <v>21</v>
      </c>
      <c r="B3107" t="s">
        <v>804</v>
      </c>
      <c r="C3107" t="s">
        <v>1132</v>
      </c>
      <c r="D3107" t="s">
        <v>1133</v>
      </c>
      <c r="E3107" t="s">
        <v>25</v>
      </c>
      <c r="F3107" t="s">
        <v>26</v>
      </c>
      <c r="G3107">
        <v>607578</v>
      </c>
      <c r="H3107" t="s">
        <v>1134</v>
      </c>
      <c r="I3107" t="s">
        <v>1134</v>
      </c>
      <c r="J3107" t="s">
        <v>171</v>
      </c>
      <c r="K3107">
        <v>117162</v>
      </c>
      <c r="L3107" t="s">
        <v>1141</v>
      </c>
      <c r="M3107">
        <v>7.35</v>
      </c>
      <c r="N3107" t="s">
        <v>199</v>
      </c>
      <c r="O3107" t="s">
        <v>1134</v>
      </c>
      <c r="P3107" t="s">
        <v>171</v>
      </c>
      <c r="Q3107">
        <v>267381</v>
      </c>
      <c r="R3107" t="s">
        <v>1140</v>
      </c>
      <c r="S3107">
        <v>20.2</v>
      </c>
      <c r="T3107" t="s">
        <v>199</v>
      </c>
      <c r="AC3107" t="str">
        <f>IF(A3107="Kumulatif",IFERROR(VLOOKUP(C3107,'[1]MASTER KONFIRMASI'!$C:$D,2,0),""),"")</f>
        <v/>
      </c>
      <c r="AD3107" t="str">
        <f>IF(A3107="Kumulatif",IFERROR(VLOOKUP(C3107,'[1]MASTER KONFIRMASI'!$C:$E,3,0),""),"")</f>
        <v/>
      </c>
      <c r="AE3107" t="str">
        <f t="shared" si="97"/>
        <v/>
      </c>
      <c r="AF3107" t="str">
        <f t="shared" si="98"/>
        <v>Detail-1204-</v>
      </c>
    </row>
    <row r="3108" spans="1:32" x14ac:dyDescent="0.25">
      <c r="A3108" t="s">
        <v>21</v>
      </c>
      <c r="B3108" t="s">
        <v>804</v>
      </c>
      <c r="C3108" t="s">
        <v>1132</v>
      </c>
      <c r="D3108" t="s">
        <v>1133</v>
      </c>
      <c r="E3108" t="s">
        <v>25</v>
      </c>
      <c r="F3108" t="s">
        <v>26</v>
      </c>
      <c r="G3108">
        <v>607578</v>
      </c>
      <c r="H3108" t="s">
        <v>1134</v>
      </c>
      <c r="I3108" t="s">
        <v>1134</v>
      </c>
      <c r="J3108" t="s">
        <v>171</v>
      </c>
      <c r="K3108">
        <v>254945</v>
      </c>
      <c r="L3108" t="s">
        <v>1148</v>
      </c>
      <c r="M3108">
        <v>8</v>
      </c>
      <c r="N3108" t="s">
        <v>199</v>
      </c>
      <c r="O3108" t="s">
        <v>1134</v>
      </c>
      <c r="P3108" t="s">
        <v>171</v>
      </c>
      <c r="Q3108">
        <v>274751</v>
      </c>
      <c r="R3108" t="s">
        <v>731</v>
      </c>
      <c r="S3108">
        <v>4.9000000000000004</v>
      </c>
      <c r="T3108" t="s">
        <v>199</v>
      </c>
      <c r="AC3108" t="str">
        <f>IF(A3108="Kumulatif",IFERROR(VLOOKUP(C3108,'[1]MASTER KONFIRMASI'!$C:$D,2,0),""),"")</f>
        <v/>
      </c>
      <c r="AD3108" t="str">
        <f>IF(A3108="Kumulatif",IFERROR(VLOOKUP(C3108,'[1]MASTER KONFIRMASI'!$C:$E,3,0),""),"")</f>
        <v/>
      </c>
      <c r="AE3108" t="str">
        <f t="shared" si="97"/>
        <v/>
      </c>
      <c r="AF3108" t="str">
        <f t="shared" si="98"/>
        <v>Detail-1204-</v>
      </c>
    </row>
    <row r="3109" spans="1:32" x14ac:dyDescent="0.25">
      <c r="A3109" t="s">
        <v>21</v>
      </c>
      <c r="B3109" t="s">
        <v>804</v>
      </c>
      <c r="C3109" t="s">
        <v>1132</v>
      </c>
      <c r="D3109" t="s">
        <v>1133</v>
      </c>
      <c r="E3109" t="s">
        <v>25</v>
      </c>
      <c r="F3109" t="s">
        <v>26</v>
      </c>
      <c r="G3109">
        <v>607578</v>
      </c>
      <c r="H3109" t="s">
        <v>1134</v>
      </c>
      <c r="I3109" t="s">
        <v>1134</v>
      </c>
      <c r="J3109" t="s">
        <v>171</v>
      </c>
      <c r="K3109">
        <v>267382</v>
      </c>
      <c r="L3109" t="s">
        <v>731</v>
      </c>
      <c r="M3109">
        <v>0.6</v>
      </c>
      <c r="N3109" t="s">
        <v>199</v>
      </c>
      <c r="O3109" t="s">
        <v>1134</v>
      </c>
      <c r="P3109" t="s">
        <v>171</v>
      </c>
      <c r="Q3109">
        <v>254942</v>
      </c>
      <c r="R3109" t="s">
        <v>1148</v>
      </c>
      <c r="S3109">
        <v>4.83</v>
      </c>
      <c r="T3109" t="s">
        <v>199</v>
      </c>
      <c r="AC3109" t="str">
        <f>IF(A3109="Kumulatif",IFERROR(VLOOKUP(C3109,'[1]MASTER KONFIRMASI'!$C:$D,2,0),""),"")</f>
        <v/>
      </c>
      <c r="AD3109" t="str">
        <f>IF(A3109="Kumulatif",IFERROR(VLOOKUP(C3109,'[1]MASTER KONFIRMASI'!$C:$E,3,0),""),"")</f>
        <v/>
      </c>
      <c r="AE3109" t="str">
        <f t="shared" si="97"/>
        <v/>
      </c>
      <c r="AF3109" t="str">
        <f t="shared" si="98"/>
        <v>Detail-1204-</v>
      </c>
    </row>
    <row r="3110" spans="1:32" x14ac:dyDescent="0.25">
      <c r="A3110" t="s">
        <v>21</v>
      </c>
      <c r="B3110" t="s">
        <v>804</v>
      </c>
      <c r="C3110" t="s">
        <v>1132</v>
      </c>
      <c r="D3110" t="s">
        <v>1133</v>
      </c>
      <c r="E3110" t="s">
        <v>25</v>
      </c>
      <c r="F3110" t="s">
        <v>26</v>
      </c>
      <c r="G3110">
        <v>607578</v>
      </c>
      <c r="H3110" t="s">
        <v>1134</v>
      </c>
      <c r="I3110" t="s">
        <v>1134</v>
      </c>
      <c r="J3110" t="s">
        <v>171</v>
      </c>
      <c r="K3110">
        <v>193407</v>
      </c>
      <c r="L3110" t="s">
        <v>1137</v>
      </c>
      <c r="M3110">
        <v>70.05</v>
      </c>
      <c r="N3110" t="s">
        <v>199</v>
      </c>
      <c r="O3110" t="s">
        <v>1134</v>
      </c>
      <c r="P3110" t="s">
        <v>171</v>
      </c>
      <c r="Q3110">
        <v>267382</v>
      </c>
      <c r="R3110" t="s">
        <v>731</v>
      </c>
      <c r="S3110">
        <v>6.1</v>
      </c>
      <c r="T3110" t="s">
        <v>199</v>
      </c>
      <c r="AC3110" t="str">
        <f>IF(A3110="Kumulatif",IFERROR(VLOOKUP(C3110,'[1]MASTER KONFIRMASI'!$C:$D,2,0),""),"")</f>
        <v/>
      </c>
      <c r="AD3110" t="str">
        <f>IF(A3110="Kumulatif",IFERROR(VLOOKUP(C3110,'[1]MASTER KONFIRMASI'!$C:$E,3,0),""),"")</f>
        <v/>
      </c>
      <c r="AE3110" t="str">
        <f t="shared" si="97"/>
        <v/>
      </c>
      <c r="AF3110" t="str">
        <f t="shared" si="98"/>
        <v>Detail-1204-</v>
      </c>
    </row>
    <row r="3111" spans="1:32" x14ac:dyDescent="0.25">
      <c r="A3111" t="s">
        <v>21</v>
      </c>
      <c r="B3111" t="s">
        <v>804</v>
      </c>
      <c r="C3111" t="s">
        <v>1132</v>
      </c>
      <c r="D3111" t="s">
        <v>1133</v>
      </c>
      <c r="E3111" t="s">
        <v>25</v>
      </c>
      <c r="F3111" t="s">
        <v>26</v>
      </c>
      <c r="G3111">
        <v>607578</v>
      </c>
      <c r="H3111" t="s">
        <v>1134</v>
      </c>
      <c r="I3111" t="s">
        <v>1134</v>
      </c>
      <c r="J3111" t="s">
        <v>171</v>
      </c>
      <c r="K3111">
        <v>267377</v>
      </c>
      <c r="L3111" t="s">
        <v>731</v>
      </c>
      <c r="M3111">
        <v>13.3</v>
      </c>
      <c r="N3111" t="s">
        <v>199</v>
      </c>
      <c r="O3111" t="s">
        <v>1134</v>
      </c>
      <c r="P3111" t="s">
        <v>171</v>
      </c>
      <c r="Q3111">
        <v>276877</v>
      </c>
      <c r="R3111" t="s">
        <v>1140</v>
      </c>
      <c r="S3111">
        <v>4</v>
      </c>
      <c r="T3111" t="s">
        <v>199</v>
      </c>
      <c r="AC3111" t="str">
        <f>IF(A3111="Kumulatif",IFERROR(VLOOKUP(C3111,'[1]MASTER KONFIRMASI'!$C:$D,2,0),""),"")</f>
        <v/>
      </c>
      <c r="AD3111" t="str">
        <f>IF(A3111="Kumulatif",IFERROR(VLOOKUP(C3111,'[1]MASTER KONFIRMASI'!$C:$E,3,0),""),"")</f>
        <v/>
      </c>
      <c r="AE3111" t="str">
        <f t="shared" si="97"/>
        <v/>
      </c>
      <c r="AF3111" t="str">
        <f t="shared" si="98"/>
        <v>Detail-1204-</v>
      </c>
    </row>
    <row r="3112" spans="1:32" x14ac:dyDescent="0.25">
      <c r="A3112" t="s">
        <v>21</v>
      </c>
      <c r="B3112" t="s">
        <v>804</v>
      </c>
      <c r="C3112" t="s">
        <v>1132</v>
      </c>
      <c r="D3112" t="s">
        <v>1133</v>
      </c>
      <c r="E3112" t="s">
        <v>25</v>
      </c>
      <c r="F3112" t="s">
        <v>26</v>
      </c>
      <c r="G3112">
        <v>607578</v>
      </c>
      <c r="H3112" t="s">
        <v>1134</v>
      </c>
      <c r="I3112" t="s">
        <v>1134</v>
      </c>
      <c r="J3112" t="s">
        <v>171</v>
      </c>
      <c r="K3112">
        <v>269370</v>
      </c>
      <c r="L3112" t="s">
        <v>1148</v>
      </c>
      <c r="M3112">
        <v>19.100000000000001</v>
      </c>
      <c r="N3112" t="s">
        <v>199</v>
      </c>
      <c r="O3112" t="s">
        <v>1134</v>
      </c>
      <c r="P3112" t="s">
        <v>171</v>
      </c>
      <c r="Q3112">
        <v>255888</v>
      </c>
      <c r="R3112" t="s">
        <v>1150</v>
      </c>
      <c r="S3112">
        <v>9.1199999999999992</v>
      </c>
      <c r="T3112" t="s">
        <v>199</v>
      </c>
      <c r="AC3112" t="str">
        <f>IF(A3112="Kumulatif",IFERROR(VLOOKUP(C3112,'[1]MASTER KONFIRMASI'!$C:$D,2,0),""),"")</f>
        <v/>
      </c>
      <c r="AD3112" t="str">
        <f>IF(A3112="Kumulatif",IFERROR(VLOOKUP(C3112,'[1]MASTER KONFIRMASI'!$C:$E,3,0),""),"")</f>
        <v/>
      </c>
      <c r="AE3112" t="str">
        <f t="shared" si="97"/>
        <v/>
      </c>
      <c r="AF3112" t="str">
        <f t="shared" si="98"/>
        <v>Detail-1204-</v>
      </c>
    </row>
    <row r="3113" spans="1:32" x14ac:dyDescent="0.25">
      <c r="A3113" t="s">
        <v>21</v>
      </c>
      <c r="B3113" t="s">
        <v>804</v>
      </c>
      <c r="C3113" t="s">
        <v>1132</v>
      </c>
      <c r="D3113" t="s">
        <v>1133</v>
      </c>
      <c r="E3113" t="s">
        <v>25</v>
      </c>
      <c r="F3113" t="s">
        <v>26</v>
      </c>
      <c r="G3113">
        <v>607578</v>
      </c>
      <c r="H3113" t="s">
        <v>1134</v>
      </c>
      <c r="I3113" t="s">
        <v>1134</v>
      </c>
      <c r="J3113" t="s">
        <v>171</v>
      </c>
      <c r="K3113">
        <v>270912</v>
      </c>
      <c r="L3113" t="s">
        <v>731</v>
      </c>
      <c r="M3113">
        <v>2.5</v>
      </c>
      <c r="N3113" t="s">
        <v>199</v>
      </c>
      <c r="O3113" t="s">
        <v>1134</v>
      </c>
      <c r="P3113" t="s">
        <v>171</v>
      </c>
      <c r="Q3113">
        <v>267377</v>
      </c>
      <c r="R3113" t="s">
        <v>731</v>
      </c>
      <c r="S3113">
        <v>16.7</v>
      </c>
      <c r="T3113" t="s">
        <v>199</v>
      </c>
      <c r="AC3113" t="str">
        <f>IF(A3113="Kumulatif",IFERROR(VLOOKUP(C3113,'[1]MASTER KONFIRMASI'!$C:$D,2,0),""),"")</f>
        <v/>
      </c>
      <c r="AD3113" t="str">
        <f>IF(A3113="Kumulatif",IFERROR(VLOOKUP(C3113,'[1]MASTER KONFIRMASI'!$C:$E,3,0),""),"")</f>
        <v/>
      </c>
      <c r="AE3113" t="str">
        <f t="shared" si="97"/>
        <v/>
      </c>
      <c r="AF3113" t="str">
        <f t="shared" si="98"/>
        <v>Detail-1204-</v>
      </c>
    </row>
    <row r="3114" spans="1:32" x14ac:dyDescent="0.25">
      <c r="A3114" t="s">
        <v>21</v>
      </c>
      <c r="B3114" t="s">
        <v>804</v>
      </c>
      <c r="C3114" t="s">
        <v>1132</v>
      </c>
      <c r="D3114" t="s">
        <v>1133</v>
      </c>
      <c r="E3114" t="s">
        <v>25</v>
      </c>
      <c r="F3114" t="s">
        <v>26</v>
      </c>
      <c r="G3114">
        <v>607578</v>
      </c>
      <c r="H3114" t="s">
        <v>1134</v>
      </c>
      <c r="I3114" t="s">
        <v>1134</v>
      </c>
      <c r="J3114" t="s">
        <v>171</v>
      </c>
      <c r="K3114">
        <v>271003</v>
      </c>
      <c r="L3114" t="s">
        <v>731</v>
      </c>
      <c r="M3114">
        <v>4.9000000000000004</v>
      </c>
      <c r="N3114" t="s">
        <v>199</v>
      </c>
      <c r="O3114" t="s">
        <v>1134</v>
      </c>
      <c r="P3114" t="s">
        <v>171</v>
      </c>
      <c r="Q3114">
        <v>270681</v>
      </c>
      <c r="R3114" t="s">
        <v>731</v>
      </c>
      <c r="S3114">
        <v>17.2</v>
      </c>
      <c r="T3114" t="s">
        <v>199</v>
      </c>
      <c r="AC3114" t="str">
        <f>IF(A3114="Kumulatif",IFERROR(VLOOKUP(C3114,'[1]MASTER KONFIRMASI'!$C:$D,2,0),""),"")</f>
        <v/>
      </c>
      <c r="AD3114" t="str">
        <f>IF(A3114="Kumulatif",IFERROR(VLOOKUP(C3114,'[1]MASTER KONFIRMASI'!$C:$E,3,0),""),"")</f>
        <v/>
      </c>
      <c r="AE3114" t="str">
        <f t="shared" si="97"/>
        <v/>
      </c>
      <c r="AF3114" t="str">
        <f t="shared" si="98"/>
        <v>Detail-1204-</v>
      </c>
    </row>
    <row r="3115" spans="1:32" x14ac:dyDescent="0.25">
      <c r="A3115" t="s">
        <v>21</v>
      </c>
      <c r="B3115" t="s">
        <v>804</v>
      </c>
      <c r="C3115" t="s">
        <v>1132</v>
      </c>
      <c r="D3115" t="s">
        <v>1133</v>
      </c>
      <c r="E3115" t="s">
        <v>25</v>
      </c>
      <c r="F3115" t="s">
        <v>26</v>
      </c>
      <c r="G3115">
        <v>607578</v>
      </c>
      <c r="H3115" t="s">
        <v>1134</v>
      </c>
      <c r="I3115" t="s">
        <v>1134</v>
      </c>
      <c r="J3115" t="s">
        <v>171</v>
      </c>
      <c r="K3115">
        <v>117033</v>
      </c>
      <c r="L3115" t="s">
        <v>1137</v>
      </c>
      <c r="M3115">
        <v>47.77</v>
      </c>
      <c r="N3115" t="s">
        <v>199</v>
      </c>
      <c r="O3115" t="s">
        <v>1134</v>
      </c>
      <c r="P3115" t="s">
        <v>171</v>
      </c>
      <c r="Q3115">
        <v>117034</v>
      </c>
      <c r="R3115" t="s">
        <v>1137</v>
      </c>
      <c r="S3115">
        <v>23.87</v>
      </c>
      <c r="T3115" t="s">
        <v>199</v>
      </c>
      <c r="AC3115" t="str">
        <f>IF(A3115="Kumulatif",IFERROR(VLOOKUP(C3115,'[1]MASTER KONFIRMASI'!$C:$D,2,0),""),"")</f>
        <v/>
      </c>
      <c r="AD3115" t="str">
        <f>IF(A3115="Kumulatif",IFERROR(VLOOKUP(C3115,'[1]MASTER KONFIRMASI'!$C:$E,3,0),""),"")</f>
        <v/>
      </c>
      <c r="AE3115" t="str">
        <f t="shared" si="97"/>
        <v/>
      </c>
      <c r="AF3115" t="str">
        <f t="shared" si="98"/>
        <v>Detail-1204-</v>
      </c>
    </row>
    <row r="3116" spans="1:32" x14ac:dyDescent="0.25">
      <c r="A3116" t="s">
        <v>21</v>
      </c>
      <c r="B3116" t="s">
        <v>804</v>
      </c>
      <c r="C3116" t="s">
        <v>1132</v>
      </c>
      <c r="D3116" t="s">
        <v>1133</v>
      </c>
      <c r="E3116" t="s">
        <v>25</v>
      </c>
      <c r="F3116" t="s">
        <v>26</v>
      </c>
      <c r="G3116">
        <v>607578</v>
      </c>
      <c r="H3116" t="s">
        <v>1134</v>
      </c>
      <c r="I3116" t="s">
        <v>1134</v>
      </c>
      <c r="J3116" t="s">
        <v>171</v>
      </c>
      <c r="K3116">
        <v>274753</v>
      </c>
      <c r="L3116" t="s">
        <v>1140</v>
      </c>
      <c r="M3116">
        <v>13.8</v>
      </c>
      <c r="N3116" t="s">
        <v>199</v>
      </c>
      <c r="O3116" t="s">
        <v>1134</v>
      </c>
      <c r="P3116" t="s">
        <v>171</v>
      </c>
      <c r="Q3116">
        <v>117162</v>
      </c>
      <c r="R3116" t="s">
        <v>1141</v>
      </c>
      <c r="S3116">
        <v>1.4</v>
      </c>
      <c r="T3116" t="s">
        <v>199</v>
      </c>
      <c r="AC3116" t="str">
        <f>IF(A3116="Kumulatif",IFERROR(VLOOKUP(C3116,'[1]MASTER KONFIRMASI'!$C:$D,2,0),""),"")</f>
        <v/>
      </c>
      <c r="AD3116" t="str">
        <f>IF(A3116="Kumulatif",IFERROR(VLOOKUP(C3116,'[1]MASTER KONFIRMASI'!$C:$E,3,0),""),"")</f>
        <v/>
      </c>
      <c r="AE3116" t="str">
        <f t="shared" si="97"/>
        <v/>
      </c>
      <c r="AF3116" t="str">
        <f t="shared" si="98"/>
        <v>Detail-1204-</v>
      </c>
    </row>
    <row r="3117" spans="1:32" x14ac:dyDescent="0.25">
      <c r="A3117" t="s">
        <v>21</v>
      </c>
      <c r="B3117" t="s">
        <v>804</v>
      </c>
      <c r="C3117" t="s">
        <v>1132</v>
      </c>
      <c r="D3117" t="s">
        <v>1133</v>
      </c>
      <c r="E3117" t="s">
        <v>25</v>
      </c>
      <c r="F3117" t="s">
        <v>26</v>
      </c>
      <c r="G3117">
        <v>607578</v>
      </c>
      <c r="H3117" t="s">
        <v>1134</v>
      </c>
      <c r="I3117" t="s">
        <v>1134</v>
      </c>
      <c r="J3117" t="s">
        <v>171</v>
      </c>
      <c r="K3117">
        <v>235554</v>
      </c>
      <c r="L3117" t="s">
        <v>1149</v>
      </c>
      <c r="M3117">
        <v>16.850000000000001</v>
      </c>
      <c r="N3117" t="s">
        <v>199</v>
      </c>
      <c r="O3117" t="s">
        <v>1134</v>
      </c>
      <c r="P3117" t="s">
        <v>171</v>
      </c>
      <c r="Q3117">
        <v>270912</v>
      </c>
      <c r="R3117" t="s">
        <v>731</v>
      </c>
      <c r="S3117">
        <v>12.5</v>
      </c>
      <c r="T3117" t="s">
        <v>199</v>
      </c>
      <c r="AC3117" t="str">
        <f>IF(A3117="Kumulatif",IFERROR(VLOOKUP(C3117,'[1]MASTER KONFIRMASI'!$C:$D,2,0),""),"")</f>
        <v/>
      </c>
      <c r="AD3117" t="str">
        <f>IF(A3117="Kumulatif",IFERROR(VLOOKUP(C3117,'[1]MASTER KONFIRMASI'!$C:$E,3,0),""),"")</f>
        <v/>
      </c>
      <c r="AE3117" t="str">
        <f t="shared" si="97"/>
        <v/>
      </c>
      <c r="AF3117" t="str">
        <f t="shared" si="98"/>
        <v>Detail-1204-</v>
      </c>
    </row>
    <row r="3118" spans="1:32" x14ac:dyDescent="0.25">
      <c r="A3118" t="s">
        <v>21</v>
      </c>
      <c r="B3118" t="s">
        <v>804</v>
      </c>
      <c r="C3118" t="s">
        <v>1132</v>
      </c>
      <c r="D3118" t="s">
        <v>1133</v>
      </c>
      <c r="E3118" t="s">
        <v>25</v>
      </c>
      <c r="F3118" t="s">
        <v>26</v>
      </c>
      <c r="G3118">
        <v>607578</v>
      </c>
      <c r="H3118" t="s">
        <v>1134</v>
      </c>
      <c r="I3118" t="s">
        <v>1134</v>
      </c>
      <c r="J3118" t="s">
        <v>171</v>
      </c>
      <c r="K3118">
        <v>117162</v>
      </c>
      <c r="L3118" t="s">
        <v>1141</v>
      </c>
      <c r="M3118">
        <v>11.4</v>
      </c>
      <c r="N3118" t="s">
        <v>199</v>
      </c>
      <c r="O3118" t="s">
        <v>1134</v>
      </c>
      <c r="P3118" t="s">
        <v>171</v>
      </c>
      <c r="Q3118">
        <v>217467</v>
      </c>
      <c r="R3118" t="s">
        <v>1137</v>
      </c>
      <c r="S3118">
        <v>106.2</v>
      </c>
      <c r="T3118" t="s">
        <v>199</v>
      </c>
      <c r="AC3118" t="str">
        <f>IF(A3118="Kumulatif",IFERROR(VLOOKUP(C3118,'[1]MASTER KONFIRMASI'!$C:$D,2,0),""),"")</f>
        <v/>
      </c>
      <c r="AD3118" t="str">
        <f>IF(A3118="Kumulatif",IFERROR(VLOOKUP(C3118,'[1]MASTER KONFIRMASI'!$C:$E,3,0),""),"")</f>
        <v/>
      </c>
      <c r="AE3118" t="str">
        <f t="shared" si="97"/>
        <v/>
      </c>
      <c r="AF3118" t="str">
        <f t="shared" si="98"/>
        <v>Detail-1204-</v>
      </c>
    </row>
    <row r="3119" spans="1:32" x14ac:dyDescent="0.25">
      <c r="A3119" t="s">
        <v>21</v>
      </c>
      <c r="B3119" t="s">
        <v>804</v>
      </c>
      <c r="C3119" t="s">
        <v>1132</v>
      </c>
      <c r="D3119" t="s">
        <v>1133</v>
      </c>
      <c r="E3119" t="s">
        <v>25</v>
      </c>
      <c r="F3119" t="s">
        <v>26</v>
      </c>
      <c r="G3119">
        <v>607578</v>
      </c>
      <c r="H3119" t="s">
        <v>1134</v>
      </c>
      <c r="I3119" t="s">
        <v>1134</v>
      </c>
      <c r="J3119" t="s">
        <v>171</v>
      </c>
      <c r="K3119">
        <v>254942</v>
      </c>
      <c r="L3119" t="s">
        <v>1148</v>
      </c>
      <c r="M3119">
        <v>0.23</v>
      </c>
      <c r="N3119" t="s">
        <v>199</v>
      </c>
      <c r="O3119" t="s">
        <v>1134</v>
      </c>
      <c r="P3119" t="s">
        <v>171</v>
      </c>
      <c r="Q3119">
        <v>274751</v>
      </c>
      <c r="R3119" t="s">
        <v>731</v>
      </c>
      <c r="S3119">
        <v>22.3</v>
      </c>
      <c r="T3119" t="s">
        <v>199</v>
      </c>
      <c r="AC3119" t="str">
        <f>IF(A3119="Kumulatif",IFERROR(VLOOKUP(C3119,'[1]MASTER KONFIRMASI'!$C:$D,2,0),""),"")</f>
        <v/>
      </c>
      <c r="AD3119" t="str">
        <f>IF(A3119="Kumulatif",IFERROR(VLOOKUP(C3119,'[1]MASTER KONFIRMASI'!$C:$E,3,0),""),"")</f>
        <v/>
      </c>
      <c r="AE3119" t="str">
        <f t="shared" si="97"/>
        <v/>
      </c>
      <c r="AF3119" t="str">
        <f t="shared" si="98"/>
        <v>Detail-1204-</v>
      </c>
    </row>
    <row r="3120" spans="1:32" x14ac:dyDescent="0.25">
      <c r="A3120" t="s">
        <v>21</v>
      </c>
      <c r="B3120" t="s">
        <v>804</v>
      </c>
      <c r="C3120" t="s">
        <v>1132</v>
      </c>
      <c r="D3120" t="s">
        <v>1133</v>
      </c>
      <c r="E3120" t="s">
        <v>25</v>
      </c>
      <c r="F3120" t="s">
        <v>26</v>
      </c>
      <c r="G3120">
        <v>607578</v>
      </c>
      <c r="H3120" t="s">
        <v>1134</v>
      </c>
      <c r="I3120" t="s">
        <v>1134</v>
      </c>
      <c r="J3120" t="s">
        <v>171</v>
      </c>
      <c r="K3120">
        <v>267382</v>
      </c>
      <c r="L3120" t="s">
        <v>731</v>
      </c>
      <c r="M3120">
        <v>3</v>
      </c>
      <c r="N3120" t="s">
        <v>199</v>
      </c>
      <c r="O3120" t="s">
        <v>1134</v>
      </c>
      <c r="P3120" t="s">
        <v>171</v>
      </c>
      <c r="Q3120">
        <v>237037</v>
      </c>
      <c r="R3120" t="s">
        <v>1143</v>
      </c>
      <c r="S3120">
        <v>13.2</v>
      </c>
      <c r="T3120" t="s">
        <v>199</v>
      </c>
      <c r="AC3120" t="str">
        <f>IF(A3120="Kumulatif",IFERROR(VLOOKUP(C3120,'[1]MASTER KONFIRMASI'!$C:$D,2,0),""),"")</f>
        <v/>
      </c>
      <c r="AD3120" t="str">
        <f>IF(A3120="Kumulatif",IFERROR(VLOOKUP(C3120,'[1]MASTER KONFIRMASI'!$C:$E,3,0),""),"")</f>
        <v/>
      </c>
      <c r="AE3120" t="str">
        <f t="shared" si="97"/>
        <v/>
      </c>
      <c r="AF3120" t="str">
        <f t="shared" si="98"/>
        <v>Detail-1204-</v>
      </c>
    </row>
    <row r="3121" spans="1:32" x14ac:dyDescent="0.25">
      <c r="A3121" t="s">
        <v>21</v>
      </c>
      <c r="B3121" t="s">
        <v>804</v>
      </c>
      <c r="C3121" t="s">
        <v>1132</v>
      </c>
      <c r="D3121" t="s">
        <v>1133</v>
      </c>
      <c r="E3121" t="s">
        <v>25</v>
      </c>
      <c r="F3121" t="s">
        <v>26</v>
      </c>
      <c r="G3121">
        <v>607578</v>
      </c>
      <c r="H3121" t="s">
        <v>1134</v>
      </c>
      <c r="I3121" t="s">
        <v>1134</v>
      </c>
      <c r="J3121" t="s">
        <v>171</v>
      </c>
      <c r="K3121">
        <v>117162</v>
      </c>
      <c r="L3121" t="s">
        <v>1141</v>
      </c>
      <c r="M3121">
        <v>10.5</v>
      </c>
      <c r="N3121" t="s">
        <v>199</v>
      </c>
      <c r="O3121" t="s">
        <v>1134</v>
      </c>
      <c r="P3121" t="s">
        <v>171</v>
      </c>
      <c r="Q3121">
        <v>267382</v>
      </c>
      <c r="R3121" t="s">
        <v>731</v>
      </c>
      <c r="S3121">
        <v>6</v>
      </c>
      <c r="T3121" t="s">
        <v>199</v>
      </c>
      <c r="AC3121" t="str">
        <f>IF(A3121="Kumulatif",IFERROR(VLOOKUP(C3121,'[1]MASTER KONFIRMASI'!$C:$D,2,0),""),"")</f>
        <v/>
      </c>
      <c r="AD3121" t="str">
        <f>IF(A3121="Kumulatif",IFERROR(VLOOKUP(C3121,'[1]MASTER KONFIRMASI'!$C:$E,3,0),""),"")</f>
        <v/>
      </c>
      <c r="AE3121" t="str">
        <f t="shared" si="97"/>
        <v/>
      </c>
      <c r="AF3121" t="str">
        <f t="shared" si="98"/>
        <v>Detail-1204-</v>
      </c>
    </row>
    <row r="3122" spans="1:32" x14ac:dyDescent="0.25">
      <c r="A3122" t="s">
        <v>21</v>
      </c>
      <c r="B3122" t="s">
        <v>804</v>
      </c>
      <c r="C3122" t="s">
        <v>1132</v>
      </c>
      <c r="D3122" t="s">
        <v>1133</v>
      </c>
      <c r="E3122" t="s">
        <v>25</v>
      </c>
      <c r="F3122" t="s">
        <v>26</v>
      </c>
      <c r="G3122">
        <v>607578</v>
      </c>
      <c r="H3122" t="s">
        <v>1134</v>
      </c>
      <c r="I3122" t="s">
        <v>1134</v>
      </c>
      <c r="J3122" t="s">
        <v>171</v>
      </c>
      <c r="K3122">
        <v>267373</v>
      </c>
      <c r="L3122" t="s">
        <v>1151</v>
      </c>
      <c r="M3122">
        <v>1.9</v>
      </c>
      <c r="N3122" t="s">
        <v>199</v>
      </c>
      <c r="O3122" t="s">
        <v>1134</v>
      </c>
      <c r="P3122" t="s">
        <v>171</v>
      </c>
      <c r="Q3122">
        <v>274753</v>
      </c>
      <c r="R3122" t="s">
        <v>1140</v>
      </c>
      <c r="S3122">
        <v>2.1</v>
      </c>
      <c r="T3122" t="s">
        <v>199</v>
      </c>
      <c r="AC3122" t="str">
        <f>IF(A3122="Kumulatif",IFERROR(VLOOKUP(C3122,'[1]MASTER KONFIRMASI'!$C:$D,2,0),""),"")</f>
        <v/>
      </c>
      <c r="AD3122" t="str">
        <f>IF(A3122="Kumulatif",IFERROR(VLOOKUP(C3122,'[1]MASTER KONFIRMASI'!$C:$E,3,0),""),"")</f>
        <v/>
      </c>
      <c r="AE3122" t="str">
        <f t="shared" si="97"/>
        <v/>
      </c>
      <c r="AF3122" t="str">
        <f t="shared" si="98"/>
        <v>Detail-1204-</v>
      </c>
    </row>
    <row r="3123" spans="1:32" x14ac:dyDescent="0.25">
      <c r="A3123" t="s">
        <v>21</v>
      </c>
      <c r="B3123" t="s">
        <v>804</v>
      </c>
      <c r="C3123" t="s">
        <v>1132</v>
      </c>
      <c r="D3123" t="s">
        <v>1133</v>
      </c>
      <c r="E3123" t="s">
        <v>25</v>
      </c>
      <c r="F3123" t="s">
        <v>26</v>
      </c>
      <c r="G3123">
        <v>607578</v>
      </c>
      <c r="H3123" t="s">
        <v>1134</v>
      </c>
      <c r="I3123" t="s">
        <v>1134</v>
      </c>
      <c r="J3123" t="s">
        <v>171</v>
      </c>
      <c r="K3123">
        <v>223937</v>
      </c>
      <c r="L3123" t="s">
        <v>1137</v>
      </c>
      <c r="M3123">
        <v>32</v>
      </c>
      <c r="N3123" t="s">
        <v>199</v>
      </c>
      <c r="O3123" t="s">
        <v>1134</v>
      </c>
      <c r="P3123" t="s">
        <v>171</v>
      </c>
      <c r="Q3123">
        <v>254942</v>
      </c>
      <c r="R3123" t="s">
        <v>1148</v>
      </c>
      <c r="S3123">
        <v>2.2000000000000002</v>
      </c>
      <c r="T3123" t="s">
        <v>199</v>
      </c>
      <c r="AC3123" t="str">
        <f>IF(A3123="Kumulatif",IFERROR(VLOOKUP(C3123,'[1]MASTER KONFIRMASI'!$C:$D,2,0),""),"")</f>
        <v/>
      </c>
      <c r="AD3123" t="str">
        <f>IF(A3123="Kumulatif",IFERROR(VLOOKUP(C3123,'[1]MASTER KONFIRMASI'!$C:$E,3,0),""),"")</f>
        <v/>
      </c>
      <c r="AE3123" t="str">
        <f t="shared" si="97"/>
        <v/>
      </c>
      <c r="AF3123" t="str">
        <f t="shared" si="98"/>
        <v>Detail-1204-</v>
      </c>
    </row>
    <row r="3124" spans="1:32" x14ac:dyDescent="0.25">
      <c r="A3124" t="s">
        <v>21</v>
      </c>
      <c r="B3124" t="s">
        <v>804</v>
      </c>
      <c r="C3124" t="s">
        <v>1132</v>
      </c>
      <c r="D3124" t="s">
        <v>1133</v>
      </c>
      <c r="E3124" t="s">
        <v>25</v>
      </c>
      <c r="F3124" t="s">
        <v>26</v>
      </c>
      <c r="G3124">
        <v>607578</v>
      </c>
      <c r="H3124" t="s">
        <v>1134</v>
      </c>
      <c r="I3124" t="s">
        <v>1134</v>
      </c>
      <c r="J3124" t="s">
        <v>171</v>
      </c>
      <c r="K3124">
        <v>267380</v>
      </c>
      <c r="L3124" t="s">
        <v>1152</v>
      </c>
      <c r="M3124">
        <v>4.3</v>
      </c>
      <c r="N3124" t="s">
        <v>199</v>
      </c>
      <c r="O3124" t="s">
        <v>1134</v>
      </c>
      <c r="P3124" t="s">
        <v>171</v>
      </c>
      <c r="Q3124">
        <v>267377</v>
      </c>
      <c r="R3124" t="s">
        <v>731</v>
      </c>
      <c r="S3124">
        <v>18.5</v>
      </c>
      <c r="T3124" t="s">
        <v>199</v>
      </c>
      <c r="AC3124" t="str">
        <f>IF(A3124="Kumulatif",IFERROR(VLOOKUP(C3124,'[1]MASTER KONFIRMASI'!$C:$D,2,0),""),"")</f>
        <v/>
      </c>
      <c r="AD3124" t="str">
        <f>IF(A3124="Kumulatif",IFERROR(VLOOKUP(C3124,'[1]MASTER KONFIRMASI'!$C:$E,3,0),""),"")</f>
        <v/>
      </c>
      <c r="AE3124" t="str">
        <f t="shared" si="97"/>
        <v/>
      </c>
      <c r="AF3124" t="str">
        <f t="shared" si="98"/>
        <v>Detail-1204-</v>
      </c>
    </row>
    <row r="3125" spans="1:32" x14ac:dyDescent="0.25">
      <c r="A3125" t="s">
        <v>21</v>
      </c>
      <c r="B3125" t="s">
        <v>804</v>
      </c>
      <c r="C3125" t="s">
        <v>1132</v>
      </c>
      <c r="D3125" t="s">
        <v>1133</v>
      </c>
      <c r="E3125" t="s">
        <v>25</v>
      </c>
      <c r="F3125" t="s">
        <v>26</v>
      </c>
      <c r="G3125">
        <v>607578</v>
      </c>
      <c r="H3125" t="s">
        <v>1134</v>
      </c>
      <c r="I3125" t="s">
        <v>1134</v>
      </c>
      <c r="J3125" t="s">
        <v>171</v>
      </c>
      <c r="K3125">
        <v>270912</v>
      </c>
      <c r="L3125" t="s">
        <v>731</v>
      </c>
      <c r="M3125">
        <v>8.6</v>
      </c>
      <c r="N3125" t="s">
        <v>199</v>
      </c>
      <c r="O3125" t="s">
        <v>1134</v>
      </c>
      <c r="P3125" t="s">
        <v>171</v>
      </c>
      <c r="Q3125">
        <v>267540</v>
      </c>
      <c r="R3125" t="s">
        <v>1140</v>
      </c>
      <c r="S3125">
        <v>8.6999999999999993</v>
      </c>
      <c r="T3125" t="s">
        <v>199</v>
      </c>
      <c r="AC3125" t="str">
        <f>IF(A3125="Kumulatif",IFERROR(VLOOKUP(C3125,'[1]MASTER KONFIRMASI'!$C:$D,2,0),""),"")</f>
        <v/>
      </c>
      <c r="AD3125" t="str">
        <f>IF(A3125="Kumulatif",IFERROR(VLOOKUP(C3125,'[1]MASTER KONFIRMASI'!$C:$E,3,0),""),"")</f>
        <v/>
      </c>
      <c r="AE3125" t="str">
        <f t="shared" si="97"/>
        <v/>
      </c>
      <c r="AF3125" t="str">
        <f t="shared" si="98"/>
        <v>Detail-1204-</v>
      </c>
    </row>
    <row r="3126" spans="1:32" x14ac:dyDescent="0.25">
      <c r="A3126" t="s">
        <v>21</v>
      </c>
      <c r="B3126" t="s">
        <v>804</v>
      </c>
      <c r="C3126" t="s">
        <v>1132</v>
      </c>
      <c r="D3126" t="s">
        <v>1133</v>
      </c>
      <c r="E3126" t="s">
        <v>25</v>
      </c>
      <c r="F3126" t="s">
        <v>26</v>
      </c>
      <c r="G3126">
        <v>607578</v>
      </c>
      <c r="H3126" t="s">
        <v>1134</v>
      </c>
      <c r="I3126" t="s">
        <v>1134</v>
      </c>
      <c r="J3126" t="s">
        <v>171</v>
      </c>
      <c r="K3126">
        <v>270912</v>
      </c>
      <c r="L3126" t="s">
        <v>731</v>
      </c>
      <c r="M3126">
        <v>2.2999999999999998</v>
      </c>
      <c r="N3126" t="s">
        <v>199</v>
      </c>
      <c r="O3126" t="s">
        <v>1134</v>
      </c>
      <c r="P3126" t="s">
        <v>171</v>
      </c>
      <c r="Q3126">
        <v>117034</v>
      </c>
      <c r="R3126" t="s">
        <v>1137</v>
      </c>
      <c r="S3126">
        <v>21.62</v>
      </c>
      <c r="T3126" t="s">
        <v>199</v>
      </c>
      <c r="AC3126" t="str">
        <f>IF(A3126="Kumulatif",IFERROR(VLOOKUP(C3126,'[1]MASTER KONFIRMASI'!$C:$D,2,0),""),"")</f>
        <v/>
      </c>
      <c r="AD3126" t="str">
        <f>IF(A3126="Kumulatif",IFERROR(VLOOKUP(C3126,'[1]MASTER KONFIRMASI'!$C:$E,3,0),""),"")</f>
        <v/>
      </c>
      <c r="AE3126" t="str">
        <f t="shared" si="97"/>
        <v/>
      </c>
      <c r="AF3126" t="str">
        <f t="shared" si="98"/>
        <v>Detail-1204-</v>
      </c>
    </row>
    <row r="3127" spans="1:32" x14ac:dyDescent="0.25">
      <c r="A3127" t="s">
        <v>21</v>
      </c>
      <c r="B3127" t="s">
        <v>804</v>
      </c>
      <c r="C3127" t="s">
        <v>1132</v>
      </c>
      <c r="D3127" t="s">
        <v>1133</v>
      </c>
      <c r="E3127" t="s">
        <v>25</v>
      </c>
      <c r="F3127" t="s">
        <v>26</v>
      </c>
      <c r="G3127">
        <v>607578</v>
      </c>
      <c r="H3127" t="s">
        <v>1134</v>
      </c>
      <c r="I3127" t="s">
        <v>1134</v>
      </c>
      <c r="J3127" t="s">
        <v>171</v>
      </c>
      <c r="K3127">
        <v>274751</v>
      </c>
      <c r="L3127" t="s">
        <v>731</v>
      </c>
      <c r="M3127">
        <v>4.9000000000000004</v>
      </c>
      <c r="N3127" t="s">
        <v>199</v>
      </c>
      <c r="O3127" t="s">
        <v>1134</v>
      </c>
      <c r="P3127" t="s">
        <v>171</v>
      </c>
      <c r="Q3127">
        <v>270912</v>
      </c>
      <c r="R3127" t="s">
        <v>731</v>
      </c>
      <c r="S3127">
        <v>3.2</v>
      </c>
      <c r="T3127" t="s">
        <v>199</v>
      </c>
      <c r="AC3127" t="str">
        <f>IF(A3127="Kumulatif",IFERROR(VLOOKUP(C3127,'[1]MASTER KONFIRMASI'!$C:$D,2,0),""),"")</f>
        <v/>
      </c>
      <c r="AD3127" t="str">
        <f>IF(A3127="Kumulatif",IFERROR(VLOOKUP(C3127,'[1]MASTER KONFIRMASI'!$C:$E,3,0),""),"")</f>
        <v/>
      </c>
      <c r="AE3127" t="str">
        <f t="shared" si="97"/>
        <v/>
      </c>
      <c r="AF3127" t="str">
        <f t="shared" si="98"/>
        <v>Detail-1204-</v>
      </c>
    </row>
    <row r="3128" spans="1:32" x14ac:dyDescent="0.25">
      <c r="A3128" t="s">
        <v>21</v>
      </c>
      <c r="B3128" t="s">
        <v>804</v>
      </c>
      <c r="C3128" t="s">
        <v>1132</v>
      </c>
      <c r="D3128" t="s">
        <v>1133</v>
      </c>
      <c r="E3128" t="s">
        <v>25</v>
      </c>
      <c r="F3128" t="s">
        <v>26</v>
      </c>
      <c r="G3128">
        <v>607578</v>
      </c>
      <c r="H3128" t="s">
        <v>1134</v>
      </c>
      <c r="I3128" t="s">
        <v>1134</v>
      </c>
      <c r="J3128" t="s">
        <v>171</v>
      </c>
      <c r="K3128">
        <v>117034</v>
      </c>
      <c r="L3128" t="s">
        <v>1137</v>
      </c>
      <c r="M3128">
        <v>23.87</v>
      </c>
      <c r="N3128" t="s">
        <v>199</v>
      </c>
      <c r="O3128" t="s">
        <v>1134</v>
      </c>
      <c r="P3128" t="s">
        <v>171</v>
      </c>
      <c r="Q3128">
        <v>117162</v>
      </c>
      <c r="R3128" t="s">
        <v>1141</v>
      </c>
      <c r="S3128">
        <v>4.9000000000000004</v>
      </c>
      <c r="T3128" t="s">
        <v>199</v>
      </c>
      <c r="AC3128" t="str">
        <f>IF(A3128="Kumulatif",IFERROR(VLOOKUP(C3128,'[1]MASTER KONFIRMASI'!$C:$D,2,0),""),"")</f>
        <v/>
      </c>
      <c r="AD3128" t="str">
        <f>IF(A3128="Kumulatif",IFERROR(VLOOKUP(C3128,'[1]MASTER KONFIRMASI'!$C:$E,3,0),""),"")</f>
        <v/>
      </c>
      <c r="AE3128" t="str">
        <f t="shared" si="97"/>
        <v/>
      </c>
      <c r="AF3128" t="str">
        <f t="shared" si="98"/>
        <v>Detail-1204-</v>
      </c>
    </row>
    <row r="3129" spans="1:32" x14ac:dyDescent="0.25">
      <c r="A3129" t="s">
        <v>21</v>
      </c>
      <c r="B3129" t="s">
        <v>804</v>
      </c>
      <c r="C3129" t="s">
        <v>1132</v>
      </c>
      <c r="D3129" t="s">
        <v>1133</v>
      </c>
      <c r="E3129" t="s">
        <v>25</v>
      </c>
      <c r="F3129" t="s">
        <v>26</v>
      </c>
      <c r="G3129">
        <v>607578</v>
      </c>
      <c r="H3129" t="s">
        <v>1134</v>
      </c>
      <c r="I3129" t="s">
        <v>1134</v>
      </c>
      <c r="J3129" t="s">
        <v>171</v>
      </c>
      <c r="K3129">
        <v>276877</v>
      </c>
      <c r="L3129" t="s">
        <v>1140</v>
      </c>
      <c r="M3129">
        <v>4</v>
      </c>
      <c r="N3129" t="s">
        <v>199</v>
      </c>
      <c r="O3129" t="s">
        <v>1134</v>
      </c>
      <c r="P3129" t="s">
        <v>171</v>
      </c>
      <c r="Q3129">
        <v>117164</v>
      </c>
      <c r="R3129" t="s">
        <v>1141</v>
      </c>
      <c r="S3129">
        <v>24.3</v>
      </c>
      <c r="T3129" t="s">
        <v>199</v>
      </c>
      <c r="AC3129" t="str">
        <f>IF(A3129="Kumulatif",IFERROR(VLOOKUP(C3129,'[1]MASTER KONFIRMASI'!$C:$D,2,0),""),"")</f>
        <v/>
      </c>
      <c r="AD3129" t="str">
        <f>IF(A3129="Kumulatif",IFERROR(VLOOKUP(C3129,'[1]MASTER KONFIRMASI'!$C:$E,3,0),""),"")</f>
        <v/>
      </c>
      <c r="AE3129" t="str">
        <f t="shared" si="97"/>
        <v/>
      </c>
      <c r="AF3129" t="str">
        <f t="shared" si="98"/>
        <v>Detail-1204-</v>
      </c>
    </row>
    <row r="3130" spans="1:32" x14ac:dyDescent="0.25">
      <c r="A3130" t="s">
        <v>21</v>
      </c>
      <c r="B3130" t="s">
        <v>804</v>
      </c>
      <c r="C3130" t="s">
        <v>1132</v>
      </c>
      <c r="D3130" t="s">
        <v>1133</v>
      </c>
      <c r="E3130" t="s">
        <v>25</v>
      </c>
      <c r="F3130" t="s">
        <v>26</v>
      </c>
      <c r="G3130">
        <v>607578</v>
      </c>
      <c r="H3130" t="s">
        <v>1134</v>
      </c>
      <c r="I3130" t="s">
        <v>1134</v>
      </c>
      <c r="J3130" t="s">
        <v>171</v>
      </c>
      <c r="K3130">
        <v>254942</v>
      </c>
      <c r="L3130" t="s">
        <v>1148</v>
      </c>
      <c r="M3130">
        <v>4.83</v>
      </c>
      <c r="N3130" t="s">
        <v>199</v>
      </c>
      <c r="O3130" t="s">
        <v>1134</v>
      </c>
      <c r="P3130" t="s">
        <v>171</v>
      </c>
      <c r="Q3130">
        <v>271003</v>
      </c>
      <c r="R3130" t="s">
        <v>731</v>
      </c>
      <c r="S3130">
        <v>10.4</v>
      </c>
      <c r="T3130" t="s">
        <v>199</v>
      </c>
      <c r="AC3130" t="str">
        <f>IF(A3130="Kumulatif",IFERROR(VLOOKUP(C3130,'[1]MASTER KONFIRMASI'!$C:$D,2,0),""),"")</f>
        <v/>
      </c>
      <c r="AD3130" t="str">
        <f>IF(A3130="Kumulatif",IFERROR(VLOOKUP(C3130,'[1]MASTER KONFIRMASI'!$C:$E,3,0),""),"")</f>
        <v/>
      </c>
      <c r="AE3130" t="str">
        <f t="shared" si="97"/>
        <v/>
      </c>
      <c r="AF3130" t="str">
        <f t="shared" si="98"/>
        <v>Detail-1204-</v>
      </c>
    </row>
    <row r="3131" spans="1:32" x14ac:dyDescent="0.25">
      <c r="A3131" t="s">
        <v>21</v>
      </c>
      <c r="B3131" t="s">
        <v>804</v>
      </c>
      <c r="C3131" t="s">
        <v>1132</v>
      </c>
      <c r="D3131" t="s">
        <v>1133</v>
      </c>
      <c r="E3131" t="s">
        <v>25</v>
      </c>
      <c r="F3131" t="s">
        <v>26</v>
      </c>
      <c r="G3131">
        <v>607578</v>
      </c>
      <c r="H3131" t="s">
        <v>1134</v>
      </c>
      <c r="I3131" t="s">
        <v>1134</v>
      </c>
      <c r="J3131" t="s">
        <v>171</v>
      </c>
      <c r="K3131">
        <v>267382</v>
      </c>
      <c r="L3131" t="s">
        <v>731</v>
      </c>
      <c r="M3131">
        <v>18.18</v>
      </c>
      <c r="N3131" t="s">
        <v>199</v>
      </c>
      <c r="O3131" t="s">
        <v>1134</v>
      </c>
      <c r="P3131" t="s">
        <v>171</v>
      </c>
      <c r="Q3131">
        <v>223937</v>
      </c>
      <c r="R3131" t="s">
        <v>1137</v>
      </c>
      <c r="S3131">
        <v>9.1</v>
      </c>
      <c r="T3131" t="s">
        <v>199</v>
      </c>
      <c r="AC3131" t="str">
        <f>IF(A3131="Kumulatif",IFERROR(VLOOKUP(C3131,'[1]MASTER KONFIRMASI'!$C:$D,2,0),""),"")</f>
        <v/>
      </c>
      <c r="AD3131" t="str">
        <f>IF(A3131="Kumulatif",IFERROR(VLOOKUP(C3131,'[1]MASTER KONFIRMASI'!$C:$E,3,0),""),"")</f>
        <v/>
      </c>
      <c r="AE3131" t="str">
        <f t="shared" si="97"/>
        <v/>
      </c>
      <c r="AF3131" t="str">
        <f t="shared" si="98"/>
        <v>Detail-1204-</v>
      </c>
    </row>
    <row r="3132" spans="1:32" x14ac:dyDescent="0.25">
      <c r="A3132" t="s">
        <v>21</v>
      </c>
      <c r="B3132" t="s">
        <v>804</v>
      </c>
      <c r="C3132" t="s">
        <v>1132</v>
      </c>
      <c r="D3132" t="s">
        <v>1133</v>
      </c>
      <c r="E3132" t="s">
        <v>25</v>
      </c>
      <c r="F3132" t="s">
        <v>26</v>
      </c>
      <c r="G3132">
        <v>607578</v>
      </c>
      <c r="H3132" t="s">
        <v>1134</v>
      </c>
      <c r="I3132" t="s">
        <v>1134</v>
      </c>
      <c r="J3132" t="s">
        <v>171</v>
      </c>
      <c r="K3132">
        <v>117162</v>
      </c>
      <c r="L3132" t="s">
        <v>1141</v>
      </c>
      <c r="M3132">
        <v>1.4</v>
      </c>
      <c r="N3132" t="s">
        <v>199</v>
      </c>
      <c r="O3132" t="s">
        <v>1134</v>
      </c>
      <c r="P3132" t="s">
        <v>171</v>
      </c>
      <c r="Q3132">
        <v>267382</v>
      </c>
      <c r="R3132" t="s">
        <v>731</v>
      </c>
      <c r="S3132">
        <v>1.1399999999999999</v>
      </c>
      <c r="T3132" t="s">
        <v>199</v>
      </c>
      <c r="AC3132" t="str">
        <f>IF(A3132="Kumulatif",IFERROR(VLOOKUP(C3132,'[1]MASTER KONFIRMASI'!$C:$D,2,0),""),"")</f>
        <v/>
      </c>
      <c r="AD3132" t="str">
        <f>IF(A3132="Kumulatif",IFERROR(VLOOKUP(C3132,'[1]MASTER KONFIRMASI'!$C:$E,3,0),""),"")</f>
        <v/>
      </c>
      <c r="AE3132" t="str">
        <f t="shared" si="97"/>
        <v/>
      </c>
      <c r="AF3132" t="str">
        <f t="shared" si="98"/>
        <v>Detail-1204-</v>
      </c>
    </row>
    <row r="3133" spans="1:32" x14ac:dyDescent="0.25">
      <c r="A3133" t="s">
        <v>21</v>
      </c>
      <c r="B3133" t="s">
        <v>804</v>
      </c>
      <c r="C3133" t="s">
        <v>1132</v>
      </c>
      <c r="D3133" t="s">
        <v>1133</v>
      </c>
      <c r="E3133" t="s">
        <v>25</v>
      </c>
      <c r="F3133" t="s">
        <v>26</v>
      </c>
      <c r="G3133">
        <v>607578</v>
      </c>
      <c r="H3133" t="s">
        <v>1134</v>
      </c>
      <c r="I3133" t="s">
        <v>1134</v>
      </c>
      <c r="J3133" t="s">
        <v>171</v>
      </c>
      <c r="K3133">
        <v>255888</v>
      </c>
      <c r="L3133" t="s">
        <v>1150</v>
      </c>
      <c r="M3133">
        <v>9.1199999999999992</v>
      </c>
      <c r="N3133" t="s">
        <v>199</v>
      </c>
      <c r="O3133" t="s">
        <v>1134</v>
      </c>
      <c r="P3133" t="s">
        <v>171</v>
      </c>
      <c r="Q3133">
        <v>274753</v>
      </c>
      <c r="R3133" t="s">
        <v>1140</v>
      </c>
      <c r="S3133">
        <v>7.6</v>
      </c>
      <c r="T3133" t="s">
        <v>199</v>
      </c>
      <c r="AC3133" t="str">
        <f>IF(A3133="Kumulatif",IFERROR(VLOOKUP(C3133,'[1]MASTER KONFIRMASI'!$C:$D,2,0),""),"")</f>
        <v/>
      </c>
      <c r="AD3133" t="str">
        <f>IF(A3133="Kumulatif",IFERROR(VLOOKUP(C3133,'[1]MASTER KONFIRMASI'!$C:$E,3,0),""),"")</f>
        <v/>
      </c>
      <c r="AE3133" t="str">
        <f t="shared" si="97"/>
        <v/>
      </c>
      <c r="AF3133" t="str">
        <f t="shared" si="98"/>
        <v>Detail-1204-</v>
      </c>
    </row>
    <row r="3134" spans="1:32" x14ac:dyDescent="0.25">
      <c r="A3134" t="s">
        <v>21</v>
      </c>
      <c r="B3134" t="s">
        <v>804</v>
      </c>
      <c r="C3134" t="s">
        <v>1132</v>
      </c>
      <c r="D3134" t="s">
        <v>1133</v>
      </c>
      <c r="E3134" t="s">
        <v>25</v>
      </c>
      <c r="F3134" t="s">
        <v>26</v>
      </c>
      <c r="G3134">
        <v>607578</v>
      </c>
      <c r="H3134" t="s">
        <v>1134</v>
      </c>
      <c r="I3134" t="s">
        <v>1134</v>
      </c>
      <c r="J3134" t="s">
        <v>171</v>
      </c>
      <c r="K3134">
        <v>282192</v>
      </c>
      <c r="L3134" t="s">
        <v>731</v>
      </c>
      <c r="M3134">
        <v>0.1</v>
      </c>
      <c r="N3134" t="s">
        <v>199</v>
      </c>
      <c r="O3134" t="s">
        <v>1134</v>
      </c>
      <c r="P3134" t="s">
        <v>171</v>
      </c>
      <c r="Q3134">
        <v>254942</v>
      </c>
      <c r="R3134" t="s">
        <v>1148</v>
      </c>
      <c r="S3134">
        <v>10.050000000000001</v>
      </c>
      <c r="T3134" t="s">
        <v>199</v>
      </c>
      <c r="AC3134" t="str">
        <f>IF(A3134="Kumulatif",IFERROR(VLOOKUP(C3134,'[1]MASTER KONFIRMASI'!$C:$D,2,0),""),"")</f>
        <v/>
      </c>
      <c r="AD3134" t="str">
        <f>IF(A3134="Kumulatif",IFERROR(VLOOKUP(C3134,'[1]MASTER KONFIRMASI'!$C:$E,3,0),""),"")</f>
        <v/>
      </c>
      <c r="AE3134" t="str">
        <f t="shared" si="97"/>
        <v/>
      </c>
      <c r="AF3134" t="str">
        <f t="shared" si="98"/>
        <v>Detail-1204-</v>
      </c>
    </row>
    <row r="3135" spans="1:32" x14ac:dyDescent="0.25">
      <c r="A3135" t="s">
        <v>21</v>
      </c>
      <c r="B3135" t="s">
        <v>804</v>
      </c>
      <c r="C3135" t="s">
        <v>1132</v>
      </c>
      <c r="D3135" t="s">
        <v>1133</v>
      </c>
      <c r="E3135" t="s">
        <v>25</v>
      </c>
      <c r="F3135" t="s">
        <v>26</v>
      </c>
      <c r="G3135">
        <v>607578</v>
      </c>
      <c r="H3135" t="s">
        <v>1134</v>
      </c>
      <c r="I3135" t="s">
        <v>1134</v>
      </c>
      <c r="J3135" t="s">
        <v>171</v>
      </c>
      <c r="K3135">
        <v>217467</v>
      </c>
      <c r="L3135" t="s">
        <v>1137</v>
      </c>
      <c r="M3135">
        <v>106.2</v>
      </c>
      <c r="N3135" t="s">
        <v>199</v>
      </c>
      <c r="O3135" t="s">
        <v>1134</v>
      </c>
      <c r="P3135" t="s">
        <v>171</v>
      </c>
      <c r="Q3135">
        <v>267382</v>
      </c>
      <c r="R3135" t="s">
        <v>731</v>
      </c>
      <c r="S3135">
        <v>0.6</v>
      </c>
      <c r="T3135" t="s">
        <v>199</v>
      </c>
      <c r="AC3135" t="str">
        <f>IF(A3135="Kumulatif",IFERROR(VLOOKUP(C3135,'[1]MASTER KONFIRMASI'!$C:$D,2,0),""),"")</f>
        <v/>
      </c>
      <c r="AD3135" t="str">
        <f>IF(A3135="Kumulatif",IFERROR(VLOOKUP(C3135,'[1]MASTER KONFIRMASI'!$C:$E,3,0),""),"")</f>
        <v/>
      </c>
      <c r="AE3135" t="str">
        <f t="shared" si="97"/>
        <v/>
      </c>
      <c r="AF3135" t="str">
        <f t="shared" si="98"/>
        <v>Detail-1204-</v>
      </c>
    </row>
    <row r="3136" spans="1:32" x14ac:dyDescent="0.25">
      <c r="A3136" t="s">
        <v>21</v>
      </c>
      <c r="B3136" t="s">
        <v>804</v>
      </c>
      <c r="C3136" t="s">
        <v>1132</v>
      </c>
      <c r="D3136" t="s">
        <v>1133</v>
      </c>
      <c r="E3136" t="s">
        <v>25</v>
      </c>
      <c r="F3136" t="s">
        <v>26</v>
      </c>
      <c r="G3136">
        <v>607578</v>
      </c>
      <c r="H3136" t="s">
        <v>1134</v>
      </c>
      <c r="I3136" t="s">
        <v>1134</v>
      </c>
      <c r="J3136" t="s">
        <v>171</v>
      </c>
      <c r="K3136">
        <v>267377</v>
      </c>
      <c r="L3136" t="s">
        <v>731</v>
      </c>
      <c r="M3136">
        <v>16.7</v>
      </c>
      <c r="N3136" t="s">
        <v>199</v>
      </c>
      <c r="O3136" t="s">
        <v>1134</v>
      </c>
      <c r="P3136" t="s">
        <v>171</v>
      </c>
      <c r="Q3136">
        <v>276878</v>
      </c>
      <c r="R3136" t="s">
        <v>1140</v>
      </c>
      <c r="S3136">
        <v>7.3</v>
      </c>
      <c r="T3136" t="s">
        <v>199</v>
      </c>
      <c r="AC3136" t="str">
        <f>IF(A3136="Kumulatif",IFERROR(VLOOKUP(C3136,'[1]MASTER KONFIRMASI'!$C:$D,2,0),""),"")</f>
        <v/>
      </c>
      <c r="AD3136" t="str">
        <f>IF(A3136="Kumulatif",IFERROR(VLOOKUP(C3136,'[1]MASTER KONFIRMASI'!$C:$E,3,0),""),"")</f>
        <v/>
      </c>
      <c r="AE3136" t="str">
        <f t="shared" si="97"/>
        <v/>
      </c>
      <c r="AF3136" t="str">
        <f t="shared" si="98"/>
        <v>Detail-1204-</v>
      </c>
    </row>
    <row r="3137" spans="1:32" x14ac:dyDescent="0.25">
      <c r="A3137" t="s">
        <v>21</v>
      </c>
      <c r="B3137" t="s">
        <v>804</v>
      </c>
      <c r="C3137" t="s">
        <v>1132</v>
      </c>
      <c r="D3137" t="s">
        <v>1133</v>
      </c>
      <c r="E3137" t="s">
        <v>25</v>
      </c>
      <c r="F3137" t="s">
        <v>26</v>
      </c>
      <c r="G3137">
        <v>607578</v>
      </c>
      <c r="H3137" t="s">
        <v>1134</v>
      </c>
      <c r="I3137" t="s">
        <v>1134</v>
      </c>
      <c r="J3137" t="s">
        <v>171</v>
      </c>
      <c r="K3137">
        <v>270681</v>
      </c>
      <c r="L3137" t="s">
        <v>731</v>
      </c>
      <c r="M3137">
        <v>17.2</v>
      </c>
      <c r="N3137" t="s">
        <v>199</v>
      </c>
      <c r="O3137" t="s">
        <v>1134</v>
      </c>
      <c r="P3137" t="s">
        <v>171</v>
      </c>
      <c r="Q3137">
        <v>255889</v>
      </c>
      <c r="R3137" t="s">
        <v>1150</v>
      </c>
      <c r="S3137">
        <v>3.86</v>
      </c>
      <c r="T3137" t="s">
        <v>199</v>
      </c>
      <c r="AC3137" t="str">
        <f>IF(A3137="Kumulatif",IFERROR(VLOOKUP(C3137,'[1]MASTER KONFIRMASI'!$C:$D,2,0),""),"")</f>
        <v/>
      </c>
      <c r="AD3137" t="str">
        <f>IF(A3137="Kumulatif",IFERROR(VLOOKUP(C3137,'[1]MASTER KONFIRMASI'!$C:$E,3,0),""),"")</f>
        <v/>
      </c>
      <c r="AE3137" t="str">
        <f t="shared" si="97"/>
        <v/>
      </c>
      <c r="AF3137" t="str">
        <f t="shared" si="98"/>
        <v>Detail-1204-</v>
      </c>
    </row>
    <row r="3138" spans="1:32" x14ac:dyDescent="0.25">
      <c r="A3138" t="s">
        <v>21</v>
      </c>
      <c r="B3138" t="s">
        <v>804</v>
      </c>
      <c r="C3138" t="s">
        <v>1132</v>
      </c>
      <c r="D3138" t="s">
        <v>1133</v>
      </c>
      <c r="E3138" t="s">
        <v>25</v>
      </c>
      <c r="F3138" t="s">
        <v>26</v>
      </c>
      <c r="G3138">
        <v>607578</v>
      </c>
      <c r="H3138" t="s">
        <v>1134</v>
      </c>
      <c r="I3138" t="s">
        <v>1134</v>
      </c>
      <c r="J3138" t="s">
        <v>171</v>
      </c>
      <c r="K3138">
        <v>270912</v>
      </c>
      <c r="L3138" t="s">
        <v>731</v>
      </c>
      <c r="M3138">
        <v>12.5</v>
      </c>
      <c r="N3138" t="s">
        <v>199</v>
      </c>
      <c r="O3138" t="s">
        <v>1134</v>
      </c>
      <c r="P3138" t="s">
        <v>171</v>
      </c>
      <c r="Q3138">
        <v>267377</v>
      </c>
      <c r="R3138" t="s">
        <v>731</v>
      </c>
      <c r="S3138">
        <v>10</v>
      </c>
      <c r="T3138" t="s">
        <v>199</v>
      </c>
      <c r="AC3138" t="str">
        <f>IF(A3138="Kumulatif",IFERROR(VLOOKUP(C3138,'[1]MASTER KONFIRMASI'!$C:$D,2,0),""),"")</f>
        <v/>
      </c>
      <c r="AD3138" t="str">
        <f>IF(A3138="Kumulatif",IFERROR(VLOOKUP(C3138,'[1]MASTER KONFIRMASI'!$C:$E,3,0),""),"")</f>
        <v/>
      </c>
      <c r="AE3138" t="str">
        <f t="shared" si="97"/>
        <v/>
      </c>
      <c r="AF3138" t="str">
        <f t="shared" si="98"/>
        <v>Detail-1204-</v>
      </c>
    </row>
    <row r="3139" spans="1:32" x14ac:dyDescent="0.25">
      <c r="A3139" s="1" t="s">
        <v>32</v>
      </c>
      <c r="B3139" s="1" t="s">
        <v>804</v>
      </c>
      <c r="C3139" s="1" t="s">
        <v>1132</v>
      </c>
      <c r="D3139" s="1" t="s">
        <v>1133</v>
      </c>
      <c r="E3139" s="1" t="s">
        <v>25</v>
      </c>
      <c r="F3139" s="1" t="s">
        <v>26</v>
      </c>
      <c r="G3139" s="1">
        <v>607578</v>
      </c>
      <c r="H3139" s="1" t="s">
        <v>1134</v>
      </c>
      <c r="I3139" s="1" t="s">
        <v>1134</v>
      </c>
      <c r="J3139" s="1"/>
      <c r="K3139" s="1"/>
      <c r="L3139" s="1"/>
      <c r="M3139" s="1">
        <v>806.12</v>
      </c>
      <c r="N3139" s="1" t="s">
        <v>199</v>
      </c>
      <c r="O3139" s="1" t="s">
        <v>1134</v>
      </c>
      <c r="P3139" s="1"/>
      <c r="Q3139" s="1"/>
      <c r="R3139" s="1"/>
      <c r="S3139" s="1">
        <v>806.12</v>
      </c>
      <c r="T3139" s="1" t="s">
        <v>199</v>
      </c>
      <c r="U3139" s="1" t="s">
        <v>1134</v>
      </c>
      <c r="V3139" s="1"/>
      <c r="W3139" s="1"/>
      <c r="X3139" s="1">
        <v>806.12</v>
      </c>
      <c r="Y3139" s="1" t="s">
        <v>199</v>
      </c>
      <c r="Z3139" s="1" t="s">
        <v>33</v>
      </c>
      <c r="AA3139" s="1" t="s">
        <v>33</v>
      </c>
      <c r="AB3139" s="1" t="s">
        <v>34</v>
      </c>
      <c r="AC3139" t="str">
        <f>IF(A3139="Kumulatif",IFERROR(VLOOKUP(C3139,'[1]MASTER KONFIRMASI'!$C:$D,2,0),""),"")</f>
        <v/>
      </c>
      <c r="AD3139" t="str">
        <f>IF(A3139="Kumulatif",IFERROR(VLOOKUP(C3139,'[1]MASTER KONFIRMASI'!$C:$E,3,0),""),"")</f>
        <v/>
      </c>
      <c r="AE3139" t="str">
        <f t="shared" ref="AE3139:AE3202" si="99">IF(A3139&lt;&gt;"Kumulatif","",IF(AND(A3139="Kumulatif",AB3139="SESUAI"),"SESUAI",IF(AND(A3139="Kumulatif",AB3139&lt;&gt;"SESUAI",AD3139="KONFIRMASI DITERIMA"),"SESUAI",IF(AND(A3139="Kumulatif",AB3139&lt;&gt;"SESUAI",OR(AD3139&lt;&gt;"KONFIRMASI DITERIMA",AD3139="")),"TIDAK SESUAI","CEK"))))</f>
        <v/>
      </c>
      <c r="AF3139" t="str">
        <f t="shared" si="98"/>
        <v>PER UoM-1204-QTY PER UoM SESUAI</v>
      </c>
    </row>
    <row r="3140" spans="1:32" x14ac:dyDescent="0.25">
      <c r="A3140" t="s">
        <v>21</v>
      </c>
      <c r="B3140" t="s">
        <v>804</v>
      </c>
      <c r="C3140" t="s">
        <v>1132</v>
      </c>
      <c r="D3140" t="s">
        <v>1133</v>
      </c>
      <c r="E3140" t="s">
        <v>25</v>
      </c>
      <c r="F3140" t="s">
        <v>26</v>
      </c>
      <c r="G3140">
        <v>607578</v>
      </c>
      <c r="H3140" t="s">
        <v>1134</v>
      </c>
      <c r="I3140" t="s">
        <v>1134</v>
      </c>
      <c r="J3140" t="s">
        <v>171</v>
      </c>
      <c r="K3140">
        <v>274115</v>
      </c>
      <c r="L3140" t="s">
        <v>1153</v>
      </c>
      <c r="M3140">
        <v>480</v>
      </c>
      <c r="N3140" t="s">
        <v>173</v>
      </c>
      <c r="O3140" t="s">
        <v>1134</v>
      </c>
      <c r="P3140" t="s">
        <v>171</v>
      </c>
      <c r="Q3140">
        <v>276848</v>
      </c>
      <c r="R3140" t="s">
        <v>1154</v>
      </c>
      <c r="S3140">
        <v>138</v>
      </c>
      <c r="T3140" t="s">
        <v>173</v>
      </c>
      <c r="U3140" t="s">
        <v>1134</v>
      </c>
      <c r="V3140" t="s">
        <v>1155</v>
      </c>
      <c r="W3140" t="s">
        <v>1156</v>
      </c>
      <c r="X3140">
        <v>424</v>
      </c>
      <c r="Y3140" t="s">
        <v>173</v>
      </c>
      <c r="AC3140" t="str">
        <f>IF(A3140="Kumulatif",IFERROR(VLOOKUP(C3140,'[1]MASTER KONFIRMASI'!$C:$D,2,0),""),"")</f>
        <v/>
      </c>
      <c r="AD3140" t="str">
        <f>IF(A3140="Kumulatif",IFERROR(VLOOKUP(C3140,'[1]MASTER KONFIRMASI'!$C:$E,3,0),""),"")</f>
        <v/>
      </c>
      <c r="AE3140" t="str">
        <f t="shared" si="99"/>
        <v/>
      </c>
      <c r="AF3140" t="str">
        <f t="shared" ref="AF3140:AF3203" si="100">A3140&amp;"-"&amp;LEFT(TRIM(B3140),4)&amp;"-"&amp;AB3140</f>
        <v>Detail-1204-</v>
      </c>
    </row>
    <row r="3141" spans="1:32" x14ac:dyDescent="0.25">
      <c r="A3141" t="s">
        <v>21</v>
      </c>
      <c r="B3141" t="s">
        <v>804</v>
      </c>
      <c r="C3141" t="s">
        <v>1132</v>
      </c>
      <c r="D3141" t="s">
        <v>1133</v>
      </c>
      <c r="E3141" t="s">
        <v>25</v>
      </c>
      <c r="F3141" t="s">
        <v>26</v>
      </c>
      <c r="G3141">
        <v>607578</v>
      </c>
      <c r="H3141" t="s">
        <v>1134</v>
      </c>
      <c r="I3141" t="s">
        <v>1134</v>
      </c>
      <c r="J3141" t="s">
        <v>171</v>
      </c>
      <c r="K3141">
        <v>245121</v>
      </c>
      <c r="L3141" t="s">
        <v>1157</v>
      </c>
      <c r="M3141">
        <v>130</v>
      </c>
      <c r="N3141" t="s">
        <v>173</v>
      </c>
      <c r="O3141" t="s">
        <v>1134</v>
      </c>
      <c r="P3141" t="s">
        <v>171</v>
      </c>
      <c r="Q3141">
        <v>183500</v>
      </c>
      <c r="R3141" t="s">
        <v>1158</v>
      </c>
      <c r="S3141">
        <v>29</v>
      </c>
      <c r="T3141" t="s">
        <v>173</v>
      </c>
      <c r="U3141" t="s">
        <v>1134</v>
      </c>
      <c r="V3141" t="s">
        <v>1159</v>
      </c>
      <c r="W3141" t="s">
        <v>1160</v>
      </c>
      <c r="X3141">
        <v>4191</v>
      </c>
      <c r="Y3141" t="s">
        <v>173</v>
      </c>
      <c r="AC3141" t="str">
        <f>IF(A3141="Kumulatif",IFERROR(VLOOKUP(C3141,'[1]MASTER KONFIRMASI'!$C:$D,2,0),""),"")</f>
        <v/>
      </c>
      <c r="AD3141" t="str">
        <f>IF(A3141="Kumulatif",IFERROR(VLOOKUP(C3141,'[1]MASTER KONFIRMASI'!$C:$E,3,0),""),"")</f>
        <v/>
      </c>
      <c r="AE3141" t="str">
        <f t="shared" si="99"/>
        <v/>
      </c>
      <c r="AF3141" t="str">
        <f t="shared" si="100"/>
        <v>Detail-1204-</v>
      </c>
    </row>
    <row r="3142" spans="1:32" x14ac:dyDescent="0.25">
      <c r="A3142" t="s">
        <v>21</v>
      </c>
      <c r="B3142" t="s">
        <v>804</v>
      </c>
      <c r="C3142" t="s">
        <v>1132</v>
      </c>
      <c r="D3142" t="s">
        <v>1133</v>
      </c>
      <c r="E3142" t="s">
        <v>25</v>
      </c>
      <c r="F3142" t="s">
        <v>26</v>
      </c>
      <c r="G3142">
        <v>607578</v>
      </c>
      <c r="H3142" t="s">
        <v>1134</v>
      </c>
      <c r="I3142" t="s">
        <v>1134</v>
      </c>
      <c r="J3142" t="s">
        <v>171</v>
      </c>
      <c r="K3142">
        <v>209639</v>
      </c>
      <c r="L3142" t="s">
        <v>1158</v>
      </c>
      <c r="M3142">
        <v>68</v>
      </c>
      <c r="N3142" t="s">
        <v>173</v>
      </c>
      <c r="O3142" t="s">
        <v>1134</v>
      </c>
      <c r="P3142" t="s">
        <v>171</v>
      </c>
      <c r="Q3142">
        <v>266572</v>
      </c>
      <c r="R3142" t="s">
        <v>1153</v>
      </c>
      <c r="S3142">
        <v>70</v>
      </c>
      <c r="T3142" t="s">
        <v>173</v>
      </c>
      <c r="U3142" t="s">
        <v>1134</v>
      </c>
      <c r="V3142" t="s">
        <v>1161</v>
      </c>
      <c r="W3142" t="s">
        <v>1162</v>
      </c>
      <c r="X3142">
        <v>1364</v>
      </c>
      <c r="Y3142" t="s">
        <v>173</v>
      </c>
      <c r="AC3142" t="str">
        <f>IF(A3142="Kumulatif",IFERROR(VLOOKUP(C3142,'[1]MASTER KONFIRMASI'!$C:$D,2,0),""),"")</f>
        <v/>
      </c>
      <c r="AD3142" t="str">
        <f>IF(A3142="Kumulatif",IFERROR(VLOOKUP(C3142,'[1]MASTER KONFIRMASI'!$C:$E,3,0),""),"")</f>
        <v/>
      </c>
      <c r="AE3142" t="str">
        <f t="shared" si="99"/>
        <v/>
      </c>
      <c r="AF3142" t="str">
        <f t="shared" si="100"/>
        <v>Detail-1204-</v>
      </c>
    </row>
    <row r="3143" spans="1:32" x14ac:dyDescent="0.25">
      <c r="A3143" t="s">
        <v>21</v>
      </c>
      <c r="B3143" t="s">
        <v>804</v>
      </c>
      <c r="C3143" t="s">
        <v>1132</v>
      </c>
      <c r="D3143" t="s">
        <v>1133</v>
      </c>
      <c r="E3143" t="s">
        <v>25</v>
      </c>
      <c r="F3143" t="s">
        <v>26</v>
      </c>
      <c r="G3143">
        <v>607578</v>
      </c>
      <c r="H3143" t="s">
        <v>1134</v>
      </c>
      <c r="I3143" t="s">
        <v>1134</v>
      </c>
      <c r="J3143" t="s">
        <v>171</v>
      </c>
      <c r="K3143">
        <v>290525</v>
      </c>
      <c r="L3143" t="s">
        <v>1163</v>
      </c>
      <c r="M3143">
        <v>5</v>
      </c>
      <c r="N3143" t="s">
        <v>173</v>
      </c>
      <c r="O3143" t="s">
        <v>1134</v>
      </c>
      <c r="P3143" t="s">
        <v>171</v>
      </c>
      <c r="Q3143">
        <v>241287</v>
      </c>
      <c r="R3143" t="s">
        <v>1164</v>
      </c>
      <c r="S3143">
        <v>44</v>
      </c>
      <c r="T3143" t="s">
        <v>173</v>
      </c>
      <c r="U3143" t="s">
        <v>1134</v>
      </c>
      <c r="V3143" t="s">
        <v>1165</v>
      </c>
      <c r="W3143" t="s">
        <v>1166</v>
      </c>
      <c r="X3143">
        <v>3914</v>
      </c>
      <c r="Y3143" t="s">
        <v>173</v>
      </c>
      <c r="AC3143" t="str">
        <f>IF(A3143="Kumulatif",IFERROR(VLOOKUP(C3143,'[1]MASTER KONFIRMASI'!$C:$D,2,0),""),"")</f>
        <v/>
      </c>
      <c r="AD3143" t="str">
        <f>IF(A3143="Kumulatif",IFERROR(VLOOKUP(C3143,'[1]MASTER KONFIRMASI'!$C:$E,3,0),""),"")</f>
        <v/>
      </c>
      <c r="AE3143" t="str">
        <f t="shared" si="99"/>
        <v/>
      </c>
      <c r="AF3143" t="str">
        <f t="shared" si="100"/>
        <v>Detail-1204-</v>
      </c>
    </row>
    <row r="3144" spans="1:32" x14ac:dyDescent="0.25">
      <c r="A3144" t="s">
        <v>21</v>
      </c>
      <c r="B3144" t="s">
        <v>804</v>
      </c>
      <c r="C3144" t="s">
        <v>1132</v>
      </c>
      <c r="D3144" t="s">
        <v>1133</v>
      </c>
      <c r="E3144" t="s">
        <v>25</v>
      </c>
      <c r="F3144" t="s">
        <v>26</v>
      </c>
      <c r="G3144">
        <v>607578</v>
      </c>
      <c r="H3144" t="s">
        <v>1134</v>
      </c>
      <c r="I3144" t="s">
        <v>1134</v>
      </c>
      <c r="J3144" t="s">
        <v>171</v>
      </c>
      <c r="K3144">
        <v>288543</v>
      </c>
      <c r="L3144" t="s">
        <v>1163</v>
      </c>
      <c r="M3144">
        <v>62</v>
      </c>
      <c r="N3144" t="s">
        <v>173</v>
      </c>
      <c r="O3144" t="s">
        <v>1134</v>
      </c>
      <c r="P3144" t="s">
        <v>171</v>
      </c>
      <c r="Q3144">
        <v>245103</v>
      </c>
      <c r="R3144" t="s">
        <v>1167</v>
      </c>
      <c r="S3144">
        <v>54</v>
      </c>
      <c r="T3144" t="s">
        <v>173</v>
      </c>
      <c r="U3144" t="s">
        <v>1134</v>
      </c>
      <c r="V3144" t="s">
        <v>1168</v>
      </c>
      <c r="W3144" t="s">
        <v>1169</v>
      </c>
      <c r="X3144">
        <v>2083</v>
      </c>
      <c r="Y3144" t="s">
        <v>173</v>
      </c>
      <c r="AC3144" t="str">
        <f>IF(A3144="Kumulatif",IFERROR(VLOOKUP(C3144,'[1]MASTER KONFIRMASI'!$C:$D,2,0),""),"")</f>
        <v/>
      </c>
      <c r="AD3144" t="str">
        <f>IF(A3144="Kumulatif",IFERROR(VLOOKUP(C3144,'[1]MASTER KONFIRMASI'!$C:$E,3,0),""),"")</f>
        <v/>
      </c>
      <c r="AE3144" t="str">
        <f t="shared" si="99"/>
        <v/>
      </c>
      <c r="AF3144" t="str">
        <f t="shared" si="100"/>
        <v>Detail-1204-</v>
      </c>
    </row>
    <row r="3145" spans="1:32" x14ac:dyDescent="0.25">
      <c r="A3145" t="s">
        <v>21</v>
      </c>
      <c r="B3145" t="s">
        <v>804</v>
      </c>
      <c r="C3145" t="s">
        <v>1132</v>
      </c>
      <c r="D3145" t="s">
        <v>1133</v>
      </c>
      <c r="E3145" t="s">
        <v>25</v>
      </c>
      <c r="F3145" t="s">
        <v>26</v>
      </c>
      <c r="G3145">
        <v>607578</v>
      </c>
      <c r="H3145" t="s">
        <v>1134</v>
      </c>
      <c r="I3145" t="s">
        <v>1134</v>
      </c>
      <c r="J3145" t="s">
        <v>171</v>
      </c>
      <c r="K3145">
        <v>250005</v>
      </c>
      <c r="L3145" t="s">
        <v>1170</v>
      </c>
      <c r="M3145">
        <v>33</v>
      </c>
      <c r="N3145" t="s">
        <v>173</v>
      </c>
      <c r="O3145" t="s">
        <v>1134</v>
      </c>
      <c r="P3145" t="s">
        <v>171</v>
      </c>
      <c r="Q3145">
        <v>276858</v>
      </c>
      <c r="R3145" t="s">
        <v>1157</v>
      </c>
      <c r="S3145">
        <v>110</v>
      </c>
      <c r="T3145" t="s">
        <v>173</v>
      </c>
      <c r="AC3145" t="str">
        <f>IF(A3145="Kumulatif",IFERROR(VLOOKUP(C3145,'[1]MASTER KONFIRMASI'!$C:$D,2,0),""),"")</f>
        <v/>
      </c>
      <c r="AD3145" t="str">
        <f>IF(A3145="Kumulatif",IFERROR(VLOOKUP(C3145,'[1]MASTER KONFIRMASI'!$C:$E,3,0),""),"")</f>
        <v/>
      </c>
      <c r="AE3145" t="str">
        <f t="shared" si="99"/>
        <v/>
      </c>
      <c r="AF3145" t="str">
        <f t="shared" si="100"/>
        <v>Detail-1204-</v>
      </c>
    </row>
    <row r="3146" spans="1:32" x14ac:dyDescent="0.25">
      <c r="A3146" t="s">
        <v>21</v>
      </c>
      <c r="B3146" t="s">
        <v>804</v>
      </c>
      <c r="C3146" t="s">
        <v>1132</v>
      </c>
      <c r="D3146" t="s">
        <v>1133</v>
      </c>
      <c r="E3146" t="s">
        <v>25</v>
      </c>
      <c r="F3146" t="s">
        <v>26</v>
      </c>
      <c r="G3146">
        <v>607578</v>
      </c>
      <c r="H3146" t="s">
        <v>1134</v>
      </c>
      <c r="I3146" t="s">
        <v>1134</v>
      </c>
      <c r="J3146" t="s">
        <v>171</v>
      </c>
      <c r="K3146">
        <v>225572</v>
      </c>
      <c r="L3146" t="s">
        <v>1171</v>
      </c>
      <c r="M3146">
        <v>44</v>
      </c>
      <c r="N3146" t="s">
        <v>173</v>
      </c>
      <c r="O3146" t="s">
        <v>1134</v>
      </c>
      <c r="P3146" t="s">
        <v>171</v>
      </c>
      <c r="Q3146">
        <v>188846</v>
      </c>
      <c r="R3146" t="s">
        <v>1158</v>
      </c>
      <c r="S3146">
        <v>75</v>
      </c>
      <c r="T3146" t="s">
        <v>173</v>
      </c>
      <c r="AC3146" t="str">
        <f>IF(A3146="Kumulatif",IFERROR(VLOOKUP(C3146,'[1]MASTER KONFIRMASI'!$C:$D,2,0),""),"")</f>
        <v/>
      </c>
      <c r="AD3146" t="str">
        <f>IF(A3146="Kumulatif",IFERROR(VLOOKUP(C3146,'[1]MASTER KONFIRMASI'!$C:$E,3,0),""),"")</f>
        <v/>
      </c>
      <c r="AE3146" t="str">
        <f t="shared" si="99"/>
        <v/>
      </c>
      <c r="AF3146" t="str">
        <f t="shared" si="100"/>
        <v>Detail-1204-</v>
      </c>
    </row>
    <row r="3147" spans="1:32" x14ac:dyDescent="0.25">
      <c r="A3147" t="s">
        <v>21</v>
      </c>
      <c r="B3147" t="s">
        <v>804</v>
      </c>
      <c r="C3147" t="s">
        <v>1132</v>
      </c>
      <c r="D3147" t="s">
        <v>1133</v>
      </c>
      <c r="E3147" t="s">
        <v>25</v>
      </c>
      <c r="F3147" t="s">
        <v>26</v>
      </c>
      <c r="G3147">
        <v>607578</v>
      </c>
      <c r="H3147" t="s">
        <v>1134</v>
      </c>
      <c r="I3147" t="s">
        <v>1134</v>
      </c>
      <c r="J3147" t="s">
        <v>171</v>
      </c>
      <c r="K3147">
        <v>176430</v>
      </c>
      <c r="L3147" t="s">
        <v>1158</v>
      </c>
      <c r="M3147">
        <v>119</v>
      </c>
      <c r="N3147" t="s">
        <v>173</v>
      </c>
      <c r="O3147" t="s">
        <v>1134</v>
      </c>
      <c r="P3147" t="s">
        <v>171</v>
      </c>
      <c r="Q3147">
        <v>274115</v>
      </c>
      <c r="R3147" t="s">
        <v>1153</v>
      </c>
      <c r="S3147">
        <v>234</v>
      </c>
      <c r="T3147" t="s">
        <v>173</v>
      </c>
      <c r="AC3147" t="str">
        <f>IF(A3147="Kumulatif",IFERROR(VLOOKUP(C3147,'[1]MASTER KONFIRMASI'!$C:$D,2,0),""),"")</f>
        <v/>
      </c>
      <c r="AD3147" t="str">
        <f>IF(A3147="Kumulatif",IFERROR(VLOOKUP(C3147,'[1]MASTER KONFIRMASI'!$C:$E,3,0),""),"")</f>
        <v/>
      </c>
      <c r="AE3147" t="str">
        <f t="shared" si="99"/>
        <v/>
      </c>
      <c r="AF3147" t="str">
        <f t="shared" si="100"/>
        <v>Detail-1204-</v>
      </c>
    </row>
    <row r="3148" spans="1:32" x14ac:dyDescent="0.25">
      <c r="A3148" t="s">
        <v>21</v>
      </c>
      <c r="B3148" t="s">
        <v>804</v>
      </c>
      <c r="C3148" t="s">
        <v>1132</v>
      </c>
      <c r="D3148" t="s">
        <v>1133</v>
      </c>
      <c r="E3148" t="s">
        <v>25</v>
      </c>
      <c r="F3148" t="s">
        <v>26</v>
      </c>
      <c r="G3148">
        <v>607578</v>
      </c>
      <c r="H3148" t="s">
        <v>1134</v>
      </c>
      <c r="I3148" t="s">
        <v>1134</v>
      </c>
      <c r="J3148" t="s">
        <v>171</v>
      </c>
      <c r="K3148">
        <v>288581</v>
      </c>
      <c r="L3148" t="s">
        <v>1172</v>
      </c>
      <c r="M3148">
        <v>28</v>
      </c>
      <c r="N3148" t="s">
        <v>173</v>
      </c>
      <c r="O3148" t="s">
        <v>1134</v>
      </c>
      <c r="P3148" t="s">
        <v>171</v>
      </c>
      <c r="Q3148">
        <v>239349</v>
      </c>
      <c r="R3148" t="s">
        <v>1157</v>
      </c>
      <c r="S3148">
        <v>34</v>
      </c>
      <c r="T3148" t="s">
        <v>173</v>
      </c>
      <c r="AC3148" t="str">
        <f>IF(A3148="Kumulatif",IFERROR(VLOOKUP(C3148,'[1]MASTER KONFIRMASI'!$C:$D,2,0),""),"")</f>
        <v/>
      </c>
      <c r="AD3148" t="str">
        <f>IF(A3148="Kumulatif",IFERROR(VLOOKUP(C3148,'[1]MASTER KONFIRMASI'!$C:$E,3,0),""),"")</f>
        <v/>
      </c>
      <c r="AE3148" t="str">
        <f t="shared" si="99"/>
        <v/>
      </c>
      <c r="AF3148" t="str">
        <f t="shared" si="100"/>
        <v>Detail-1204-</v>
      </c>
    </row>
    <row r="3149" spans="1:32" x14ac:dyDescent="0.25">
      <c r="A3149" t="s">
        <v>21</v>
      </c>
      <c r="B3149" t="s">
        <v>804</v>
      </c>
      <c r="C3149" t="s">
        <v>1132</v>
      </c>
      <c r="D3149" t="s">
        <v>1133</v>
      </c>
      <c r="E3149" t="s">
        <v>25</v>
      </c>
      <c r="F3149" t="s">
        <v>26</v>
      </c>
      <c r="G3149">
        <v>607578</v>
      </c>
      <c r="H3149" t="s">
        <v>1134</v>
      </c>
      <c r="I3149" t="s">
        <v>1134</v>
      </c>
      <c r="J3149" t="s">
        <v>171</v>
      </c>
      <c r="K3149">
        <v>256404</v>
      </c>
      <c r="L3149" t="s">
        <v>1157</v>
      </c>
      <c r="M3149">
        <v>61</v>
      </c>
      <c r="N3149" t="s">
        <v>173</v>
      </c>
      <c r="O3149" t="s">
        <v>1134</v>
      </c>
      <c r="P3149" t="s">
        <v>171</v>
      </c>
      <c r="Q3149">
        <v>245159</v>
      </c>
      <c r="R3149" t="s">
        <v>1173</v>
      </c>
      <c r="S3149">
        <v>77</v>
      </c>
      <c r="T3149" t="s">
        <v>173</v>
      </c>
      <c r="AC3149" t="str">
        <f>IF(A3149="Kumulatif",IFERROR(VLOOKUP(C3149,'[1]MASTER KONFIRMASI'!$C:$D,2,0),""),"")</f>
        <v/>
      </c>
      <c r="AD3149" t="str">
        <f>IF(A3149="Kumulatif",IFERROR(VLOOKUP(C3149,'[1]MASTER KONFIRMASI'!$C:$E,3,0),""),"")</f>
        <v/>
      </c>
      <c r="AE3149" t="str">
        <f t="shared" si="99"/>
        <v/>
      </c>
      <c r="AF3149" t="str">
        <f t="shared" si="100"/>
        <v>Detail-1204-</v>
      </c>
    </row>
    <row r="3150" spans="1:32" x14ac:dyDescent="0.25">
      <c r="A3150" t="s">
        <v>21</v>
      </c>
      <c r="B3150" t="s">
        <v>804</v>
      </c>
      <c r="C3150" t="s">
        <v>1132</v>
      </c>
      <c r="D3150" t="s">
        <v>1133</v>
      </c>
      <c r="E3150" t="s">
        <v>25</v>
      </c>
      <c r="F3150" t="s">
        <v>26</v>
      </c>
      <c r="G3150">
        <v>607578</v>
      </c>
      <c r="H3150" t="s">
        <v>1134</v>
      </c>
      <c r="I3150" t="s">
        <v>1134</v>
      </c>
      <c r="J3150" t="s">
        <v>171</v>
      </c>
      <c r="K3150">
        <v>230129</v>
      </c>
      <c r="L3150" t="s">
        <v>1158</v>
      </c>
      <c r="M3150">
        <v>58</v>
      </c>
      <c r="N3150" t="s">
        <v>173</v>
      </c>
      <c r="O3150" t="s">
        <v>1134</v>
      </c>
      <c r="P3150" t="s">
        <v>171</v>
      </c>
      <c r="Q3150">
        <v>247265</v>
      </c>
      <c r="R3150" t="s">
        <v>1154</v>
      </c>
      <c r="S3150">
        <v>84</v>
      </c>
      <c r="T3150" t="s">
        <v>173</v>
      </c>
      <c r="AC3150" t="str">
        <f>IF(A3150="Kumulatif",IFERROR(VLOOKUP(C3150,'[1]MASTER KONFIRMASI'!$C:$D,2,0),""),"")</f>
        <v/>
      </c>
      <c r="AD3150" t="str">
        <f>IF(A3150="Kumulatif",IFERROR(VLOOKUP(C3150,'[1]MASTER KONFIRMASI'!$C:$E,3,0),""),"")</f>
        <v/>
      </c>
      <c r="AE3150" t="str">
        <f t="shared" si="99"/>
        <v/>
      </c>
      <c r="AF3150" t="str">
        <f t="shared" si="100"/>
        <v>Detail-1204-</v>
      </c>
    </row>
    <row r="3151" spans="1:32" x14ac:dyDescent="0.25">
      <c r="A3151" t="s">
        <v>21</v>
      </c>
      <c r="B3151" t="s">
        <v>804</v>
      </c>
      <c r="C3151" t="s">
        <v>1132</v>
      </c>
      <c r="D3151" t="s">
        <v>1133</v>
      </c>
      <c r="E3151" t="s">
        <v>25</v>
      </c>
      <c r="F3151" t="s">
        <v>26</v>
      </c>
      <c r="G3151">
        <v>607578</v>
      </c>
      <c r="H3151" t="s">
        <v>1134</v>
      </c>
      <c r="I3151" t="s">
        <v>1134</v>
      </c>
      <c r="J3151" t="s">
        <v>171</v>
      </c>
      <c r="K3151">
        <v>238062</v>
      </c>
      <c r="L3151" t="s">
        <v>1157</v>
      </c>
      <c r="M3151">
        <v>67</v>
      </c>
      <c r="N3151" t="s">
        <v>173</v>
      </c>
      <c r="O3151" t="s">
        <v>1134</v>
      </c>
      <c r="P3151" t="s">
        <v>171</v>
      </c>
      <c r="Q3151">
        <v>219120</v>
      </c>
      <c r="R3151" t="s">
        <v>1158</v>
      </c>
      <c r="S3151">
        <v>96</v>
      </c>
      <c r="T3151" t="s">
        <v>173</v>
      </c>
      <c r="AC3151" t="str">
        <f>IF(A3151="Kumulatif",IFERROR(VLOOKUP(C3151,'[1]MASTER KONFIRMASI'!$C:$D,2,0),""),"")</f>
        <v/>
      </c>
      <c r="AD3151" t="str">
        <f>IF(A3151="Kumulatif",IFERROR(VLOOKUP(C3151,'[1]MASTER KONFIRMASI'!$C:$E,3,0),""),"")</f>
        <v/>
      </c>
      <c r="AE3151" t="str">
        <f t="shared" si="99"/>
        <v/>
      </c>
      <c r="AF3151" t="str">
        <f t="shared" si="100"/>
        <v>Detail-1204-</v>
      </c>
    </row>
    <row r="3152" spans="1:32" x14ac:dyDescent="0.25">
      <c r="A3152" t="s">
        <v>21</v>
      </c>
      <c r="B3152" t="s">
        <v>804</v>
      </c>
      <c r="C3152" t="s">
        <v>1132</v>
      </c>
      <c r="D3152" t="s">
        <v>1133</v>
      </c>
      <c r="E3152" t="s">
        <v>25</v>
      </c>
      <c r="F3152" t="s">
        <v>26</v>
      </c>
      <c r="G3152">
        <v>607578</v>
      </c>
      <c r="H3152" t="s">
        <v>1134</v>
      </c>
      <c r="I3152" t="s">
        <v>1134</v>
      </c>
      <c r="J3152" t="s">
        <v>171</v>
      </c>
      <c r="K3152">
        <v>176437</v>
      </c>
      <c r="L3152" t="s">
        <v>1174</v>
      </c>
      <c r="M3152">
        <v>61</v>
      </c>
      <c r="N3152" t="s">
        <v>173</v>
      </c>
      <c r="O3152" t="s">
        <v>1134</v>
      </c>
      <c r="P3152" t="s">
        <v>171</v>
      </c>
      <c r="Q3152">
        <v>288541</v>
      </c>
      <c r="R3152" t="s">
        <v>1163</v>
      </c>
      <c r="S3152">
        <v>56</v>
      </c>
      <c r="T3152" t="s">
        <v>173</v>
      </c>
      <c r="AC3152" t="str">
        <f>IF(A3152="Kumulatif",IFERROR(VLOOKUP(C3152,'[1]MASTER KONFIRMASI'!$C:$D,2,0),""),"")</f>
        <v/>
      </c>
      <c r="AD3152" t="str">
        <f>IF(A3152="Kumulatif",IFERROR(VLOOKUP(C3152,'[1]MASTER KONFIRMASI'!$C:$E,3,0),""),"")</f>
        <v/>
      </c>
      <c r="AE3152" t="str">
        <f t="shared" si="99"/>
        <v/>
      </c>
      <c r="AF3152" t="str">
        <f t="shared" si="100"/>
        <v>Detail-1204-</v>
      </c>
    </row>
    <row r="3153" spans="1:32" x14ac:dyDescent="0.25">
      <c r="A3153" t="s">
        <v>21</v>
      </c>
      <c r="B3153" t="s">
        <v>804</v>
      </c>
      <c r="C3153" t="s">
        <v>1132</v>
      </c>
      <c r="D3153" t="s">
        <v>1133</v>
      </c>
      <c r="E3153" t="s">
        <v>25</v>
      </c>
      <c r="F3153" t="s">
        <v>26</v>
      </c>
      <c r="G3153">
        <v>607578</v>
      </c>
      <c r="H3153" t="s">
        <v>1134</v>
      </c>
      <c r="I3153" t="s">
        <v>1134</v>
      </c>
      <c r="J3153" t="s">
        <v>171</v>
      </c>
      <c r="K3153">
        <v>276844</v>
      </c>
      <c r="L3153" t="s">
        <v>1175</v>
      </c>
      <c r="M3153">
        <v>15</v>
      </c>
      <c r="N3153" t="s">
        <v>173</v>
      </c>
      <c r="O3153" t="s">
        <v>1134</v>
      </c>
      <c r="P3153" t="s">
        <v>171</v>
      </c>
      <c r="Q3153">
        <v>256399</v>
      </c>
      <c r="R3153" t="s">
        <v>1154</v>
      </c>
      <c r="S3153">
        <v>65</v>
      </c>
      <c r="T3153" t="s">
        <v>173</v>
      </c>
      <c r="AC3153" t="str">
        <f>IF(A3153="Kumulatif",IFERROR(VLOOKUP(C3153,'[1]MASTER KONFIRMASI'!$C:$D,2,0),""),"")</f>
        <v/>
      </c>
      <c r="AD3153" t="str">
        <f>IF(A3153="Kumulatif",IFERROR(VLOOKUP(C3153,'[1]MASTER KONFIRMASI'!$C:$E,3,0),""),"")</f>
        <v/>
      </c>
      <c r="AE3153" t="str">
        <f t="shared" si="99"/>
        <v/>
      </c>
      <c r="AF3153" t="str">
        <f t="shared" si="100"/>
        <v>Detail-1204-</v>
      </c>
    </row>
    <row r="3154" spans="1:32" x14ac:dyDescent="0.25">
      <c r="A3154" t="s">
        <v>21</v>
      </c>
      <c r="B3154" t="s">
        <v>804</v>
      </c>
      <c r="C3154" t="s">
        <v>1132</v>
      </c>
      <c r="D3154" t="s">
        <v>1133</v>
      </c>
      <c r="E3154" t="s">
        <v>25</v>
      </c>
      <c r="F3154" t="s">
        <v>26</v>
      </c>
      <c r="G3154">
        <v>607578</v>
      </c>
      <c r="H3154" t="s">
        <v>1134</v>
      </c>
      <c r="I3154" t="s">
        <v>1134</v>
      </c>
      <c r="J3154" t="s">
        <v>171</v>
      </c>
      <c r="K3154">
        <v>265932</v>
      </c>
      <c r="L3154" t="s">
        <v>1153</v>
      </c>
      <c r="M3154">
        <v>69</v>
      </c>
      <c r="N3154" t="s">
        <v>173</v>
      </c>
      <c r="O3154" t="s">
        <v>1134</v>
      </c>
      <c r="P3154" t="s">
        <v>171</v>
      </c>
      <c r="Q3154">
        <v>250006</v>
      </c>
      <c r="R3154" t="s">
        <v>1170</v>
      </c>
      <c r="S3154">
        <v>140</v>
      </c>
      <c r="T3154" t="s">
        <v>173</v>
      </c>
      <c r="AC3154" t="str">
        <f>IF(A3154="Kumulatif",IFERROR(VLOOKUP(C3154,'[1]MASTER KONFIRMASI'!$C:$D,2,0),""),"")</f>
        <v/>
      </c>
      <c r="AD3154" t="str">
        <f>IF(A3154="Kumulatif",IFERROR(VLOOKUP(C3154,'[1]MASTER KONFIRMASI'!$C:$E,3,0),""),"")</f>
        <v/>
      </c>
      <c r="AE3154" t="str">
        <f t="shared" si="99"/>
        <v/>
      </c>
      <c r="AF3154" t="str">
        <f t="shared" si="100"/>
        <v>Detail-1204-</v>
      </c>
    </row>
    <row r="3155" spans="1:32" x14ac:dyDescent="0.25">
      <c r="A3155" t="s">
        <v>21</v>
      </c>
      <c r="B3155" t="s">
        <v>804</v>
      </c>
      <c r="C3155" t="s">
        <v>1132</v>
      </c>
      <c r="D3155" t="s">
        <v>1133</v>
      </c>
      <c r="E3155" t="s">
        <v>25</v>
      </c>
      <c r="F3155" t="s">
        <v>26</v>
      </c>
      <c r="G3155">
        <v>607578</v>
      </c>
      <c r="H3155" t="s">
        <v>1134</v>
      </c>
      <c r="I3155" t="s">
        <v>1134</v>
      </c>
      <c r="J3155" t="s">
        <v>171</v>
      </c>
      <c r="K3155">
        <v>241287</v>
      </c>
      <c r="L3155" t="s">
        <v>1164</v>
      </c>
      <c r="M3155">
        <v>55</v>
      </c>
      <c r="N3155" t="s">
        <v>173</v>
      </c>
      <c r="O3155" t="s">
        <v>1134</v>
      </c>
      <c r="P3155" t="s">
        <v>171</v>
      </c>
      <c r="Q3155">
        <v>225573</v>
      </c>
      <c r="R3155" t="s">
        <v>1176</v>
      </c>
      <c r="S3155">
        <v>131</v>
      </c>
      <c r="T3155" t="s">
        <v>173</v>
      </c>
      <c r="AC3155" t="str">
        <f>IF(A3155="Kumulatif",IFERROR(VLOOKUP(C3155,'[1]MASTER KONFIRMASI'!$C:$D,2,0),""),"")</f>
        <v/>
      </c>
      <c r="AD3155" t="str">
        <f>IF(A3155="Kumulatif",IFERROR(VLOOKUP(C3155,'[1]MASTER KONFIRMASI'!$C:$E,3,0),""),"")</f>
        <v/>
      </c>
      <c r="AE3155" t="str">
        <f t="shared" si="99"/>
        <v/>
      </c>
      <c r="AF3155" t="str">
        <f t="shared" si="100"/>
        <v>Detail-1204-</v>
      </c>
    </row>
    <row r="3156" spans="1:32" x14ac:dyDescent="0.25">
      <c r="A3156" t="s">
        <v>21</v>
      </c>
      <c r="B3156" t="s">
        <v>804</v>
      </c>
      <c r="C3156" t="s">
        <v>1132</v>
      </c>
      <c r="D3156" t="s">
        <v>1133</v>
      </c>
      <c r="E3156" t="s">
        <v>25</v>
      </c>
      <c r="F3156" t="s">
        <v>26</v>
      </c>
      <c r="G3156">
        <v>607578</v>
      </c>
      <c r="H3156" t="s">
        <v>1134</v>
      </c>
      <c r="I3156" t="s">
        <v>1134</v>
      </c>
      <c r="J3156" t="s">
        <v>171</v>
      </c>
      <c r="K3156">
        <v>180872</v>
      </c>
      <c r="L3156" t="s">
        <v>1158</v>
      </c>
      <c r="M3156">
        <v>15</v>
      </c>
      <c r="N3156" t="s">
        <v>173</v>
      </c>
      <c r="O3156" t="s">
        <v>1134</v>
      </c>
      <c r="P3156" t="s">
        <v>171</v>
      </c>
      <c r="Q3156">
        <v>288550</v>
      </c>
      <c r="R3156" t="s">
        <v>1163</v>
      </c>
      <c r="S3156">
        <v>12</v>
      </c>
      <c r="T3156" t="s">
        <v>173</v>
      </c>
      <c r="AC3156" t="str">
        <f>IF(A3156="Kumulatif",IFERROR(VLOOKUP(C3156,'[1]MASTER KONFIRMASI'!$C:$D,2,0),""),"")</f>
        <v/>
      </c>
      <c r="AD3156" t="str">
        <f>IF(A3156="Kumulatif",IFERROR(VLOOKUP(C3156,'[1]MASTER KONFIRMASI'!$C:$E,3,0),""),"")</f>
        <v/>
      </c>
      <c r="AE3156" t="str">
        <f t="shared" si="99"/>
        <v/>
      </c>
      <c r="AF3156" t="str">
        <f t="shared" si="100"/>
        <v>Detail-1204-</v>
      </c>
    </row>
    <row r="3157" spans="1:32" x14ac:dyDescent="0.25">
      <c r="A3157" t="s">
        <v>21</v>
      </c>
      <c r="B3157" t="s">
        <v>804</v>
      </c>
      <c r="C3157" t="s">
        <v>1132</v>
      </c>
      <c r="D3157" t="s">
        <v>1133</v>
      </c>
      <c r="E3157" t="s">
        <v>25</v>
      </c>
      <c r="F3157" t="s">
        <v>26</v>
      </c>
      <c r="G3157">
        <v>607578</v>
      </c>
      <c r="H3157" t="s">
        <v>1134</v>
      </c>
      <c r="I3157" t="s">
        <v>1134</v>
      </c>
      <c r="J3157" t="s">
        <v>171</v>
      </c>
      <c r="K3157">
        <v>247264</v>
      </c>
      <c r="L3157" t="s">
        <v>1154</v>
      </c>
      <c r="M3157">
        <v>61</v>
      </c>
      <c r="N3157" t="s">
        <v>173</v>
      </c>
      <c r="O3157" t="s">
        <v>1134</v>
      </c>
      <c r="P3157" t="s">
        <v>171</v>
      </c>
      <c r="Q3157">
        <v>176431</v>
      </c>
      <c r="R3157" t="s">
        <v>1174</v>
      </c>
      <c r="S3157">
        <v>126</v>
      </c>
      <c r="T3157" t="s">
        <v>173</v>
      </c>
      <c r="AC3157" t="str">
        <f>IF(A3157="Kumulatif",IFERROR(VLOOKUP(C3157,'[1]MASTER KONFIRMASI'!$C:$D,2,0),""),"")</f>
        <v/>
      </c>
      <c r="AD3157" t="str">
        <f>IF(A3157="Kumulatif",IFERROR(VLOOKUP(C3157,'[1]MASTER KONFIRMASI'!$C:$E,3,0),""),"")</f>
        <v/>
      </c>
      <c r="AE3157" t="str">
        <f t="shared" si="99"/>
        <v/>
      </c>
      <c r="AF3157" t="str">
        <f t="shared" si="100"/>
        <v>Detail-1204-</v>
      </c>
    </row>
    <row r="3158" spans="1:32" x14ac:dyDescent="0.25">
      <c r="A3158" t="s">
        <v>21</v>
      </c>
      <c r="B3158" t="s">
        <v>804</v>
      </c>
      <c r="C3158" t="s">
        <v>1132</v>
      </c>
      <c r="D3158" t="s">
        <v>1133</v>
      </c>
      <c r="E3158" t="s">
        <v>25</v>
      </c>
      <c r="F3158" t="s">
        <v>26</v>
      </c>
      <c r="G3158">
        <v>607578</v>
      </c>
      <c r="H3158" t="s">
        <v>1134</v>
      </c>
      <c r="I3158" t="s">
        <v>1134</v>
      </c>
      <c r="J3158" t="s">
        <v>171</v>
      </c>
      <c r="K3158">
        <v>265935</v>
      </c>
      <c r="L3158" t="s">
        <v>1153</v>
      </c>
      <c r="M3158">
        <v>41</v>
      </c>
      <c r="N3158" t="s">
        <v>173</v>
      </c>
      <c r="O3158" t="s">
        <v>1134</v>
      </c>
      <c r="P3158" t="s">
        <v>171</v>
      </c>
      <c r="Q3158">
        <v>265932</v>
      </c>
      <c r="R3158" t="s">
        <v>1153</v>
      </c>
      <c r="S3158">
        <v>186</v>
      </c>
      <c r="T3158" t="s">
        <v>173</v>
      </c>
      <c r="AC3158" t="str">
        <f>IF(A3158="Kumulatif",IFERROR(VLOOKUP(C3158,'[1]MASTER KONFIRMASI'!$C:$D,2,0),""),"")</f>
        <v/>
      </c>
      <c r="AD3158" t="str">
        <f>IF(A3158="Kumulatif",IFERROR(VLOOKUP(C3158,'[1]MASTER KONFIRMASI'!$C:$E,3,0),""),"")</f>
        <v/>
      </c>
      <c r="AE3158" t="str">
        <f t="shared" si="99"/>
        <v/>
      </c>
      <c r="AF3158" t="str">
        <f t="shared" si="100"/>
        <v>Detail-1204-</v>
      </c>
    </row>
    <row r="3159" spans="1:32" x14ac:dyDescent="0.25">
      <c r="A3159" t="s">
        <v>21</v>
      </c>
      <c r="B3159" t="s">
        <v>804</v>
      </c>
      <c r="C3159" t="s">
        <v>1132</v>
      </c>
      <c r="D3159" t="s">
        <v>1133</v>
      </c>
      <c r="E3159" t="s">
        <v>25</v>
      </c>
      <c r="F3159" t="s">
        <v>26</v>
      </c>
      <c r="G3159">
        <v>607578</v>
      </c>
      <c r="H3159" t="s">
        <v>1134</v>
      </c>
      <c r="I3159" t="s">
        <v>1134</v>
      </c>
      <c r="J3159" t="s">
        <v>171</v>
      </c>
      <c r="K3159">
        <v>241288</v>
      </c>
      <c r="L3159" t="s">
        <v>1164</v>
      </c>
      <c r="M3159">
        <v>82</v>
      </c>
      <c r="N3159" t="s">
        <v>173</v>
      </c>
      <c r="O3159" t="s">
        <v>1134</v>
      </c>
      <c r="P3159" t="s">
        <v>171</v>
      </c>
      <c r="Q3159">
        <v>230434</v>
      </c>
      <c r="R3159" t="s">
        <v>1177</v>
      </c>
      <c r="S3159">
        <v>940</v>
      </c>
      <c r="T3159" t="s">
        <v>173</v>
      </c>
      <c r="AC3159" t="str">
        <f>IF(A3159="Kumulatif",IFERROR(VLOOKUP(C3159,'[1]MASTER KONFIRMASI'!$C:$D,2,0),""),"")</f>
        <v/>
      </c>
      <c r="AD3159" t="str">
        <f>IF(A3159="Kumulatif",IFERROR(VLOOKUP(C3159,'[1]MASTER KONFIRMASI'!$C:$E,3,0),""),"")</f>
        <v/>
      </c>
      <c r="AE3159" t="str">
        <f t="shared" si="99"/>
        <v/>
      </c>
      <c r="AF3159" t="str">
        <f t="shared" si="100"/>
        <v>Detail-1204-</v>
      </c>
    </row>
    <row r="3160" spans="1:32" x14ac:dyDescent="0.25">
      <c r="A3160" t="s">
        <v>21</v>
      </c>
      <c r="B3160" t="s">
        <v>804</v>
      </c>
      <c r="C3160" t="s">
        <v>1132</v>
      </c>
      <c r="D3160" t="s">
        <v>1133</v>
      </c>
      <c r="E3160" t="s">
        <v>25</v>
      </c>
      <c r="F3160" t="s">
        <v>26</v>
      </c>
      <c r="G3160">
        <v>607578</v>
      </c>
      <c r="H3160" t="s">
        <v>1134</v>
      </c>
      <c r="I3160" t="s">
        <v>1134</v>
      </c>
      <c r="J3160" t="s">
        <v>171</v>
      </c>
      <c r="K3160">
        <v>188839</v>
      </c>
      <c r="L3160" t="s">
        <v>1158</v>
      </c>
      <c r="M3160">
        <v>143</v>
      </c>
      <c r="N3160" t="s">
        <v>173</v>
      </c>
      <c r="O3160" t="s">
        <v>1134</v>
      </c>
      <c r="P3160" t="s">
        <v>171</v>
      </c>
      <c r="Q3160">
        <v>274435</v>
      </c>
      <c r="R3160" t="s">
        <v>1175</v>
      </c>
      <c r="S3160">
        <v>8</v>
      </c>
      <c r="T3160" t="s">
        <v>173</v>
      </c>
      <c r="AC3160" t="str">
        <f>IF(A3160="Kumulatif",IFERROR(VLOOKUP(C3160,'[1]MASTER KONFIRMASI'!$C:$D,2,0),""),"")</f>
        <v/>
      </c>
      <c r="AD3160" t="str">
        <f>IF(A3160="Kumulatif",IFERROR(VLOOKUP(C3160,'[1]MASTER KONFIRMASI'!$C:$E,3,0),""),"")</f>
        <v/>
      </c>
      <c r="AE3160" t="str">
        <f t="shared" si="99"/>
        <v/>
      </c>
      <c r="AF3160" t="str">
        <f t="shared" si="100"/>
        <v>Detail-1204-</v>
      </c>
    </row>
    <row r="3161" spans="1:32" x14ac:dyDescent="0.25">
      <c r="A3161" t="s">
        <v>21</v>
      </c>
      <c r="B3161" t="s">
        <v>804</v>
      </c>
      <c r="C3161" t="s">
        <v>1132</v>
      </c>
      <c r="D3161" t="s">
        <v>1133</v>
      </c>
      <c r="E3161" t="s">
        <v>25</v>
      </c>
      <c r="F3161" t="s">
        <v>26</v>
      </c>
      <c r="G3161">
        <v>607578</v>
      </c>
      <c r="H3161" t="s">
        <v>1134</v>
      </c>
      <c r="I3161" t="s">
        <v>1134</v>
      </c>
      <c r="J3161" t="s">
        <v>171</v>
      </c>
      <c r="K3161">
        <v>276846</v>
      </c>
      <c r="L3161" t="s">
        <v>1154</v>
      </c>
      <c r="M3161">
        <v>17</v>
      </c>
      <c r="N3161" t="s">
        <v>173</v>
      </c>
      <c r="O3161" t="s">
        <v>1134</v>
      </c>
      <c r="P3161" t="s">
        <v>171</v>
      </c>
      <c r="Q3161">
        <v>247264</v>
      </c>
      <c r="R3161" t="s">
        <v>1154</v>
      </c>
      <c r="S3161">
        <v>238</v>
      </c>
      <c r="T3161" t="s">
        <v>173</v>
      </c>
      <c r="AC3161" t="str">
        <f>IF(A3161="Kumulatif",IFERROR(VLOOKUP(C3161,'[1]MASTER KONFIRMASI'!$C:$D,2,0),""),"")</f>
        <v/>
      </c>
      <c r="AD3161" t="str">
        <f>IF(A3161="Kumulatif",IFERROR(VLOOKUP(C3161,'[1]MASTER KONFIRMASI'!$C:$E,3,0),""),"")</f>
        <v/>
      </c>
      <c r="AE3161" t="str">
        <f t="shared" si="99"/>
        <v/>
      </c>
      <c r="AF3161" t="str">
        <f t="shared" si="100"/>
        <v>Detail-1204-</v>
      </c>
    </row>
    <row r="3162" spans="1:32" x14ac:dyDescent="0.25">
      <c r="A3162" t="s">
        <v>21</v>
      </c>
      <c r="B3162" t="s">
        <v>804</v>
      </c>
      <c r="C3162" t="s">
        <v>1132</v>
      </c>
      <c r="D3162" t="s">
        <v>1133</v>
      </c>
      <c r="E3162" t="s">
        <v>25</v>
      </c>
      <c r="F3162" t="s">
        <v>26</v>
      </c>
      <c r="G3162">
        <v>607578</v>
      </c>
      <c r="H3162" t="s">
        <v>1134</v>
      </c>
      <c r="I3162" t="s">
        <v>1134</v>
      </c>
      <c r="J3162" t="s">
        <v>171</v>
      </c>
      <c r="K3162">
        <v>266571</v>
      </c>
      <c r="L3162" t="s">
        <v>1153</v>
      </c>
      <c r="M3162">
        <v>10</v>
      </c>
      <c r="N3162" t="s">
        <v>173</v>
      </c>
      <c r="O3162" t="s">
        <v>1134</v>
      </c>
      <c r="P3162" t="s">
        <v>171</v>
      </c>
      <c r="Q3162">
        <v>178261</v>
      </c>
      <c r="R3162" t="s">
        <v>1158</v>
      </c>
      <c r="S3162">
        <v>105</v>
      </c>
      <c r="T3162" t="s">
        <v>173</v>
      </c>
      <c r="AC3162" t="str">
        <f>IF(A3162="Kumulatif",IFERROR(VLOOKUP(C3162,'[1]MASTER KONFIRMASI'!$C:$D,2,0),""),"")</f>
        <v/>
      </c>
      <c r="AD3162" t="str">
        <f>IF(A3162="Kumulatif",IFERROR(VLOOKUP(C3162,'[1]MASTER KONFIRMASI'!$C:$E,3,0),""),"")</f>
        <v/>
      </c>
      <c r="AE3162" t="str">
        <f t="shared" si="99"/>
        <v/>
      </c>
      <c r="AF3162" t="str">
        <f t="shared" si="100"/>
        <v>Detail-1204-</v>
      </c>
    </row>
    <row r="3163" spans="1:32" x14ac:dyDescent="0.25">
      <c r="A3163" t="s">
        <v>21</v>
      </c>
      <c r="B3163" t="s">
        <v>804</v>
      </c>
      <c r="C3163" t="s">
        <v>1132</v>
      </c>
      <c r="D3163" t="s">
        <v>1133</v>
      </c>
      <c r="E3163" t="s">
        <v>25</v>
      </c>
      <c r="F3163" t="s">
        <v>26</v>
      </c>
      <c r="G3163">
        <v>607578</v>
      </c>
      <c r="H3163" t="s">
        <v>1134</v>
      </c>
      <c r="I3163" t="s">
        <v>1134</v>
      </c>
      <c r="J3163" t="s">
        <v>171</v>
      </c>
      <c r="K3163">
        <v>245120</v>
      </c>
      <c r="L3163" t="s">
        <v>1157</v>
      </c>
      <c r="M3163">
        <v>196</v>
      </c>
      <c r="N3163" t="s">
        <v>173</v>
      </c>
      <c r="O3163" t="s">
        <v>1134</v>
      </c>
      <c r="P3163" t="s">
        <v>171</v>
      </c>
      <c r="Q3163">
        <v>265935</v>
      </c>
      <c r="R3163" t="s">
        <v>1153</v>
      </c>
      <c r="S3163">
        <v>10</v>
      </c>
      <c r="T3163" t="s">
        <v>173</v>
      </c>
      <c r="AC3163" t="str">
        <f>IF(A3163="Kumulatif",IFERROR(VLOOKUP(C3163,'[1]MASTER KONFIRMASI'!$C:$D,2,0),""),"")</f>
        <v/>
      </c>
      <c r="AD3163" t="str">
        <f>IF(A3163="Kumulatif",IFERROR(VLOOKUP(C3163,'[1]MASTER KONFIRMASI'!$C:$E,3,0),""),"")</f>
        <v/>
      </c>
      <c r="AE3163" t="str">
        <f t="shared" si="99"/>
        <v/>
      </c>
      <c r="AF3163" t="str">
        <f t="shared" si="100"/>
        <v>Detail-1204-</v>
      </c>
    </row>
    <row r="3164" spans="1:32" x14ac:dyDescent="0.25">
      <c r="A3164" t="s">
        <v>21</v>
      </c>
      <c r="B3164" t="s">
        <v>804</v>
      </c>
      <c r="C3164" t="s">
        <v>1132</v>
      </c>
      <c r="D3164" t="s">
        <v>1133</v>
      </c>
      <c r="E3164" t="s">
        <v>25</v>
      </c>
      <c r="F3164" t="s">
        <v>26</v>
      </c>
      <c r="G3164">
        <v>607578</v>
      </c>
      <c r="H3164" t="s">
        <v>1134</v>
      </c>
      <c r="I3164" t="s">
        <v>1134</v>
      </c>
      <c r="J3164" t="s">
        <v>171</v>
      </c>
      <c r="K3164">
        <v>208908</v>
      </c>
      <c r="L3164" t="s">
        <v>1171</v>
      </c>
      <c r="M3164">
        <v>66</v>
      </c>
      <c r="N3164" t="s">
        <v>173</v>
      </c>
      <c r="O3164" t="s">
        <v>1134</v>
      </c>
      <c r="P3164" t="s">
        <v>171</v>
      </c>
      <c r="Q3164">
        <v>239349</v>
      </c>
      <c r="R3164" t="s">
        <v>1157</v>
      </c>
      <c r="S3164">
        <v>10</v>
      </c>
      <c r="T3164" t="s">
        <v>173</v>
      </c>
      <c r="AC3164" t="str">
        <f>IF(A3164="Kumulatif",IFERROR(VLOOKUP(C3164,'[1]MASTER KONFIRMASI'!$C:$D,2,0),""),"")</f>
        <v/>
      </c>
      <c r="AD3164" t="str">
        <f>IF(A3164="Kumulatif",IFERROR(VLOOKUP(C3164,'[1]MASTER KONFIRMASI'!$C:$E,3,0),""),"")</f>
        <v/>
      </c>
      <c r="AE3164" t="str">
        <f t="shared" si="99"/>
        <v/>
      </c>
      <c r="AF3164" t="str">
        <f t="shared" si="100"/>
        <v>Detail-1204-</v>
      </c>
    </row>
    <row r="3165" spans="1:32" x14ac:dyDescent="0.25">
      <c r="A3165" t="s">
        <v>21</v>
      </c>
      <c r="B3165" t="s">
        <v>804</v>
      </c>
      <c r="C3165" t="s">
        <v>1132</v>
      </c>
      <c r="D3165" t="s">
        <v>1133</v>
      </c>
      <c r="E3165" t="s">
        <v>25</v>
      </c>
      <c r="F3165" t="s">
        <v>26</v>
      </c>
      <c r="G3165">
        <v>607578</v>
      </c>
      <c r="H3165" t="s">
        <v>1134</v>
      </c>
      <c r="I3165" t="s">
        <v>1134</v>
      </c>
      <c r="J3165" t="s">
        <v>171</v>
      </c>
      <c r="K3165">
        <v>276858</v>
      </c>
      <c r="L3165" t="s">
        <v>1157</v>
      </c>
      <c r="M3165">
        <v>106</v>
      </c>
      <c r="N3165" t="s">
        <v>173</v>
      </c>
      <c r="O3165" t="s">
        <v>1134</v>
      </c>
      <c r="P3165" t="s">
        <v>171</v>
      </c>
      <c r="Q3165">
        <v>276846</v>
      </c>
      <c r="R3165" t="s">
        <v>1154</v>
      </c>
      <c r="S3165">
        <v>28</v>
      </c>
      <c r="T3165" t="s">
        <v>173</v>
      </c>
      <c r="AC3165" t="str">
        <f>IF(A3165="Kumulatif",IFERROR(VLOOKUP(C3165,'[1]MASTER KONFIRMASI'!$C:$D,2,0),""),"")</f>
        <v/>
      </c>
      <c r="AD3165" t="str">
        <f>IF(A3165="Kumulatif",IFERROR(VLOOKUP(C3165,'[1]MASTER KONFIRMASI'!$C:$E,3,0),""),"")</f>
        <v/>
      </c>
      <c r="AE3165" t="str">
        <f t="shared" si="99"/>
        <v/>
      </c>
      <c r="AF3165" t="str">
        <f t="shared" si="100"/>
        <v>Detail-1204-</v>
      </c>
    </row>
    <row r="3166" spans="1:32" x14ac:dyDescent="0.25">
      <c r="A3166" t="s">
        <v>21</v>
      </c>
      <c r="B3166" t="s">
        <v>804</v>
      </c>
      <c r="C3166" t="s">
        <v>1132</v>
      </c>
      <c r="D3166" t="s">
        <v>1133</v>
      </c>
      <c r="E3166" t="s">
        <v>25</v>
      </c>
      <c r="F3166" t="s">
        <v>26</v>
      </c>
      <c r="G3166">
        <v>607578</v>
      </c>
      <c r="H3166" t="s">
        <v>1134</v>
      </c>
      <c r="I3166" t="s">
        <v>1134</v>
      </c>
      <c r="J3166" t="s">
        <v>171</v>
      </c>
      <c r="K3166">
        <v>274114</v>
      </c>
      <c r="L3166" t="s">
        <v>1153</v>
      </c>
      <c r="M3166">
        <v>176</v>
      </c>
      <c r="N3166" t="s">
        <v>173</v>
      </c>
      <c r="O3166" t="s">
        <v>1134</v>
      </c>
      <c r="P3166" t="s">
        <v>171</v>
      </c>
      <c r="Q3166">
        <v>180872</v>
      </c>
      <c r="R3166" t="s">
        <v>1158</v>
      </c>
      <c r="S3166">
        <v>90</v>
      </c>
      <c r="T3166" t="s">
        <v>173</v>
      </c>
      <c r="AC3166" t="str">
        <f>IF(A3166="Kumulatif",IFERROR(VLOOKUP(C3166,'[1]MASTER KONFIRMASI'!$C:$D,2,0),""),"")</f>
        <v/>
      </c>
      <c r="AD3166" t="str">
        <f>IF(A3166="Kumulatif",IFERROR(VLOOKUP(C3166,'[1]MASTER KONFIRMASI'!$C:$E,3,0),""),"")</f>
        <v/>
      </c>
      <c r="AE3166" t="str">
        <f t="shared" si="99"/>
        <v/>
      </c>
      <c r="AF3166" t="str">
        <f t="shared" si="100"/>
        <v>Detail-1204-</v>
      </c>
    </row>
    <row r="3167" spans="1:32" x14ac:dyDescent="0.25">
      <c r="A3167" t="s">
        <v>21</v>
      </c>
      <c r="B3167" t="s">
        <v>804</v>
      </c>
      <c r="C3167" t="s">
        <v>1132</v>
      </c>
      <c r="D3167" t="s">
        <v>1133</v>
      </c>
      <c r="E3167" t="s">
        <v>25</v>
      </c>
      <c r="F3167" t="s">
        <v>26</v>
      </c>
      <c r="G3167">
        <v>607578</v>
      </c>
      <c r="H3167" t="s">
        <v>1134</v>
      </c>
      <c r="I3167" t="s">
        <v>1134</v>
      </c>
      <c r="J3167" t="s">
        <v>171</v>
      </c>
      <c r="K3167">
        <v>274116</v>
      </c>
      <c r="L3167" t="s">
        <v>1153</v>
      </c>
      <c r="M3167">
        <v>181</v>
      </c>
      <c r="N3167" t="s">
        <v>173</v>
      </c>
      <c r="O3167" t="s">
        <v>1134</v>
      </c>
      <c r="P3167" t="s">
        <v>171</v>
      </c>
      <c r="Q3167">
        <v>265944</v>
      </c>
      <c r="R3167" t="s">
        <v>1153</v>
      </c>
      <c r="S3167">
        <v>116</v>
      </c>
      <c r="T3167" t="s">
        <v>173</v>
      </c>
      <c r="AC3167" t="str">
        <f>IF(A3167="Kumulatif",IFERROR(VLOOKUP(C3167,'[1]MASTER KONFIRMASI'!$C:$D,2,0),""),"")</f>
        <v/>
      </c>
      <c r="AD3167" t="str">
        <f>IF(A3167="Kumulatif",IFERROR(VLOOKUP(C3167,'[1]MASTER KONFIRMASI'!$C:$E,3,0),""),"")</f>
        <v/>
      </c>
      <c r="AE3167" t="str">
        <f t="shared" si="99"/>
        <v/>
      </c>
      <c r="AF3167" t="str">
        <f t="shared" si="100"/>
        <v>Detail-1204-</v>
      </c>
    </row>
    <row r="3168" spans="1:32" x14ac:dyDescent="0.25">
      <c r="A3168" t="s">
        <v>21</v>
      </c>
      <c r="B3168" t="s">
        <v>804</v>
      </c>
      <c r="C3168" t="s">
        <v>1132</v>
      </c>
      <c r="D3168" t="s">
        <v>1133</v>
      </c>
      <c r="E3168" t="s">
        <v>25</v>
      </c>
      <c r="F3168" t="s">
        <v>26</v>
      </c>
      <c r="G3168">
        <v>607578</v>
      </c>
      <c r="H3168" t="s">
        <v>1134</v>
      </c>
      <c r="I3168" t="s">
        <v>1134</v>
      </c>
      <c r="J3168" t="s">
        <v>171</v>
      </c>
      <c r="K3168">
        <v>247270</v>
      </c>
      <c r="L3168" t="s">
        <v>1154</v>
      </c>
      <c r="M3168">
        <v>169</v>
      </c>
      <c r="N3168" t="s">
        <v>173</v>
      </c>
      <c r="O3168" t="s">
        <v>1134</v>
      </c>
      <c r="P3168" t="s">
        <v>171</v>
      </c>
      <c r="Q3168">
        <v>241287</v>
      </c>
      <c r="R3168" t="s">
        <v>1164</v>
      </c>
      <c r="S3168">
        <v>101</v>
      </c>
      <c r="T3168" t="s">
        <v>173</v>
      </c>
      <c r="AC3168" t="str">
        <f>IF(A3168="Kumulatif",IFERROR(VLOOKUP(C3168,'[1]MASTER KONFIRMASI'!$C:$D,2,0),""),"")</f>
        <v/>
      </c>
      <c r="AD3168" t="str">
        <f>IF(A3168="Kumulatif",IFERROR(VLOOKUP(C3168,'[1]MASTER KONFIRMASI'!$C:$E,3,0),""),"")</f>
        <v/>
      </c>
      <c r="AE3168" t="str">
        <f t="shared" si="99"/>
        <v/>
      </c>
      <c r="AF3168" t="str">
        <f t="shared" si="100"/>
        <v>Detail-1204-</v>
      </c>
    </row>
    <row r="3169" spans="1:32" x14ac:dyDescent="0.25">
      <c r="A3169" t="s">
        <v>21</v>
      </c>
      <c r="B3169" t="s">
        <v>804</v>
      </c>
      <c r="C3169" t="s">
        <v>1132</v>
      </c>
      <c r="D3169" t="s">
        <v>1133</v>
      </c>
      <c r="E3169" t="s">
        <v>25</v>
      </c>
      <c r="F3169" t="s">
        <v>26</v>
      </c>
      <c r="G3169">
        <v>607578</v>
      </c>
      <c r="H3169" t="s">
        <v>1134</v>
      </c>
      <c r="I3169" t="s">
        <v>1134</v>
      </c>
      <c r="J3169" t="s">
        <v>171</v>
      </c>
      <c r="K3169">
        <v>225565</v>
      </c>
      <c r="L3169" t="s">
        <v>1158</v>
      </c>
      <c r="M3169">
        <v>21</v>
      </c>
      <c r="N3169" t="s">
        <v>173</v>
      </c>
      <c r="O3169" t="s">
        <v>1134</v>
      </c>
      <c r="P3169" t="s">
        <v>171</v>
      </c>
      <c r="Q3169">
        <v>245098</v>
      </c>
      <c r="R3169" t="s">
        <v>1167</v>
      </c>
      <c r="S3169">
        <v>110</v>
      </c>
      <c r="T3169" t="s">
        <v>173</v>
      </c>
      <c r="AC3169" t="str">
        <f>IF(A3169="Kumulatif",IFERROR(VLOOKUP(C3169,'[1]MASTER KONFIRMASI'!$C:$D,2,0),""),"")</f>
        <v/>
      </c>
      <c r="AD3169" t="str">
        <f>IF(A3169="Kumulatif",IFERROR(VLOOKUP(C3169,'[1]MASTER KONFIRMASI'!$C:$E,3,0),""),"")</f>
        <v/>
      </c>
      <c r="AE3169" t="str">
        <f t="shared" si="99"/>
        <v/>
      </c>
      <c r="AF3169" t="str">
        <f t="shared" si="100"/>
        <v>Detail-1204-</v>
      </c>
    </row>
    <row r="3170" spans="1:32" x14ac:dyDescent="0.25">
      <c r="A3170" t="s">
        <v>21</v>
      </c>
      <c r="B3170" t="s">
        <v>804</v>
      </c>
      <c r="C3170" t="s">
        <v>1132</v>
      </c>
      <c r="D3170" t="s">
        <v>1133</v>
      </c>
      <c r="E3170" t="s">
        <v>25</v>
      </c>
      <c r="F3170" t="s">
        <v>26</v>
      </c>
      <c r="G3170">
        <v>607578</v>
      </c>
      <c r="H3170" t="s">
        <v>1134</v>
      </c>
      <c r="I3170" t="s">
        <v>1134</v>
      </c>
      <c r="J3170" t="s">
        <v>171</v>
      </c>
      <c r="K3170">
        <v>276865</v>
      </c>
      <c r="L3170" t="s">
        <v>1157</v>
      </c>
      <c r="M3170">
        <v>53</v>
      </c>
      <c r="N3170" t="s">
        <v>173</v>
      </c>
      <c r="O3170" t="s">
        <v>1134</v>
      </c>
      <c r="P3170" t="s">
        <v>171</v>
      </c>
      <c r="Q3170">
        <v>276858</v>
      </c>
      <c r="R3170" t="s">
        <v>1157</v>
      </c>
      <c r="S3170">
        <v>8</v>
      </c>
      <c r="T3170" t="s">
        <v>173</v>
      </c>
      <c r="AC3170" t="str">
        <f>IF(A3170="Kumulatif",IFERROR(VLOOKUP(C3170,'[1]MASTER KONFIRMASI'!$C:$D,2,0),""),"")</f>
        <v/>
      </c>
      <c r="AD3170" t="str">
        <f>IF(A3170="Kumulatif",IFERROR(VLOOKUP(C3170,'[1]MASTER KONFIRMASI'!$C:$E,3,0),""),"")</f>
        <v/>
      </c>
      <c r="AE3170" t="str">
        <f t="shared" si="99"/>
        <v/>
      </c>
      <c r="AF3170" t="str">
        <f t="shared" si="100"/>
        <v>Detail-1204-</v>
      </c>
    </row>
    <row r="3171" spans="1:32" x14ac:dyDescent="0.25">
      <c r="A3171" t="s">
        <v>21</v>
      </c>
      <c r="B3171" t="s">
        <v>804</v>
      </c>
      <c r="C3171" t="s">
        <v>1132</v>
      </c>
      <c r="D3171" t="s">
        <v>1133</v>
      </c>
      <c r="E3171" t="s">
        <v>25</v>
      </c>
      <c r="F3171" t="s">
        <v>26</v>
      </c>
      <c r="G3171">
        <v>607578</v>
      </c>
      <c r="H3171" t="s">
        <v>1134</v>
      </c>
      <c r="I3171" t="s">
        <v>1134</v>
      </c>
      <c r="J3171" t="s">
        <v>171</v>
      </c>
      <c r="K3171">
        <v>288549</v>
      </c>
      <c r="L3171" t="s">
        <v>1163</v>
      </c>
      <c r="M3171">
        <v>12</v>
      </c>
      <c r="N3171" t="s">
        <v>173</v>
      </c>
      <c r="O3171" t="s">
        <v>1134</v>
      </c>
      <c r="P3171" t="s">
        <v>171</v>
      </c>
      <c r="Q3171">
        <v>188839</v>
      </c>
      <c r="R3171" t="s">
        <v>1158</v>
      </c>
      <c r="S3171">
        <v>197</v>
      </c>
      <c r="T3171" t="s">
        <v>173</v>
      </c>
      <c r="AC3171" t="str">
        <f>IF(A3171="Kumulatif",IFERROR(VLOOKUP(C3171,'[1]MASTER KONFIRMASI'!$C:$D,2,0),""),"")</f>
        <v/>
      </c>
      <c r="AD3171" t="str">
        <f>IF(A3171="Kumulatif",IFERROR(VLOOKUP(C3171,'[1]MASTER KONFIRMASI'!$C:$E,3,0),""),"")</f>
        <v/>
      </c>
      <c r="AE3171" t="str">
        <f t="shared" si="99"/>
        <v/>
      </c>
      <c r="AF3171" t="str">
        <f t="shared" si="100"/>
        <v>Detail-1204-</v>
      </c>
    </row>
    <row r="3172" spans="1:32" x14ac:dyDescent="0.25">
      <c r="A3172" t="s">
        <v>21</v>
      </c>
      <c r="B3172" t="s">
        <v>804</v>
      </c>
      <c r="C3172" t="s">
        <v>1132</v>
      </c>
      <c r="D3172" t="s">
        <v>1133</v>
      </c>
      <c r="E3172" t="s">
        <v>25</v>
      </c>
      <c r="F3172" t="s">
        <v>26</v>
      </c>
      <c r="G3172">
        <v>607578</v>
      </c>
      <c r="H3172" t="s">
        <v>1134</v>
      </c>
      <c r="I3172" t="s">
        <v>1134</v>
      </c>
      <c r="J3172" t="s">
        <v>171</v>
      </c>
      <c r="K3172">
        <v>250010</v>
      </c>
      <c r="L3172" t="s">
        <v>1170</v>
      </c>
      <c r="M3172">
        <v>93</v>
      </c>
      <c r="N3172" t="s">
        <v>173</v>
      </c>
      <c r="O3172" t="s">
        <v>1134</v>
      </c>
      <c r="P3172" t="s">
        <v>171</v>
      </c>
      <c r="Q3172">
        <v>266574</v>
      </c>
      <c r="R3172" t="s">
        <v>1153</v>
      </c>
      <c r="S3172">
        <v>95</v>
      </c>
      <c r="T3172" t="s">
        <v>173</v>
      </c>
      <c r="AC3172" t="str">
        <f>IF(A3172="Kumulatif",IFERROR(VLOOKUP(C3172,'[1]MASTER KONFIRMASI'!$C:$D,2,0),""),"")</f>
        <v/>
      </c>
      <c r="AD3172" t="str">
        <f>IF(A3172="Kumulatif",IFERROR(VLOOKUP(C3172,'[1]MASTER KONFIRMASI'!$C:$E,3,0),""),"")</f>
        <v/>
      </c>
      <c r="AE3172" t="str">
        <f t="shared" si="99"/>
        <v/>
      </c>
      <c r="AF3172" t="str">
        <f t="shared" si="100"/>
        <v>Detail-1204-</v>
      </c>
    </row>
    <row r="3173" spans="1:32" x14ac:dyDescent="0.25">
      <c r="A3173" t="s">
        <v>21</v>
      </c>
      <c r="B3173" t="s">
        <v>804</v>
      </c>
      <c r="C3173" t="s">
        <v>1132</v>
      </c>
      <c r="D3173" t="s">
        <v>1133</v>
      </c>
      <c r="E3173" t="s">
        <v>25</v>
      </c>
      <c r="F3173" t="s">
        <v>26</v>
      </c>
      <c r="G3173">
        <v>607578</v>
      </c>
      <c r="H3173" t="s">
        <v>1134</v>
      </c>
      <c r="I3173" t="s">
        <v>1134</v>
      </c>
      <c r="J3173" t="s">
        <v>171</v>
      </c>
      <c r="K3173">
        <v>225574</v>
      </c>
      <c r="L3173" t="s">
        <v>1171</v>
      </c>
      <c r="M3173">
        <v>49</v>
      </c>
      <c r="N3173" t="s">
        <v>173</v>
      </c>
      <c r="O3173" t="s">
        <v>1134</v>
      </c>
      <c r="P3173" t="s">
        <v>171</v>
      </c>
      <c r="Q3173">
        <v>245121</v>
      </c>
      <c r="R3173" t="s">
        <v>1157</v>
      </c>
      <c r="S3173">
        <v>80</v>
      </c>
      <c r="T3173" t="s">
        <v>173</v>
      </c>
      <c r="AC3173" t="str">
        <f>IF(A3173="Kumulatif",IFERROR(VLOOKUP(C3173,'[1]MASTER KONFIRMASI'!$C:$D,2,0),""),"")</f>
        <v/>
      </c>
      <c r="AD3173" t="str">
        <f>IF(A3173="Kumulatif",IFERROR(VLOOKUP(C3173,'[1]MASTER KONFIRMASI'!$C:$E,3,0),""),"")</f>
        <v/>
      </c>
      <c r="AE3173" t="str">
        <f t="shared" si="99"/>
        <v/>
      </c>
      <c r="AF3173" t="str">
        <f t="shared" si="100"/>
        <v>Detail-1204-</v>
      </c>
    </row>
    <row r="3174" spans="1:32" x14ac:dyDescent="0.25">
      <c r="A3174" t="s">
        <v>21</v>
      </c>
      <c r="B3174" t="s">
        <v>804</v>
      </c>
      <c r="C3174" t="s">
        <v>1132</v>
      </c>
      <c r="D3174" t="s">
        <v>1133</v>
      </c>
      <c r="E3174" t="s">
        <v>25</v>
      </c>
      <c r="F3174" t="s">
        <v>26</v>
      </c>
      <c r="G3174">
        <v>607578</v>
      </c>
      <c r="H3174" t="s">
        <v>1134</v>
      </c>
      <c r="I3174" t="s">
        <v>1134</v>
      </c>
      <c r="J3174" t="s">
        <v>171</v>
      </c>
      <c r="K3174">
        <v>176437</v>
      </c>
      <c r="L3174" t="s">
        <v>1174</v>
      </c>
      <c r="M3174">
        <v>188</v>
      </c>
      <c r="N3174" t="s">
        <v>173</v>
      </c>
      <c r="O3174" t="s">
        <v>1134</v>
      </c>
      <c r="P3174" t="s">
        <v>171</v>
      </c>
      <c r="Q3174">
        <v>278573</v>
      </c>
      <c r="R3174" t="s">
        <v>1163</v>
      </c>
      <c r="S3174">
        <v>12</v>
      </c>
      <c r="T3174" t="s">
        <v>173</v>
      </c>
      <c r="AC3174" t="str">
        <f>IF(A3174="Kumulatif",IFERROR(VLOOKUP(C3174,'[1]MASTER KONFIRMASI'!$C:$D,2,0),""),"")</f>
        <v/>
      </c>
      <c r="AD3174" t="str">
        <f>IF(A3174="Kumulatif",IFERROR(VLOOKUP(C3174,'[1]MASTER KONFIRMASI'!$C:$E,3,0),""),"")</f>
        <v/>
      </c>
      <c r="AE3174" t="str">
        <f t="shared" si="99"/>
        <v/>
      </c>
      <c r="AF3174" t="str">
        <f t="shared" si="100"/>
        <v>Detail-1204-</v>
      </c>
    </row>
    <row r="3175" spans="1:32" x14ac:dyDescent="0.25">
      <c r="A3175" t="s">
        <v>21</v>
      </c>
      <c r="B3175" t="s">
        <v>804</v>
      </c>
      <c r="C3175" t="s">
        <v>1132</v>
      </c>
      <c r="D3175" t="s">
        <v>1133</v>
      </c>
      <c r="E3175" t="s">
        <v>25</v>
      </c>
      <c r="F3175" t="s">
        <v>26</v>
      </c>
      <c r="G3175">
        <v>607578</v>
      </c>
      <c r="H3175" t="s">
        <v>1134</v>
      </c>
      <c r="I3175" t="s">
        <v>1134</v>
      </c>
      <c r="J3175" t="s">
        <v>171</v>
      </c>
      <c r="K3175">
        <v>276847</v>
      </c>
      <c r="L3175" t="s">
        <v>1154</v>
      </c>
      <c r="M3175">
        <v>77</v>
      </c>
      <c r="N3175" t="s">
        <v>173</v>
      </c>
      <c r="O3175" t="s">
        <v>1134</v>
      </c>
      <c r="P3175" t="s">
        <v>171</v>
      </c>
      <c r="Q3175">
        <v>208909</v>
      </c>
      <c r="R3175" t="s">
        <v>1171</v>
      </c>
      <c r="S3175">
        <v>80</v>
      </c>
      <c r="T3175" t="s">
        <v>173</v>
      </c>
      <c r="AC3175" t="str">
        <f>IF(A3175="Kumulatif",IFERROR(VLOOKUP(C3175,'[1]MASTER KONFIRMASI'!$C:$D,2,0),""),"")</f>
        <v/>
      </c>
      <c r="AD3175" t="str">
        <f>IF(A3175="Kumulatif",IFERROR(VLOOKUP(C3175,'[1]MASTER KONFIRMASI'!$C:$E,3,0),""),"")</f>
        <v/>
      </c>
      <c r="AE3175" t="str">
        <f t="shared" si="99"/>
        <v/>
      </c>
      <c r="AF3175" t="str">
        <f t="shared" si="100"/>
        <v>Detail-1204-</v>
      </c>
    </row>
    <row r="3176" spans="1:32" x14ac:dyDescent="0.25">
      <c r="A3176" t="s">
        <v>21</v>
      </c>
      <c r="B3176" t="s">
        <v>804</v>
      </c>
      <c r="C3176" t="s">
        <v>1132</v>
      </c>
      <c r="D3176" t="s">
        <v>1133</v>
      </c>
      <c r="E3176" t="s">
        <v>25</v>
      </c>
      <c r="F3176" t="s">
        <v>26</v>
      </c>
      <c r="G3176">
        <v>607578</v>
      </c>
      <c r="H3176" t="s">
        <v>1134</v>
      </c>
      <c r="I3176" t="s">
        <v>1134</v>
      </c>
      <c r="J3176" t="s">
        <v>171</v>
      </c>
      <c r="K3176">
        <v>260923</v>
      </c>
      <c r="L3176" t="s">
        <v>1153</v>
      </c>
      <c r="M3176">
        <v>74</v>
      </c>
      <c r="N3176" t="s">
        <v>173</v>
      </c>
      <c r="O3176" t="s">
        <v>1134</v>
      </c>
      <c r="P3176" t="s">
        <v>171</v>
      </c>
      <c r="Q3176">
        <v>274115</v>
      </c>
      <c r="R3176" t="s">
        <v>1153</v>
      </c>
      <c r="S3176">
        <v>2</v>
      </c>
      <c r="T3176" t="s">
        <v>173</v>
      </c>
      <c r="AC3176" t="str">
        <f>IF(A3176="Kumulatif",IFERROR(VLOOKUP(C3176,'[1]MASTER KONFIRMASI'!$C:$D,2,0),""),"")</f>
        <v/>
      </c>
      <c r="AD3176" t="str">
        <f>IF(A3176="Kumulatif",IFERROR(VLOOKUP(C3176,'[1]MASTER KONFIRMASI'!$C:$E,3,0),""),"")</f>
        <v/>
      </c>
      <c r="AE3176" t="str">
        <f t="shared" si="99"/>
        <v/>
      </c>
      <c r="AF3176" t="str">
        <f t="shared" si="100"/>
        <v>Detail-1204-</v>
      </c>
    </row>
    <row r="3177" spans="1:32" x14ac:dyDescent="0.25">
      <c r="A3177" t="s">
        <v>21</v>
      </c>
      <c r="B3177" t="s">
        <v>804</v>
      </c>
      <c r="C3177" t="s">
        <v>1132</v>
      </c>
      <c r="D3177" t="s">
        <v>1133</v>
      </c>
      <c r="E3177" t="s">
        <v>25</v>
      </c>
      <c r="F3177" t="s">
        <v>26</v>
      </c>
      <c r="G3177">
        <v>607578</v>
      </c>
      <c r="H3177" t="s">
        <v>1134</v>
      </c>
      <c r="I3177" t="s">
        <v>1134</v>
      </c>
      <c r="J3177" t="s">
        <v>171</v>
      </c>
      <c r="K3177">
        <v>232205</v>
      </c>
      <c r="L3177" t="s">
        <v>1177</v>
      </c>
      <c r="M3177">
        <v>192</v>
      </c>
      <c r="N3177" t="s">
        <v>173</v>
      </c>
      <c r="O3177" t="s">
        <v>1134</v>
      </c>
      <c r="P3177" t="s">
        <v>171</v>
      </c>
      <c r="Q3177">
        <v>247272</v>
      </c>
      <c r="R3177" t="s">
        <v>1154</v>
      </c>
      <c r="S3177">
        <v>32</v>
      </c>
      <c r="T3177" t="s">
        <v>173</v>
      </c>
      <c r="AC3177" t="str">
        <f>IF(A3177="Kumulatif",IFERROR(VLOOKUP(C3177,'[1]MASTER KONFIRMASI'!$C:$D,2,0),""),"")</f>
        <v/>
      </c>
      <c r="AD3177" t="str">
        <f>IF(A3177="Kumulatif",IFERROR(VLOOKUP(C3177,'[1]MASTER KONFIRMASI'!$C:$E,3,0),""),"")</f>
        <v/>
      </c>
      <c r="AE3177" t="str">
        <f t="shared" si="99"/>
        <v/>
      </c>
      <c r="AF3177" t="str">
        <f t="shared" si="100"/>
        <v>Detail-1204-</v>
      </c>
    </row>
    <row r="3178" spans="1:32" x14ac:dyDescent="0.25">
      <c r="A3178" t="s">
        <v>21</v>
      </c>
      <c r="B3178" t="s">
        <v>804</v>
      </c>
      <c r="C3178" t="s">
        <v>1132</v>
      </c>
      <c r="D3178" t="s">
        <v>1133</v>
      </c>
      <c r="E3178" t="s">
        <v>25</v>
      </c>
      <c r="F3178" t="s">
        <v>26</v>
      </c>
      <c r="G3178">
        <v>607578</v>
      </c>
      <c r="H3178" t="s">
        <v>1134</v>
      </c>
      <c r="I3178" t="s">
        <v>1134</v>
      </c>
      <c r="J3178" t="s">
        <v>171</v>
      </c>
      <c r="K3178">
        <v>239349</v>
      </c>
      <c r="L3178" t="s">
        <v>1157</v>
      </c>
      <c r="M3178">
        <v>34</v>
      </c>
      <c r="N3178" t="s">
        <v>173</v>
      </c>
      <c r="O3178" t="s">
        <v>1134</v>
      </c>
      <c r="P3178" t="s">
        <v>171</v>
      </c>
      <c r="Q3178">
        <v>225566</v>
      </c>
      <c r="R3178" t="s">
        <v>1171</v>
      </c>
      <c r="S3178">
        <v>20</v>
      </c>
      <c r="T3178" t="s">
        <v>173</v>
      </c>
      <c r="AC3178" t="str">
        <f>IF(A3178="Kumulatif",IFERROR(VLOOKUP(C3178,'[1]MASTER KONFIRMASI'!$C:$D,2,0),""),"")</f>
        <v/>
      </c>
      <c r="AD3178" t="str">
        <f>IF(A3178="Kumulatif",IFERROR(VLOOKUP(C3178,'[1]MASTER KONFIRMASI'!$C:$E,3,0),""),"")</f>
        <v/>
      </c>
      <c r="AE3178" t="str">
        <f t="shared" si="99"/>
        <v/>
      </c>
      <c r="AF3178" t="str">
        <f t="shared" si="100"/>
        <v>Detail-1204-</v>
      </c>
    </row>
    <row r="3179" spans="1:32" x14ac:dyDescent="0.25">
      <c r="A3179" t="s">
        <v>21</v>
      </c>
      <c r="B3179" t="s">
        <v>804</v>
      </c>
      <c r="C3179" t="s">
        <v>1132</v>
      </c>
      <c r="D3179" t="s">
        <v>1133</v>
      </c>
      <c r="E3179" t="s">
        <v>25</v>
      </c>
      <c r="F3179" t="s">
        <v>26</v>
      </c>
      <c r="G3179">
        <v>607578</v>
      </c>
      <c r="H3179" t="s">
        <v>1134</v>
      </c>
      <c r="I3179" t="s">
        <v>1134</v>
      </c>
      <c r="J3179" t="s">
        <v>171</v>
      </c>
      <c r="K3179">
        <v>241286</v>
      </c>
      <c r="L3179" t="s">
        <v>1164</v>
      </c>
      <c r="M3179">
        <v>56</v>
      </c>
      <c r="N3179" t="s">
        <v>173</v>
      </c>
      <c r="O3179" t="s">
        <v>1134</v>
      </c>
      <c r="P3179" t="s">
        <v>171</v>
      </c>
      <c r="Q3179">
        <v>288545</v>
      </c>
      <c r="R3179" t="s">
        <v>1163</v>
      </c>
      <c r="S3179">
        <v>62</v>
      </c>
      <c r="T3179" t="s">
        <v>173</v>
      </c>
      <c r="AC3179" t="str">
        <f>IF(A3179="Kumulatif",IFERROR(VLOOKUP(C3179,'[1]MASTER KONFIRMASI'!$C:$D,2,0),""),"")</f>
        <v/>
      </c>
      <c r="AD3179" t="str">
        <f>IF(A3179="Kumulatif",IFERROR(VLOOKUP(C3179,'[1]MASTER KONFIRMASI'!$C:$E,3,0),""),"")</f>
        <v/>
      </c>
      <c r="AE3179" t="str">
        <f t="shared" si="99"/>
        <v/>
      </c>
      <c r="AF3179" t="str">
        <f t="shared" si="100"/>
        <v>Detail-1204-</v>
      </c>
    </row>
    <row r="3180" spans="1:32" x14ac:dyDescent="0.25">
      <c r="A3180" t="s">
        <v>21</v>
      </c>
      <c r="B3180" t="s">
        <v>804</v>
      </c>
      <c r="C3180" t="s">
        <v>1132</v>
      </c>
      <c r="D3180" t="s">
        <v>1133</v>
      </c>
      <c r="E3180" t="s">
        <v>25</v>
      </c>
      <c r="F3180" t="s">
        <v>26</v>
      </c>
      <c r="G3180">
        <v>607578</v>
      </c>
      <c r="H3180" t="s">
        <v>1134</v>
      </c>
      <c r="I3180" t="s">
        <v>1134</v>
      </c>
      <c r="J3180" t="s">
        <v>171</v>
      </c>
      <c r="K3180">
        <v>178460</v>
      </c>
      <c r="L3180" t="s">
        <v>1158</v>
      </c>
      <c r="M3180">
        <v>144</v>
      </c>
      <c r="N3180" t="s">
        <v>173</v>
      </c>
      <c r="O3180" t="s">
        <v>1134</v>
      </c>
      <c r="P3180" t="s">
        <v>171</v>
      </c>
      <c r="Q3180">
        <v>258874</v>
      </c>
      <c r="R3180" t="s">
        <v>1170</v>
      </c>
      <c r="S3180">
        <v>96</v>
      </c>
      <c r="T3180" t="s">
        <v>173</v>
      </c>
      <c r="AC3180" t="str">
        <f>IF(A3180="Kumulatif",IFERROR(VLOOKUP(C3180,'[1]MASTER KONFIRMASI'!$C:$D,2,0),""),"")</f>
        <v/>
      </c>
      <c r="AD3180" t="str">
        <f>IF(A3180="Kumulatif",IFERROR(VLOOKUP(C3180,'[1]MASTER KONFIRMASI'!$C:$E,3,0),""),"")</f>
        <v/>
      </c>
      <c r="AE3180" t="str">
        <f t="shared" si="99"/>
        <v/>
      </c>
      <c r="AF3180" t="str">
        <f t="shared" si="100"/>
        <v>Detail-1204-</v>
      </c>
    </row>
    <row r="3181" spans="1:32" x14ac:dyDescent="0.25">
      <c r="A3181" t="s">
        <v>21</v>
      </c>
      <c r="B3181" t="s">
        <v>804</v>
      </c>
      <c r="C3181" t="s">
        <v>1132</v>
      </c>
      <c r="D3181" t="s">
        <v>1133</v>
      </c>
      <c r="E3181" t="s">
        <v>25</v>
      </c>
      <c r="F3181" t="s">
        <v>26</v>
      </c>
      <c r="G3181">
        <v>607578</v>
      </c>
      <c r="H3181" t="s">
        <v>1134</v>
      </c>
      <c r="I3181" t="s">
        <v>1134</v>
      </c>
      <c r="J3181" t="s">
        <v>171</v>
      </c>
      <c r="K3181">
        <v>247261</v>
      </c>
      <c r="L3181" t="s">
        <v>1154</v>
      </c>
      <c r="M3181">
        <v>28</v>
      </c>
      <c r="N3181" t="s">
        <v>173</v>
      </c>
      <c r="O3181" t="s">
        <v>1134</v>
      </c>
      <c r="P3181" t="s">
        <v>171</v>
      </c>
      <c r="Q3181">
        <v>230129</v>
      </c>
      <c r="R3181" t="s">
        <v>1158</v>
      </c>
      <c r="S3181">
        <v>106</v>
      </c>
      <c r="T3181" t="s">
        <v>173</v>
      </c>
      <c r="AC3181" t="str">
        <f>IF(A3181="Kumulatif",IFERROR(VLOOKUP(C3181,'[1]MASTER KONFIRMASI'!$C:$D,2,0),""),"")</f>
        <v/>
      </c>
      <c r="AD3181" t="str">
        <f>IF(A3181="Kumulatif",IFERROR(VLOOKUP(C3181,'[1]MASTER KONFIRMASI'!$C:$E,3,0),""),"")</f>
        <v/>
      </c>
      <c r="AE3181" t="str">
        <f t="shared" si="99"/>
        <v/>
      </c>
      <c r="AF3181" t="str">
        <f t="shared" si="100"/>
        <v>Detail-1204-</v>
      </c>
    </row>
    <row r="3182" spans="1:32" x14ac:dyDescent="0.25">
      <c r="A3182" t="s">
        <v>21</v>
      </c>
      <c r="B3182" t="s">
        <v>804</v>
      </c>
      <c r="C3182" t="s">
        <v>1132</v>
      </c>
      <c r="D3182" t="s">
        <v>1133</v>
      </c>
      <c r="E3182" t="s">
        <v>25</v>
      </c>
      <c r="F3182" t="s">
        <v>26</v>
      </c>
      <c r="G3182">
        <v>607578</v>
      </c>
      <c r="H3182" t="s">
        <v>1134</v>
      </c>
      <c r="I3182" t="s">
        <v>1134</v>
      </c>
      <c r="J3182" t="s">
        <v>171</v>
      </c>
      <c r="K3182">
        <v>265934</v>
      </c>
      <c r="L3182" t="s">
        <v>1153</v>
      </c>
      <c r="M3182">
        <v>26</v>
      </c>
      <c r="N3182" t="s">
        <v>173</v>
      </c>
      <c r="O3182" t="s">
        <v>1134</v>
      </c>
      <c r="P3182" t="s">
        <v>171</v>
      </c>
      <c r="Q3182">
        <v>276847</v>
      </c>
      <c r="R3182" t="s">
        <v>1154</v>
      </c>
      <c r="S3182">
        <v>57</v>
      </c>
      <c r="T3182" t="s">
        <v>173</v>
      </c>
      <c r="AC3182" t="str">
        <f>IF(A3182="Kumulatif",IFERROR(VLOOKUP(C3182,'[1]MASTER KONFIRMASI'!$C:$D,2,0),""),"")</f>
        <v/>
      </c>
      <c r="AD3182" t="str">
        <f>IF(A3182="Kumulatif",IFERROR(VLOOKUP(C3182,'[1]MASTER KONFIRMASI'!$C:$E,3,0),""),"")</f>
        <v/>
      </c>
      <c r="AE3182" t="str">
        <f t="shared" si="99"/>
        <v/>
      </c>
      <c r="AF3182" t="str">
        <f t="shared" si="100"/>
        <v>Detail-1204-</v>
      </c>
    </row>
    <row r="3183" spans="1:32" x14ac:dyDescent="0.25">
      <c r="A3183" t="s">
        <v>21</v>
      </c>
      <c r="B3183" t="s">
        <v>804</v>
      </c>
      <c r="C3183" t="s">
        <v>1132</v>
      </c>
      <c r="D3183" t="s">
        <v>1133</v>
      </c>
      <c r="E3183" t="s">
        <v>25</v>
      </c>
      <c r="F3183" t="s">
        <v>26</v>
      </c>
      <c r="G3183">
        <v>607578</v>
      </c>
      <c r="H3183" t="s">
        <v>1134</v>
      </c>
      <c r="I3183" t="s">
        <v>1134</v>
      </c>
      <c r="J3183" t="s">
        <v>171</v>
      </c>
      <c r="K3183">
        <v>241287</v>
      </c>
      <c r="L3183" t="s">
        <v>1164</v>
      </c>
      <c r="M3183">
        <v>44</v>
      </c>
      <c r="N3183" t="s">
        <v>173</v>
      </c>
      <c r="O3183" t="s">
        <v>1134</v>
      </c>
      <c r="P3183" t="s">
        <v>171</v>
      </c>
      <c r="Q3183">
        <v>176429</v>
      </c>
      <c r="R3183" t="s">
        <v>1174</v>
      </c>
      <c r="S3183">
        <v>899</v>
      </c>
      <c r="T3183" t="s">
        <v>173</v>
      </c>
      <c r="AC3183" t="str">
        <f>IF(A3183="Kumulatif",IFERROR(VLOOKUP(C3183,'[1]MASTER KONFIRMASI'!$C:$D,2,0),""),"")</f>
        <v/>
      </c>
      <c r="AD3183" t="str">
        <f>IF(A3183="Kumulatif",IFERROR(VLOOKUP(C3183,'[1]MASTER KONFIRMASI'!$C:$E,3,0),""),"")</f>
        <v/>
      </c>
      <c r="AE3183" t="str">
        <f t="shared" si="99"/>
        <v/>
      </c>
      <c r="AF3183" t="str">
        <f t="shared" si="100"/>
        <v>Detail-1204-</v>
      </c>
    </row>
    <row r="3184" spans="1:32" x14ac:dyDescent="0.25">
      <c r="A3184" t="s">
        <v>21</v>
      </c>
      <c r="B3184" t="s">
        <v>804</v>
      </c>
      <c r="C3184" t="s">
        <v>1132</v>
      </c>
      <c r="D3184" t="s">
        <v>1133</v>
      </c>
      <c r="E3184" t="s">
        <v>25</v>
      </c>
      <c r="F3184" t="s">
        <v>26</v>
      </c>
      <c r="G3184">
        <v>607578</v>
      </c>
      <c r="H3184" t="s">
        <v>1134</v>
      </c>
      <c r="I3184" t="s">
        <v>1134</v>
      </c>
      <c r="J3184" t="s">
        <v>171</v>
      </c>
      <c r="K3184">
        <v>183500</v>
      </c>
      <c r="L3184" t="s">
        <v>1158</v>
      </c>
      <c r="M3184">
        <v>29</v>
      </c>
      <c r="N3184" t="s">
        <v>173</v>
      </c>
      <c r="O3184" t="s">
        <v>1134</v>
      </c>
      <c r="P3184" t="s">
        <v>171</v>
      </c>
      <c r="Q3184">
        <v>274786</v>
      </c>
      <c r="R3184" t="s">
        <v>1175</v>
      </c>
      <c r="S3184">
        <v>273</v>
      </c>
      <c r="T3184" t="s">
        <v>173</v>
      </c>
      <c r="AC3184" t="str">
        <f>IF(A3184="Kumulatif",IFERROR(VLOOKUP(C3184,'[1]MASTER KONFIRMASI'!$C:$D,2,0),""),"")</f>
        <v/>
      </c>
      <c r="AD3184" t="str">
        <f>IF(A3184="Kumulatif",IFERROR(VLOOKUP(C3184,'[1]MASTER KONFIRMASI'!$C:$E,3,0),""),"")</f>
        <v/>
      </c>
      <c r="AE3184" t="str">
        <f t="shared" si="99"/>
        <v/>
      </c>
      <c r="AF3184" t="str">
        <f t="shared" si="100"/>
        <v>Detail-1204-</v>
      </c>
    </row>
    <row r="3185" spans="1:32" x14ac:dyDescent="0.25">
      <c r="A3185" t="s">
        <v>21</v>
      </c>
      <c r="B3185" t="s">
        <v>804</v>
      </c>
      <c r="C3185" t="s">
        <v>1132</v>
      </c>
      <c r="D3185" t="s">
        <v>1133</v>
      </c>
      <c r="E3185" t="s">
        <v>25</v>
      </c>
      <c r="F3185" t="s">
        <v>26</v>
      </c>
      <c r="G3185">
        <v>607578</v>
      </c>
      <c r="H3185" t="s">
        <v>1134</v>
      </c>
      <c r="I3185" t="s">
        <v>1134</v>
      </c>
      <c r="J3185" t="s">
        <v>171</v>
      </c>
      <c r="K3185">
        <v>276846</v>
      </c>
      <c r="L3185" t="s">
        <v>1154</v>
      </c>
      <c r="M3185">
        <v>34</v>
      </c>
      <c r="N3185" t="s">
        <v>173</v>
      </c>
      <c r="O3185" t="s">
        <v>1134</v>
      </c>
      <c r="P3185" t="s">
        <v>171</v>
      </c>
      <c r="Q3185">
        <v>176437</v>
      </c>
      <c r="R3185" t="s">
        <v>1174</v>
      </c>
      <c r="S3185">
        <v>52</v>
      </c>
      <c r="T3185" t="s">
        <v>173</v>
      </c>
      <c r="AC3185" t="str">
        <f>IF(A3185="Kumulatif",IFERROR(VLOOKUP(C3185,'[1]MASTER KONFIRMASI'!$C:$D,2,0),""),"")</f>
        <v/>
      </c>
      <c r="AD3185" t="str">
        <f>IF(A3185="Kumulatif",IFERROR(VLOOKUP(C3185,'[1]MASTER KONFIRMASI'!$C:$E,3,0),""),"")</f>
        <v/>
      </c>
      <c r="AE3185" t="str">
        <f t="shared" si="99"/>
        <v/>
      </c>
      <c r="AF3185" t="str">
        <f t="shared" si="100"/>
        <v>Detail-1204-</v>
      </c>
    </row>
    <row r="3186" spans="1:32" x14ac:dyDescent="0.25">
      <c r="A3186" t="s">
        <v>21</v>
      </c>
      <c r="B3186" t="s">
        <v>804</v>
      </c>
      <c r="C3186" t="s">
        <v>1132</v>
      </c>
      <c r="D3186" t="s">
        <v>1133</v>
      </c>
      <c r="E3186" t="s">
        <v>25</v>
      </c>
      <c r="F3186" t="s">
        <v>26</v>
      </c>
      <c r="G3186">
        <v>607578</v>
      </c>
      <c r="H3186" t="s">
        <v>1134</v>
      </c>
      <c r="I3186" t="s">
        <v>1134</v>
      </c>
      <c r="J3186" t="s">
        <v>171</v>
      </c>
      <c r="K3186">
        <v>265944</v>
      </c>
      <c r="L3186" t="s">
        <v>1153</v>
      </c>
      <c r="M3186">
        <v>62</v>
      </c>
      <c r="N3186" t="s">
        <v>173</v>
      </c>
      <c r="O3186" t="s">
        <v>1134</v>
      </c>
      <c r="P3186" t="s">
        <v>171</v>
      </c>
      <c r="Q3186">
        <v>265934</v>
      </c>
      <c r="R3186" t="s">
        <v>1153</v>
      </c>
      <c r="S3186">
        <v>15</v>
      </c>
      <c r="T3186" t="s">
        <v>173</v>
      </c>
      <c r="AC3186" t="str">
        <f>IF(A3186="Kumulatif",IFERROR(VLOOKUP(C3186,'[1]MASTER KONFIRMASI'!$C:$D,2,0),""),"")</f>
        <v/>
      </c>
      <c r="AD3186" t="str">
        <f>IF(A3186="Kumulatif",IFERROR(VLOOKUP(C3186,'[1]MASTER KONFIRMASI'!$C:$E,3,0),""),"")</f>
        <v/>
      </c>
      <c r="AE3186" t="str">
        <f t="shared" si="99"/>
        <v/>
      </c>
      <c r="AF3186" t="str">
        <f t="shared" si="100"/>
        <v>Detail-1204-</v>
      </c>
    </row>
    <row r="3187" spans="1:32" x14ac:dyDescent="0.25">
      <c r="A3187" t="s">
        <v>21</v>
      </c>
      <c r="B3187" t="s">
        <v>804</v>
      </c>
      <c r="C3187" t="s">
        <v>1132</v>
      </c>
      <c r="D3187" t="s">
        <v>1133</v>
      </c>
      <c r="E3187" t="s">
        <v>25</v>
      </c>
      <c r="F3187" t="s">
        <v>26</v>
      </c>
      <c r="G3187">
        <v>607578</v>
      </c>
      <c r="H3187" t="s">
        <v>1134</v>
      </c>
      <c r="I3187" t="s">
        <v>1134</v>
      </c>
      <c r="J3187" t="s">
        <v>171</v>
      </c>
      <c r="K3187">
        <v>245103</v>
      </c>
      <c r="L3187" t="s">
        <v>1167</v>
      </c>
      <c r="M3187">
        <v>54</v>
      </c>
      <c r="N3187" t="s">
        <v>173</v>
      </c>
      <c r="O3187" t="s">
        <v>1134</v>
      </c>
      <c r="P3187" t="s">
        <v>171</v>
      </c>
      <c r="Q3187">
        <v>238062</v>
      </c>
      <c r="R3187" t="s">
        <v>1157</v>
      </c>
      <c r="S3187">
        <v>103</v>
      </c>
      <c r="T3187" t="s">
        <v>173</v>
      </c>
      <c r="AC3187" t="str">
        <f>IF(A3187="Kumulatif",IFERROR(VLOOKUP(C3187,'[1]MASTER KONFIRMASI'!$C:$D,2,0),""),"")</f>
        <v/>
      </c>
      <c r="AD3187" t="str">
        <f>IF(A3187="Kumulatif",IFERROR(VLOOKUP(C3187,'[1]MASTER KONFIRMASI'!$C:$E,3,0),""),"")</f>
        <v/>
      </c>
      <c r="AE3187" t="str">
        <f t="shared" si="99"/>
        <v/>
      </c>
      <c r="AF3187" t="str">
        <f t="shared" si="100"/>
        <v>Detail-1204-</v>
      </c>
    </row>
    <row r="3188" spans="1:32" x14ac:dyDescent="0.25">
      <c r="A3188" t="s">
        <v>21</v>
      </c>
      <c r="B3188" t="s">
        <v>804</v>
      </c>
      <c r="C3188" t="s">
        <v>1132</v>
      </c>
      <c r="D3188" t="s">
        <v>1133</v>
      </c>
      <c r="E3188" t="s">
        <v>25</v>
      </c>
      <c r="F3188" t="s">
        <v>26</v>
      </c>
      <c r="G3188">
        <v>607578</v>
      </c>
      <c r="H3188" t="s">
        <v>1134</v>
      </c>
      <c r="I3188" t="s">
        <v>1134</v>
      </c>
      <c r="J3188" t="s">
        <v>171</v>
      </c>
      <c r="K3188">
        <v>188846</v>
      </c>
      <c r="L3188" t="s">
        <v>1158</v>
      </c>
      <c r="M3188">
        <v>75</v>
      </c>
      <c r="N3188" t="s">
        <v>173</v>
      </c>
      <c r="O3188" t="s">
        <v>1134</v>
      </c>
      <c r="P3188" t="s">
        <v>171</v>
      </c>
      <c r="Q3188">
        <v>276845</v>
      </c>
      <c r="R3188" t="s">
        <v>1154</v>
      </c>
      <c r="S3188">
        <v>24</v>
      </c>
      <c r="T3188" t="s">
        <v>173</v>
      </c>
      <c r="AC3188" t="str">
        <f>IF(A3188="Kumulatif",IFERROR(VLOOKUP(C3188,'[1]MASTER KONFIRMASI'!$C:$D,2,0),""),"")</f>
        <v/>
      </c>
      <c r="AD3188" t="str">
        <f>IF(A3188="Kumulatif",IFERROR(VLOOKUP(C3188,'[1]MASTER KONFIRMASI'!$C:$E,3,0),""),"")</f>
        <v/>
      </c>
      <c r="AE3188" t="str">
        <f t="shared" si="99"/>
        <v/>
      </c>
      <c r="AF3188" t="str">
        <f t="shared" si="100"/>
        <v>Detail-1204-</v>
      </c>
    </row>
    <row r="3189" spans="1:32" x14ac:dyDescent="0.25">
      <c r="A3189" t="s">
        <v>21</v>
      </c>
      <c r="B3189" t="s">
        <v>804</v>
      </c>
      <c r="C3189" t="s">
        <v>1132</v>
      </c>
      <c r="D3189" t="s">
        <v>1133</v>
      </c>
      <c r="E3189" t="s">
        <v>25</v>
      </c>
      <c r="F3189" t="s">
        <v>26</v>
      </c>
      <c r="G3189">
        <v>607578</v>
      </c>
      <c r="H3189" t="s">
        <v>1134</v>
      </c>
      <c r="I3189" t="s">
        <v>1134</v>
      </c>
      <c r="J3189" t="s">
        <v>171</v>
      </c>
      <c r="K3189">
        <v>276858</v>
      </c>
      <c r="L3189" t="s">
        <v>1157</v>
      </c>
      <c r="M3189">
        <v>7</v>
      </c>
      <c r="N3189" t="s">
        <v>173</v>
      </c>
      <c r="O3189" t="s">
        <v>1134</v>
      </c>
      <c r="P3189" t="s">
        <v>171</v>
      </c>
      <c r="Q3189">
        <v>180872</v>
      </c>
      <c r="R3189" t="s">
        <v>1158</v>
      </c>
      <c r="S3189">
        <v>34</v>
      </c>
      <c r="T3189" t="s">
        <v>173</v>
      </c>
      <c r="AC3189" t="str">
        <f>IF(A3189="Kumulatif",IFERROR(VLOOKUP(C3189,'[1]MASTER KONFIRMASI'!$C:$D,2,0),""),"")</f>
        <v/>
      </c>
      <c r="AD3189" t="str">
        <f>IF(A3189="Kumulatif",IFERROR(VLOOKUP(C3189,'[1]MASTER KONFIRMASI'!$C:$E,3,0),""),"")</f>
        <v/>
      </c>
      <c r="AE3189" t="str">
        <f t="shared" si="99"/>
        <v/>
      </c>
      <c r="AF3189" t="str">
        <f t="shared" si="100"/>
        <v>Detail-1204-</v>
      </c>
    </row>
    <row r="3190" spans="1:32" x14ac:dyDescent="0.25">
      <c r="A3190" t="s">
        <v>21</v>
      </c>
      <c r="B3190" t="s">
        <v>804</v>
      </c>
      <c r="C3190" t="s">
        <v>1132</v>
      </c>
      <c r="D3190" t="s">
        <v>1133</v>
      </c>
      <c r="E3190" t="s">
        <v>25</v>
      </c>
      <c r="F3190" t="s">
        <v>26</v>
      </c>
      <c r="G3190">
        <v>607578</v>
      </c>
      <c r="H3190" t="s">
        <v>1134</v>
      </c>
      <c r="I3190" t="s">
        <v>1134</v>
      </c>
      <c r="J3190" t="s">
        <v>171</v>
      </c>
      <c r="K3190">
        <v>266573</v>
      </c>
      <c r="L3190" t="s">
        <v>1153</v>
      </c>
      <c r="M3190">
        <v>7</v>
      </c>
      <c r="N3190" t="s">
        <v>173</v>
      </c>
      <c r="O3190" t="s">
        <v>1134</v>
      </c>
      <c r="P3190" t="s">
        <v>171</v>
      </c>
      <c r="Q3190">
        <v>265944</v>
      </c>
      <c r="R3190" t="s">
        <v>1153</v>
      </c>
      <c r="S3190">
        <v>164</v>
      </c>
      <c r="T3190" t="s">
        <v>173</v>
      </c>
      <c r="AC3190" t="str">
        <f>IF(A3190="Kumulatif",IFERROR(VLOOKUP(C3190,'[1]MASTER KONFIRMASI'!$C:$D,2,0),""),"")</f>
        <v/>
      </c>
      <c r="AD3190" t="str">
        <f>IF(A3190="Kumulatif",IFERROR(VLOOKUP(C3190,'[1]MASTER KONFIRMASI'!$C:$E,3,0),""),"")</f>
        <v/>
      </c>
      <c r="AE3190" t="str">
        <f t="shared" si="99"/>
        <v/>
      </c>
      <c r="AF3190" t="str">
        <f t="shared" si="100"/>
        <v>Detail-1204-</v>
      </c>
    </row>
    <row r="3191" spans="1:32" x14ac:dyDescent="0.25">
      <c r="A3191" t="s">
        <v>21</v>
      </c>
      <c r="B3191" t="s">
        <v>804</v>
      </c>
      <c r="C3191" t="s">
        <v>1132</v>
      </c>
      <c r="D3191" t="s">
        <v>1133</v>
      </c>
      <c r="E3191" t="s">
        <v>25</v>
      </c>
      <c r="F3191" t="s">
        <v>26</v>
      </c>
      <c r="G3191">
        <v>607578</v>
      </c>
      <c r="H3191" t="s">
        <v>1134</v>
      </c>
      <c r="I3191" t="s">
        <v>1134</v>
      </c>
      <c r="J3191" t="s">
        <v>171</v>
      </c>
      <c r="K3191">
        <v>274115</v>
      </c>
      <c r="L3191" t="s">
        <v>1153</v>
      </c>
      <c r="M3191">
        <v>89</v>
      </c>
      <c r="N3191" t="s">
        <v>173</v>
      </c>
      <c r="O3191" t="s">
        <v>1134</v>
      </c>
      <c r="P3191" t="s">
        <v>171</v>
      </c>
      <c r="Q3191">
        <v>241286</v>
      </c>
      <c r="R3191" t="s">
        <v>1164</v>
      </c>
      <c r="S3191">
        <v>65</v>
      </c>
      <c r="T3191" t="s">
        <v>173</v>
      </c>
      <c r="AC3191" t="str">
        <f>IF(A3191="Kumulatif",IFERROR(VLOOKUP(C3191,'[1]MASTER KONFIRMASI'!$C:$D,2,0),""),"")</f>
        <v/>
      </c>
      <c r="AD3191" t="str">
        <f>IF(A3191="Kumulatif",IFERROR(VLOOKUP(C3191,'[1]MASTER KONFIRMASI'!$C:$E,3,0),""),"")</f>
        <v/>
      </c>
      <c r="AE3191" t="str">
        <f t="shared" si="99"/>
        <v/>
      </c>
      <c r="AF3191" t="str">
        <f t="shared" si="100"/>
        <v>Detail-1204-</v>
      </c>
    </row>
    <row r="3192" spans="1:32" x14ac:dyDescent="0.25">
      <c r="A3192" t="s">
        <v>21</v>
      </c>
      <c r="B3192" t="s">
        <v>804</v>
      </c>
      <c r="C3192" t="s">
        <v>1132</v>
      </c>
      <c r="D3192" t="s">
        <v>1133</v>
      </c>
      <c r="E3192" t="s">
        <v>25</v>
      </c>
      <c r="F3192" t="s">
        <v>26</v>
      </c>
      <c r="G3192">
        <v>607578</v>
      </c>
      <c r="H3192" t="s">
        <v>1134</v>
      </c>
      <c r="I3192" t="s">
        <v>1134</v>
      </c>
      <c r="J3192" t="s">
        <v>171</v>
      </c>
      <c r="K3192">
        <v>245159</v>
      </c>
      <c r="L3192" t="s">
        <v>1173</v>
      </c>
      <c r="M3192">
        <v>77</v>
      </c>
      <c r="N3192" t="s">
        <v>173</v>
      </c>
      <c r="O3192" t="s">
        <v>1134</v>
      </c>
      <c r="P3192" t="s">
        <v>171</v>
      </c>
      <c r="Q3192">
        <v>276848</v>
      </c>
      <c r="R3192" t="s">
        <v>1154</v>
      </c>
      <c r="S3192">
        <v>65</v>
      </c>
      <c r="T3192" t="s">
        <v>173</v>
      </c>
      <c r="AC3192" t="str">
        <f>IF(A3192="Kumulatif",IFERROR(VLOOKUP(C3192,'[1]MASTER KONFIRMASI'!$C:$D,2,0),""),"")</f>
        <v/>
      </c>
      <c r="AD3192" t="str">
        <f>IF(A3192="Kumulatif",IFERROR(VLOOKUP(C3192,'[1]MASTER KONFIRMASI'!$C:$E,3,0),""),"")</f>
        <v/>
      </c>
      <c r="AE3192" t="str">
        <f t="shared" si="99"/>
        <v/>
      </c>
      <c r="AF3192" t="str">
        <f t="shared" si="100"/>
        <v>Detail-1204-</v>
      </c>
    </row>
    <row r="3193" spans="1:32" x14ac:dyDescent="0.25">
      <c r="A3193" t="s">
        <v>21</v>
      </c>
      <c r="B3193" t="s">
        <v>804</v>
      </c>
      <c r="C3193" t="s">
        <v>1132</v>
      </c>
      <c r="D3193" t="s">
        <v>1133</v>
      </c>
      <c r="E3193" t="s">
        <v>25</v>
      </c>
      <c r="F3193" t="s">
        <v>26</v>
      </c>
      <c r="G3193">
        <v>607578</v>
      </c>
      <c r="H3193" t="s">
        <v>1134</v>
      </c>
      <c r="I3193" t="s">
        <v>1134</v>
      </c>
      <c r="J3193" t="s">
        <v>171</v>
      </c>
      <c r="K3193">
        <v>219120</v>
      </c>
      <c r="L3193" t="s">
        <v>1158</v>
      </c>
      <c r="M3193">
        <v>96</v>
      </c>
      <c r="N3193" t="s">
        <v>173</v>
      </c>
      <c r="O3193" t="s">
        <v>1134</v>
      </c>
      <c r="P3193" t="s">
        <v>171</v>
      </c>
      <c r="Q3193">
        <v>188837</v>
      </c>
      <c r="R3193" t="s">
        <v>1158</v>
      </c>
      <c r="S3193">
        <v>73</v>
      </c>
      <c r="T3193" t="s">
        <v>173</v>
      </c>
      <c r="AC3193" t="str">
        <f>IF(A3193="Kumulatif",IFERROR(VLOOKUP(C3193,'[1]MASTER KONFIRMASI'!$C:$D,2,0),""),"")</f>
        <v/>
      </c>
      <c r="AD3193" t="str">
        <f>IF(A3193="Kumulatif",IFERROR(VLOOKUP(C3193,'[1]MASTER KONFIRMASI'!$C:$E,3,0),""),"")</f>
        <v/>
      </c>
      <c r="AE3193" t="str">
        <f t="shared" si="99"/>
        <v/>
      </c>
      <c r="AF3193" t="str">
        <f t="shared" si="100"/>
        <v>Detail-1204-</v>
      </c>
    </row>
    <row r="3194" spans="1:32" x14ac:dyDescent="0.25">
      <c r="A3194" t="s">
        <v>21</v>
      </c>
      <c r="B3194" t="s">
        <v>804</v>
      </c>
      <c r="C3194" t="s">
        <v>1132</v>
      </c>
      <c r="D3194" t="s">
        <v>1133</v>
      </c>
      <c r="E3194" t="s">
        <v>25</v>
      </c>
      <c r="F3194" t="s">
        <v>26</v>
      </c>
      <c r="G3194">
        <v>607578</v>
      </c>
      <c r="H3194" t="s">
        <v>1134</v>
      </c>
      <c r="I3194" t="s">
        <v>1134</v>
      </c>
      <c r="J3194" t="s">
        <v>171</v>
      </c>
      <c r="K3194">
        <v>278572</v>
      </c>
      <c r="L3194" t="s">
        <v>1163</v>
      </c>
      <c r="M3194">
        <v>103</v>
      </c>
      <c r="N3194" t="s">
        <v>173</v>
      </c>
      <c r="O3194" t="s">
        <v>1134</v>
      </c>
      <c r="P3194" t="s">
        <v>171</v>
      </c>
      <c r="Q3194">
        <v>266573</v>
      </c>
      <c r="R3194" t="s">
        <v>1153</v>
      </c>
      <c r="S3194">
        <v>66</v>
      </c>
      <c r="T3194" t="s">
        <v>173</v>
      </c>
      <c r="AC3194" t="str">
        <f>IF(A3194="Kumulatif",IFERROR(VLOOKUP(C3194,'[1]MASTER KONFIRMASI'!$C:$D,2,0),""),"")</f>
        <v/>
      </c>
      <c r="AD3194" t="str">
        <f>IF(A3194="Kumulatif",IFERROR(VLOOKUP(C3194,'[1]MASTER KONFIRMASI'!$C:$E,3,0),""),"")</f>
        <v/>
      </c>
      <c r="AE3194" t="str">
        <f t="shared" si="99"/>
        <v/>
      </c>
      <c r="AF3194" t="str">
        <f t="shared" si="100"/>
        <v>Detail-1204-</v>
      </c>
    </row>
    <row r="3195" spans="1:32" x14ac:dyDescent="0.25">
      <c r="A3195" t="s">
        <v>21</v>
      </c>
      <c r="B3195" t="s">
        <v>804</v>
      </c>
      <c r="C3195" t="s">
        <v>1132</v>
      </c>
      <c r="D3195" t="s">
        <v>1133</v>
      </c>
      <c r="E3195" t="s">
        <v>25</v>
      </c>
      <c r="F3195" t="s">
        <v>26</v>
      </c>
      <c r="G3195">
        <v>607578</v>
      </c>
      <c r="H3195" t="s">
        <v>1134</v>
      </c>
      <c r="I3195" t="s">
        <v>1134</v>
      </c>
      <c r="J3195" t="s">
        <v>171</v>
      </c>
      <c r="K3195">
        <v>288544</v>
      </c>
      <c r="L3195" t="s">
        <v>1163</v>
      </c>
      <c r="M3195">
        <v>45</v>
      </c>
      <c r="N3195" t="s">
        <v>173</v>
      </c>
      <c r="O3195" t="s">
        <v>1134</v>
      </c>
      <c r="P3195" t="s">
        <v>171</v>
      </c>
      <c r="Q3195">
        <v>241288</v>
      </c>
      <c r="R3195" t="s">
        <v>1164</v>
      </c>
      <c r="S3195">
        <v>77</v>
      </c>
      <c r="T3195" t="s">
        <v>173</v>
      </c>
      <c r="AC3195" t="str">
        <f>IF(A3195="Kumulatif",IFERROR(VLOOKUP(C3195,'[1]MASTER KONFIRMASI'!$C:$D,2,0),""),"")</f>
        <v/>
      </c>
      <c r="AD3195" t="str">
        <f>IF(A3195="Kumulatif",IFERROR(VLOOKUP(C3195,'[1]MASTER KONFIRMASI'!$C:$E,3,0),""),"")</f>
        <v/>
      </c>
      <c r="AE3195" t="str">
        <f t="shared" si="99"/>
        <v/>
      </c>
      <c r="AF3195" t="str">
        <f t="shared" si="100"/>
        <v>Detail-1204-</v>
      </c>
    </row>
    <row r="3196" spans="1:32" x14ac:dyDescent="0.25">
      <c r="A3196" t="s">
        <v>21</v>
      </c>
      <c r="B3196" t="s">
        <v>804</v>
      </c>
      <c r="C3196" t="s">
        <v>1132</v>
      </c>
      <c r="D3196" t="s">
        <v>1133</v>
      </c>
      <c r="E3196" t="s">
        <v>25</v>
      </c>
      <c r="F3196" t="s">
        <v>26</v>
      </c>
      <c r="G3196">
        <v>607578</v>
      </c>
      <c r="H3196" t="s">
        <v>1134</v>
      </c>
      <c r="I3196" t="s">
        <v>1134</v>
      </c>
      <c r="J3196" t="s">
        <v>171</v>
      </c>
      <c r="K3196">
        <v>250006</v>
      </c>
      <c r="L3196" t="s">
        <v>1170</v>
      </c>
      <c r="M3196">
        <v>140</v>
      </c>
      <c r="N3196" t="s">
        <v>173</v>
      </c>
      <c r="O3196" t="s">
        <v>1134</v>
      </c>
      <c r="P3196" t="s">
        <v>171</v>
      </c>
      <c r="Q3196">
        <v>245118</v>
      </c>
      <c r="R3196" t="s">
        <v>1167</v>
      </c>
      <c r="S3196">
        <v>34</v>
      </c>
      <c r="T3196" t="s">
        <v>173</v>
      </c>
      <c r="AC3196" t="str">
        <f>IF(A3196="Kumulatif",IFERROR(VLOOKUP(C3196,'[1]MASTER KONFIRMASI'!$C:$D,2,0),""),"")</f>
        <v/>
      </c>
      <c r="AD3196" t="str">
        <f>IF(A3196="Kumulatif",IFERROR(VLOOKUP(C3196,'[1]MASTER KONFIRMASI'!$C:$E,3,0),""),"")</f>
        <v/>
      </c>
      <c r="AE3196" t="str">
        <f t="shared" si="99"/>
        <v/>
      </c>
      <c r="AF3196" t="str">
        <f t="shared" si="100"/>
        <v>Detail-1204-</v>
      </c>
    </row>
    <row r="3197" spans="1:32" x14ac:dyDescent="0.25">
      <c r="A3197" t="s">
        <v>21</v>
      </c>
      <c r="B3197" t="s">
        <v>804</v>
      </c>
      <c r="C3197" t="s">
        <v>1132</v>
      </c>
      <c r="D3197" t="s">
        <v>1133</v>
      </c>
      <c r="E3197" t="s">
        <v>25</v>
      </c>
      <c r="F3197" t="s">
        <v>26</v>
      </c>
      <c r="G3197">
        <v>607578</v>
      </c>
      <c r="H3197" t="s">
        <v>1134</v>
      </c>
      <c r="I3197" t="s">
        <v>1134</v>
      </c>
      <c r="J3197" t="s">
        <v>171</v>
      </c>
      <c r="K3197">
        <v>225573</v>
      </c>
      <c r="L3197" t="s">
        <v>1176</v>
      </c>
      <c r="M3197">
        <v>131</v>
      </c>
      <c r="N3197" t="s">
        <v>173</v>
      </c>
      <c r="O3197" t="s">
        <v>1134</v>
      </c>
      <c r="P3197" t="s">
        <v>171</v>
      </c>
      <c r="Q3197">
        <v>290525</v>
      </c>
      <c r="R3197" t="s">
        <v>1163</v>
      </c>
      <c r="S3197">
        <v>5</v>
      </c>
      <c r="T3197" t="s">
        <v>173</v>
      </c>
      <c r="AC3197" t="str">
        <f>IF(A3197="Kumulatif",IFERROR(VLOOKUP(C3197,'[1]MASTER KONFIRMASI'!$C:$D,2,0),""),"")</f>
        <v/>
      </c>
      <c r="AD3197" t="str">
        <f>IF(A3197="Kumulatif",IFERROR(VLOOKUP(C3197,'[1]MASTER KONFIRMASI'!$C:$E,3,0),""),"")</f>
        <v/>
      </c>
      <c r="AE3197" t="str">
        <f t="shared" si="99"/>
        <v/>
      </c>
      <c r="AF3197" t="str">
        <f t="shared" si="100"/>
        <v>Detail-1204-</v>
      </c>
    </row>
    <row r="3198" spans="1:32" x14ac:dyDescent="0.25">
      <c r="A3198" t="s">
        <v>21</v>
      </c>
      <c r="B3198" t="s">
        <v>804</v>
      </c>
      <c r="C3198" t="s">
        <v>1132</v>
      </c>
      <c r="D3198" t="s">
        <v>1133</v>
      </c>
      <c r="E3198" t="s">
        <v>25</v>
      </c>
      <c r="F3198" t="s">
        <v>26</v>
      </c>
      <c r="G3198">
        <v>607578</v>
      </c>
      <c r="H3198" t="s">
        <v>1134</v>
      </c>
      <c r="I3198" t="s">
        <v>1134</v>
      </c>
      <c r="J3198" t="s">
        <v>171</v>
      </c>
      <c r="K3198">
        <v>176431</v>
      </c>
      <c r="L3198" t="s">
        <v>1174</v>
      </c>
      <c r="M3198">
        <v>126</v>
      </c>
      <c r="N3198" t="s">
        <v>173</v>
      </c>
      <c r="O3198" t="s">
        <v>1134</v>
      </c>
      <c r="P3198" t="s">
        <v>171</v>
      </c>
      <c r="Q3198">
        <v>188891</v>
      </c>
      <c r="R3198" t="s">
        <v>1174</v>
      </c>
      <c r="S3198">
        <v>215</v>
      </c>
      <c r="T3198" t="s">
        <v>173</v>
      </c>
      <c r="AC3198" t="str">
        <f>IF(A3198="Kumulatif",IFERROR(VLOOKUP(C3198,'[1]MASTER KONFIRMASI'!$C:$D,2,0),""),"")</f>
        <v/>
      </c>
      <c r="AD3198" t="str">
        <f>IF(A3198="Kumulatif",IFERROR(VLOOKUP(C3198,'[1]MASTER KONFIRMASI'!$C:$E,3,0),""),"")</f>
        <v/>
      </c>
      <c r="AE3198" t="str">
        <f t="shared" si="99"/>
        <v/>
      </c>
      <c r="AF3198" t="str">
        <f t="shared" si="100"/>
        <v>Detail-1204-</v>
      </c>
    </row>
    <row r="3199" spans="1:32" x14ac:dyDescent="0.25">
      <c r="A3199" t="s">
        <v>21</v>
      </c>
      <c r="B3199" t="s">
        <v>804</v>
      </c>
      <c r="C3199" t="s">
        <v>1132</v>
      </c>
      <c r="D3199" t="s">
        <v>1133</v>
      </c>
      <c r="E3199" t="s">
        <v>25</v>
      </c>
      <c r="F3199" t="s">
        <v>26</v>
      </c>
      <c r="G3199">
        <v>607578</v>
      </c>
      <c r="H3199" t="s">
        <v>1134</v>
      </c>
      <c r="I3199" t="s">
        <v>1134</v>
      </c>
      <c r="J3199" t="s">
        <v>171</v>
      </c>
      <c r="K3199">
        <v>288582</v>
      </c>
      <c r="L3199" t="s">
        <v>1172</v>
      </c>
      <c r="M3199">
        <v>27</v>
      </c>
      <c r="N3199" t="s">
        <v>173</v>
      </c>
      <c r="O3199" t="s">
        <v>1134</v>
      </c>
      <c r="P3199" t="s">
        <v>171</v>
      </c>
      <c r="Q3199">
        <v>274115</v>
      </c>
      <c r="R3199" t="s">
        <v>1153</v>
      </c>
      <c r="S3199">
        <v>480</v>
      </c>
      <c r="T3199" t="s">
        <v>173</v>
      </c>
      <c r="AC3199" t="str">
        <f>IF(A3199="Kumulatif",IFERROR(VLOOKUP(C3199,'[1]MASTER KONFIRMASI'!$C:$D,2,0),""),"")</f>
        <v/>
      </c>
      <c r="AD3199" t="str">
        <f>IF(A3199="Kumulatif",IFERROR(VLOOKUP(C3199,'[1]MASTER KONFIRMASI'!$C:$E,3,0),""),"")</f>
        <v/>
      </c>
      <c r="AE3199" t="str">
        <f t="shared" si="99"/>
        <v/>
      </c>
      <c r="AF3199" t="str">
        <f t="shared" si="100"/>
        <v>Detail-1204-</v>
      </c>
    </row>
    <row r="3200" spans="1:32" x14ac:dyDescent="0.25">
      <c r="A3200" t="s">
        <v>21</v>
      </c>
      <c r="B3200" t="s">
        <v>804</v>
      </c>
      <c r="C3200" t="s">
        <v>1132</v>
      </c>
      <c r="D3200" t="s">
        <v>1133</v>
      </c>
      <c r="E3200" t="s">
        <v>25</v>
      </c>
      <c r="F3200" t="s">
        <v>26</v>
      </c>
      <c r="G3200">
        <v>607578</v>
      </c>
      <c r="H3200" t="s">
        <v>1134</v>
      </c>
      <c r="I3200" t="s">
        <v>1134</v>
      </c>
      <c r="J3200" t="s">
        <v>171</v>
      </c>
      <c r="K3200">
        <v>256405</v>
      </c>
      <c r="L3200" t="s">
        <v>1157</v>
      </c>
      <c r="M3200">
        <v>30</v>
      </c>
      <c r="N3200" t="s">
        <v>173</v>
      </c>
      <c r="O3200" t="s">
        <v>1134</v>
      </c>
      <c r="P3200" t="s">
        <v>171</v>
      </c>
      <c r="Q3200">
        <v>247261</v>
      </c>
      <c r="R3200" t="s">
        <v>1154</v>
      </c>
      <c r="S3200">
        <v>12</v>
      </c>
      <c r="T3200" t="s">
        <v>173</v>
      </c>
      <c r="AC3200" t="str">
        <f>IF(A3200="Kumulatif",IFERROR(VLOOKUP(C3200,'[1]MASTER KONFIRMASI'!$C:$D,2,0),""),"")</f>
        <v/>
      </c>
      <c r="AD3200" t="str">
        <f>IF(A3200="Kumulatif",IFERROR(VLOOKUP(C3200,'[1]MASTER KONFIRMASI'!$C:$E,3,0),""),"")</f>
        <v/>
      </c>
      <c r="AE3200" t="str">
        <f t="shared" si="99"/>
        <v/>
      </c>
      <c r="AF3200" t="str">
        <f t="shared" si="100"/>
        <v>Detail-1204-</v>
      </c>
    </row>
    <row r="3201" spans="1:32" x14ac:dyDescent="0.25">
      <c r="A3201" t="s">
        <v>21</v>
      </c>
      <c r="B3201" t="s">
        <v>804</v>
      </c>
      <c r="C3201" t="s">
        <v>1132</v>
      </c>
      <c r="D3201" t="s">
        <v>1133</v>
      </c>
      <c r="E3201" t="s">
        <v>25</v>
      </c>
      <c r="F3201" t="s">
        <v>26</v>
      </c>
      <c r="G3201">
        <v>607578</v>
      </c>
      <c r="H3201" t="s">
        <v>1134</v>
      </c>
      <c r="I3201" t="s">
        <v>1134</v>
      </c>
      <c r="J3201" t="s">
        <v>171</v>
      </c>
      <c r="K3201">
        <v>230434</v>
      </c>
      <c r="L3201" t="s">
        <v>1177</v>
      </c>
      <c r="M3201">
        <v>940</v>
      </c>
      <c r="N3201" t="s">
        <v>173</v>
      </c>
      <c r="O3201" t="s">
        <v>1134</v>
      </c>
      <c r="P3201" t="s">
        <v>171</v>
      </c>
      <c r="Q3201">
        <v>247266</v>
      </c>
      <c r="R3201" t="s">
        <v>1154</v>
      </c>
      <c r="S3201">
        <v>64</v>
      </c>
      <c r="T3201" t="s">
        <v>173</v>
      </c>
      <c r="AC3201" t="str">
        <f>IF(A3201="Kumulatif",IFERROR(VLOOKUP(C3201,'[1]MASTER KONFIRMASI'!$C:$D,2,0),""),"")</f>
        <v/>
      </c>
      <c r="AD3201" t="str">
        <f>IF(A3201="Kumulatif",IFERROR(VLOOKUP(C3201,'[1]MASTER KONFIRMASI'!$C:$E,3,0),""),"")</f>
        <v/>
      </c>
      <c r="AE3201" t="str">
        <f t="shared" si="99"/>
        <v/>
      </c>
      <c r="AF3201" t="str">
        <f t="shared" si="100"/>
        <v>Detail-1204-</v>
      </c>
    </row>
    <row r="3202" spans="1:32" x14ac:dyDescent="0.25">
      <c r="A3202" t="s">
        <v>21</v>
      </c>
      <c r="B3202" t="s">
        <v>804</v>
      </c>
      <c r="C3202" t="s">
        <v>1132</v>
      </c>
      <c r="D3202" t="s">
        <v>1133</v>
      </c>
      <c r="E3202" t="s">
        <v>25</v>
      </c>
      <c r="F3202" t="s">
        <v>26</v>
      </c>
      <c r="G3202">
        <v>607578</v>
      </c>
      <c r="H3202" t="s">
        <v>1134</v>
      </c>
      <c r="I3202" t="s">
        <v>1134</v>
      </c>
      <c r="J3202" t="s">
        <v>171</v>
      </c>
      <c r="K3202">
        <v>239349</v>
      </c>
      <c r="L3202" t="s">
        <v>1157</v>
      </c>
      <c r="M3202">
        <v>10</v>
      </c>
      <c r="N3202" t="s">
        <v>173</v>
      </c>
      <c r="O3202" t="s">
        <v>1134</v>
      </c>
      <c r="P3202" t="s">
        <v>171</v>
      </c>
      <c r="Q3202">
        <v>225564</v>
      </c>
      <c r="R3202" t="s">
        <v>1174</v>
      </c>
      <c r="S3202">
        <v>103</v>
      </c>
      <c r="T3202" t="s">
        <v>173</v>
      </c>
      <c r="AC3202" t="str">
        <f>IF(A3202="Kumulatif",IFERROR(VLOOKUP(C3202,'[1]MASTER KONFIRMASI'!$C:$D,2,0),""),"")</f>
        <v/>
      </c>
      <c r="AD3202" t="str">
        <f>IF(A3202="Kumulatif",IFERROR(VLOOKUP(C3202,'[1]MASTER KONFIRMASI'!$C:$E,3,0),""),"")</f>
        <v/>
      </c>
      <c r="AE3202" t="str">
        <f t="shared" si="99"/>
        <v/>
      </c>
      <c r="AF3202" t="str">
        <f t="shared" si="100"/>
        <v>Detail-1204-</v>
      </c>
    </row>
    <row r="3203" spans="1:32" x14ac:dyDescent="0.25">
      <c r="A3203" t="s">
        <v>21</v>
      </c>
      <c r="B3203" t="s">
        <v>804</v>
      </c>
      <c r="C3203" t="s">
        <v>1132</v>
      </c>
      <c r="D3203" t="s">
        <v>1133</v>
      </c>
      <c r="E3203" t="s">
        <v>25</v>
      </c>
      <c r="F3203" t="s">
        <v>26</v>
      </c>
      <c r="G3203">
        <v>607578</v>
      </c>
      <c r="H3203" t="s">
        <v>1134</v>
      </c>
      <c r="I3203" t="s">
        <v>1134</v>
      </c>
      <c r="J3203" t="s">
        <v>171</v>
      </c>
      <c r="K3203">
        <v>178261</v>
      </c>
      <c r="L3203" t="s">
        <v>1158</v>
      </c>
      <c r="M3203">
        <v>105</v>
      </c>
      <c r="N3203" t="s">
        <v>173</v>
      </c>
      <c r="O3203" t="s">
        <v>1134</v>
      </c>
      <c r="P3203" t="s">
        <v>171</v>
      </c>
      <c r="Q3203">
        <v>288543</v>
      </c>
      <c r="R3203" t="s">
        <v>1163</v>
      </c>
      <c r="S3203">
        <v>62</v>
      </c>
      <c r="T3203" t="s">
        <v>173</v>
      </c>
      <c r="AC3203" t="str">
        <f>IF(A3203="Kumulatif",IFERROR(VLOOKUP(C3203,'[1]MASTER KONFIRMASI'!$C:$D,2,0),""),"")</f>
        <v/>
      </c>
      <c r="AD3203" t="str">
        <f>IF(A3203="Kumulatif",IFERROR(VLOOKUP(C3203,'[1]MASTER KONFIRMASI'!$C:$E,3,0),""),"")</f>
        <v/>
      </c>
      <c r="AE3203" t="str">
        <f t="shared" ref="AE3203:AE3266" si="101">IF(A3203&lt;&gt;"Kumulatif","",IF(AND(A3203="Kumulatif",AB3203="SESUAI"),"SESUAI",IF(AND(A3203="Kumulatif",AB3203&lt;&gt;"SESUAI",AD3203="KONFIRMASI DITERIMA"),"SESUAI",IF(AND(A3203="Kumulatif",AB3203&lt;&gt;"SESUAI",OR(AD3203&lt;&gt;"KONFIRMASI DITERIMA",AD3203="")),"TIDAK SESUAI","CEK"))))</f>
        <v/>
      </c>
      <c r="AF3203" t="str">
        <f t="shared" si="100"/>
        <v>Detail-1204-</v>
      </c>
    </row>
    <row r="3204" spans="1:32" x14ac:dyDescent="0.25">
      <c r="A3204" t="s">
        <v>21</v>
      </c>
      <c r="B3204" t="s">
        <v>804</v>
      </c>
      <c r="C3204" t="s">
        <v>1132</v>
      </c>
      <c r="D3204" t="s">
        <v>1133</v>
      </c>
      <c r="E3204" t="s">
        <v>25</v>
      </c>
      <c r="F3204" t="s">
        <v>26</v>
      </c>
      <c r="G3204">
        <v>607578</v>
      </c>
      <c r="H3204" t="s">
        <v>1134</v>
      </c>
      <c r="I3204" t="s">
        <v>1134</v>
      </c>
      <c r="J3204" t="s">
        <v>171</v>
      </c>
      <c r="K3204">
        <v>274786</v>
      </c>
      <c r="L3204" t="s">
        <v>1175</v>
      </c>
      <c r="M3204">
        <v>73</v>
      </c>
      <c r="N3204" t="s">
        <v>173</v>
      </c>
      <c r="O3204" t="s">
        <v>1134</v>
      </c>
      <c r="P3204" t="s">
        <v>171</v>
      </c>
      <c r="Q3204">
        <v>256404</v>
      </c>
      <c r="R3204" t="s">
        <v>1157</v>
      </c>
      <c r="S3204">
        <v>61</v>
      </c>
      <c r="T3204" t="s">
        <v>173</v>
      </c>
      <c r="AC3204" t="str">
        <f>IF(A3204="Kumulatif",IFERROR(VLOOKUP(C3204,'[1]MASTER KONFIRMASI'!$C:$D,2,0),""),"")</f>
        <v/>
      </c>
      <c r="AD3204" t="str">
        <f>IF(A3204="Kumulatif",IFERROR(VLOOKUP(C3204,'[1]MASTER KONFIRMASI'!$C:$E,3,0),""),"")</f>
        <v/>
      </c>
      <c r="AE3204" t="str">
        <f t="shared" si="101"/>
        <v/>
      </c>
      <c r="AF3204" t="str">
        <f t="shared" ref="AF3204:AF3267" si="102">A3204&amp;"-"&amp;LEFT(TRIM(B3204),4)&amp;"-"&amp;AB3204</f>
        <v>Detail-1204-</v>
      </c>
    </row>
    <row r="3205" spans="1:32" x14ac:dyDescent="0.25">
      <c r="A3205" t="s">
        <v>21</v>
      </c>
      <c r="B3205" t="s">
        <v>804</v>
      </c>
      <c r="C3205" t="s">
        <v>1132</v>
      </c>
      <c r="D3205" t="s">
        <v>1133</v>
      </c>
      <c r="E3205" t="s">
        <v>25</v>
      </c>
      <c r="F3205" t="s">
        <v>26</v>
      </c>
      <c r="G3205">
        <v>607578</v>
      </c>
      <c r="H3205" t="s">
        <v>1134</v>
      </c>
      <c r="I3205" t="s">
        <v>1134</v>
      </c>
      <c r="J3205" t="s">
        <v>171</v>
      </c>
      <c r="K3205">
        <v>265932</v>
      </c>
      <c r="L3205" t="s">
        <v>1153</v>
      </c>
      <c r="M3205">
        <v>16</v>
      </c>
      <c r="N3205" t="s">
        <v>173</v>
      </c>
      <c r="O3205" t="s">
        <v>1134</v>
      </c>
      <c r="P3205" t="s">
        <v>171</v>
      </c>
      <c r="Q3205">
        <v>250006</v>
      </c>
      <c r="R3205" t="s">
        <v>1170</v>
      </c>
      <c r="S3205">
        <v>15</v>
      </c>
      <c r="T3205" t="s">
        <v>173</v>
      </c>
      <c r="AC3205" t="str">
        <f>IF(A3205="Kumulatif",IFERROR(VLOOKUP(C3205,'[1]MASTER KONFIRMASI'!$C:$D,2,0),""),"")</f>
        <v/>
      </c>
      <c r="AD3205" t="str">
        <f>IF(A3205="Kumulatif",IFERROR(VLOOKUP(C3205,'[1]MASTER KONFIRMASI'!$C:$E,3,0),""),"")</f>
        <v/>
      </c>
      <c r="AE3205" t="str">
        <f t="shared" si="101"/>
        <v/>
      </c>
      <c r="AF3205" t="str">
        <f t="shared" si="102"/>
        <v>Detail-1204-</v>
      </c>
    </row>
    <row r="3206" spans="1:32" x14ac:dyDescent="0.25">
      <c r="A3206" t="s">
        <v>21</v>
      </c>
      <c r="B3206" t="s">
        <v>804</v>
      </c>
      <c r="C3206" t="s">
        <v>1132</v>
      </c>
      <c r="D3206" t="s">
        <v>1133</v>
      </c>
      <c r="E3206" t="s">
        <v>25</v>
      </c>
      <c r="F3206" t="s">
        <v>26</v>
      </c>
      <c r="G3206">
        <v>607578</v>
      </c>
      <c r="H3206" t="s">
        <v>1134</v>
      </c>
      <c r="I3206" t="s">
        <v>1134</v>
      </c>
      <c r="J3206" t="s">
        <v>171</v>
      </c>
      <c r="K3206">
        <v>241287</v>
      </c>
      <c r="L3206" t="s">
        <v>1164</v>
      </c>
      <c r="M3206">
        <v>101</v>
      </c>
      <c r="N3206" t="s">
        <v>173</v>
      </c>
      <c r="O3206" t="s">
        <v>1134</v>
      </c>
      <c r="P3206" t="s">
        <v>171</v>
      </c>
      <c r="Q3206">
        <v>225573</v>
      </c>
      <c r="R3206" t="s">
        <v>1176</v>
      </c>
      <c r="S3206">
        <v>14</v>
      </c>
      <c r="T3206" t="s">
        <v>173</v>
      </c>
      <c r="AC3206" t="str">
        <f>IF(A3206="Kumulatif",IFERROR(VLOOKUP(C3206,'[1]MASTER KONFIRMASI'!$C:$D,2,0),""),"")</f>
        <v/>
      </c>
      <c r="AD3206" t="str">
        <f>IF(A3206="Kumulatif",IFERROR(VLOOKUP(C3206,'[1]MASTER KONFIRMASI'!$C:$E,3,0),""),"")</f>
        <v/>
      </c>
      <c r="AE3206" t="str">
        <f t="shared" si="101"/>
        <v/>
      </c>
      <c r="AF3206" t="str">
        <f t="shared" si="102"/>
        <v>Detail-1204-</v>
      </c>
    </row>
    <row r="3207" spans="1:32" x14ac:dyDescent="0.25">
      <c r="A3207" t="s">
        <v>21</v>
      </c>
      <c r="B3207" t="s">
        <v>804</v>
      </c>
      <c r="C3207" t="s">
        <v>1132</v>
      </c>
      <c r="D3207" t="s">
        <v>1133</v>
      </c>
      <c r="E3207" t="s">
        <v>25</v>
      </c>
      <c r="F3207" t="s">
        <v>26</v>
      </c>
      <c r="G3207">
        <v>607578</v>
      </c>
      <c r="H3207" t="s">
        <v>1134</v>
      </c>
      <c r="I3207" t="s">
        <v>1134</v>
      </c>
      <c r="J3207" t="s">
        <v>171</v>
      </c>
      <c r="K3207">
        <v>180872</v>
      </c>
      <c r="L3207" t="s">
        <v>1158</v>
      </c>
      <c r="M3207">
        <v>90</v>
      </c>
      <c r="N3207" t="s">
        <v>173</v>
      </c>
      <c r="O3207" t="s">
        <v>1134</v>
      </c>
      <c r="P3207" t="s">
        <v>171</v>
      </c>
      <c r="Q3207">
        <v>288581</v>
      </c>
      <c r="R3207" t="s">
        <v>1172</v>
      </c>
      <c r="S3207">
        <v>28</v>
      </c>
      <c r="T3207" t="s">
        <v>173</v>
      </c>
      <c r="AC3207" t="str">
        <f>IF(A3207="Kumulatif",IFERROR(VLOOKUP(C3207,'[1]MASTER KONFIRMASI'!$C:$D,2,0),""),"")</f>
        <v/>
      </c>
      <c r="AD3207" t="str">
        <f>IF(A3207="Kumulatif",IFERROR(VLOOKUP(C3207,'[1]MASTER KONFIRMASI'!$C:$E,3,0),""),"")</f>
        <v/>
      </c>
      <c r="AE3207" t="str">
        <f t="shared" si="101"/>
        <v/>
      </c>
      <c r="AF3207" t="str">
        <f t="shared" si="102"/>
        <v>Detail-1204-</v>
      </c>
    </row>
    <row r="3208" spans="1:32" x14ac:dyDescent="0.25">
      <c r="A3208" t="s">
        <v>21</v>
      </c>
      <c r="B3208" t="s">
        <v>804</v>
      </c>
      <c r="C3208" t="s">
        <v>1132</v>
      </c>
      <c r="D3208" t="s">
        <v>1133</v>
      </c>
      <c r="E3208" t="s">
        <v>25</v>
      </c>
      <c r="F3208" t="s">
        <v>26</v>
      </c>
      <c r="G3208">
        <v>607578</v>
      </c>
      <c r="H3208" t="s">
        <v>1134</v>
      </c>
      <c r="I3208" t="s">
        <v>1134</v>
      </c>
      <c r="J3208" t="s">
        <v>171</v>
      </c>
      <c r="K3208">
        <v>276845</v>
      </c>
      <c r="L3208" t="s">
        <v>1154</v>
      </c>
      <c r="M3208">
        <v>30</v>
      </c>
      <c r="N3208" t="s">
        <v>173</v>
      </c>
      <c r="O3208" t="s">
        <v>1134</v>
      </c>
      <c r="P3208" t="s">
        <v>171</v>
      </c>
      <c r="Q3208">
        <v>176436</v>
      </c>
      <c r="R3208" t="s">
        <v>1158</v>
      </c>
      <c r="S3208">
        <v>50</v>
      </c>
      <c r="T3208" t="s">
        <v>173</v>
      </c>
      <c r="AC3208" t="str">
        <f>IF(A3208="Kumulatif",IFERROR(VLOOKUP(C3208,'[1]MASTER KONFIRMASI'!$C:$D,2,0),""),"")</f>
        <v/>
      </c>
      <c r="AD3208" t="str">
        <f>IF(A3208="Kumulatif",IFERROR(VLOOKUP(C3208,'[1]MASTER KONFIRMASI'!$C:$E,3,0),""),"")</f>
        <v/>
      </c>
      <c r="AE3208" t="str">
        <f t="shared" si="101"/>
        <v/>
      </c>
      <c r="AF3208" t="str">
        <f t="shared" si="102"/>
        <v>Detail-1204-</v>
      </c>
    </row>
    <row r="3209" spans="1:32" x14ac:dyDescent="0.25">
      <c r="A3209" t="s">
        <v>21</v>
      </c>
      <c r="B3209" t="s">
        <v>804</v>
      </c>
      <c r="C3209" t="s">
        <v>1132</v>
      </c>
      <c r="D3209" t="s">
        <v>1133</v>
      </c>
      <c r="E3209" t="s">
        <v>25</v>
      </c>
      <c r="F3209" t="s">
        <v>26</v>
      </c>
      <c r="G3209">
        <v>607578</v>
      </c>
      <c r="H3209" t="s">
        <v>1134</v>
      </c>
      <c r="I3209" t="s">
        <v>1134</v>
      </c>
      <c r="J3209" t="s">
        <v>171</v>
      </c>
      <c r="K3209">
        <v>265944</v>
      </c>
      <c r="L3209" t="s">
        <v>1153</v>
      </c>
      <c r="M3209">
        <v>125</v>
      </c>
      <c r="N3209" t="s">
        <v>173</v>
      </c>
      <c r="O3209" t="s">
        <v>1134</v>
      </c>
      <c r="P3209" t="s">
        <v>171</v>
      </c>
      <c r="Q3209">
        <v>265932</v>
      </c>
      <c r="R3209" t="s">
        <v>1153</v>
      </c>
      <c r="S3209">
        <v>69</v>
      </c>
      <c r="T3209" t="s">
        <v>173</v>
      </c>
      <c r="AC3209" t="str">
        <f>IF(A3209="Kumulatif",IFERROR(VLOOKUP(C3209,'[1]MASTER KONFIRMASI'!$C:$D,2,0),""),"")</f>
        <v/>
      </c>
      <c r="AD3209" t="str">
        <f>IF(A3209="Kumulatif",IFERROR(VLOOKUP(C3209,'[1]MASTER KONFIRMASI'!$C:$E,3,0),""),"")</f>
        <v/>
      </c>
      <c r="AE3209" t="str">
        <f t="shared" si="101"/>
        <v/>
      </c>
      <c r="AF3209" t="str">
        <f t="shared" si="102"/>
        <v>Detail-1204-</v>
      </c>
    </row>
    <row r="3210" spans="1:32" x14ac:dyDescent="0.25">
      <c r="A3210" t="s">
        <v>21</v>
      </c>
      <c r="B3210" t="s">
        <v>804</v>
      </c>
      <c r="C3210" t="s">
        <v>1132</v>
      </c>
      <c r="D3210" t="s">
        <v>1133</v>
      </c>
      <c r="E3210" t="s">
        <v>25</v>
      </c>
      <c r="F3210" t="s">
        <v>26</v>
      </c>
      <c r="G3210">
        <v>607578</v>
      </c>
      <c r="H3210" t="s">
        <v>1134</v>
      </c>
      <c r="I3210" t="s">
        <v>1134</v>
      </c>
      <c r="J3210" t="s">
        <v>171</v>
      </c>
      <c r="K3210">
        <v>245098</v>
      </c>
      <c r="L3210" t="s">
        <v>1167</v>
      </c>
      <c r="M3210">
        <v>110</v>
      </c>
      <c r="N3210" t="s">
        <v>173</v>
      </c>
      <c r="O3210" t="s">
        <v>1134</v>
      </c>
      <c r="P3210" t="s">
        <v>171</v>
      </c>
      <c r="Q3210">
        <v>232203</v>
      </c>
      <c r="R3210" t="s">
        <v>1178</v>
      </c>
      <c r="S3210">
        <v>200</v>
      </c>
      <c r="T3210" t="s">
        <v>173</v>
      </c>
      <c r="AC3210" t="str">
        <f>IF(A3210="Kumulatif",IFERROR(VLOOKUP(C3210,'[1]MASTER KONFIRMASI'!$C:$D,2,0),""),"")</f>
        <v/>
      </c>
      <c r="AD3210" t="str">
        <f>IF(A3210="Kumulatif",IFERROR(VLOOKUP(C3210,'[1]MASTER KONFIRMASI'!$C:$E,3,0),""),"")</f>
        <v/>
      </c>
      <c r="AE3210" t="str">
        <f t="shared" si="101"/>
        <v/>
      </c>
      <c r="AF3210" t="str">
        <f t="shared" si="102"/>
        <v>Detail-1204-</v>
      </c>
    </row>
    <row r="3211" spans="1:32" x14ac:dyDescent="0.25">
      <c r="A3211" t="s">
        <v>21</v>
      </c>
      <c r="B3211" t="s">
        <v>804</v>
      </c>
      <c r="C3211" t="s">
        <v>1132</v>
      </c>
      <c r="D3211" t="s">
        <v>1133</v>
      </c>
      <c r="E3211" t="s">
        <v>25</v>
      </c>
      <c r="F3211" t="s">
        <v>26</v>
      </c>
      <c r="G3211">
        <v>607578</v>
      </c>
      <c r="H3211" t="s">
        <v>1134</v>
      </c>
      <c r="I3211" t="s">
        <v>1134</v>
      </c>
      <c r="J3211" t="s">
        <v>171</v>
      </c>
      <c r="K3211">
        <v>188839</v>
      </c>
      <c r="L3211" t="s">
        <v>1158</v>
      </c>
      <c r="M3211">
        <v>197</v>
      </c>
      <c r="N3211" t="s">
        <v>173</v>
      </c>
      <c r="O3211" t="s">
        <v>1134</v>
      </c>
      <c r="P3211" t="s">
        <v>171</v>
      </c>
      <c r="Q3211">
        <v>276844</v>
      </c>
      <c r="R3211" t="s">
        <v>1175</v>
      </c>
      <c r="S3211">
        <v>15</v>
      </c>
      <c r="T3211" t="s">
        <v>173</v>
      </c>
      <c r="AC3211" t="str">
        <f>IF(A3211="Kumulatif",IFERROR(VLOOKUP(C3211,'[1]MASTER KONFIRMASI'!$C:$D,2,0),""),"")</f>
        <v/>
      </c>
      <c r="AD3211" t="str">
        <f>IF(A3211="Kumulatif",IFERROR(VLOOKUP(C3211,'[1]MASTER KONFIRMASI'!$C:$E,3,0),""),"")</f>
        <v/>
      </c>
      <c r="AE3211" t="str">
        <f t="shared" si="101"/>
        <v/>
      </c>
      <c r="AF3211" t="str">
        <f t="shared" si="102"/>
        <v>Detail-1204-</v>
      </c>
    </row>
    <row r="3212" spans="1:32" x14ac:dyDescent="0.25">
      <c r="A3212" t="s">
        <v>21</v>
      </c>
      <c r="B3212" t="s">
        <v>804</v>
      </c>
      <c r="C3212" t="s">
        <v>1132</v>
      </c>
      <c r="D3212" t="s">
        <v>1133</v>
      </c>
      <c r="E3212" t="s">
        <v>25</v>
      </c>
      <c r="F3212" t="s">
        <v>26</v>
      </c>
      <c r="G3212">
        <v>607578</v>
      </c>
      <c r="H3212" t="s">
        <v>1134</v>
      </c>
      <c r="I3212" t="s">
        <v>1134</v>
      </c>
      <c r="J3212" t="s">
        <v>171</v>
      </c>
      <c r="K3212">
        <v>276848</v>
      </c>
      <c r="L3212" t="s">
        <v>1154</v>
      </c>
      <c r="M3212">
        <v>138</v>
      </c>
      <c r="N3212" t="s">
        <v>173</v>
      </c>
      <c r="O3212" t="s">
        <v>1134</v>
      </c>
      <c r="P3212" t="s">
        <v>171</v>
      </c>
      <c r="Q3212">
        <v>247264</v>
      </c>
      <c r="R3212" t="s">
        <v>1154</v>
      </c>
      <c r="S3212">
        <v>61</v>
      </c>
      <c r="T3212" t="s">
        <v>173</v>
      </c>
      <c r="AC3212" t="str">
        <f>IF(A3212="Kumulatif",IFERROR(VLOOKUP(C3212,'[1]MASTER KONFIRMASI'!$C:$D,2,0),""),"")</f>
        <v/>
      </c>
      <c r="AD3212" t="str">
        <f>IF(A3212="Kumulatif",IFERROR(VLOOKUP(C3212,'[1]MASTER KONFIRMASI'!$C:$E,3,0),""),"")</f>
        <v/>
      </c>
      <c r="AE3212" t="str">
        <f t="shared" si="101"/>
        <v/>
      </c>
      <c r="AF3212" t="str">
        <f t="shared" si="102"/>
        <v>Detail-1204-</v>
      </c>
    </row>
    <row r="3213" spans="1:32" x14ac:dyDescent="0.25">
      <c r="A3213" t="s">
        <v>21</v>
      </c>
      <c r="B3213" t="s">
        <v>804</v>
      </c>
      <c r="C3213" t="s">
        <v>1132</v>
      </c>
      <c r="D3213" t="s">
        <v>1133</v>
      </c>
      <c r="E3213" t="s">
        <v>25</v>
      </c>
      <c r="F3213" t="s">
        <v>26</v>
      </c>
      <c r="G3213">
        <v>607578</v>
      </c>
      <c r="H3213" t="s">
        <v>1134</v>
      </c>
      <c r="I3213" t="s">
        <v>1134</v>
      </c>
      <c r="J3213" t="s">
        <v>171</v>
      </c>
      <c r="K3213">
        <v>266572</v>
      </c>
      <c r="L3213" t="s">
        <v>1153</v>
      </c>
      <c r="M3213">
        <v>70</v>
      </c>
      <c r="N3213" t="s">
        <v>173</v>
      </c>
      <c r="O3213" t="s">
        <v>1134</v>
      </c>
      <c r="P3213" t="s">
        <v>171</v>
      </c>
      <c r="Q3213">
        <v>178460</v>
      </c>
      <c r="R3213" t="s">
        <v>1158</v>
      </c>
      <c r="S3213">
        <v>135</v>
      </c>
      <c r="T3213" t="s">
        <v>173</v>
      </c>
      <c r="AC3213" t="str">
        <f>IF(A3213="Kumulatif",IFERROR(VLOOKUP(C3213,'[1]MASTER KONFIRMASI'!$C:$D,2,0),""),"")</f>
        <v/>
      </c>
      <c r="AD3213" t="str">
        <f>IF(A3213="Kumulatif",IFERROR(VLOOKUP(C3213,'[1]MASTER KONFIRMASI'!$C:$E,3,0),""),"")</f>
        <v/>
      </c>
      <c r="AE3213" t="str">
        <f t="shared" si="101"/>
        <v/>
      </c>
      <c r="AF3213" t="str">
        <f t="shared" si="102"/>
        <v>Detail-1204-</v>
      </c>
    </row>
    <row r="3214" spans="1:32" x14ac:dyDescent="0.25">
      <c r="A3214" t="s">
        <v>21</v>
      </c>
      <c r="B3214" t="s">
        <v>804</v>
      </c>
      <c r="C3214" t="s">
        <v>1132</v>
      </c>
      <c r="D3214" t="s">
        <v>1133</v>
      </c>
      <c r="E3214" t="s">
        <v>25</v>
      </c>
      <c r="F3214" t="s">
        <v>26</v>
      </c>
      <c r="G3214">
        <v>607578</v>
      </c>
      <c r="H3214" t="s">
        <v>1134</v>
      </c>
      <c r="I3214" t="s">
        <v>1134</v>
      </c>
      <c r="J3214" t="s">
        <v>171</v>
      </c>
      <c r="K3214">
        <v>274115</v>
      </c>
      <c r="L3214" t="s">
        <v>1153</v>
      </c>
      <c r="M3214">
        <v>234</v>
      </c>
      <c r="N3214" t="s">
        <v>173</v>
      </c>
      <c r="O3214" t="s">
        <v>1134</v>
      </c>
      <c r="P3214" t="s">
        <v>171</v>
      </c>
      <c r="Q3214">
        <v>265935</v>
      </c>
      <c r="R3214" t="s">
        <v>1153</v>
      </c>
      <c r="S3214">
        <v>41</v>
      </c>
      <c r="T3214" t="s">
        <v>173</v>
      </c>
      <c r="AC3214" t="str">
        <f>IF(A3214="Kumulatif",IFERROR(VLOOKUP(C3214,'[1]MASTER KONFIRMASI'!$C:$D,2,0),""),"")</f>
        <v/>
      </c>
      <c r="AD3214" t="str">
        <f>IF(A3214="Kumulatif",IFERROR(VLOOKUP(C3214,'[1]MASTER KONFIRMASI'!$C:$E,3,0),""),"")</f>
        <v/>
      </c>
      <c r="AE3214" t="str">
        <f t="shared" si="101"/>
        <v/>
      </c>
      <c r="AF3214" t="str">
        <f t="shared" si="102"/>
        <v>Detail-1204-</v>
      </c>
    </row>
    <row r="3215" spans="1:32" x14ac:dyDescent="0.25">
      <c r="A3215" t="s">
        <v>21</v>
      </c>
      <c r="B3215" t="s">
        <v>804</v>
      </c>
      <c r="C3215" t="s">
        <v>1132</v>
      </c>
      <c r="D3215" t="s">
        <v>1133</v>
      </c>
      <c r="E3215" t="s">
        <v>25</v>
      </c>
      <c r="F3215" t="s">
        <v>26</v>
      </c>
      <c r="G3215">
        <v>607578</v>
      </c>
      <c r="H3215" t="s">
        <v>1134</v>
      </c>
      <c r="I3215" t="s">
        <v>1134</v>
      </c>
      <c r="J3215" t="s">
        <v>171</v>
      </c>
      <c r="K3215">
        <v>245121</v>
      </c>
      <c r="L3215" t="s">
        <v>1157</v>
      </c>
      <c r="M3215">
        <v>80</v>
      </c>
      <c r="N3215" t="s">
        <v>173</v>
      </c>
      <c r="O3215" t="s">
        <v>1134</v>
      </c>
      <c r="P3215" t="s">
        <v>171</v>
      </c>
      <c r="Q3215">
        <v>241286</v>
      </c>
      <c r="R3215" t="s">
        <v>1164</v>
      </c>
      <c r="S3215">
        <v>127</v>
      </c>
      <c r="T3215" t="s">
        <v>173</v>
      </c>
      <c r="AC3215" t="str">
        <f>IF(A3215="Kumulatif",IFERROR(VLOOKUP(C3215,'[1]MASTER KONFIRMASI'!$C:$D,2,0),""),"")</f>
        <v/>
      </c>
      <c r="AD3215" t="str">
        <f>IF(A3215="Kumulatif",IFERROR(VLOOKUP(C3215,'[1]MASTER KONFIRMASI'!$C:$E,3,0),""),"")</f>
        <v/>
      </c>
      <c r="AE3215" t="str">
        <f t="shared" si="101"/>
        <v/>
      </c>
      <c r="AF3215" t="str">
        <f t="shared" si="102"/>
        <v>Detail-1204-</v>
      </c>
    </row>
    <row r="3216" spans="1:32" x14ac:dyDescent="0.25">
      <c r="A3216" t="s">
        <v>21</v>
      </c>
      <c r="B3216" t="s">
        <v>804</v>
      </c>
      <c r="C3216" t="s">
        <v>1132</v>
      </c>
      <c r="D3216" t="s">
        <v>1133</v>
      </c>
      <c r="E3216" t="s">
        <v>25</v>
      </c>
      <c r="F3216" t="s">
        <v>26</v>
      </c>
      <c r="G3216">
        <v>607578</v>
      </c>
      <c r="H3216" t="s">
        <v>1134</v>
      </c>
      <c r="I3216" t="s">
        <v>1134</v>
      </c>
      <c r="J3216" t="s">
        <v>171</v>
      </c>
      <c r="K3216">
        <v>208909</v>
      </c>
      <c r="L3216" t="s">
        <v>1171</v>
      </c>
      <c r="M3216">
        <v>80</v>
      </c>
      <c r="N3216" t="s">
        <v>173</v>
      </c>
      <c r="O3216" t="s">
        <v>1134</v>
      </c>
      <c r="P3216" t="s">
        <v>171</v>
      </c>
      <c r="Q3216">
        <v>276846</v>
      </c>
      <c r="R3216" t="s">
        <v>1154</v>
      </c>
      <c r="S3216">
        <v>17</v>
      </c>
      <c r="T3216" t="s">
        <v>173</v>
      </c>
      <c r="AC3216" t="str">
        <f>IF(A3216="Kumulatif",IFERROR(VLOOKUP(C3216,'[1]MASTER KONFIRMASI'!$C:$D,2,0),""),"")</f>
        <v/>
      </c>
      <c r="AD3216" t="str">
        <f>IF(A3216="Kumulatif",IFERROR(VLOOKUP(C3216,'[1]MASTER KONFIRMASI'!$C:$E,3,0),""),"")</f>
        <v/>
      </c>
      <c r="AE3216" t="str">
        <f t="shared" si="101"/>
        <v/>
      </c>
      <c r="AF3216" t="str">
        <f t="shared" si="102"/>
        <v>Detail-1204-</v>
      </c>
    </row>
    <row r="3217" spans="1:32" x14ac:dyDescent="0.25">
      <c r="A3217" t="s">
        <v>21</v>
      </c>
      <c r="B3217" t="s">
        <v>804</v>
      </c>
      <c r="C3217" t="s">
        <v>1132</v>
      </c>
      <c r="D3217" t="s">
        <v>1133</v>
      </c>
      <c r="E3217" t="s">
        <v>25</v>
      </c>
      <c r="F3217" t="s">
        <v>26</v>
      </c>
      <c r="G3217">
        <v>607578</v>
      </c>
      <c r="H3217" t="s">
        <v>1134</v>
      </c>
      <c r="I3217" t="s">
        <v>1134</v>
      </c>
      <c r="J3217" t="s">
        <v>171</v>
      </c>
      <c r="K3217">
        <v>276858</v>
      </c>
      <c r="L3217" t="s">
        <v>1157</v>
      </c>
      <c r="M3217">
        <v>110</v>
      </c>
      <c r="N3217" t="s">
        <v>173</v>
      </c>
      <c r="O3217" t="s">
        <v>1134</v>
      </c>
      <c r="P3217" t="s">
        <v>171</v>
      </c>
      <c r="Q3217">
        <v>183500</v>
      </c>
      <c r="R3217" t="s">
        <v>1158</v>
      </c>
      <c r="S3217">
        <v>174</v>
      </c>
      <c r="T3217" t="s">
        <v>173</v>
      </c>
      <c r="AC3217" t="str">
        <f>IF(A3217="Kumulatif",IFERROR(VLOOKUP(C3217,'[1]MASTER KONFIRMASI'!$C:$D,2,0),""),"")</f>
        <v/>
      </c>
      <c r="AD3217" t="str">
        <f>IF(A3217="Kumulatif",IFERROR(VLOOKUP(C3217,'[1]MASTER KONFIRMASI'!$C:$E,3,0),""),"")</f>
        <v/>
      </c>
      <c r="AE3217" t="str">
        <f t="shared" si="101"/>
        <v/>
      </c>
      <c r="AF3217" t="str">
        <f t="shared" si="102"/>
        <v>Detail-1204-</v>
      </c>
    </row>
    <row r="3218" spans="1:32" x14ac:dyDescent="0.25">
      <c r="A3218" t="s">
        <v>21</v>
      </c>
      <c r="B3218" t="s">
        <v>804</v>
      </c>
      <c r="C3218" t="s">
        <v>1132</v>
      </c>
      <c r="D3218" t="s">
        <v>1133</v>
      </c>
      <c r="E3218" t="s">
        <v>25</v>
      </c>
      <c r="F3218" t="s">
        <v>26</v>
      </c>
      <c r="G3218">
        <v>607578</v>
      </c>
      <c r="H3218" t="s">
        <v>1134</v>
      </c>
      <c r="I3218" t="s">
        <v>1134</v>
      </c>
      <c r="J3218" t="s">
        <v>171</v>
      </c>
      <c r="K3218">
        <v>288541</v>
      </c>
      <c r="L3218" t="s">
        <v>1163</v>
      </c>
      <c r="M3218">
        <v>56</v>
      </c>
      <c r="N3218" t="s">
        <v>173</v>
      </c>
      <c r="O3218" t="s">
        <v>1134</v>
      </c>
      <c r="P3218" t="s">
        <v>171</v>
      </c>
      <c r="Q3218">
        <v>266571</v>
      </c>
      <c r="R3218" t="s">
        <v>1153</v>
      </c>
      <c r="S3218">
        <v>10</v>
      </c>
      <c r="T3218" t="s">
        <v>173</v>
      </c>
      <c r="AC3218" t="str">
        <f>IF(A3218="Kumulatif",IFERROR(VLOOKUP(C3218,'[1]MASTER KONFIRMASI'!$C:$D,2,0),""),"")</f>
        <v/>
      </c>
      <c r="AD3218" t="str">
        <f>IF(A3218="Kumulatif",IFERROR(VLOOKUP(C3218,'[1]MASTER KONFIRMASI'!$C:$E,3,0),""),"")</f>
        <v/>
      </c>
      <c r="AE3218" t="str">
        <f t="shared" si="101"/>
        <v/>
      </c>
      <c r="AF3218" t="str">
        <f t="shared" si="102"/>
        <v>Detail-1204-</v>
      </c>
    </row>
    <row r="3219" spans="1:32" x14ac:dyDescent="0.25">
      <c r="A3219" t="s">
        <v>21</v>
      </c>
      <c r="B3219" t="s">
        <v>804</v>
      </c>
      <c r="C3219" t="s">
        <v>1132</v>
      </c>
      <c r="D3219" t="s">
        <v>1133</v>
      </c>
      <c r="E3219" t="s">
        <v>25</v>
      </c>
      <c r="F3219" t="s">
        <v>26</v>
      </c>
      <c r="G3219">
        <v>607578</v>
      </c>
      <c r="H3219" t="s">
        <v>1134</v>
      </c>
      <c r="I3219" t="s">
        <v>1134</v>
      </c>
      <c r="J3219" t="s">
        <v>171</v>
      </c>
      <c r="K3219">
        <v>247272</v>
      </c>
      <c r="L3219" t="s">
        <v>1154</v>
      </c>
      <c r="M3219">
        <v>32</v>
      </c>
      <c r="N3219" t="s">
        <v>173</v>
      </c>
      <c r="O3219" t="s">
        <v>1134</v>
      </c>
      <c r="P3219" t="s">
        <v>171</v>
      </c>
      <c r="Q3219">
        <v>241287</v>
      </c>
      <c r="R3219" t="s">
        <v>1164</v>
      </c>
      <c r="S3219">
        <v>98</v>
      </c>
      <c r="T3219" t="s">
        <v>173</v>
      </c>
      <c r="AC3219" t="str">
        <f>IF(A3219="Kumulatif",IFERROR(VLOOKUP(C3219,'[1]MASTER KONFIRMASI'!$C:$D,2,0),""),"")</f>
        <v/>
      </c>
      <c r="AD3219" t="str">
        <f>IF(A3219="Kumulatif",IFERROR(VLOOKUP(C3219,'[1]MASTER KONFIRMASI'!$C:$E,3,0),""),"")</f>
        <v/>
      </c>
      <c r="AE3219" t="str">
        <f t="shared" si="101"/>
        <v/>
      </c>
      <c r="AF3219" t="str">
        <f t="shared" si="102"/>
        <v>Detail-1204-</v>
      </c>
    </row>
    <row r="3220" spans="1:32" x14ac:dyDescent="0.25">
      <c r="A3220" t="s">
        <v>21</v>
      </c>
      <c r="B3220" t="s">
        <v>804</v>
      </c>
      <c r="C3220" t="s">
        <v>1132</v>
      </c>
      <c r="D3220" t="s">
        <v>1133</v>
      </c>
      <c r="E3220" t="s">
        <v>25</v>
      </c>
      <c r="F3220" t="s">
        <v>26</v>
      </c>
      <c r="G3220">
        <v>607578</v>
      </c>
      <c r="H3220" t="s">
        <v>1134</v>
      </c>
      <c r="I3220" t="s">
        <v>1134</v>
      </c>
      <c r="J3220" t="s">
        <v>171</v>
      </c>
      <c r="K3220">
        <v>225566</v>
      </c>
      <c r="L3220" t="s">
        <v>1171</v>
      </c>
      <c r="M3220">
        <v>20</v>
      </c>
      <c r="N3220" t="s">
        <v>173</v>
      </c>
      <c r="O3220" t="s">
        <v>1134</v>
      </c>
      <c r="P3220" t="s">
        <v>171</v>
      </c>
      <c r="Q3220">
        <v>245099</v>
      </c>
      <c r="R3220" t="s">
        <v>1167</v>
      </c>
      <c r="S3220">
        <v>96</v>
      </c>
      <c r="T3220" t="s">
        <v>173</v>
      </c>
      <c r="AC3220" t="str">
        <f>IF(A3220="Kumulatif",IFERROR(VLOOKUP(C3220,'[1]MASTER KONFIRMASI'!$C:$D,2,0),""),"")</f>
        <v/>
      </c>
      <c r="AD3220" t="str">
        <f>IF(A3220="Kumulatif",IFERROR(VLOOKUP(C3220,'[1]MASTER KONFIRMASI'!$C:$E,3,0),""),"")</f>
        <v/>
      </c>
      <c r="AE3220" t="str">
        <f t="shared" si="101"/>
        <v/>
      </c>
      <c r="AF3220" t="str">
        <f t="shared" si="102"/>
        <v>Detail-1204-</v>
      </c>
    </row>
    <row r="3221" spans="1:32" x14ac:dyDescent="0.25">
      <c r="A3221" t="s">
        <v>21</v>
      </c>
      <c r="B3221" t="s">
        <v>804</v>
      </c>
      <c r="C3221" t="s">
        <v>1132</v>
      </c>
      <c r="D3221" t="s">
        <v>1133</v>
      </c>
      <c r="E3221" t="s">
        <v>25</v>
      </c>
      <c r="F3221" t="s">
        <v>26</v>
      </c>
      <c r="G3221">
        <v>607578</v>
      </c>
      <c r="H3221" t="s">
        <v>1134</v>
      </c>
      <c r="I3221" t="s">
        <v>1134</v>
      </c>
      <c r="J3221" t="s">
        <v>171</v>
      </c>
      <c r="K3221">
        <v>247265</v>
      </c>
      <c r="L3221" t="s">
        <v>1154</v>
      </c>
      <c r="M3221">
        <v>84</v>
      </c>
      <c r="N3221" t="s">
        <v>173</v>
      </c>
      <c r="O3221" t="s">
        <v>1134</v>
      </c>
      <c r="P3221" t="s">
        <v>171</v>
      </c>
      <c r="Q3221">
        <v>276858</v>
      </c>
      <c r="R3221" t="s">
        <v>1157</v>
      </c>
      <c r="S3221">
        <v>106</v>
      </c>
      <c r="T3221" t="s">
        <v>173</v>
      </c>
      <c r="AC3221" t="str">
        <f>IF(A3221="Kumulatif",IFERROR(VLOOKUP(C3221,'[1]MASTER KONFIRMASI'!$C:$D,2,0),""),"")</f>
        <v/>
      </c>
      <c r="AD3221" t="str">
        <f>IF(A3221="Kumulatif",IFERROR(VLOOKUP(C3221,'[1]MASTER KONFIRMASI'!$C:$E,3,0),""),"")</f>
        <v/>
      </c>
      <c r="AE3221" t="str">
        <f t="shared" si="101"/>
        <v/>
      </c>
      <c r="AF3221" t="str">
        <f t="shared" si="102"/>
        <v>Detail-1204-</v>
      </c>
    </row>
    <row r="3222" spans="1:32" x14ac:dyDescent="0.25">
      <c r="A3222" t="s">
        <v>21</v>
      </c>
      <c r="B3222" t="s">
        <v>804</v>
      </c>
      <c r="C3222" t="s">
        <v>1132</v>
      </c>
      <c r="D3222" t="s">
        <v>1133</v>
      </c>
      <c r="E3222" t="s">
        <v>25</v>
      </c>
      <c r="F3222" t="s">
        <v>26</v>
      </c>
      <c r="G3222">
        <v>607578</v>
      </c>
      <c r="H3222" t="s">
        <v>1134</v>
      </c>
      <c r="I3222" t="s">
        <v>1134</v>
      </c>
      <c r="J3222" t="s">
        <v>171</v>
      </c>
      <c r="K3222">
        <v>176429</v>
      </c>
      <c r="L3222" t="s">
        <v>1174</v>
      </c>
      <c r="M3222">
        <v>899</v>
      </c>
      <c r="N3222" t="s">
        <v>173</v>
      </c>
      <c r="O3222" t="s">
        <v>1134</v>
      </c>
      <c r="P3222" t="s">
        <v>171</v>
      </c>
      <c r="Q3222">
        <v>188839</v>
      </c>
      <c r="R3222" t="s">
        <v>1158</v>
      </c>
      <c r="S3222">
        <v>86</v>
      </c>
      <c r="T3222" t="s">
        <v>173</v>
      </c>
      <c r="AC3222" t="str">
        <f>IF(A3222="Kumulatif",IFERROR(VLOOKUP(C3222,'[1]MASTER KONFIRMASI'!$C:$D,2,0),""),"")</f>
        <v/>
      </c>
      <c r="AD3222" t="str">
        <f>IF(A3222="Kumulatif",IFERROR(VLOOKUP(C3222,'[1]MASTER KONFIRMASI'!$C:$E,3,0),""),"")</f>
        <v/>
      </c>
      <c r="AE3222" t="str">
        <f t="shared" si="101"/>
        <v/>
      </c>
      <c r="AF3222" t="str">
        <f t="shared" si="102"/>
        <v>Detail-1204-</v>
      </c>
    </row>
    <row r="3223" spans="1:32" x14ac:dyDescent="0.25">
      <c r="A3223" t="s">
        <v>21</v>
      </c>
      <c r="B3223" t="s">
        <v>804</v>
      </c>
      <c r="C3223" t="s">
        <v>1132</v>
      </c>
      <c r="D3223" t="s">
        <v>1133</v>
      </c>
      <c r="E3223" t="s">
        <v>25</v>
      </c>
      <c r="F3223" t="s">
        <v>26</v>
      </c>
      <c r="G3223">
        <v>607578</v>
      </c>
      <c r="H3223" t="s">
        <v>1134</v>
      </c>
      <c r="I3223" t="s">
        <v>1134</v>
      </c>
      <c r="J3223" t="s">
        <v>171</v>
      </c>
      <c r="K3223">
        <v>288550</v>
      </c>
      <c r="L3223" t="s">
        <v>1163</v>
      </c>
      <c r="M3223">
        <v>12</v>
      </c>
      <c r="N3223" t="s">
        <v>173</v>
      </c>
      <c r="O3223" t="s">
        <v>1134</v>
      </c>
      <c r="P3223" t="s">
        <v>171</v>
      </c>
      <c r="Q3223">
        <v>274114</v>
      </c>
      <c r="R3223" t="s">
        <v>1153</v>
      </c>
      <c r="S3223">
        <v>176</v>
      </c>
      <c r="T3223" t="s">
        <v>173</v>
      </c>
      <c r="AC3223" t="str">
        <f>IF(A3223="Kumulatif",IFERROR(VLOOKUP(C3223,'[1]MASTER KONFIRMASI'!$C:$D,2,0),""),"")</f>
        <v/>
      </c>
      <c r="AD3223" t="str">
        <f>IF(A3223="Kumulatif",IFERROR(VLOOKUP(C3223,'[1]MASTER KONFIRMASI'!$C:$E,3,0),""),"")</f>
        <v/>
      </c>
      <c r="AE3223" t="str">
        <f t="shared" si="101"/>
        <v/>
      </c>
      <c r="AF3223" t="str">
        <f t="shared" si="102"/>
        <v>Detail-1204-</v>
      </c>
    </row>
    <row r="3224" spans="1:32" x14ac:dyDescent="0.25">
      <c r="A3224" t="s">
        <v>21</v>
      </c>
      <c r="B3224" t="s">
        <v>804</v>
      </c>
      <c r="C3224" t="s">
        <v>1132</v>
      </c>
      <c r="D3224" t="s">
        <v>1133</v>
      </c>
      <c r="E3224" t="s">
        <v>25</v>
      </c>
      <c r="F3224" t="s">
        <v>26</v>
      </c>
      <c r="G3224">
        <v>607578</v>
      </c>
      <c r="H3224" t="s">
        <v>1134</v>
      </c>
      <c r="I3224" t="s">
        <v>1134</v>
      </c>
      <c r="J3224" t="s">
        <v>171</v>
      </c>
      <c r="K3224">
        <v>256399</v>
      </c>
      <c r="L3224" t="s">
        <v>1154</v>
      </c>
      <c r="M3224">
        <v>65</v>
      </c>
      <c r="N3224" t="s">
        <v>173</v>
      </c>
      <c r="O3224" t="s">
        <v>1134</v>
      </c>
      <c r="P3224" t="s">
        <v>171</v>
      </c>
      <c r="Q3224">
        <v>245121</v>
      </c>
      <c r="R3224" t="s">
        <v>1157</v>
      </c>
      <c r="S3224">
        <v>130</v>
      </c>
      <c r="T3224" t="s">
        <v>173</v>
      </c>
      <c r="AC3224" t="str">
        <f>IF(A3224="Kumulatif",IFERROR(VLOOKUP(C3224,'[1]MASTER KONFIRMASI'!$C:$D,2,0),""),"")</f>
        <v/>
      </c>
      <c r="AD3224" t="str">
        <f>IF(A3224="Kumulatif",IFERROR(VLOOKUP(C3224,'[1]MASTER KONFIRMASI'!$C:$E,3,0),""),"")</f>
        <v/>
      </c>
      <c r="AE3224" t="str">
        <f t="shared" si="101"/>
        <v/>
      </c>
      <c r="AF3224" t="str">
        <f t="shared" si="102"/>
        <v>Detail-1204-</v>
      </c>
    </row>
    <row r="3225" spans="1:32" x14ac:dyDescent="0.25">
      <c r="A3225" t="s">
        <v>21</v>
      </c>
      <c r="B3225" t="s">
        <v>804</v>
      </c>
      <c r="C3225" t="s">
        <v>1132</v>
      </c>
      <c r="D3225" t="s">
        <v>1133</v>
      </c>
      <c r="E3225" t="s">
        <v>25</v>
      </c>
      <c r="F3225" t="s">
        <v>26</v>
      </c>
      <c r="G3225">
        <v>607578</v>
      </c>
      <c r="H3225" t="s">
        <v>1134</v>
      </c>
      <c r="I3225" t="s">
        <v>1134</v>
      </c>
      <c r="J3225" t="s">
        <v>171</v>
      </c>
      <c r="K3225">
        <v>230129</v>
      </c>
      <c r="L3225" t="s">
        <v>1158</v>
      </c>
      <c r="M3225">
        <v>106</v>
      </c>
      <c r="N3225" t="s">
        <v>173</v>
      </c>
      <c r="O3225" t="s">
        <v>1134</v>
      </c>
      <c r="P3225" t="s">
        <v>171</v>
      </c>
      <c r="Q3225">
        <v>276865</v>
      </c>
      <c r="R3225" t="s">
        <v>1157</v>
      </c>
      <c r="S3225">
        <v>53</v>
      </c>
      <c r="T3225" t="s">
        <v>173</v>
      </c>
      <c r="AC3225" t="str">
        <f>IF(A3225="Kumulatif",IFERROR(VLOOKUP(C3225,'[1]MASTER KONFIRMASI'!$C:$D,2,0),""),"")</f>
        <v/>
      </c>
      <c r="AD3225" t="str">
        <f>IF(A3225="Kumulatif",IFERROR(VLOOKUP(C3225,'[1]MASTER KONFIRMASI'!$C:$E,3,0),""),"")</f>
        <v/>
      </c>
      <c r="AE3225" t="str">
        <f t="shared" si="101"/>
        <v/>
      </c>
      <c r="AF3225" t="str">
        <f t="shared" si="102"/>
        <v>Detail-1204-</v>
      </c>
    </row>
    <row r="3226" spans="1:32" x14ac:dyDescent="0.25">
      <c r="A3226" t="s">
        <v>21</v>
      </c>
      <c r="B3226" t="s">
        <v>804</v>
      </c>
      <c r="C3226" t="s">
        <v>1132</v>
      </c>
      <c r="D3226" t="s">
        <v>1133</v>
      </c>
      <c r="E3226" t="s">
        <v>25</v>
      </c>
      <c r="F3226" t="s">
        <v>26</v>
      </c>
      <c r="G3226">
        <v>607578</v>
      </c>
      <c r="H3226" t="s">
        <v>1134</v>
      </c>
      <c r="I3226" t="s">
        <v>1134</v>
      </c>
      <c r="J3226" t="s">
        <v>171</v>
      </c>
      <c r="K3226">
        <v>247261</v>
      </c>
      <c r="L3226" t="s">
        <v>1154</v>
      </c>
      <c r="M3226">
        <v>12</v>
      </c>
      <c r="N3226" t="s">
        <v>173</v>
      </c>
      <c r="O3226" t="s">
        <v>1134</v>
      </c>
      <c r="P3226" t="s">
        <v>171</v>
      </c>
      <c r="Q3226">
        <v>209639</v>
      </c>
      <c r="R3226" t="s">
        <v>1158</v>
      </c>
      <c r="S3226">
        <v>68</v>
      </c>
      <c r="T3226" t="s">
        <v>173</v>
      </c>
      <c r="AC3226" t="str">
        <f>IF(A3226="Kumulatif",IFERROR(VLOOKUP(C3226,'[1]MASTER KONFIRMASI'!$C:$D,2,0),""),"")</f>
        <v/>
      </c>
      <c r="AD3226" t="str">
        <f>IF(A3226="Kumulatif",IFERROR(VLOOKUP(C3226,'[1]MASTER KONFIRMASI'!$C:$E,3,0),""),"")</f>
        <v/>
      </c>
      <c r="AE3226" t="str">
        <f t="shared" si="101"/>
        <v/>
      </c>
      <c r="AF3226" t="str">
        <f t="shared" si="102"/>
        <v>Detail-1204-</v>
      </c>
    </row>
    <row r="3227" spans="1:32" x14ac:dyDescent="0.25">
      <c r="A3227" t="s">
        <v>21</v>
      </c>
      <c r="B3227" t="s">
        <v>804</v>
      </c>
      <c r="C3227" t="s">
        <v>1132</v>
      </c>
      <c r="D3227" t="s">
        <v>1133</v>
      </c>
      <c r="E3227" t="s">
        <v>25</v>
      </c>
      <c r="F3227" t="s">
        <v>26</v>
      </c>
      <c r="G3227">
        <v>607578</v>
      </c>
      <c r="H3227" t="s">
        <v>1134</v>
      </c>
      <c r="I3227" t="s">
        <v>1134</v>
      </c>
      <c r="J3227" t="s">
        <v>171</v>
      </c>
      <c r="K3227">
        <v>176437</v>
      </c>
      <c r="L3227" t="s">
        <v>1174</v>
      </c>
      <c r="M3227">
        <v>52</v>
      </c>
      <c r="N3227" t="s">
        <v>173</v>
      </c>
      <c r="O3227" t="s">
        <v>1134</v>
      </c>
      <c r="P3227" t="s">
        <v>171</v>
      </c>
      <c r="Q3227">
        <v>274116</v>
      </c>
      <c r="R3227" t="s">
        <v>1153</v>
      </c>
      <c r="S3227">
        <v>181</v>
      </c>
      <c r="T3227" t="s">
        <v>173</v>
      </c>
      <c r="AC3227" t="str">
        <f>IF(A3227="Kumulatif",IFERROR(VLOOKUP(C3227,'[1]MASTER KONFIRMASI'!$C:$D,2,0),""),"")</f>
        <v/>
      </c>
      <c r="AD3227" t="str">
        <f>IF(A3227="Kumulatif",IFERROR(VLOOKUP(C3227,'[1]MASTER KONFIRMASI'!$C:$E,3,0),""),"")</f>
        <v/>
      </c>
      <c r="AE3227" t="str">
        <f t="shared" si="101"/>
        <v/>
      </c>
      <c r="AF3227" t="str">
        <f t="shared" si="102"/>
        <v>Detail-1204-</v>
      </c>
    </row>
    <row r="3228" spans="1:32" x14ac:dyDescent="0.25">
      <c r="A3228" t="s">
        <v>21</v>
      </c>
      <c r="B3228" t="s">
        <v>804</v>
      </c>
      <c r="C3228" t="s">
        <v>1132</v>
      </c>
      <c r="D3228" t="s">
        <v>1133</v>
      </c>
      <c r="E3228" t="s">
        <v>25</v>
      </c>
      <c r="F3228" t="s">
        <v>26</v>
      </c>
      <c r="G3228">
        <v>607578</v>
      </c>
      <c r="H3228" t="s">
        <v>1134</v>
      </c>
      <c r="I3228" t="s">
        <v>1134</v>
      </c>
      <c r="J3228" t="s">
        <v>171</v>
      </c>
      <c r="K3228">
        <v>274435</v>
      </c>
      <c r="L3228" t="s">
        <v>1175</v>
      </c>
      <c r="M3228">
        <v>8</v>
      </c>
      <c r="N3228" t="s">
        <v>173</v>
      </c>
      <c r="O3228" t="s">
        <v>1134</v>
      </c>
      <c r="P3228" t="s">
        <v>171</v>
      </c>
      <c r="Q3228">
        <v>250005</v>
      </c>
      <c r="R3228" t="s">
        <v>1170</v>
      </c>
      <c r="S3228">
        <v>33</v>
      </c>
      <c r="T3228" t="s">
        <v>173</v>
      </c>
      <c r="AC3228" t="str">
        <f>IF(A3228="Kumulatif",IFERROR(VLOOKUP(C3228,'[1]MASTER KONFIRMASI'!$C:$D,2,0),""),"")</f>
        <v/>
      </c>
      <c r="AD3228" t="str">
        <f>IF(A3228="Kumulatif",IFERROR(VLOOKUP(C3228,'[1]MASTER KONFIRMASI'!$C:$E,3,0),""),"")</f>
        <v/>
      </c>
      <c r="AE3228" t="str">
        <f t="shared" si="101"/>
        <v/>
      </c>
      <c r="AF3228" t="str">
        <f t="shared" si="102"/>
        <v>Detail-1204-</v>
      </c>
    </row>
    <row r="3229" spans="1:32" x14ac:dyDescent="0.25">
      <c r="A3229" t="s">
        <v>21</v>
      </c>
      <c r="B3229" t="s">
        <v>804</v>
      </c>
      <c r="C3229" t="s">
        <v>1132</v>
      </c>
      <c r="D3229" t="s">
        <v>1133</v>
      </c>
      <c r="E3229" t="s">
        <v>25</v>
      </c>
      <c r="F3229" t="s">
        <v>26</v>
      </c>
      <c r="G3229">
        <v>607578</v>
      </c>
      <c r="H3229" t="s">
        <v>1134</v>
      </c>
      <c r="I3229" t="s">
        <v>1134</v>
      </c>
      <c r="J3229" t="s">
        <v>171</v>
      </c>
      <c r="K3229">
        <v>265932</v>
      </c>
      <c r="L3229" t="s">
        <v>1153</v>
      </c>
      <c r="M3229">
        <v>186</v>
      </c>
      <c r="N3229" t="s">
        <v>173</v>
      </c>
      <c r="O3229" t="s">
        <v>1134</v>
      </c>
      <c r="P3229" t="s">
        <v>171</v>
      </c>
      <c r="Q3229">
        <v>225572</v>
      </c>
      <c r="R3229" t="s">
        <v>1171</v>
      </c>
      <c r="S3229">
        <v>44</v>
      </c>
      <c r="T3229" t="s">
        <v>173</v>
      </c>
      <c r="AC3229" t="str">
        <f>IF(A3229="Kumulatif",IFERROR(VLOOKUP(C3229,'[1]MASTER KONFIRMASI'!$C:$D,2,0),""),"")</f>
        <v/>
      </c>
      <c r="AD3229" t="str">
        <f>IF(A3229="Kumulatif",IFERROR(VLOOKUP(C3229,'[1]MASTER KONFIRMASI'!$C:$E,3,0),""),"")</f>
        <v/>
      </c>
      <c r="AE3229" t="str">
        <f t="shared" si="101"/>
        <v/>
      </c>
      <c r="AF3229" t="str">
        <f t="shared" si="102"/>
        <v>Detail-1204-</v>
      </c>
    </row>
    <row r="3230" spans="1:32" x14ac:dyDescent="0.25">
      <c r="A3230" t="s">
        <v>21</v>
      </c>
      <c r="B3230" t="s">
        <v>804</v>
      </c>
      <c r="C3230" t="s">
        <v>1132</v>
      </c>
      <c r="D3230" t="s">
        <v>1133</v>
      </c>
      <c r="E3230" t="s">
        <v>25</v>
      </c>
      <c r="F3230" t="s">
        <v>26</v>
      </c>
      <c r="G3230">
        <v>607578</v>
      </c>
      <c r="H3230" t="s">
        <v>1134</v>
      </c>
      <c r="I3230" t="s">
        <v>1134</v>
      </c>
      <c r="J3230" t="s">
        <v>171</v>
      </c>
      <c r="K3230">
        <v>238062</v>
      </c>
      <c r="L3230" t="s">
        <v>1157</v>
      </c>
      <c r="M3230">
        <v>103</v>
      </c>
      <c r="N3230" t="s">
        <v>173</v>
      </c>
      <c r="O3230" t="s">
        <v>1134</v>
      </c>
      <c r="P3230" t="s">
        <v>171</v>
      </c>
      <c r="Q3230">
        <v>288549</v>
      </c>
      <c r="R3230" t="s">
        <v>1163</v>
      </c>
      <c r="S3230">
        <v>12</v>
      </c>
      <c r="T3230" t="s">
        <v>173</v>
      </c>
      <c r="AC3230" t="str">
        <f>IF(A3230="Kumulatif",IFERROR(VLOOKUP(C3230,'[1]MASTER KONFIRMASI'!$C:$D,2,0),""),"")</f>
        <v/>
      </c>
      <c r="AD3230" t="str">
        <f>IF(A3230="Kumulatif",IFERROR(VLOOKUP(C3230,'[1]MASTER KONFIRMASI'!$C:$E,3,0),""),"")</f>
        <v/>
      </c>
      <c r="AE3230" t="str">
        <f t="shared" si="101"/>
        <v/>
      </c>
      <c r="AF3230" t="str">
        <f t="shared" si="102"/>
        <v>Detail-1204-</v>
      </c>
    </row>
    <row r="3231" spans="1:32" x14ac:dyDescent="0.25">
      <c r="A3231" t="s">
        <v>21</v>
      </c>
      <c r="B3231" t="s">
        <v>804</v>
      </c>
      <c r="C3231" t="s">
        <v>1132</v>
      </c>
      <c r="D3231" t="s">
        <v>1133</v>
      </c>
      <c r="E3231" t="s">
        <v>25</v>
      </c>
      <c r="F3231" t="s">
        <v>26</v>
      </c>
      <c r="G3231">
        <v>607578</v>
      </c>
      <c r="H3231" t="s">
        <v>1134</v>
      </c>
      <c r="I3231" t="s">
        <v>1134</v>
      </c>
      <c r="J3231" t="s">
        <v>171</v>
      </c>
      <c r="K3231">
        <v>241286</v>
      </c>
      <c r="L3231" t="s">
        <v>1164</v>
      </c>
      <c r="M3231">
        <v>65</v>
      </c>
      <c r="N3231" t="s">
        <v>173</v>
      </c>
      <c r="O3231" t="s">
        <v>1134</v>
      </c>
      <c r="P3231" t="s">
        <v>171</v>
      </c>
      <c r="Q3231">
        <v>176430</v>
      </c>
      <c r="R3231" t="s">
        <v>1158</v>
      </c>
      <c r="S3231">
        <v>119</v>
      </c>
      <c r="T3231" t="s">
        <v>173</v>
      </c>
      <c r="AC3231" t="str">
        <f>IF(A3231="Kumulatif",IFERROR(VLOOKUP(C3231,'[1]MASTER KONFIRMASI'!$C:$D,2,0),""),"")</f>
        <v/>
      </c>
      <c r="AD3231" t="str">
        <f>IF(A3231="Kumulatif",IFERROR(VLOOKUP(C3231,'[1]MASTER KONFIRMASI'!$C:$E,3,0),""),"")</f>
        <v/>
      </c>
      <c r="AE3231" t="str">
        <f t="shared" si="101"/>
        <v/>
      </c>
      <c r="AF3231" t="str">
        <f t="shared" si="102"/>
        <v>Detail-1204-</v>
      </c>
    </row>
    <row r="3232" spans="1:32" x14ac:dyDescent="0.25">
      <c r="A3232" t="s">
        <v>21</v>
      </c>
      <c r="B3232" t="s">
        <v>804</v>
      </c>
      <c r="C3232" t="s">
        <v>1132</v>
      </c>
      <c r="D3232" t="s">
        <v>1133</v>
      </c>
      <c r="E3232" t="s">
        <v>25</v>
      </c>
      <c r="F3232" t="s">
        <v>26</v>
      </c>
      <c r="G3232">
        <v>607578</v>
      </c>
      <c r="H3232" t="s">
        <v>1134</v>
      </c>
      <c r="I3232" t="s">
        <v>1134</v>
      </c>
      <c r="J3232" t="s">
        <v>171</v>
      </c>
      <c r="K3232">
        <v>180872</v>
      </c>
      <c r="L3232" t="s">
        <v>1158</v>
      </c>
      <c r="M3232">
        <v>34</v>
      </c>
      <c r="N3232" t="s">
        <v>173</v>
      </c>
      <c r="O3232" t="s">
        <v>1134</v>
      </c>
      <c r="P3232" t="s">
        <v>171</v>
      </c>
      <c r="Q3232">
        <v>260923</v>
      </c>
      <c r="R3232" t="s">
        <v>1153</v>
      </c>
      <c r="S3232">
        <v>74</v>
      </c>
      <c r="T3232" t="s">
        <v>173</v>
      </c>
      <c r="AC3232" t="str">
        <f>IF(A3232="Kumulatif",IFERROR(VLOOKUP(C3232,'[1]MASTER KONFIRMASI'!$C:$D,2,0),""),"")</f>
        <v/>
      </c>
      <c r="AD3232" t="str">
        <f>IF(A3232="Kumulatif",IFERROR(VLOOKUP(C3232,'[1]MASTER KONFIRMASI'!$C:$E,3,0),""),"")</f>
        <v/>
      </c>
      <c r="AE3232" t="str">
        <f t="shared" si="101"/>
        <v/>
      </c>
      <c r="AF3232" t="str">
        <f t="shared" si="102"/>
        <v>Detail-1204-</v>
      </c>
    </row>
    <row r="3233" spans="1:32" x14ac:dyDescent="0.25">
      <c r="A3233" t="s">
        <v>21</v>
      </c>
      <c r="B3233" t="s">
        <v>804</v>
      </c>
      <c r="C3233" t="s">
        <v>1132</v>
      </c>
      <c r="D3233" t="s">
        <v>1133</v>
      </c>
      <c r="E3233" t="s">
        <v>25</v>
      </c>
      <c r="F3233" t="s">
        <v>26</v>
      </c>
      <c r="G3233">
        <v>607578</v>
      </c>
      <c r="H3233" t="s">
        <v>1134</v>
      </c>
      <c r="I3233" t="s">
        <v>1134</v>
      </c>
      <c r="J3233" t="s">
        <v>171</v>
      </c>
      <c r="K3233">
        <v>247264</v>
      </c>
      <c r="L3233" t="s">
        <v>1154</v>
      </c>
      <c r="M3233">
        <v>238</v>
      </c>
      <c r="N3233" t="s">
        <v>173</v>
      </c>
      <c r="O3233" t="s">
        <v>1134</v>
      </c>
      <c r="P3233" t="s">
        <v>171</v>
      </c>
      <c r="Q3233">
        <v>230129</v>
      </c>
      <c r="R3233" t="s">
        <v>1158</v>
      </c>
      <c r="S3233">
        <v>58</v>
      </c>
      <c r="T3233" t="s">
        <v>173</v>
      </c>
      <c r="AC3233" t="str">
        <f>IF(A3233="Kumulatif",IFERROR(VLOOKUP(C3233,'[1]MASTER KONFIRMASI'!$C:$D,2,0),""),"")</f>
        <v/>
      </c>
      <c r="AD3233" t="str">
        <f>IF(A3233="Kumulatif",IFERROR(VLOOKUP(C3233,'[1]MASTER KONFIRMASI'!$C:$E,3,0),""),"")</f>
        <v/>
      </c>
      <c r="AE3233" t="str">
        <f t="shared" si="101"/>
        <v/>
      </c>
      <c r="AF3233" t="str">
        <f t="shared" si="102"/>
        <v>Detail-1204-</v>
      </c>
    </row>
    <row r="3234" spans="1:32" x14ac:dyDescent="0.25">
      <c r="A3234" t="s">
        <v>21</v>
      </c>
      <c r="B3234" t="s">
        <v>804</v>
      </c>
      <c r="C3234" t="s">
        <v>1132</v>
      </c>
      <c r="D3234" t="s">
        <v>1133</v>
      </c>
      <c r="E3234" t="s">
        <v>25</v>
      </c>
      <c r="F3234" t="s">
        <v>26</v>
      </c>
      <c r="G3234">
        <v>607578</v>
      </c>
      <c r="H3234" t="s">
        <v>1134</v>
      </c>
      <c r="I3234" t="s">
        <v>1134</v>
      </c>
      <c r="J3234" t="s">
        <v>171</v>
      </c>
      <c r="K3234">
        <v>265935</v>
      </c>
      <c r="L3234" t="s">
        <v>1153</v>
      </c>
      <c r="M3234">
        <v>10</v>
      </c>
      <c r="N3234" t="s">
        <v>173</v>
      </c>
      <c r="O3234" t="s">
        <v>1134</v>
      </c>
      <c r="P3234" t="s">
        <v>171</v>
      </c>
      <c r="Q3234">
        <v>276847</v>
      </c>
      <c r="R3234" t="s">
        <v>1154</v>
      </c>
      <c r="S3234">
        <v>77</v>
      </c>
      <c r="T3234" t="s">
        <v>173</v>
      </c>
      <c r="AC3234" t="str">
        <f>IF(A3234="Kumulatif",IFERROR(VLOOKUP(C3234,'[1]MASTER KONFIRMASI'!$C:$D,2,0),""),"")</f>
        <v/>
      </c>
      <c r="AD3234" t="str">
        <f>IF(A3234="Kumulatif",IFERROR(VLOOKUP(C3234,'[1]MASTER KONFIRMASI'!$C:$E,3,0),""),"")</f>
        <v/>
      </c>
      <c r="AE3234" t="str">
        <f t="shared" si="101"/>
        <v/>
      </c>
      <c r="AF3234" t="str">
        <f t="shared" si="102"/>
        <v>Detail-1204-</v>
      </c>
    </row>
    <row r="3235" spans="1:32" x14ac:dyDescent="0.25">
      <c r="A3235" t="s">
        <v>21</v>
      </c>
      <c r="B3235" t="s">
        <v>804</v>
      </c>
      <c r="C3235" t="s">
        <v>1132</v>
      </c>
      <c r="D3235" t="s">
        <v>1133</v>
      </c>
      <c r="E3235" t="s">
        <v>25</v>
      </c>
      <c r="F3235" t="s">
        <v>26</v>
      </c>
      <c r="G3235">
        <v>607578</v>
      </c>
      <c r="H3235" t="s">
        <v>1134</v>
      </c>
      <c r="I3235" t="s">
        <v>1134</v>
      </c>
      <c r="J3235" t="s">
        <v>171</v>
      </c>
      <c r="K3235">
        <v>241288</v>
      </c>
      <c r="L3235" t="s">
        <v>1164</v>
      </c>
      <c r="M3235">
        <v>77</v>
      </c>
      <c r="N3235" t="s">
        <v>173</v>
      </c>
      <c r="O3235" t="s">
        <v>1134</v>
      </c>
      <c r="P3235" t="s">
        <v>171</v>
      </c>
      <c r="Q3235">
        <v>247261</v>
      </c>
      <c r="R3235" t="s">
        <v>1154</v>
      </c>
      <c r="S3235">
        <v>28</v>
      </c>
      <c r="T3235" t="s">
        <v>173</v>
      </c>
      <c r="AC3235" t="str">
        <f>IF(A3235="Kumulatif",IFERROR(VLOOKUP(C3235,'[1]MASTER KONFIRMASI'!$C:$D,2,0),""),"")</f>
        <v/>
      </c>
      <c r="AD3235" t="str">
        <f>IF(A3235="Kumulatif",IFERROR(VLOOKUP(C3235,'[1]MASTER KONFIRMASI'!$C:$E,3,0),""),"")</f>
        <v/>
      </c>
      <c r="AE3235" t="str">
        <f t="shared" si="101"/>
        <v/>
      </c>
      <c r="AF3235" t="str">
        <f t="shared" si="102"/>
        <v>Detail-1204-</v>
      </c>
    </row>
    <row r="3236" spans="1:32" x14ac:dyDescent="0.25">
      <c r="A3236" t="s">
        <v>21</v>
      </c>
      <c r="B3236" t="s">
        <v>804</v>
      </c>
      <c r="C3236" t="s">
        <v>1132</v>
      </c>
      <c r="D3236" t="s">
        <v>1133</v>
      </c>
      <c r="E3236" t="s">
        <v>25</v>
      </c>
      <c r="F3236" t="s">
        <v>26</v>
      </c>
      <c r="G3236">
        <v>607578</v>
      </c>
      <c r="H3236" t="s">
        <v>1134</v>
      </c>
      <c r="I3236" t="s">
        <v>1134</v>
      </c>
      <c r="J3236" t="s">
        <v>171</v>
      </c>
      <c r="K3236">
        <v>188837</v>
      </c>
      <c r="L3236" t="s">
        <v>1158</v>
      </c>
      <c r="M3236">
        <v>73</v>
      </c>
      <c r="N3236" t="s">
        <v>173</v>
      </c>
      <c r="O3236" t="s">
        <v>1134</v>
      </c>
      <c r="P3236" t="s">
        <v>171</v>
      </c>
      <c r="Q3236">
        <v>176437</v>
      </c>
      <c r="R3236" t="s">
        <v>1174</v>
      </c>
      <c r="S3236">
        <v>61</v>
      </c>
      <c r="T3236" t="s">
        <v>173</v>
      </c>
      <c r="AC3236" t="str">
        <f>IF(A3236="Kumulatif",IFERROR(VLOOKUP(C3236,'[1]MASTER KONFIRMASI'!$C:$D,2,0),""),"")</f>
        <v/>
      </c>
      <c r="AD3236" t="str">
        <f>IF(A3236="Kumulatif",IFERROR(VLOOKUP(C3236,'[1]MASTER KONFIRMASI'!$C:$E,3,0),""),"")</f>
        <v/>
      </c>
      <c r="AE3236" t="str">
        <f t="shared" si="101"/>
        <v/>
      </c>
      <c r="AF3236" t="str">
        <f t="shared" si="102"/>
        <v>Detail-1204-</v>
      </c>
    </row>
    <row r="3237" spans="1:32" x14ac:dyDescent="0.25">
      <c r="A3237" t="s">
        <v>21</v>
      </c>
      <c r="B3237" t="s">
        <v>804</v>
      </c>
      <c r="C3237" t="s">
        <v>1132</v>
      </c>
      <c r="D3237" t="s">
        <v>1133</v>
      </c>
      <c r="E3237" t="s">
        <v>25</v>
      </c>
      <c r="F3237" t="s">
        <v>26</v>
      </c>
      <c r="G3237">
        <v>607578</v>
      </c>
      <c r="H3237" t="s">
        <v>1134</v>
      </c>
      <c r="I3237" t="s">
        <v>1134</v>
      </c>
      <c r="J3237" t="s">
        <v>171</v>
      </c>
      <c r="K3237">
        <v>276846</v>
      </c>
      <c r="L3237" t="s">
        <v>1154</v>
      </c>
      <c r="M3237">
        <v>28</v>
      </c>
      <c r="N3237" t="s">
        <v>173</v>
      </c>
      <c r="O3237" t="s">
        <v>1134</v>
      </c>
      <c r="P3237" t="s">
        <v>171</v>
      </c>
      <c r="Q3237">
        <v>265934</v>
      </c>
      <c r="R3237" t="s">
        <v>1153</v>
      </c>
      <c r="S3237">
        <v>26</v>
      </c>
      <c r="T3237" t="s">
        <v>173</v>
      </c>
      <c r="AC3237" t="str">
        <f>IF(A3237="Kumulatif",IFERROR(VLOOKUP(C3237,'[1]MASTER KONFIRMASI'!$C:$D,2,0),""),"")</f>
        <v/>
      </c>
      <c r="AD3237" t="str">
        <f>IF(A3237="Kumulatif",IFERROR(VLOOKUP(C3237,'[1]MASTER KONFIRMASI'!$C:$E,3,0),""),"")</f>
        <v/>
      </c>
      <c r="AE3237" t="str">
        <f t="shared" si="101"/>
        <v/>
      </c>
      <c r="AF3237" t="str">
        <f t="shared" si="102"/>
        <v>Detail-1204-</v>
      </c>
    </row>
    <row r="3238" spans="1:32" x14ac:dyDescent="0.25">
      <c r="A3238" t="s">
        <v>21</v>
      </c>
      <c r="B3238" t="s">
        <v>804</v>
      </c>
      <c r="C3238" t="s">
        <v>1132</v>
      </c>
      <c r="D3238" t="s">
        <v>1133</v>
      </c>
      <c r="E3238" t="s">
        <v>25</v>
      </c>
      <c r="F3238" t="s">
        <v>26</v>
      </c>
      <c r="G3238">
        <v>607578</v>
      </c>
      <c r="H3238" t="s">
        <v>1134</v>
      </c>
      <c r="I3238" t="s">
        <v>1134</v>
      </c>
      <c r="J3238" t="s">
        <v>171</v>
      </c>
      <c r="K3238">
        <v>265944</v>
      </c>
      <c r="L3238" t="s">
        <v>1153</v>
      </c>
      <c r="M3238">
        <v>116</v>
      </c>
      <c r="N3238" t="s">
        <v>173</v>
      </c>
      <c r="O3238" t="s">
        <v>1134</v>
      </c>
      <c r="P3238" t="s">
        <v>171</v>
      </c>
      <c r="Q3238">
        <v>238062</v>
      </c>
      <c r="R3238" t="s">
        <v>1157</v>
      </c>
      <c r="S3238">
        <v>67</v>
      </c>
      <c r="T3238" t="s">
        <v>173</v>
      </c>
      <c r="AC3238" t="str">
        <f>IF(A3238="Kumulatif",IFERROR(VLOOKUP(C3238,'[1]MASTER KONFIRMASI'!$C:$D,2,0),""),"")</f>
        <v/>
      </c>
      <c r="AD3238" t="str">
        <f>IF(A3238="Kumulatif",IFERROR(VLOOKUP(C3238,'[1]MASTER KONFIRMASI'!$C:$E,3,0),""),"")</f>
        <v/>
      </c>
      <c r="AE3238" t="str">
        <f t="shared" si="101"/>
        <v/>
      </c>
      <c r="AF3238" t="str">
        <f t="shared" si="102"/>
        <v>Detail-1204-</v>
      </c>
    </row>
    <row r="3239" spans="1:32" x14ac:dyDescent="0.25">
      <c r="A3239" t="s">
        <v>21</v>
      </c>
      <c r="B3239" t="s">
        <v>804</v>
      </c>
      <c r="C3239" t="s">
        <v>1132</v>
      </c>
      <c r="D3239" t="s">
        <v>1133</v>
      </c>
      <c r="E3239" t="s">
        <v>25</v>
      </c>
      <c r="F3239" t="s">
        <v>26</v>
      </c>
      <c r="G3239">
        <v>607578</v>
      </c>
      <c r="H3239" t="s">
        <v>1134</v>
      </c>
      <c r="I3239" t="s">
        <v>1134</v>
      </c>
      <c r="J3239" t="s">
        <v>171</v>
      </c>
      <c r="K3239">
        <v>245118</v>
      </c>
      <c r="L3239" t="s">
        <v>1167</v>
      </c>
      <c r="M3239">
        <v>34</v>
      </c>
      <c r="N3239" t="s">
        <v>173</v>
      </c>
      <c r="O3239" t="s">
        <v>1134</v>
      </c>
      <c r="P3239" t="s">
        <v>171</v>
      </c>
      <c r="Q3239">
        <v>276846</v>
      </c>
      <c r="R3239" t="s">
        <v>1154</v>
      </c>
      <c r="S3239">
        <v>34</v>
      </c>
      <c r="T3239" t="s">
        <v>173</v>
      </c>
      <c r="AC3239" t="str">
        <f>IF(A3239="Kumulatif",IFERROR(VLOOKUP(C3239,'[1]MASTER KONFIRMASI'!$C:$D,2,0),""),"")</f>
        <v/>
      </c>
      <c r="AD3239" t="str">
        <f>IF(A3239="Kumulatif",IFERROR(VLOOKUP(C3239,'[1]MASTER KONFIRMASI'!$C:$E,3,0),""),"")</f>
        <v/>
      </c>
      <c r="AE3239" t="str">
        <f t="shared" si="101"/>
        <v/>
      </c>
      <c r="AF3239" t="str">
        <f t="shared" si="102"/>
        <v>Detail-1204-</v>
      </c>
    </row>
    <row r="3240" spans="1:32" x14ac:dyDescent="0.25">
      <c r="A3240" t="s">
        <v>21</v>
      </c>
      <c r="B3240" t="s">
        <v>804</v>
      </c>
      <c r="C3240" t="s">
        <v>1132</v>
      </c>
      <c r="D3240" t="s">
        <v>1133</v>
      </c>
      <c r="E3240" t="s">
        <v>25</v>
      </c>
      <c r="F3240" t="s">
        <v>26</v>
      </c>
      <c r="G3240">
        <v>607578</v>
      </c>
      <c r="H3240" t="s">
        <v>1134</v>
      </c>
      <c r="I3240" t="s">
        <v>1134</v>
      </c>
      <c r="J3240" t="s">
        <v>171</v>
      </c>
      <c r="K3240">
        <v>188891</v>
      </c>
      <c r="L3240" t="s">
        <v>1174</v>
      </c>
      <c r="M3240">
        <v>215</v>
      </c>
      <c r="N3240" t="s">
        <v>173</v>
      </c>
      <c r="O3240" t="s">
        <v>1134</v>
      </c>
      <c r="P3240" t="s">
        <v>171</v>
      </c>
      <c r="Q3240">
        <v>180872</v>
      </c>
      <c r="R3240" t="s">
        <v>1158</v>
      </c>
      <c r="S3240">
        <v>15</v>
      </c>
      <c r="T3240" t="s">
        <v>173</v>
      </c>
      <c r="AC3240" t="str">
        <f>IF(A3240="Kumulatif",IFERROR(VLOOKUP(C3240,'[1]MASTER KONFIRMASI'!$C:$D,2,0),""),"")</f>
        <v/>
      </c>
      <c r="AD3240" t="str">
        <f>IF(A3240="Kumulatif",IFERROR(VLOOKUP(C3240,'[1]MASTER KONFIRMASI'!$C:$E,3,0),""),"")</f>
        <v/>
      </c>
      <c r="AE3240" t="str">
        <f t="shared" si="101"/>
        <v/>
      </c>
      <c r="AF3240" t="str">
        <f t="shared" si="102"/>
        <v>Detail-1204-</v>
      </c>
    </row>
    <row r="3241" spans="1:32" x14ac:dyDescent="0.25">
      <c r="A3241" t="s">
        <v>21</v>
      </c>
      <c r="B3241" t="s">
        <v>804</v>
      </c>
      <c r="C3241" t="s">
        <v>1132</v>
      </c>
      <c r="D3241" t="s">
        <v>1133</v>
      </c>
      <c r="E3241" t="s">
        <v>25</v>
      </c>
      <c r="F3241" t="s">
        <v>26</v>
      </c>
      <c r="G3241">
        <v>607578</v>
      </c>
      <c r="H3241" t="s">
        <v>1134</v>
      </c>
      <c r="I3241" t="s">
        <v>1134</v>
      </c>
      <c r="J3241" t="s">
        <v>171</v>
      </c>
      <c r="K3241">
        <v>276858</v>
      </c>
      <c r="L3241" t="s">
        <v>1157</v>
      </c>
      <c r="M3241">
        <v>8</v>
      </c>
      <c r="N3241" t="s">
        <v>173</v>
      </c>
      <c r="O3241" t="s">
        <v>1134</v>
      </c>
      <c r="P3241" t="s">
        <v>171</v>
      </c>
      <c r="Q3241">
        <v>265944</v>
      </c>
      <c r="R3241" t="s">
        <v>1153</v>
      </c>
      <c r="S3241">
        <v>62</v>
      </c>
      <c r="T3241" t="s">
        <v>173</v>
      </c>
      <c r="AC3241" t="str">
        <f>IF(A3241="Kumulatif",IFERROR(VLOOKUP(C3241,'[1]MASTER KONFIRMASI'!$C:$D,2,0),""),"")</f>
        <v/>
      </c>
      <c r="AD3241" t="str">
        <f>IF(A3241="Kumulatif",IFERROR(VLOOKUP(C3241,'[1]MASTER KONFIRMASI'!$C:$E,3,0),""),"")</f>
        <v/>
      </c>
      <c r="AE3241" t="str">
        <f t="shared" si="101"/>
        <v/>
      </c>
      <c r="AF3241" t="str">
        <f t="shared" si="102"/>
        <v>Detail-1204-</v>
      </c>
    </row>
    <row r="3242" spans="1:32" x14ac:dyDescent="0.25">
      <c r="A3242" t="s">
        <v>21</v>
      </c>
      <c r="B3242" t="s">
        <v>804</v>
      </c>
      <c r="C3242" t="s">
        <v>1132</v>
      </c>
      <c r="D3242" t="s">
        <v>1133</v>
      </c>
      <c r="E3242" t="s">
        <v>25</v>
      </c>
      <c r="F3242" t="s">
        <v>26</v>
      </c>
      <c r="G3242">
        <v>607578</v>
      </c>
      <c r="H3242" t="s">
        <v>1134</v>
      </c>
      <c r="I3242" t="s">
        <v>1134</v>
      </c>
      <c r="J3242" t="s">
        <v>171</v>
      </c>
      <c r="K3242">
        <v>266574</v>
      </c>
      <c r="L3242" t="s">
        <v>1153</v>
      </c>
      <c r="M3242">
        <v>95</v>
      </c>
      <c r="N3242" t="s">
        <v>173</v>
      </c>
      <c r="O3242" t="s">
        <v>1134</v>
      </c>
      <c r="P3242" t="s">
        <v>171</v>
      </c>
      <c r="Q3242">
        <v>241287</v>
      </c>
      <c r="R3242" t="s">
        <v>1164</v>
      </c>
      <c r="S3242">
        <v>55</v>
      </c>
      <c r="T3242" t="s">
        <v>173</v>
      </c>
      <c r="AC3242" t="str">
        <f>IF(A3242="Kumulatif",IFERROR(VLOOKUP(C3242,'[1]MASTER KONFIRMASI'!$C:$D,2,0),""),"")</f>
        <v/>
      </c>
      <c r="AD3242" t="str">
        <f>IF(A3242="Kumulatif",IFERROR(VLOOKUP(C3242,'[1]MASTER KONFIRMASI'!$C:$E,3,0),""),"")</f>
        <v/>
      </c>
      <c r="AE3242" t="str">
        <f t="shared" si="101"/>
        <v/>
      </c>
      <c r="AF3242" t="str">
        <f t="shared" si="102"/>
        <v>Detail-1204-</v>
      </c>
    </row>
    <row r="3243" spans="1:32" x14ac:dyDescent="0.25">
      <c r="A3243" t="s">
        <v>21</v>
      </c>
      <c r="B3243" t="s">
        <v>804</v>
      </c>
      <c r="C3243" t="s">
        <v>1132</v>
      </c>
      <c r="D3243" t="s">
        <v>1133</v>
      </c>
      <c r="E3243" t="s">
        <v>25</v>
      </c>
      <c r="F3243" t="s">
        <v>26</v>
      </c>
      <c r="G3243">
        <v>607578</v>
      </c>
      <c r="H3243" t="s">
        <v>1134</v>
      </c>
      <c r="I3243" t="s">
        <v>1134</v>
      </c>
      <c r="J3243" t="s">
        <v>171</v>
      </c>
      <c r="K3243">
        <v>274115</v>
      </c>
      <c r="L3243" t="s">
        <v>1153</v>
      </c>
      <c r="M3243">
        <v>2</v>
      </c>
      <c r="N3243" t="s">
        <v>173</v>
      </c>
      <c r="O3243" t="s">
        <v>1134</v>
      </c>
      <c r="P3243" t="s">
        <v>171</v>
      </c>
      <c r="Q3243">
        <v>276858</v>
      </c>
      <c r="R3243" t="s">
        <v>1157</v>
      </c>
      <c r="S3243">
        <v>7</v>
      </c>
      <c r="T3243" t="s">
        <v>173</v>
      </c>
      <c r="AC3243" t="str">
        <f>IF(A3243="Kumulatif",IFERROR(VLOOKUP(C3243,'[1]MASTER KONFIRMASI'!$C:$D,2,0),""),"")</f>
        <v/>
      </c>
      <c r="AD3243" t="str">
        <f>IF(A3243="Kumulatif",IFERROR(VLOOKUP(C3243,'[1]MASTER KONFIRMASI'!$C:$E,3,0),""),"")</f>
        <v/>
      </c>
      <c r="AE3243" t="str">
        <f t="shared" si="101"/>
        <v/>
      </c>
      <c r="AF3243" t="str">
        <f t="shared" si="102"/>
        <v>Detail-1204-</v>
      </c>
    </row>
    <row r="3244" spans="1:32" x14ac:dyDescent="0.25">
      <c r="A3244" t="s">
        <v>21</v>
      </c>
      <c r="B3244" t="s">
        <v>804</v>
      </c>
      <c r="C3244" t="s">
        <v>1132</v>
      </c>
      <c r="D3244" t="s">
        <v>1133</v>
      </c>
      <c r="E3244" t="s">
        <v>25</v>
      </c>
      <c r="F3244" t="s">
        <v>26</v>
      </c>
      <c r="G3244">
        <v>607578</v>
      </c>
      <c r="H3244" t="s">
        <v>1134</v>
      </c>
      <c r="I3244" t="s">
        <v>1134</v>
      </c>
      <c r="J3244" t="s">
        <v>171</v>
      </c>
      <c r="K3244">
        <v>247266</v>
      </c>
      <c r="L3244" t="s">
        <v>1154</v>
      </c>
      <c r="M3244">
        <v>64</v>
      </c>
      <c r="N3244" t="s">
        <v>173</v>
      </c>
      <c r="O3244" t="s">
        <v>1134</v>
      </c>
      <c r="P3244" t="s">
        <v>171</v>
      </c>
      <c r="Q3244">
        <v>188839</v>
      </c>
      <c r="R3244" t="s">
        <v>1158</v>
      </c>
      <c r="S3244">
        <v>143</v>
      </c>
      <c r="T3244" t="s">
        <v>173</v>
      </c>
      <c r="AC3244" t="str">
        <f>IF(A3244="Kumulatif",IFERROR(VLOOKUP(C3244,'[1]MASTER KONFIRMASI'!$C:$D,2,0),""),"")</f>
        <v/>
      </c>
      <c r="AD3244" t="str">
        <f>IF(A3244="Kumulatif",IFERROR(VLOOKUP(C3244,'[1]MASTER KONFIRMASI'!$C:$E,3,0),""),"")</f>
        <v/>
      </c>
      <c r="AE3244" t="str">
        <f t="shared" si="101"/>
        <v/>
      </c>
      <c r="AF3244" t="str">
        <f t="shared" si="102"/>
        <v>Detail-1204-</v>
      </c>
    </row>
    <row r="3245" spans="1:32" x14ac:dyDescent="0.25">
      <c r="A3245" t="s">
        <v>21</v>
      </c>
      <c r="B3245" t="s">
        <v>804</v>
      </c>
      <c r="C3245" t="s">
        <v>1132</v>
      </c>
      <c r="D3245" t="s">
        <v>1133</v>
      </c>
      <c r="E3245" t="s">
        <v>25</v>
      </c>
      <c r="F3245" t="s">
        <v>26</v>
      </c>
      <c r="G3245">
        <v>607578</v>
      </c>
      <c r="H3245" t="s">
        <v>1134</v>
      </c>
      <c r="I3245" t="s">
        <v>1134</v>
      </c>
      <c r="J3245" t="s">
        <v>171</v>
      </c>
      <c r="K3245">
        <v>225564</v>
      </c>
      <c r="L3245" t="s">
        <v>1174</v>
      </c>
      <c r="M3245">
        <v>103</v>
      </c>
      <c r="N3245" t="s">
        <v>173</v>
      </c>
      <c r="O3245" t="s">
        <v>1134</v>
      </c>
      <c r="P3245" t="s">
        <v>171</v>
      </c>
      <c r="Q3245">
        <v>266573</v>
      </c>
      <c r="R3245" t="s">
        <v>1153</v>
      </c>
      <c r="S3245">
        <v>7</v>
      </c>
      <c r="T3245" t="s">
        <v>173</v>
      </c>
      <c r="AC3245" t="str">
        <f>IF(A3245="Kumulatif",IFERROR(VLOOKUP(C3245,'[1]MASTER KONFIRMASI'!$C:$D,2,0),""),"")</f>
        <v/>
      </c>
      <c r="AD3245" t="str">
        <f>IF(A3245="Kumulatif",IFERROR(VLOOKUP(C3245,'[1]MASTER KONFIRMASI'!$C:$E,3,0),""),"")</f>
        <v/>
      </c>
      <c r="AE3245" t="str">
        <f t="shared" si="101"/>
        <v/>
      </c>
      <c r="AF3245" t="str">
        <f t="shared" si="102"/>
        <v>Detail-1204-</v>
      </c>
    </row>
    <row r="3246" spans="1:32" x14ac:dyDescent="0.25">
      <c r="A3246" t="s">
        <v>21</v>
      </c>
      <c r="B3246" t="s">
        <v>804</v>
      </c>
      <c r="C3246" t="s">
        <v>1132</v>
      </c>
      <c r="D3246" t="s">
        <v>1133</v>
      </c>
      <c r="E3246" t="s">
        <v>25</v>
      </c>
      <c r="F3246" t="s">
        <v>26</v>
      </c>
      <c r="G3246">
        <v>607578</v>
      </c>
      <c r="H3246" t="s">
        <v>1134</v>
      </c>
      <c r="I3246" t="s">
        <v>1134</v>
      </c>
      <c r="J3246" t="s">
        <v>171</v>
      </c>
      <c r="K3246">
        <v>278573</v>
      </c>
      <c r="L3246" t="s">
        <v>1163</v>
      </c>
      <c r="M3246">
        <v>12</v>
      </c>
      <c r="N3246" t="s">
        <v>173</v>
      </c>
      <c r="O3246" t="s">
        <v>1134</v>
      </c>
      <c r="P3246" t="s">
        <v>171</v>
      </c>
      <c r="Q3246">
        <v>241288</v>
      </c>
      <c r="R3246" t="s">
        <v>1164</v>
      </c>
      <c r="S3246">
        <v>82</v>
      </c>
      <c r="T3246" t="s">
        <v>173</v>
      </c>
      <c r="AC3246" t="str">
        <f>IF(A3246="Kumulatif",IFERROR(VLOOKUP(C3246,'[1]MASTER KONFIRMASI'!$C:$D,2,0),""),"")</f>
        <v/>
      </c>
      <c r="AD3246" t="str">
        <f>IF(A3246="Kumulatif",IFERROR(VLOOKUP(C3246,'[1]MASTER KONFIRMASI'!$C:$E,3,0),""),"")</f>
        <v/>
      </c>
      <c r="AE3246" t="str">
        <f t="shared" si="101"/>
        <v/>
      </c>
      <c r="AF3246" t="str">
        <f t="shared" si="102"/>
        <v>Detail-1204-</v>
      </c>
    </row>
    <row r="3247" spans="1:32" x14ac:dyDescent="0.25">
      <c r="A3247" t="s">
        <v>21</v>
      </c>
      <c r="B3247" t="s">
        <v>804</v>
      </c>
      <c r="C3247" t="s">
        <v>1132</v>
      </c>
      <c r="D3247" t="s">
        <v>1133</v>
      </c>
      <c r="E3247" t="s">
        <v>25</v>
      </c>
      <c r="F3247" t="s">
        <v>26</v>
      </c>
      <c r="G3247">
        <v>607578</v>
      </c>
      <c r="H3247" t="s">
        <v>1134</v>
      </c>
      <c r="I3247" t="s">
        <v>1134</v>
      </c>
      <c r="J3247" t="s">
        <v>171</v>
      </c>
      <c r="K3247">
        <v>288545</v>
      </c>
      <c r="L3247" t="s">
        <v>1163</v>
      </c>
      <c r="M3247">
        <v>62</v>
      </c>
      <c r="N3247" t="s">
        <v>173</v>
      </c>
      <c r="O3247" t="s">
        <v>1134</v>
      </c>
      <c r="P3247" t="s">
        <v>171</v>
      </c>
      <c r="Q3247">
        <v>245120</v>
      </c>
      <c r="R3247" t="s">
        <v>1157</v>
      </c>
      <c r="S3247">
        <v>196</v>
      </c>
      <c r="T3247" t="s">
        <v>173</v>
      </c>
      <c r="AC3247" t="str">
        <f>IF(A3247="Kumulatif",IFERROR(VLOOKUP(C3247,'[1]MASTER KONFIRMASI'!$C:$D,2,0),""),"")</f>
        <v/>
      </c>
      <c r="AD3247" t="str">
        <f>IF(A3247="Kumulatif",IFERROR(VLOOKUP(C3247,'[1]MASTER KONFIRMASI'!$C:$E,3,0),""),"")</f>
        <v/>
      </c>
      <c r="AE3247" t="str">
        <f t="shared" si="101"/>
        <v/>
      </c>
      <c r="AF3247" t="str">
        <f t="shared" si="102"/>
        <v>Detail-1204-</v>
      </c>
    </row>
    <row r="3248" spans="1:32" x14ac:dyDescent="0.25">
      <c r="A3248" t="s">
        <v>21</v>
      </c>
      <c r="B3248" t="s">
        <v>804</v>
      </c>
      <c r="C3248" t="s">
        <v>1132</v>
      </c>
      <c r="D3248" t="s">
        <v>1133</v>
      </c>
      <c r="E3248" t="s">
        <v>25</v>
      </c>
      <c r="F3248" t="s">
        <v>26</v>
      </c>
      <c r="G3248">
        <v>607578</v>
      </c>
      <c r="H3248" t="s">
        <v>1134</v>
      </c>
      <c r="I3248" t="s">
        <v>1134</v>
      </c>
      <c r="J3248" t="s">
        <v>171</v>
      </c>
      <c r="K3248">
        <v>250006</v>
      </c>
      <c r="L3248" t="s">
        <v>1170</v>
      </c>
      <c r="M3248">
        <v>15</v>
      </c>
      <c r="N3248" t="s">
        <v>173</v>
      </c>
      <c r="O3248" t="s">
        <v>1134</v>
      </c>
      <c r="P3248" t="s">
        <v>171</v>
      </c>
      <c r="Q3248">
        <v>278572</v>
      </c>
      <c r="R3248" t="s">
        <v>1163</v>
      </c>
      <c r="S3248">
        <v>103</v>
      </c>
      <c r="T3248" t="s">
        <v>173</v>
      </c>
      <c r="AC3248" t="str">
        <f>IF(A3248="Kumulatif",IFERROR(VLOOKUP(C3248,'[1]MASTER KONFIRMASI'!$C:$D,2,0),""),"")</f>
        <v/>
      </c>
      <c r="AD3248" t="str">
        <f>IF(A3248="Kumulatif",IFERROR(VLOOKUP(C3248,'[1]MASTER KONFIRMASI'!$C:$E,3,0),""),"")</f>
        <v/>
      </c>
      <c r="AE3248" t="str">
        <f t="shared" si="101"/>
        <v/>
      </c>
      <c r="AF3248" t="str">
        <f t="shared" si="102"/>
        <v>Detail-1204-</v>
      </c>
    </row>
    <row r="3249" spans="1:32" x14ac:dyDescent="0.25">
      <c r="A3249" t="s">
        <v>21</v>
      </c>
      <c r="B3249" t="s">
        <v>804</v>
      </c>
      <c r="C3249" t="s">
        <v>1132</v>
      </c>
      <c r="D3249" t="s">
        <v>1133</v>
      </c>
      <c r="E3249" t="s">
        <v>25</v>
      </c>
      <c r="F3249" t="s">
        <v>26</v>
      </c>
      <c r="G3249">
        <v>607578</v>
      </c>
      <c r="H3249" t="s">
        <v>1134</v>
      </c>
      <c r="I3249" t="s">
        <v>1134</v>
      </c>
      <c r="J3249" t="s">
        <v>171</v>
      </c>
      <c r="K3249">
        <v>225573</v>
      </c>
      <c r="L3249" t="s">
        <v>1176</v>
      </c>
      <c r="M3249">
        <v>14</v>
      </c>
      <c r="N3249" t="s">
        <v>173</v>
      </c>
      <c r="O3249" t="s">
        <v>1134</v>
      </c>
      <c r="P3249" t="s">
        <v>171</v>
      </c>
      <c r="Q3249">
        <v>208908</v>
      </c>
      <c r="R3249" t="s">
        <v>1171</v>
      </c>
      <c r="S3249">
        <v>66</v>
      </c>
      <c r="T3249" t="s">
        <v>173</v>
      </c>
      <c r="AC3249" t="str">
        <f>IF(A3249="Kumulatif",IFERROR(VLOOKUP(C3249,'[1]MASTER KONFIRMASI'!$C:$D,2,0),""),"")</f>
        <v/>
      </c>
      <c r="AD3249" t="str">
        <f>IF(A3249="Kumulatif",IFERROR(VLOOKUP(C3249,'[1]MASTER KONFIRMASI'!$C:$E,3,0),""),"")</f>
        <v/>
      </c>
      <c r="AE3249" t="str">
        <f t="shared" si="101"/>
        <v/>
      </c>
      <c r="AF3249" t="str">
        <f t="shared" si="102"/>
        <v>Detail-1204-</v>
      </c>
    </row>
    <row r="3250" spans="1:32" x14ac:dyDescent="0.25">
      <c r="A3250" t="s">
        <v>21</v>
      </c>
      <c r="B3250" t="s">
        <v>804</v>
      </c>
      <c r="C3250" t="s">
        <v>1132</v>
      </c>
      <c r="D3250" t="s">
        <v>1133</v>
      </c>
      <c r="E3250" t="s">
        <v>25</v>
      </c>
      <c r="F3250" t="s">
        <v>26</v>
      </c>
      <c r="G3250">
        <v>607578</v>
      </c>
      <c r="H3250" t="s">
        <v>1134</v>
      </c>
      <c r="I3250" t="s">
        <v>1134</v>
      </c>
      <c r="J3250" t="s">
        <v>171</v>
      </c>
      <c r="K3250">
        <v>176436</v>
      </c>
      <c r="L3250" t="s">
        <v>1158</v>
      </c>
      <c r="M3250">
        <v>50</v>
      </c>
      <c r="N3250" t="s">
        <v>173</v>
      </c>
      <c r="O3250" t="s">
        <v>1134</v>
      </c>
      <c r="P3250" t="s">
        <v>171</v>
      </c>
      <c r="Q3250">
        <v>274115</v>
      </c>
      <c r="R3250" t="s">
        <v>1153</v>
      </c>
      <c r="S3250">
        <v>89</v>
      </c>
      <c r="T3250" t="s">
        <v>173</v>
      </c>
      <c r="AC3250" t="str">
        <f>IF(A3250="Kumulatif",IFERROR(VLOOKUP(C3250,'[1]MASTER KONFIRMASI'!$C:$D,2,0),""),"")</f>
        <v/>
      </c>
      <c r="AD3250" t="str">
        <f>IF(A3250="Kumulatif",IFERROR(VLOOKUP(C3250,'[1]MASTER KONFIRMASI'!$C:$E,3,0),""),"")</f>
        <v/>
      </c>
      <c r="AE3250" t="str">
        <f t="shared" si="101"/>
        <v/>
      </c>
      <c r="AF3250" t="str">
        <f t="shared" si="102"/>
        <v>Detail-1204-</v>
      </c>
    </row>
    <row r="3251" spans="1:32" x14ac:dyDescent="0.25">
      <c r="A3251" t="s">
        <v>21</v>
      </c>
      <c r="B3251" t="s">
        <v>804</v>
      </c>
      <c r="C3251" t="s">
        <v>1132</v>
      </c>
      <c r="D3251" t="s">
        <v>1133</v>
      </c>
      <c r="E3251" t="s">
        <v>25</v>
      </c>
      <c r="F3251" t="s">
        <v>26</v>
      </c>
      <c r="G3251">
        <v>607578</v>
      </c>
      <c r="H3251" t="s">
        <v>1134</v>
      </c>
      <c r="I3251" t="s">
        <v>1134</v>
      </c>
      <c r="J3251" t="s">
        <v>171</v>
      </c>
      <c r="K3251">
        <v>276847</v>
      </c>
      <c r="L3251" t="s">
        <v>1154</v>
      </c>
      <c r="M3251">
        <v>57</v>
      </c>
      <c r="N3251" t="s">
        <v>173</v>
      </c>
      <c r="O3251" t="s">
        <v>1134</v>
      </c>
      <c r="P3251" t="s">
        <v>171</v>
      </c>
      <c r="Q3251">
        <v>247270</v>
      </c>
      <c r="R3251" t="s">
        <v>1154</v>
      </c>
      <c r="S3251">
        <v>169</v>
      </c>
      <c r="T3251" t="s">
        <v>173</v>
      </c>
      <c r="AC3251" t="str">
        <f>IF(A3251="Kumulatif",IFERROR(VLOOKUP(C3251,'[1]MASTER KONFIRMASI'!$C:$D,2,0),""),"")</f>
        <v/>
      </c>
      <c r="AD3251" t="str">
        <f>IF(A3251="Kumulatif",IFERROR(VLOOKUP(C3251,'[1]MASTER KONFIRMASI'!$C:$E,3,0),""),"")</f>
        <v/>
      </c>
      <c r="AE3251" t="str">
        <f t="shared" si="101"/>
        <v/>
      </c>
      <c r="AF3251" t="str">
        <f t="shared" si="102"/>
        <v>Detail-1204-</v>
      </c>
    </row>
    <row r="3252" spans="1:32" x14ac:dyDescent="0.25">
      <c r="A3252" t="s">
        <v>21</v>
      </c>
      <c r="B3252" t="s">
        <v>804</v>
      </c>
      <c r="C3252" t="s">
        <v>1132</v>
      </c>
      <c r="D3252" t="s">
        <v>1133</v>
      </c>
      <c r="E3252" t="s">
        <v>25</v>
      </c>
      <c r="F3252" t="s">
        <v>26</v>
      </c>
      <c r="G3252">
        <v>607578</v>
      </c>
      <c r="H3252" t="s">
        <v>1134</v>
      </c>
      <c r="I3252" t="s">
        <v>1134</v>
      </c>
      <c r="J3252" t="s">
        <v>171</v>
      </c>
      <c r="K3252">
        <v>258874</v>
      </c>
      <c r="L3252" t="s">
        <v>1170</v>
      </c>
      <c r="M3252">
        <v>96</v>
      </c>
      <c r="N3252" t="s">
        <v>173</v>
      </c>
      <c r="O3252" t="s">
        <v>1134</v>
      </c>
      <c r="P3252" t="s">
        <v>171</v>
      </c>
      <c r="Q3252">
        <v>225565</v>
      </c>
      <c r="R3252" t="s">
        <v>1158</v>
      </c>
      <c r="S3252">
        <v>21</v>
      </c>
      <c r="T3252" t="s">
        <v>173</v>
      </c>
      <c r="AC3252" t="str">
        <f>IF(A3252="Kumulatif",IFERROR(VLOOKUP(C3252,'[1]MASTER KONFIRMASI'!$C:$D,2,0),""),"")</f>
        <v/>
      </c>
      <c r="AD3252" t="str">
        <f>IF(A3252="Kumulatif",IFERROR(VLOOKUP(C3252,'[1]MASTER KONFIRMASI'!$C:$E,3,0),""),"")</f>
        <v/>
      </c>
      <c r="AE3252" t="str">
        <f t="shared" si="101"/>
        <v/>
      </c>
      <c r="AF3252" t="str">
        <f t="shared" si="102"/>
        <v>Detail-1204-</v>
      </c>
    </row>
    <row r="3253" spans="1:32" x14ac:dyDescent="0.25">
      <c r="A3253" t="s">
        <v>21</v>
      </c>
      <c r="B3253" t="s">
        <v>804</v>
      </c>
      <c r="C3253" t="s">
        <v>1132</v>
      </c>
      <c r="D3253" t="s">
        <v>1133</v>
      </c>
      <c r="E3253" t="s">
        <v>25</v>
      </c>
      <c r="F3253" t="s">
        <v>26</v>
      </c>
      <c r="G3253">
        <v>607578</v>
      </c>
      <c r="H3253" t="s">
        <v>1134</v>
      </c>
      <c r="I3253" t="s">
        <v>1134</v>
      </c>
      <c r="J3253" t="s">
        <v>171</v>
      </c>
      <c r="K3253">
        <v>232203</v>
      </c>
      <c r="L3253" t="s">
        <v>1178</v>
      </c>
      <c r="M3253">
        <v>200</v>
      </c>
      <c r="N3253" t="s">
        <v>173</v>
      </c>
      <c r="O3253" t="s">
        <v>1134</v>
      </c>
      <c r="P3253" t="s">
        <v>171</v>
      </c>
      <c r="Q3253">
        <v>288544</v>
      </c>
      <c r="R3253" t="s">
        <v>1163</v>
      </c>
      <c r="S3253">
        <v>45</v>
      </c>
      <c r="T3253" t="s">
        <v>173</v>
      </c>
      <c r="AC3253" t="str">
        <f>IF(A3253="Kumulatif",IFERROR(VLOOKUP(C3253,'[1]MASTER KONFIRMASI'!$C:$D,2,0),""),"")</f>
        <v/>
      </c>
      <c r="AD3253" t="str">
        <f>IF(A3253="Kumulatif",IFERROR(VLOOKUP(C3253,'[1]MASTER KONFIRMASI'!$C:$E,3,0),""),"")</f>
        <v/>
      </c>
      <c r="AE3253" t="str">
        <f t="shared" si="101"/>
        <v/>
      </c>
      <c r="AF3253" t="str">
        <f t="shared" si="102"/>
        <v>Detail-1204-</v>
      </c>
    </row>
    <row r="3254" spans="1:32" x14ac:dyDescent="0.25">
      <c r="A3254" t="s">
        <v>21</v>
      </c>
      <c r="B3254" t="s">
        <v>804</v>
      </c>
      <c r="C3254" t="s">
        <v>1132</v>
      </c>
      <c r="D3254" t="s">
        <v>1133</v>
      </c>
      <c r="E3254" t="s">
        <v>25</v>
      </c>
      <c r="F3254" t="s">
        <v>26</v>
      </c>
      <c r="G3254">
        <v>607578</v>
      </c>
      <c r="H3254" t="s">
        <v>1134</v>
      </c>
      <c r="I3254" t="s">
        <v>1134</v>
      </c>
      <c r="J3254" t="s">
        <v>171</v>
      </c>
      <c r="K3254">
        <v>241286</v>
      </c>
      <c r="L3254" t="s">
        <v>1164</v>
      </c>
      <c r="M3254">
        <v>127</v>
      </c>
      <c r="N3254" t="s">
        <v>173</v>
      </c>
      <c r="O3254" t="s">
        <v>1134</v>
      </c>
      <c r="P3254" t="s">
        <v>171</v>
      </c>
      <c r="Q3254">
        <v>256405</v>
      </c>
      <c r="R3254" t="s">
        <v>1157</v>
      </c>
      <c r="S3254">
        <v>30</v>
      </c>
      <c r="T3254" t="s">
        <v>173</v>
      </c>
      <c r="AC3254" t="str">
        <f>IF(A3254="Kumulatif",IFERROR(VLOOKUP(C3254,'[1]MASTER KONFIRMASI'!$C:$D,2,0),""),"")</f>
        <v/>
      </c>
      <c r="AD3254" t="str">
        <f>IF(A3254="Kumulatif",IFERROR(VLOOKUP(C3254,'[1]MASTER KONFIRMASI'!$C:$E,3,0),""),"")</f>
        <v/>
      </c>
      <c r="AE3254" t="str">
        <f t="shared" si="101"/>
        <v/>
      </c>
      <c r="AF3254" t="str">
        <f t="shared" si="102"/>
        <v>Detail-1204-</v>
      </c>
    </row>
    <row r="3255" spans="1:32" x14ac:dyDescent="0.25">
      <c r="A3255" t="s">
        <v>21</v>
      </c>
      <c r="B3255" t="s">
        <v>804</v>
      </c>
      <c r="C3255" t="s">
        <v>1132</v>
      </c>
      <c r="D3255" t="s">
        <v>1133</v>
      </c>
      <c r="E3255" t="s">
        <v>25</v>
      </c>
      <c r="F3255" t="s">
        <v>26</v>
      </c>
      <c r="G3255">
        <v>607578</v>
      </c>
      <c r="H3255" t="s">
        <v>1134</v>
      </c>
      <c r="I3255" t="s">
        <v>1134</v>
      </c>
      <c r="J3255" t="s">
        <v>171</v>
      </c>
      <c r="K3255">
        <v>178460</v>
      </c>
      <c r="L3255" t="s">
        <v>1158</v>
      </c>
      <c r="M3255">
        <v>135</v>
      </c>
      <c r="N3255" t="s">
        <v>173</v>
      </c>
      <c r="O3255" t="s">
        <v>1134</v>
      </c>
      <c r="P3255" t="s">
        <v>171</v>
      </c>
      <c r="Q3255">
        <v>250010</v>
      </c>
      <c r="R3255" t="s">
        <v>1170</v>
      </c>
      <c r="S3255">
        <v>93</v>
      </c>
      <c r="T3255" t="s">
        <v>173</v>
      </c>
      <c r="AC3255" t="str">
        <f>IF(A3255="Kumulatif",IFERROR(VLOOKUP(C3255,'[1]MASTER KONFIRMASI'!$C:$D,2,0),""),"")</f>
        <v/>
      </c>
      <c r="AD3255" t="str">
        <f>IF(A3255="Kumulatif",IFERROR(VLOOKUP(C3255,'[1]MASTER KONFIRMASI'!$C:$E,3,0),""),"")</f>
        <v/>
      </c>
      <c r="AE3255" t="str">
        <f t="shared" si="101"/>
        <v/>
      </c>
      <c r="AF3255" t="str">
        <f t="shared" si="102"/>
        <v>Detail-1204-</v>
      </c>
    </row>
    <row r="3256" spans="1:32" x14ac:dyDescent="0.25">
      <c r="A3256" t="s">
        <v>21</v>
      </c>
      <c r="B3256" t="s">
        <v>804</v>
      </c>
      <c r="C3256" t="s">
        <v>1132</v>
      </c>
      <c r="D3256" t="s">
        <v>1133</v>
      </c>
      <c r="E3256" t="s">
        <v>25</v>
      </c>
      <c r="F3256" t="s">
        <v>26</v>
      </c>
      <c r="G3256">
        <v>607578</v>
      </c>
      <c r="H3256" t="s">
        <v>1134</v>
      </c>
      <c r="I3256" t="s">
        <v>1134</v>
      </c>
      <c r="J3256" t="s">
        <v>171</v>
      </c>
      <c r="K3256">
        <v>274786</v>
      </c>
      <c r="L3256" t="s">
        <v>1175</v>
      </c>
      <c r="M3256">
        <v>273</v>
      </c>
      <c r="N3256" t="s">
        <v>173</v>
      </c>
      <c r="O3256" t="s">
        <v>1134</v>
      </c>
      <c r="P3256" t="s">
        <v>171</v>
      </c>
      <c r="Q3256">
        <v>225574</v>
      </c>
      <c r="R3256" t="s">
        <v>1171</v>
      </c>
      <c r="S3256">
        <v>49</v>
      </c>
      <c r="T3256" t="s">
        <v>173</v>
      </c>
      <c r="AC3256" t="str">
        <f>IF(A3256="Kumulatif",IFERROR(VLOOKUP(C3256,'[1]MASTER KONFIRMASI'!$C:$D,2,0),""),"")</f>
        <v/>
      </c>
      <c r="AD3256" t="str">
        <f>IF(A3256="Kumulatif",IFERROR(VLOOKUP(C3256,'[1]MASTER KONFIRMASI'!$C:$E,3,0),""),"")</f>
        <v/>
      </c>
      <c r="AE3256" t="str">
        <f t="shared" si="101"/>
        <v/>
      </c>
      <c r="AF3256" t="str">
        <f t="shared" si="102"/>
        <v>Detail-1204-</v>
      </c>
    </row>
    <row r="3257" spans="1:32" x14ac:dyDescent="0.25">
      <c r="A3257" t="s">
        <v>21</v>
      </c>
      <c r="B3257" t="s">
        <v>804</v>
      </c>
      <c r="C3257" t="s">
        <v>1132</v>
      </c>
      <c r="D3257" t="s">
        <v>1133</v>
      </c>
      <c r="E3257" t="s">
        <v>25</v>
      </c>
      <c r="F3257" t="s">
        <v>26</v>
      </c>
      <c r="G3257">
        <v>607578</v>
      </c>
      <c r="H3257" t="s">
        <v>1134</v>
      </c>
      <c r="I3257" t="s">
        <v>1134</v>
      </c>
      <c r="J3257" t="s">
        <v>171</v>
      </c>
      <c r="K3257">
        <v>265934</v>
      </c>
      <c r="L3257" t="s">
        <v>1153</v>
      </c>
      <c r="M3257">
        <v>15</v>
      </c>
      <c r="N3257" t="s">
        <v>173</v>
      </c>
      <c r="O3257" t="s">
        <v>1134</v>
      </c>
      <c r="P3257" t="s">
        <v>171</v>
      </c>
      <c r="Q3257">
        <v>288582</v>
      </c>
      <c r="R3257" t="s">
        <v>1172</v>
      </c>
      <c r="S3257">
        <v>27</v>
      </c>
      <c r="T3257" t="s">
        <v>173</v>
      </c>
      <c r="AC3257" t="str">
        <f>IF(A3257="Kumulatif",IFERROR(VLOOKUP(C3257,'[1]MASTER KONFIRMASI'!$C:$D,2,0),""),"")</f>
        <v/>
      </c>
      <c r="AD3257" t="str">
        <f>IF(A3257="Kumulatif",IFERROR(VLOOKUP(C3257,'[1]MASTER KONFIRMASI'!$C:$E,3,0),""),"")</f>
        <v/>
      </c>
      <c r="AE3257" t="str">
        <f t="shared" si="101"/>
        <v/>
      </c>
      <c r="AF3257" t="str">
        <f t="shared" si="102"/>
        <v>Detail-1204-</v>
      </c>
    </row>
    <row r="3258" spans="1:32" x14ac:dyDescent="0.25">
      <c r="A3258" t="s">
        <v>21</v>
      </c>
      <c r="B3258" t="s">
        <v>804</v>
      </c>
      <c r="C3258" t="s">
        <v>1132</v>
      </c>
      <c r="D3258" t="s">
        <v>1133</v>
      </c>
      <c r="E3258" t="s">
        <v>25</v>
      </c>
      <c r="F3258" t="s">
        <v>26</v>
      </c>
      <c r="G3258">
        <v>607578</v>
      </c>
      <c r="H3258" t="s">
        <v>1134</v>
      </c>
      <c r="I3258" t="s">
        <v>1134</v>
      </c>
      <c r="J3258" t="s">
        <v>171</v>
      </c>
      <c r="K3258">
        <v>241287</v>
      </c>
      <c r="L3258" t="s">
        <v>1164</v>
      </c>
      <c r="M3258">
        <v>98</v>
      </c>
      <c r="N3258" t="s">
        <v>173</v>
      </c>
      <c r="O3258" t="s">
        <v>1134</v>
      </c>
      <c r="P3258" t="s">
        <v>171</v>
      </c>
      <c r="Q3258">
        <v>274786</v>
      </c>
      <c r="R3258" t="s">
        <v>1175</v>
      </c>
      <c r="S3258">
        <v>73</v>
      </c>
      <c r="T3258" t="s">
        <v>173</v>
      </c>
      <c r="AC3258" t="str">
        <f>IF(A3258="Kumulatif",IFERROR(VLOOKUP(C3258,'[1]MASTER KONFIRMASI'!$C:$D,2,0),""),"")</f>
        <v/>
      </c>
      <c r="AD3258" t="str">
        <f>IF(A3258="Kumulatif",IFERROR(VLOOKUP(C3258,'[1]MASTER KONFIRMASI'!$C:$E,3,0),""),"")</f>
        <v/>
      </c>
      <c r="AE3258" t="str">
        <f t="shared" si="101"/>
        <v/>
      </c>
      <c r="AF3258" t="str">
        <f t="shared" si="102"/>
        <v>Detail-1204-</v>
      </c>
    </row>
    <row r="3259" spans="1:32" x14ac:dyDescent="0.25">
      <c r="A3259" t="s">
        <v>21</v>
      </c>
      <c r="B3259" t="s">
        <v>804</v>
      </c>
      <c r="C3259" t="s">
        <v>1132</v>
      </c>
      <c r="D3259" t="s">
        <v>1133</v>
      </c>
      <c r="E3259" t="s">
        <v>25</v>
      </c>
      <c r="F3259" t="s">
        <v>26</v>
      </c>
      <c r="G3259">
        <v>607578</v>
      </c>
      <c r="H3259" t="s">
        <v>1134</v>
      </c>
      <c r="I3259" t="s">
        <v>1134</v>
      </c>
      <c r="J3259" t="s">
        <v>171</v>
      </c>
      <c r="K3259">
        <v>183500</v>
      </c>
      <c r="L3259" t="s">
        <v>1158</v>
      </c>
      <c r="M3259">
        <v>174</v>
      </c>
      <c r="N3259" t="s">
        <v>173</v>
      </c>
      <c r="O3259" t="s">
        <v>1134</v>
      </c>
      <c r="P3259" t="s">
        <v>171</v>
      </c>
      <c r="Q3259">
        <v>176437</v>
      </c>
      <c r="R3259" t="s">
        <v>1174</v>
      </c>
      <c r="S3259">
        <v>188</v>
      </c>
      <c r="T3259" t="s">
        <v>173</v>
      </c>
      <c r="AC3259" t="str">
        <f>IF(A3259="Kumulatif",IFERROR(VLOOKUP(C3259,'[1]MASTER KONFIRMASI'!$C:$D,2,0),""),"")</f>
        <v/>
      </c>
      <c r="AD3259" t="str">
        <f>IF(A3259="Kumulatif",IFERROR(VLOOKUP(C3259,'[1]MASTER KONFIRMASI'!$C:$E,3,0),""),"")</f>
        <v/>
      </c>
      <c r="AE3259" t="str">
        <f t="shared" si="101"/>
        <v/>
      </c>
      <c r="AF3259" t="str">
        <f t="shared" si="102"/>
        <v>Detail-1204-</v>
      </c>
    </row>
    <row r="3260" spans="1:32" x14ac:dyDescent="0.25">
      <c r="A3260" t="s">
        <v>21</v>
      </c>
      <c r="B3260" t="s">
        <v>804</v>
      </c>
      <c r="C3260" t="s">
        <v>1132</v>
      </c>
      <c r="D3260" t="s">
        <v>1133</v>
      </c>
      <c r="E3260" t="s">
        <v>25</v>
      </c>
      <c r="F3260" t="s">
        <v>26</v>
      </c>
      <c r="G3260">
        <v>607578</v>
      </c>
      <c r="H3260" t="s">
        <v>1134</v>
      </c>
      <c r="I3260" t="s">
        <v>1134</v>
      </c>
      <c r="J3260" t="s">
        <v>171</v>
      </c>
      <c r="K3260">
        <v>276845</v>
      </c>
      <c r="L3260" t="s">
        <v>1154</v>
      </c>
      <c r="M3260">
        <v>24</v>
      </c>
      <c r="N3260" t="s">
        <v>173</v>
      </c>
      <c r="O3260" t="s">
        <v>1134</v>
      </c>
      <c r="P3260" t="s">
        <v>171</v>
      </c>
      <c r="Q3260">
        <v>265932</v>
      </c>
      <c r="R3260" t="s">
        <v>1153</v>
      </c>
      <c r="S3260">
        <v>16</v>
      </c>
      <c r="T3260" t="s">
        <v>173</v>
      </c>
      <c r="AC3260" t="str">
        <f>IF(A3260="Kumulatif",IFERROR(VLOOKUP(C3260,'[1]MASTER KONFIRMASI'!$C:$D,2,0),""),"")</f>
        <v/>
      </c>
      <c r="AD3260" t="str">
        <f>IF(A3260="Kumulatif",IFERROR(VLOOKUP(C3260,'[1]MASTER KONFIRMASI'!$C:$E,3,0),""),"")</f>
        <v/>
      </c>
      <c r="AE3260" t="str">
        <f t="shared" si="101"/>
        <v/>
      </c>
      <c r="AF3260" t="str">
        <f t="shared" si="102"/>
        <v>Detail-1204-</v>
      </c>
    </row>
    <row r="3261" spans="1:32" x14ac:dyDescent="0.25">
      <c r="A3261" t="s">
        <v>21</v>
      </c>
      <c r="B3261" t="s">
        <v>804</v>
      </c>
      <c r="C3261" t="s">
        <v>1132</v>
      </c>
      <c r="D3261" t="s">
        <v>1133</v>
      </c>
      <c r="E3261" t="s">
        <v>25</v>
      </c>
      <c r="F3261" t="s">
        <v>26</v>
      </c>
      <c r="G3261">
        <v>607578</v>
      </c>
      <c r="H3261" t="s">
        <v>1134</v>
      </c>
      <c r="I3261" t="s">
        <v>1134</v>
      </c>
      <c r="J3261" t="s">
        <v>171</v>
      </c>
      <c r="K3261">
        <v>265944</v>
      </c>
      <c r="L3261" t="s">
        <v>1153</v>
      </c>
      <c r="M3261">
        <v>164</v>
      </c>
      <c r="N3261" t="s">
        <v>173</v>
      </c>
      <c r="O3261" t="s">
        <v>1134</v>
      </c>
      <c r="P3261" t="s">
        <v>171</v>
      </c>
      <c r="Q3261">
        <v>232205</v>
      </c>
      <c r="R3261" t="s">
        <v>1177</v>
      </c>
      <c r="S3261">
        <v>192</v>
      </c>
      <c r="T3261" t="s">
        <v>173</v>
      </c>
      <c r="AC3261" t="str">
        <f>IF(A3261="Kumulatif",IFERROR(VLOOKUP(C3261,'[1]MASTER KONFIRMASI'!$C:$D,2,0),""),"")</f>
        <v/>
      </c>
      <c r="AD3261" t="str">
        <f>IF(A3261="Kumulatif",IFERROR(VLOOKUP(C3261,'[1]MASTER KONFIRMASI'!$C:$E,3,0),""),"")</f>
        <v/>
      </c>
      <c r="AE3261" t="str">
        <f t="shared" si="101"/>
        <v/>
      </c>
      <c r="AF3261" t="str">
        <f t="shared" si="102"/>
        <v>Detail-1204-</v>
      </c>
    </row>
    <row r="3262" spans="1:32" x14ac:dyDescent="0.25">
      <c r="A3262" t="s">
        <v>21</v>
      </c>
      <c r="B3262" t="s">
        <v>804</v>
      </c>
      <c r="C3262" t="s">
        <v>1132</v>
      </c>
      <c r="D3262" t="s">
        <v>1133</v>
      </c>
      <c r="E3262" t="s">
        <v>25</v>
      </c>
      <c r="F3262" t="s">
        <v>26</v>
      </c>
      <c r="G3262">
        <v>607578</v>
      </c>
      <c r="H3262" t="s">
        <v>1134</v>
      </c>
      <c r="I3262" t="s">
        <v>1134</v>
      </c>
      <c r="J3262" t="s">
        <v>171</v>
      </c>
      <c r="K3262">
        <v>245099</v>
      </c>
      <c r="L3262" t="s">
        <v>1167</v>
      </c>
      <c r="M3262">
        <v>96</v>
      </c>
      <c r="N3262" t="s">
        <v>173</v>
      </c>
      <c r="O3262" t="s">
        <v>1134</v>
      </c>
      <c r="P3262" t="s">
        <v>171</v>
      </c>
      <c r="Q3262">
        <v>276845</v>
      </c>
      <c r="R3262" t="s">
        <v>1154</v>
      </c>
      <c r="S3262">
        <v>30</v>
      </c>
      <c r="T3262" t="s">
        <v>173</v>
      </c>
      <c r="AC3262" t="str">
        <f>IF(A3262="Kumulatif",IFERROR(VLOOKUP(C3262,'[1]MASTER KONFIRMASI'!$C:$D,2,0),""),"")</f>
        <v/>
      </c>
      <c r="AD3262" t="str">
        <f>IF(A3262="Kumulatif",IFERROR(VLOOKUP(C3262,'[1]MASTER KONFIRMASI'!$C:$E,3,0),""),"")</f>
        <v/>
      </c>
      <c r="AE3262" t="str">
        <f t="shared" si="101"/>
        <v/>
      </c>
      <c r="AF3262" t="str">
        <f t="shared" si="102"/>
        <v>Detail-1204-</v>
      </c>
    </row>
    <row r="3263" spans="1:32" x14ac:dyDescent="0.25">
      <c r="A3263" t="s">
        <v>21</v>
      </c>
      <c r="B3263" t="s">
        <v>804</v>
      </c>
      <c r="C3263" t="s">
        <v>1132</v>
      </c>
      <c r="D3263" t="s">
        <v>1133</v>
      </c>
      <c r="E3263" t="s">
        <v>25</v>
      </c>
      <c r="F3263" t="s">
        <v>26</v>
      </c>
      <c r="G3263">
        <v>607578</v>
      </c>
      <c r="H3263" t="s">
        <v>1134</v>
      </c>
      <c r="I3263" t="s">
        <v>1134</v>
      </c>
      <c r="J3263" t="s">
        <v>171</v>
      </c>
      <c r="K3263">
        <v>188839</v>
      </c>
      <c r="L3263" t="s">
        <v>1158</v>
      </c>
      <c r="M3263">
        <v>86</v>
      </c>
      <c r="N3263" t="s">
        <v>173</v>
      </c>
      <c r="O3263" t="s">
        <v>1134</v>
      </c>
      <c r="P3263" t="s">
        <v>171</v>
      </c>
      <c r="Q3263">
        <v>178460</v>
      </c>
      <c r="R3263" t="s">
        <v>1158</v>
      </c>
      <c r="S3263">
        <v>144</v>
      </c>
      <c r="T3263" t="s">
        <v>173</v>
      </c>
      <c r="AC3263" t="str">
        <f>IF(A3263="Kumulatif",IFERROR(VLOOKUP(C3263,'[1]MASTER KONFIRMASI'!$C:$D,2,0),""),"")</f>
        <v/>
      </c>
      <c r="AD3263" t="str">
        <f>IF(A3263="Kumulatif",IFERROR(VLOOKUP(C3263,'[1]MASTER KONFIRMASI'!$C:$E,3,0),""),"")</f>
        <v/>
      </c>
      <c r="AE3263" t="str">
        <f t="shared" si="101"/>
        <v/>
      </c>
      <c r="AF3263" t="str">
        <f t="shared" si="102"/>
        <v>Detail-1204-</v>
      </c>
    </row>
    <row r="3264" spans="1:32" x14ac:dyDescent="0.25">
      <c r="A3264" t="s">
        <v>21</v>
      </c>
      <c r="B3264" t="s">
        <v>804</v>
      </c>
      <c r="C3264" t="s">
        <v>1132</v>
      </c>
      <c r="D3264" t="s">
        <v>1133</v>
      </c>
      <c r="E3264" t="s">
        <v>25</v>
      </c>
      <c r="F3264" t="s">
        <v>26</v>
      </c>
      <c r="G3264">
        <v>607578</v>
      </c>
      <c r="H3264" t="s">
        <v>1134</v>
      </c>
      <c r="I3264" t="s">
        <v>1134</v>
      </c>
      <c r="J3264" t="s">
        <v>171</v>
      </c>
      <c r="K3264">
        <v>276848</v>
      </c>
      <c r="L3264" t="s">
        <v>1154</v>
      </c>
      <c r="M3264">
        <v>65</v>
      </c>
      <c r="N3264" t="s">
        <v>173</v>
      </c>
      <c r="O3264" t="s">
        <v>1134</v>
      </c>
      <c r="P3264" t="s">
        <v>171</v>
      </c>
      <c r="Q3264">
        <v>265944</v>
      </c>
      <c r="R3264" t="s">
        <v>1153</v>
      </c>
      <c r="S3264">
        <v>125</v>
      </c>
      <c r="T3264" t="s">
        <v>173</v>
      </c>
      <c r="AC3264" t="str">
        <f>IF(A3264="Kumulatif",IFERROR(VLOOKUP(C3264,'[1]MASTER KONFIRMASI'!$C:$D,2,0),""),"")</f>
        <v/>
      </c>
      <c r="AD3264" t="str">
        <f>IF(A3264="Kumulatif",IFERROR(VLOOKUP(C3264,'[1]MASTER KONFIRMASI'!$C:$E,3,0),""),"")</f>
        <v/>
      </c>
      <c r="AE3264" t="str">
        <f t="shared" si="101"/>
        <v/>
      </c>
      <c r="AF3264" t="str">
        <f t="shared" si="102"/>
        <v>Detail-1204-</v>
      </c>
    </row>
    <row r="3265" spans="1:32" x14ac:dyDescent="0.25">
      <c r="A3265" t="s">
        <v>21</v>
      </c>
      <c r="B3265" t="s">
        <v>804</v>
      </c>
      <c r="C3265" t="s">
        <v>1132</v>
      </c>
      <c r="D3265" t="s">
        <v>1133</v>
      </c>
      <c r="E3265" t="s">
        <v>25</v>
      </c>
      <c r="F3265" t="s">
        <v>26</v>
      </c>
      <c r="G3265">
        <v>607578</v>
      </c>
      <c r="H3265" t="s">
        <v>1134</v>
      </c>
      <c r="I3265" t="s">
        <v>1134</v>
      </c>
      <c r="J3265" t="s">
        <v>171</v>
      </c>
      <c r="K3265">
        <v>266573</v>
      </c>
      <c r="L3265" t="s">
        <v>1153</v>
      </c>
      <c r="M3265">
        <v>66</v>
      </c>
      <c r="N3265" t="s">
        <v>173</v>
      </c>
      <c r="O3265" t="s">
        <v>1134</v>
      </c>
      <c r="P3265" t="s">
        <v>171</v>
      </c>
      <c r="Q3265">
        <v>241286</v>
      </c>
      <c r="R3265" t="s">
        <v>1164</v>
      </c>
      <c r="S3265">
        <v>56</v>
      </c>
      <c r="T3265" t="s">
        <v>173</v>
      </c>
      <c r="AC3265" t="str">
        <f>IF(A3265="Kumulatif",IFERROR(VLOOKUP(C3265,'[1]MASTER KONFIRMASI'!$C:$D,2,0),""),"")</f>
        <v/>
      </c>
      <c r="AD3265" t="str">
        <f>IF(A3265="Kumulatif",IFERROR(VLOOKUP(C3265,'[1]MASTER KONFIRMASI'!$C:$E,3,0),""),"")</f>
        <v/>
      </c>
      <c r="AE3265" t="str">
        <f t="shared" si="101"/>
        <v/>
      </c>
      <c r="AF3265" t="str">
        <f t="shared" si="102"/>
        <v>Detail-1204-</v>
      </c>
    </row>
    <row r="3266" spans="1:32" x14ac:dyDescent="0.25">
      <c r="A3266" s="1" t="s">
        <v>32</v>
      </c>
      <c r="B3266" s="1" t="s">
        <v>804</v>
      </c>
      <c r="C3266" s="1" t="s">
        <v>1132</v>
      </c>
      <c r="D3266" s="1" t="s">
        <v>1133</v>
      </c>
      <c r="E3266" s="1" t="s">
        <v>25</v>
      </c>
      <c r="F3266" s="1" t="s">
        <v>26</v>
      </c>
      <c r="G3266" s="1">
        <v>607578</v>
      </c>
      <c r="H3266" s="1" t="s">
        <v>1134</v>
      </c>
      <c r="I3266" s="1" t="s">
        <v>1134</v>
      </c>
      <c r="J3266" s="1"/>
      <c r="K3266" s="1"/>
      <c r="L3266" s="1"/>
      <c r="M3266" s="1">
        <v>11976</v>
      </c>
      <c r="N3266" s="1" t="s">
        <v>173</v>
      </c>
      <c r="O3266" s="1" t="s">
        <v>1134</v>
      </c>
      <c r="P3266" s="1"/>
      <c r="Q3266" s="1"/>
      <c r="R3266" s="1"/>
      <c r="S3266" s="1">
        <v>11976</v>
      </c>
      <c r="T3266" s="1" t="s">
        <v>173</v>
      </c>
      <c r="U3266" s="1" t="s">
        <v>1134</v>
      </c>
      <c r="V3266" s="1"/>
      <c r="W3266" s="1"/>
      <c r="X3266" s="1">
        <v>11976</v>
      </c>
      <c r="Y3266" s="1" t="s">
        <v>173</v>
      </c>
      <c r="Z3266" s="1" t="s">
        <v>33</v>
      </c>
      <c r="AA3266" s="1" t="s">
        <v>33</v>
      </c>
      <c r="AB3266" s="1" t="s">
        <v>34</v>
      </c>
      <c r="AC3266" t="str">
        <f>IF(A3266="Kumulatif",IFERROR(VLOOKUP(C3266,'[1]MASTER KONFIRMASI'!$C:$D,2,0),""),"")</f>
        <v/>
      </c>
      <c r="AD3266" t="str">
        <f>IF(A3266="Kumulatif",IFERROR(VLOOKUP(C3266,'[1]MASTER KONFIRMASI'!$C:$E,3,0),""),"")</f>
        <v/>
      </c>
      <c r="AE3266" t="str">
        <f t="shared" si="101"/>
        <v/>
      </c>
      <c r="AF3266" t="str">
        <f t="shared" si="102"/>
        <v>PER UoM-1204-QTY PER UoM SESUAI</v>
      </c>
    </row>
    <row r="3267" spans="1:32" x14ac:dyDescent="0.25">
      <c r="A3267" s="2" t="s">
        <v>35</v>
      </c>
      <c r="B3267" s="2" t="s">
        <v>804</v>
      </c>
      <c r="C3267" s="2" t="s">
        <v>1132</v>
      </c>
      <c r="D3267" s="2" t="s">
        <v>1133</v>
      </c>
      <c r="E3267" s="2" t="s">
        <v>25</v>
      </c>
      <c r="F3267" s="2" t="s">
        <v>26</v>
      </c>
      <c r="G3267" s="2">
        <v>607578</v>
      </c>
      <c r="H3267" s="2" t="s">
        <v>1134</v>
      </c>
      <c r="I3267" s="2" t="s">
        <v>1134</v>
      </c>
      <c r="J3267" s="2"/>
      <c r="K3267" s="2"/>
      <c r="L3267" s="2"/>
      <c r="M3267" s="2">
        <v>12782.12</v>
      </c>
      <c r="N3267" s="2"/>
      <c r="O3267" s="2" t="s">
        <v>1134</v>
      </c>
      <c r="P3267" s="2"/>
      <c r="Q3267" s="2"/>
      <c r="R3267" s="2"/>
      <c r="S3267" s="2">
        <v>12782.12</v>
      </c>
      <c r="T3267" s="2"/>
      <c r="U3267" s="2" t="s">
        <v>1134</v>
      </c>
      <c r="V3267" s="2"/>
      <c r="W3267" s="2"/>
      <c r="X3267" s="2">
        <v>12782.12</v>
      </c>
      <c r="Y3267" s="2"/>
      <c r="Z3267" s="2" t="s">
        <v>33</v>
      </c>
      <c r="AA3267" s="2" t="s">
        <v>33</v>
      </c>
      <c r="AB3267" s="2" t="s">
        <v>36</v>
      </c>
      <c r="AC3267" t="str">
        <f>IF(A3267="Kumulatif",IFERROR(VLOOKUP(C3267,'[1]MASTER KONFIRMASI'!$C:$D,2,0),""),"")</f>
        <v/>
      </c>
      <c r="AD3267" t="str">
        <f>IF(A3267="Kumulatif",IFERROR(VLOOKUP(C3267,'[1]MASTER KONFIRMASI'!$C:$E,3,0),""),"")</f>
        <v/>
      </c>
      <c r="AE3267" t="str">
        <f t="shared" ref="AE3267:AE3330" si="103">IF(A3267&lt;&gt;"Kumulatif","",IF(AND(A3267="Kumulatif",AB3267="SESUAI"),"SESUAI",IF(AND(A3267="Kumulatif",AB3267&lt;&gt;"SESUAI",AD3267="KONFIRMASI DITERIMA"),"SESUAI",IF(AND(A3267="Kumulatif",AB3267&lt;&gt;"SESUAI",OR(AD3267&lt;&gt;"KONFIRMASI DITERIMA",AD3267="")),"TIDAK SESUAI","CEK"))))</f>
        <v>SESUAI</v>
      </c>
      <c r="AF3267" t="str">
        <f t="shared" si="102"/>
        <v>Kumulatif-1204-SESUAI</v>
      </c>
    </row>
    <row r="3268" spans="1:32" x14ac:dyDescent="0.25">
      <c r="A3268" t="s">
        <v>21</v>
      </c>
      <c r="B3268" t="s">
        <v>804</v>
      </c>
      <c r="C3268" t="s">
        <v>1179</v>
      </c>
      <c r="D3268" t="s">
        <v>1180</v>
      </c>
      <c r="E3268" t="s">
        <v>25</v>
      </c>
      <c r="F3268" t="s">
        <v>26</v>
      </c>
      <c r="G3268">
        <v>607682</v>
      </c>
      <c r="H3268" t="s">
        <v>1070</v>
      </c>
      <c r="I3268" t="s">
        <v>1070</v>
      </c>
      <c r="J3268" t="s">
        <v>171</v>
      </c>
      <c r="K3268">
        <v>292066</v>
      </c>
      <c r="L3268" t="s">
        <v>324</v>
      </c>
      <c r="M3268">
        <v>31</v>
      </c>
      <c r="N3268" t="s">
        <v>181</v>
      </c>
      <c r="O3268" t="s">
        <v>1070</v>
      </c>
      <c r="P3268" t="s">
        <v>171</v>
      </c>
      <c r="Q3268">
        <v>292066</v>
      </c>
      <c r="R3268" t="s">
        <v>324</v>
      </c>
      <c r="S3268">
        <v>31</v>
      </c>
      <c r="T3268" t="s">
        <v>181</v>
      </c>
      <c r="U3268" t="s">
        <v>1070</v>
      </c>
      <c r="V3268">
        <v>292066</v>
      </c>
      <c r="W3268" t="s">
        <v>906</v>
      </c>
      <c r="X3268">
        <v>31</v>
      </c>
      <c r="Y3268" t="s">
        <v>181</v>
      </c>
      <c r="AC3268" t="str">
        <f>IF(A3268="Kumulatif",IFERROR(VLOOKUP(C3268,'[1]MASTER KONFIRMASI'!$C:$D,2,0),""),"")</f>
        <v/>
      </c>
      <c r="AD3268" t="str">
        <f>IF(A3268="Kumulatif",IFERROR(VLOOKUP(C3268,'[1]MASTER KONFIRMASI'!$C:$E,3,0),""),"")</f>
        <v/>
      </c>
      <c r="AE3268" t="str">
        <f t="shared" si="103"/>
        <v/>
      </c>
      <c r="AF3268" t="str">
        <f t="shared" ref="AF3268:AF3331" si="104">A3268&amp;"-"&amp;LEFT(TRIM(B3268),4)&amp;"-"&amp;AB3268</f>
        <v>Detail-1204-</v>
      </c>
    </row>
    <row r="3269" spans="1:32" x14ac:dyDescent="0.25">
      <c r="A3269" s="1" t="s">
        <v>32</v>
      </c>
      <c r="B3269" s="1" t="s">
        <v>804</v>
      </c>
      <c r="C3269" s="1" t="s">
        <v>1179</v>
      </c>
      <c r="D3269" s="1" t="s">
        <v>1180</v>
      </c>
      <c r="E3269" s="1" t="s">
        <v>25</v>
      </c>
      <c r="F3269" s="1" t="s">
        <v>26</v>
      </c>
      <c r="G3269" s="1">
        <v>607682</v>
      </c>
      <c r="H3269" s="1" t="s">
        <v>1070</v>
      </c>
      <c r="I3269" s="1" t="s">
        <v>1070</v>
      </c>
      <c r="J3269" s="1"/>
      <c r="K3269" s="1"/>
      <c r="L3269" s="1"/>
      <c r="M3269" s="1">
        <v>31</v>
      </c>
      <c r="N3269" s="1" t="s">
        <v>181</v>
      </c>
      <c r="O3269" s="1" t="s">
        <v>1070</v>
      </c>
      <c r="P3269" s="1"/>
      <c r="Q3269" s="1"/>
      <c r="R3269" s="1"/>
      <c r="S3269" s="1">
        <v>31</v>
      </c>
      <c r="T3269" s="1" t="s">
        <v>181</v>
      </c>
      <c r="U3269" s="1" t="s">
        <v>1070</v>
      </c>
      <c r="V3269" s="1"/>
      <c r="W3269" s="1"/>
      <c r="X3269" s="1">
        <v>31</v>
      </c>
      <c r="Y3269" s="1" t="s">
        <v>181</v>
      </c>
      <c r="Z3269" s="1" t="s">
        <v>33</v>
      </c>
      <c r="AA3269" s="1" t="s">
        <v>33</v>
      </c>
      <c r="AB3269" s="1" t="s">
        <v>34</v>
      </c>
      <c r="AC3269" t="str">
        <f>IF(A3269="Kumulatif",IFERROR(VLOOKUP(C3269,'[1]MASTER KONFIRMASI'!$C:$D,2,0),""),"")</f>
        <v/>
      </c>
      <c r="AD3269" t="str">
        <f>IF(A3269="Kumulatif",IFERROR(VLOOKUP(C3269,'[1]MASTER KONFIRMASI'!$C:$E,3,0),""),"")</f>
        <v/>
      </c>
      <c r="AE3269" t="str">
        <f t="shared" si="103"/>
        <v/>
      </c>
      <c r="AF3269" t="str">
        <f t="shared" si="104"/>
        <v>PER UoM-1204-QTY PER UoM SESUAI</v>
      </c>
    </row>
    <row r="3270" spans="1:32" x14ac:dyDescent="0.25">
      <c r="A3270" t="s">
        <v>21</v>
      </c>
      <c r="B3270" t="s">
        <v>804</v>
      </c>
      <c r="C3270" t="s">
        <v>1179</v>
      </c>
      <c r="D3270" t="s">
        <v>1180</v>
      </c>
      <c r="E3270" t="s">
        <v>25</v>
      </c>
      <c r="F3270" t="s">
        <v>26</v>
      </c>
      <c r="G3270">
        <v>607682</v>
      </c>
      <c r="H3270" t="s">
        <v>1070</v>
      </c>
      <c r="I3270" t="s">
        <v>1070</v>
      </c>
      <c r="J3270" t="s">
        <v>381</v>
      </c>
      <c r="K3270">
        <v>159672</v>
      </c>
      <c r="L3270" t="s">
        <v>897</v>
      </c>
      <c r="M3270">
        <v>10</v>
      </c>
      <c r="N3270" t="s">
        <v>173</v>
      </c>
      <c r="O3270" t="s">
        <v>1070</v>
      </c>
      <c r="P3270" t="s">
        <v>381</v>
      </c>
      <c r="Q3270">
        <v>159672</v>
      </c>
      <c r="R3270" t="s">
        <v>897</v>
      </c>
      <c r="S3270">
        <v>2</v>
      </c>
      <c r="T3270" t="s">
        <v>173</v>
      </c>
      <c r="U3270" t="s">
        <v>1070</v>
      </c>
      <c r="V3270">
        <v>159672</v>
      </c>
      <c r="W3270" t="s">
        <v>898</v>
      </c>
      <c r="X3270">
        <v>10</v>
      </c>
      <c r="Y3270" t="s">
        <v>173</v>
      </c>
      <c r="AC3270" t="str">
        <f>IF(A3270="Kumulatif",IFERROR(VLOOKUP(C3270,'[1]MASTER KONFIRMASI'!$C:$D,2,0),""),"")</f>
        <v/>
      </c>
      <c r="AD3270" t="str">
        <f>IF(A3270="Kumulatif",IFERROR(VLOOKUP(C3270,'[1]MASTER KONFIRMASI'!$C:$E,3,0),""),"")</f>
        <v/>
      </c>
      <c r="AE3270" t="str">
        <f t="shared" si="103"/>
        <v/>
      </c>
      <c r="AF3270" t="str">
        <f t="shared" si="104"/>
        <v>Detail-1204-</v>
      </c>
    </row>
    <row r="3271" spans="1:32" x14ac:dyDescent="0.25">
      <c r="A3271" t="s">
        <v>21</v>
      </c>
      <c r="B3271" t="s">
        <v>804</v>
      </c>
      <c r="C3271" t="s">
        <v>1179</v>
      </c>
      <c r="D3271" t="s">
        <v>1180</v>
      </c>
      <c r="E3271" t="s">
        <v>25</v>
      </c>
      <c r="F3271" t="s">
        <v>26</v>
      </c>
      <c r="G3271">
        <v>607682</v>
      </c>
      <c r="H3271" t="s">
        <v>1070</v>
      </c>
      <c r="O3271" t="s">
        <v>1070</v>
      </c>
      <c r="P3271" t="s">
        <v>381</v>
      </c>
      <c r="Q3271">
        <v>159672</v>
      </c>
      <c r="R3271" t="s">
        <v>897</v>
      </c>
      <c r="S3271">
        <v>2</v>
      </c>
      <c r="T3271" t="s">
        <v>173</v>
      </c>
      <c r="AC3271" t="str">
        <f>IF(A3271="Kumulatif",IFERROR(VLOOKUP(C3271,'[1]MASTER KONFIRMASI'!$C:$D,2,0),""),"")</f>
        <v/>
      </c>
      <c r="AD3271" t="str">
        <f>IF(A3271="Kumulatif",IFERROR(VLOOKUP(C3271,'[1]MASTER KONFIRMASI'!$C:$E,3,0),""),"")</f>
        <v/>
      </c>
      <c r="AE3271" t="str">
        <f t="shared" si="103"/>
        <v/>
      </c>
      <c r="AF3271" t="str">
        <f t="shared" si="104"/>
        <v>Detail-1204-</v>
      </c>
    </row>
    <row r="3272" spans="1:32" x14ac:dyDescent="0.25">
      <c r="A3272" t="s">
        <v>21</v>
      </c>
      <c r="B3272" t="s">
        <v>804</v>
      </c>
      <c r="C3272" t="s">
        <v>1179</v>
      </c>
      <c r="D3272" t="s">
        <v>1180</v>
      </c>
      <c r="E3272" t="s">
        <v>25</v>
      </c>
      <c r="F3272" t="s">
        <v>26</v>
      </c>
      <c r="G3272">
        <v>607682</v>
      </c>
      <c r="H3272" t="s">
        <v>1070</v>
      </c>
      <c r="O3272" t="s">
        <v>1070</v>
      </c>
      <c r="P3272" t="s">
        <v>381</v>
      </c>
      <c r="Q3272">
        <v>159672</v>
      </c>
      <c r="R3272" t="s">
        <v>897</v>
      </c>
      <c r="S3272">
        <v>2</v>
      </c>
      <c r="T3272" t="s">
        <v>173</v>
      </c>
      <c r="AC3272" t="str">
        <f>IF(A3272="Kumulatif",IFERROR(VLOOKUP(C3272,'[1]MASTER KONFIRMASI'!$C:$D,2,0),""),"")</f>
        <v/>
      </c>
      <c r="AD3272" t="str">
        <f>IF(A3272="Kumulatif",IFERROR(VLOOKUP(C3272,'[1]MASTER KONFIRMASI'!$C:$E,3,0),""),"")</f>
        <v/>
      </c>
      <c r="AE3272" t="str">
        <f t="shared" si="103"/>
        <v/>
      </c>
      <c r="AF3272" t="str">
        <f t="shared" si="104"/>
        <v>Detail-1204-</v>
      </c>
    </row>
    <row r="3273" spans="1:32" x14ac:dyDescent="0.25">
      <c r="A3273" t="s">
        <v>21</v>
      </c>
      <c r="B3273" t="s">
        <v>804</v>
      </c>
      <c r="C3273" t="s">
        <v>1179</v>
      </c>
      <c r="D3273" t="s">
        <v>1180</v>
      </c>
      <c r="E3273" t="s">
        <v>25</v>
      </c>
      <c r="F3273" t="s">
        <v>26</v>
      </c>
      <c r="G3273">
        <v>607682</v>
      </c>
      <c r="H3273" t="s">
        <v>1070</v>
      </c>
      <c r="O3273" t="s">
        <v>1070</v>
      </c>
      <c r="P3273" t="s">
        <v>381</v>
      </c>
      <c r="Q3273">
        <v>159672</v>
      </c>
      <c r="R3273" t="s">
        <v>897</v>
      </c>
      <c r="S3273">
        <v>2</v>
      </c>
      <c r="T3273" t="s">
        <v>173</v>
      </c>
      <c r="AC3273" t="str">
        <f>IF(A3273="Kumulatif",IFERROR(VLOOKUP(C3273,'[1]MASTER KONFIRMASI'!$C:$D,2,0),""),"")</f>
        <v/>
      </c>
      <c r="AD3273" t="str">
        <f>IF(A3273="Kumulatif",IFERROR(VLOOKUP(C3273,'[1]MASTER KONFIRMASI'!$C:$E,3,0),""),"")</f>
        <v/>
      </c>
      <c r="AE3273" t="str">
        <f t="shared" si="103"/>
        <v/>
      </c>
      <c r="AF3273" t="str">
        <f t="shared" si="104"/>
        <v>Detail-1204-</v>
      </c>
    </row>
    <row r="3274" spans="1:32" x14ac:dyDescent="0.25">
      <c r="A3274" t="s">
        <v>21</v>
      </c>
      <c r="B3274" t="s">
        <v>804</v>
      </c>
      <c r="C3274" t="s">
        <v>1179</v>
      </c>
      <c r="D3274" t="s">
        <v>1180</v>
      </c>
      <c r="E3274" t="s">
        <v>25</v>
      </c>
      <c r="F3274" t="s">
        <v>26</v>
      </c>
      <c r="G3274">
        <v>607682</v>
      </c>
      <c r="H3274" t="s">
        <v>1070</v>
      </c>
      <c r="O3274" t="s">
        <v>1070</v>
      </c>
      <c r="P3274" t="s">
        <v>381</v>
      </c>
      <c r="Q3274">
        <v>159672</v>
      </c>
      <c r="R3274" t="s">
        <v>897</v>
      </c>
      <c r="S3274">
        <v>2</v>
      </c>
      <c r="T3274" t="s">
        <v>173</v>
      </c>
      <c r="AC3274" t="str">
        <f>IF(A3274="Kumulatif",IFERROR(VLOOKUP(C3274,'[1]MASTER KONFIRMASI'!$C:$D,2,0),""),"")</f>
        <v/>
      </c>
      <c r="AD3274" t="str">
        <f>IF(A3274="Kumulatif",IFERROR(VLOOKUP(C3274,'[1]MASTER KONFIRMASI'!$C:$E,3,0),""),"")</f>
        <v/>
      </c>
      <c r="AE3274" t="str">
        <f t="shared" si="103"/>
        <v/>
      </c>
      <c r="AF3274" t="str">
        <f t="shared" si="104"/>
        <v>Detail-1204-</v>
      </c>
    </row>
    <row r="3275" spans="1:32" x14ac:dyDescent="0.25">
      <c r="A3275" s="1" t="s">
        <v>32</v>
      </c>
      <c r="B3275" s="1" t="s">
        <v>804</v>
      </c>
      <c r="C3275" s="1" t="s">
        <v>1179</v>
      </c>
      <c r="D3275" s="1" t="s">
        <v>1180</v>
      </c>
      <c r="E3275" s="1" t="s">
        <v>25</v>
      </c>
      <c r="F3275" s="1" t="s">
        <v>26</v>
      </c>
      <c r="G3275" s="1">
        <v>607682</v>
      </c>
      <c r="H3275" s="1" t="s">
        <v>1070</v>
      </c>
      <c r="I3275" s="1" t="s">
        <v>1070</v>
      </c>
      <c r="J3275" s="1"/>
      <c r="K3275" s="1"/>
      <c r="L3275" s="1"/>
      <c r="M3275" s="1">
        <v>10</v>
      </c>
      <c r="N3275" s="1" t="s">
        <v>173</v>
      </c>
      <c r="O3275" s="1" t="s">
        <v>1070</v>
      </c>
      <c r="P3275" s="1"/>
      <c r="Q3275" s="1"/>
      <c r="R3275" s="1"/>
      <c r="S3275" s="1">
        <v>10</v>
      </c>
      <c r="T3275" s="1" t="s">
        <v>173</v>
      </c>
      <c r="U3275" s="1" t="s">
        <v>1070</v>
      </c>
      <c r="V3275" s="1"/>
      <c r="W3275" s="1"/>
      <c r="X3275" s="1">
        <v>10</v>
      </c>
      <c r="Y3275" s="1" t="s">
        <v>173</v>
      </c>
      <c r="Z3275" s="1" t="s">
        <v>33</v>
      </c>
      <c r="AA3275" s="1" t="s">
        <v>33</v>
      </c>
      <c r="AB3275" s="1" t="s">
        <v>34</v>
      </c>
      <c r="AC3275" t="str">
        <f>IF(A3275="Kumulatif",IFERROR(VLOOKUP(C3275,'[1]MASTER KONFIRMASI'!$C:$D,2,0),""),"")</f>
        <v/>
      </c>
      <c r="AD3275" t="str">
        <f>IF(A3275="Kumulatif",IFERROR(VLOOKUP(C3275,'[1]MASTER KONFIRMASI'!$C:$E,3,0),""),"")</f>
        <v/>
      </c>
      <c r="AE3275" t="str">
        <f t="shared" si="103"/>
        <v/>
      </c>
      <c r="AF3275" t="str">
        <f t="shared" si="104"/>
        <v>PER UoM-1204-QTY PER UoM SESUAI</v>
      </c>
    </row>
    <row r="3276" spans="1:32" x14ac:dyDescent="0.25">
      <c r="A3276" s="2" t="s">
        <v>35</v>
      </c>
      <c r="B3276" s="2" t="s">
        <v>804</v>
      </c>
      <c r="C3276" s="2" t="s">
        <v>1179</v>
      </c>
      <c r="D3276" s="2" t="s">
        <v>1180</v>
      </c>
      <c r="E3276" s="2" t="s">
        <v>25</v>
      </c>
      <c r="F3276" s="2" t="s">
        <v>26</v>
      </c>
      <c r="G3276" s="2">
        <v>607682</v>
      </c>
      <c r="H3276" s="2" t="s">
        <v>1070</v>
      </c>
      <c r="I3276" s="2" t="s">
        <v>1070</v>
      </c>
      <c r="J3276" s="2"/>
      <c r="K3276" s="2"/>
      <c r="L3276" s="2"/>
      <c r="M3276" s="2">
        <v>41</v>
      </c>
      <c r="N3276" s="2"/>
      <c r="O3276" s="2" t="s">
        <v>1070</v>
      </c>
      <c r="P3276" s="2"/>
      <c r="Q3276" s="2"/>
      <c r="R3276" s="2"/>
      <c r="S3276" s="2">
        <v>41</v>
      </c>
      <c r="T3276" s="2"/>
      <c r="U3276" s="2" t="s">
        <v>1070</v>
      </c>
      <c r="V3276" s="2"/>
      <c r="W3276" s="2"/>
      <c r="X3276" s="2">
        <v>41</v>
      </c>
      <c r="Y3276" s="2"/>
      <c r="Z3276" s="2" t="s">
        <v>33</v>
      </c>
      <c r="AA3276" s="2" t="s">
        <v>33</v>
      </c>
      <c r="AB3276" s="2" t="s">
        <v>36</v>
      </c>
      <c r="AC3276" t="str">
        <f>IF(A3276="Kumulatif",IFERROR(VLOOKUP(C3276,'[1]MASTER KONFIRMASI'!$C:$D,2,0),""),"")</f>
        <v/>
      </c>
      <c r="AD3276" t="str">
        <f>IF(A3276="Kumulatif",IFERROR(VLOOKUP(C3276,'[1]MASTER KONFIRMASI'!$C:$E,3,0),""),"")</f>
        <v/>
      </c>
      <c r="AE3276" t="str">
        <f t="shared" si="103"/>
        <v>SESUAI</v>
      </c>
      <c r="AF3276" t="str">
        <f t="shared" si="104"/>
        <v>Kumulatif-1204-SESUAI</v>
      </c>
    </row>
    <row r="3277" spans="1:32" x14ac:dyDescent="0.25">
      <c r="A3277" t="s">
        <v>21</v>
      </c>
      <c r="B3277" t="s">
        <v>804</v>
      </c>
      <c r="C3277" t="s">
        <v>1181</v>
      </c>
      <c r="D3277" t="s">
        <v>1182</v>
      </c>
      <c r="E3277" t="s">
        <v>25</v>
      </c>
      <c r="F3277" t="s">
        <v>26</v>
      </c>
      <c r="G3277">
        <v>607728</v>
      </c>
      <c r="H3277" t="s">
        <v>1070</v>
      </c>
      <c r="O3277" t="s">
        <v>1070</v>
      </c>
      <c r="P3277" t="s">
        <v>193</v>
      </c>
      <c r="Q3277">
        <v>296089</v>
      </c>
      <c r="R3277" t="s">
        <v>244</v>
      </c>
      <c r="S3277">
        <v>7</v>
      </c>
      <c r="T3277" t="s">
        <v>195</v>
      </c>
      <c r="U3277" t="s">
        <v>1070</v>
      </c>
      <c r="V3277">
        <v>296089</v>
      </c>
      <c r="W3277" t="s">
        <v>1030</v>
      </c>
      <c r="X3277">
        <v>7</v>
      </c>
      <c r="Y3277" t="s">
        <v>195</v>
      </c>
      <c r="AC3277" t="str">
        <f>IF(A3277="Kumulatif",IFERROR(VLOOKUP(C3277,'[1]MASTER KONFIRMASI'!$C:$D,2,0),""),"")</f>
        <v/>
      </c>
      <c r="AD3277" t="str">
        <f>IF(A3277="Kumulatif",IFERROR(VLOOKUP(C3277,'[1]MASTER KONFIRMASI'!$C:$E,3,0),""),"")</f>
        <v/>
      </c>
      <c r="AE3277" t="str">
        <f t="shared" si="103"/>
        <v/>
      </c>
      <c r="AF3277" t="str">
        <f t="shared" si="104"/>
        <v>Detail-1204-</v>
      </c>
    </row>
    <row r="3278" spans="1:32" x14ac:dyDescent="0.25">
      <c r="A3278" s="1" t="s">
        <v>32</v>
      </c>
      <c r="B3278" s="1" t="s">
        <v>804</v>
      </c>
      <c r="C3278" s="1" t="s">
        <v>1181</v>
      </c>
      <c r="D3278" s="1" t="s">
        <v>1182</v>
      </c>
      <c r="E3278" s="1" t="s">
        <v>25</v>
      </c>
      <c r="F3278" s="1" t="s">
        <v>26</v>
      </c>
      <c r="G3278" s="1">
        <v>607728</v>
      </c>
      <c r="H3278" s="1" t="s">
        <v>1070</v>
      </c>
      <c r="I3278" s="1"/>
      <c r="J3278" s="1"/>
      <c r="K3278" s="1"/>
      <c r="L3278" s="1"/>
      <c r="M3278" s="1"/>
      <c r="N3278" s="1"/>
      <c r="O3278" s="1" t="s">
        <v>1070</v>
      </c>
      <c r="P3278" s="1"/>
      <c r="Q3278" s="1"/>
      <c r="R3278" s="1"/>
      <c r="S3278" s="1">
        <v>7</v>
      </c>
      <c r="T3278" s="1" t="s">
        <v>195</v>
      </c>
      <c r="U3278" s="1" t="s">
        <v>1070</v>
      </c>
      <c r="V3278" s="1"/>
      <c r="W3278" s="1"/>
      <c r="X3278" s="1">
        <v>7</v>
      </c>
      <c r="Y3278" s="1" t="s">
        <v>195</v>
      </c>
      <c r="Z3278" s="1" t="s">
        <v>33</v>
      </c>
      <c r="AA3278" s="1" t="s">
        <v>33</v>
      </c>
      <c r="AB3278" s="1" t="s">
        <v>34</v>
      </c>
      <c r="AC3278" t="str">
        <f>IF(A3278="Kumulatif",IFERROR(VLOOKUP(C3278,'[1]MASTER KONFIRMASI'!$C:$D,2,0),""),"")</f>
        <v/>
      </c>
      <c r="AD3278" t="str">
        <f>IF(A3278="Kumulatif",IFERROR(VLOOKUP(C3278,'[1]MASTER KONFIRMASI'!$C:$E,3,0),""),"")</f>
        <v/>
      </c>
      <c r="AE3278" t="str">
        <f t="shared" si="103"/>
        <v/>
      </c>
      <c r="AF3278" t="str">
        <f t="shared" si="104"/>
        <v>PER UoM-1204-QTY PER UoM SESUAI</v>
      </c>
    </row>
    <row r="3279" spans="1:32" x14ac:dyDescent="0.25">
      <c r="A3279" t="s">
        <v>21</v>
      </c>
      <c r="B3279">
        <v>1204</v>
      </c>
      <c r="C3279" t="s">
        <v>1181</v>
      </c>
      <c r="D3279" t="s">
        <v>1182</v>
      </c>
      <c r="E3279" t="s">
        <v>25</v>
      </c>
      <c r="F3279" t="s">
        <v>26</v>
      </c>
      <c r="G3279">
        <v>607728</v>
      </c>
      <c r="H3279" t="s">
        <v>1070</v>
      </c>
      <c r="I3279" t="s">
        <v>1070</v>
      </c>
      <c r="J3279" t="s">
        <v>193</v>
      </c>
      <c r="K3279">
        <v>296089</v>
      </c>
      <c r="L3279" t="s">
        <v>244</v>
      </c>
      <c r="M3279">
        <v>30800</v>
      </c>
      <c r="N3279" t="s">
        <v>181</v>
      </c>
      <c r="AC3279" t="str">
        <f>IF(A3279="Kumulatif",IFERROR(VLOOKUP(C3279,'[1]MASTER KONFIRMASI'!$C:$D,2,0),""),"")</f>
        <v/>
      </c>
      <c r="AD3279" t="str">
        <f>IF(A3279="Kumulatif",IFERROR(VLOOKUP(C3279,'[1]MASTER KONFIRMASI'!$C:$E,3,0),""),"")</f>
        <v/>
      </c>
      <c r="AE3279" t="str">
        <f t="shared" si="103"/>
        <v/>
      </c>
      <c r="AF3279" t="str">
        <f t="shared" si="104"/>
        <v>Detail-1204-</v>
      </c>
    </row>
    <row r="3280" spans="1:32" x14ac:dyDescent="0.25">
      <c r="A3280" s="1" t="s">
        <v>32</v>
      </c>
      <c r="B3280" s="1">
        <v>1204</v>
      </c>
      <c r="C3280" s="1" t="s">
        <v>1181</v>
      </c>
      <c r="D3280" s="1" t="s">
        <v>1182</v>
      </c>
      <c r="E3280" s="1" t="s">
        <v>25</v>
      </c>
      <c r="F3280" s="1" t="s">
        <v>26</v>
      </c>
      <c r="G3280" s="1">
        <v>607728</v>
      </c>
      <c r="H3280" s="1" t="s">
        <v>1070</v>
      </c>
      <c r="I3280" s="1" t="s">
        <v>1070</v>
      </c>
      <c r="J3280" s="1"/>
      <c r="K3280" s="1"/>
      <c r="L3280" s="1"/>
      <c r="M3280" s="1">
        <v>30800</v>
      </c>
      <c r="N3280" s="1" t="s">
        <v>181</v>
      </c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 t="s">
        <v>629</v>
      </c>
      <c r="AA3280" s="1" t="s">
        <v>629</v>
      </c>
      <c r="AB3280" s="1" t="s">
        <v>630</v>
      </c>
      <c r="AC3280" t="str">
        <f>IF(A3280="Kumulatif",IFERROR(VLOOKUP(C3280,'[1]MASTER KONFIRMASI'!$C:$D,2,0),""),"")</f>
        <v/>
      </c>
      <c r="AD3280" t="str">
        <f>IF(A3280="Kumulatif",IFERROR(VLOOKUP(C3280,'[1]MASTER KONFIRMASI'!$C:$E,3,0),""),"")</f>
        <v/>
      </c>
      <c r="AE3280" t="str">
        <f t="shared" si="103"/>
        <v/>
      </c>
      <c r="AF3280" t="str">
        <f t="shared" si="104"/>
        <v>PER UoM-1204-TIDAK SESUAI</v>
      </c>
    </row>
    <row r="3281" spans="1:32" x14ac:dyDescent="0.25">
      <c r="A3281" s="2" t="s">
        <v>35</v>
      </c>
      <c r="B3281" s="2">
        <v>1204</v>
      </c>
      <c r="C3281" s="2" t="s">
        <v>1181</v>
      </c>
      <c r="D3281" s="2" t="s">
        <v>1182</v>
      </c>
      <c r="E3281" s="2" t="s">
        <v>25</v>
      </c>
      <c r="F3281" s="2" t="s">
        <v>26</v>
      </c>
      <c r="G3281" s="2">
        <v>607728</v>
      </c>
      <c r="H3281" s="2" t="s">
        <v>1070</v>
      </c>
      <c r="I3281" s="2" t="s">
        <v>1070</v>
      </c>
      <c r="J3281" s="2"/>
      <c r="K3281" s="2"/>
      <c r="L3281" s="2"/>
      <c r="M3281" s="2">
        <v>30800</v>
      </c>
      <c r="N3281" s="2"/>
      <c r="O3281" s="2" t="s">
        <v>1070</v>
      </c>
      <c r="P3281" s="2"/>
      <c r="Q3281" s="2"/>
      <c r="R3281" s="2"/>
      <c r="S3281" s="2">
        <v>7</v>
      </c>
      <c r="T3281" s="2"/>
      <c r="U3281" s="2" t="s">
        <v>1070</v>
      </c>
      <c r="V3281" s="2"/>
      <c r="W3281" s="2"/>
      <c r="X3281" s="2">
        <v>7</v>
      </c>
      <c r="Y3281" s="2"/>
      <c r="Z3281" s="2" t="s">
        <v>33</v>
      </c>
      <c r="AA3281" s="2" t="s">
        <v>629</v>
      </c>
      <c r="AB3281" s="2" t="s">
        <v>636</v>
      </c>
      <c r="AC3281" t="str">
        <f>IF(A3281="Kumulatif",IFERROR(VLOOKUP(C3281,'[1]MASTER KONFIRMASI'!$C:$D,2,0),""),"")</f>
        <v/>
      </c>
      <c r="AD3281" t="str">
        <f>IF(A3281="Kumulatif",IFERROR(VLOOKUP(C3281,'[1]MASTER KONFIRMASI'!$C:$E,3,0),""),"")</f>
        <v/>
      </c>
      <c r="AE3281" t="str">
        <f t="shared" si="103"/>
        <v>TIDAK SESUAI</v>
      </c>
      <c r="AF3281" t="str">
        <f t="shared" si="104"/>
        <v>Kumulatif-1204-QTY KUMULATIF TIDAK SESUAI</v>
      </c>
    </row>
    <row r="3282" spans="1:32" x14ac:dyDescent="0.25">
      <c r="A3282" t="s">
        <v>21</v>
      </c>
      <c r="B3282" t="s">
        <v>804</v>
      </c>
      <c r="C3282" t="s">
        <v>1183</v>
      </c>
      <c r="D3282" t="s">
        <v>1184</v>
      </c>
      <c r="E3282" t="s">
        <v>25</v>
      </c>
      <c r="F3282" t="s">
        <v>26</v>
      </c>
      <c r="G3282">
        <v>608055</v>
      </c>
      <c r="H3282" t="s">
        <v>1185</v>
      </c>
      <c r="I3282" t="s">
        <v>1185</v>
      </c>
      <c r="J3282" t="s">
        <v>171</v>
      </c>
      <c r="K3282">
        <v>292103</v>
      </c>
      <c r="L3282" t="s">
        <v>172</v>
      </c>
      <c r="M3282">
        <v>150</v>
      </c>
      <c r="N3282" t="s">
        <v>173</v>
      </c>
      <c r="O3282" t="s">
        <v>1185</v>
      </c>
      <c r="P3282" t="s">
        <v>171</v>
      </c>
      <c r="Q3282">
        <v>296284</v>
      </c>
      <c r="R3282" t="s">
        <v>671</v>
      </c>
      <c r="S3282">
        <v>440</v>
      </c>
      <c r="T3282" t="s">
        <v>173</v>
      </c>
      <c r="U3282" t="s">
        <v>1185</v>
      </c>
      <c r="V3282" t="s">
        <v>1186</v>
      </c>
      <c r="W3282" t="s">
        <v>1187</v>
      </c>
      <c r="X3282">
        <v>5656.9</v>
      </c>
      <c r="Y3282" t="s">
        <v>173</v>
      </c>
      <c r="AC3282" t="str">
        <f>IF(A3282="Kumulatif",IFERROR(VLOOKUP(C3282,'[1]MASTER KONFIRMASI'!$C:$D,2,0),""),"")</f>
        <v/>
      </c>
      <c r="AD3282" t="str">
        <f>IF(A3282="Kumulatif",IFERROR(VLOOKUP(C3282,'[1]MASTER KONFIRMASI'!$C:$E,3,0),""),"")</f>
        <v/>
      </c>
      <c r="AE3282" t="str">
        <f t="shared" si="103"/>
        <v/>
      </c>
      <c r="AF3282" t="str">
        <f t="shared" si="104"/>
        <v>Detail-1204-</v>
      </c>
    </row>
    <row r="3283" spans="1:32" x14ac:dyDescent="0.25">
      <c r="A3283" t="s">
        <v>21</v>
      </c>
      <c r="B3283" t="s">
        <v>804</v>
      </c>
      <c r="C3283" t="s">
        <v>1183</v>
      </c>
      <c r="D3283" t="s">
        <v>1184</v>
      </c>
      <c r="E3283" t="s">
        <v>25</v>
      </c>
      <c r="F3283" t="s">
        <v>26</v>
      </c>
      <c r="G3283">
        <v>608055</v>
      </c>
      <c r="H3283" t="s">
        <v>1185</v>
      </c>
      <c r="I3283" t="s">
        <v>1185</v>
      </c>
      <c r="J3283" t="s">
        <v>171</v>
      </c>
      <c r="K3283">
        <v>295060</v>
      </c>
      <c r="L3283" t="s">
        <v>172</v>
      </c>
      <c r="M3283">
        <v>2</v>
      </c>
      <c r="N3283" t="s">
        <v>173</v>
      </c>
      <c r="O3283" t="s">
        <v>1185</v>
      </c>
      <c r="P3283" t="s">
        <v>171</v>
      </c>
      <c r="Q3283">
        <v>292103</v>
      </c>
      <c r="R3283" t="s">
        <v>172</v>
      </c>
      <c r="S3283">
        <v>150</v>
      </c>
      <c r="T3283" t="s">
        <v>173</v>
      </c>
      <c r="U3283" t="s">
        <v>1185</v>
      </c>
      <c r="V3283" t="s">
        <v>1188</v>
      </c>
      <c r="W3283" t="s">
        <v>1187</v>
      </c>
      <c r="X3283">
        <v>27371.599999999999</v>
      </c>
      <c r="Y3283" t="s">
        <v>173</v>
      </c>
      <c r="AC3283" t="str">
        <f>IF(A3283="Kumulatif",IFERROR(VLOOKUP(C3283,'[1]MASTER KONFIRMASI'!$C:$D,2,0),""),"")</f>
        <v/>
      </c>
      <c r="AD3283" t="str">
        <f>IF(A3283="Kumulatif",IFERROR(VLOOKUP(C3283,'[1]MASTER KONFIRMASI'!$C:$E,3,0),""),"")</f>
        <v/>
      </c>
      <c r="AE3283" t="str">
        <f t="shared" si="103"/>
        <v/>
      </c>
      <c r="AF3283" t="str">
        <f t="shared" si="104"/>
        <v>Detail-1204-</v>
      </c>
    </row>
    <row r="3284" spans="1:32" x14ac:dyDescent="0.25">
      <c r="A3284" t="s">
        <v>21</v>
      </c>
      <c r="B3284" t="s">
        <v>804</v>
      </c>
      <c r="C3284" t="s">
        <v>1183</v>
      </c>
      <c r="D3284" t="s">
        <v>1184</v>
      </c>
      <c r="E3284" t="s">
        <v>25</v>
      </c>
      <c r="F3284" t="s">
        <v>26</v>
      </c>
      <c r="G3284">
        <v>608055</v>
      </c>
      <c r="H3284" t="s">
        <v>1185</v>
      </c>
      <c r="I3284" t="s">
        <v>1185</v>
      </c>
      <c r="J3284" t="s">
        <v>171</v>
      </c>
      <c r="K3284">
        <v>292119</v>
      </c>
      <c r="L3284" t="s">
        <v>671</v>
      </c>
      <c r="M3284">
        <v>1</v>
      </c>
      <c r="N3284" t="s">
        <v>173</v>
      </c>
      <c r="O3284" t="s">
        <v>1185</v>
      </c>
      <c r="P3284" t="s">
        <v>171</v>
      </c>
      <c r="Q3284">
        <v>295060</v>
      </c>
      <c r="R3284" t="s">
        <v>172</v>
      </c>
      <c r="S3284">
        <v>2</v>
      </c>
      <c r="T3284" t="s">
        <v>173</v>
      </c>
      <c r="AC3284" t="str">
        <f>IF(A3284="Kumulatif",IFERROR(VLOOKUP(C3284,'[1]MASTER KONFIRMASI'!$C:$D,2,0),""),"")</f>
        <v/>
      </c>
      <c r="AD3284" t="str">
        <f>IF(A3284="Kumulatif",IFERROR(VLOOKUP(C3284,'[1]MASTER KONFIRMASI'!$C:$E,3,0),""),"")</f>
        <v/>
      </c>
      <c r="AE3284" t="str">
        <f t="shared" si="103"/>
        <v/>
      </c>
      <c r="AF3284" t="str">
        <f t="shared" si="104"/>
        <v>Detail-1204-</v>
      </c>
    </row>
    <row r="3285" spans="1:32" x14ac:dyDescent="0.25">
      <c r="A3285" t="s">
        <v>21</v>
      </c>
      <c r="B3285" t="s">
        <v>804</v>
      </c>
      <c r="C3285" t="s">
        <v>1183</v>
      </c>
      <c r="D3285" t="s">
        <v>1184</v>
      </c>
      <c r="E3285" t="s">
        <v>25</v>
      </c>
      <c r="F3285" t="s">
        <v>26</v>
      </c>
      <c r="G3285">
        <v>608055</v>
      </c>
      <c r="H3285" t="s">
        <v>1185</v>
      </c>
      <c r="I3285" t="s">
        <v>1185</v>
      </c>
      <c r="J3285" t="s">
        <v>171</v>
      </c>
      <c r="K3285">
        <v>290061</v>
      </c>
      <c r="L3285" t="s">
        <v>172</v>
      </c>
      <c r="M3285">
        <v>1399</v>
      </c>
      <c r="N3285" t="s">
        <v>173</v>
      </c>
      <c r="O3285" t="s">
        <v>1185</v>
      </c>
      <c r="P3285" t="s">
        <v>171</v>
      </c>
      <c r="Q3285">
        <v>292119</v>
      </c>
      <c r="R3285" t="s">
        <v>671</v>
      </c>
      <c r="S3285">
        <v>1</v>
      </c>
      <c r="T3285" t="s">
        <v>173</v>
      </c>
      <c r="AC3285" t="str">
        <f>IF(A3285="Kumulatif",IFERROR(VLOOKUP(C3285,'[1]MASTER KONFIRMASI'!$C:$D,2,0),""),"")</f>
        <v/>
      </c>
      <c r="AD3285" t="str">
        <f>IF(A3285="Kumulatif",IFERROR(VLOOKUP(C3285,'[1]MASTER KONFIRMASI'!$C:$E,3,0),""),"")</f>
        <v/>
      </c>
      <c r="AE3285" t="str">
        <f t="shared" si="103"/>
        <v/>
      </c>
      <c r="AF3285" t="str">
        <f t="shared" si="104"/>
        <v>Detail-1204-</v>
      </c>
    </row>
    <row r="3286" spans="1:32" x14ac:dyDescent="0.25">
      <c r="A3286" t="s">
        <v>21</v>
      </c>
      <c r="B3286" t="s">
        <v>804</v>
      </c>
      <c r="C3286" t="s">
        <v>1183</v>
      </c>
      <c r="D3286" t="s">
        <v>1184</v>
      </c>
      <c r="E3286" t="s">
        <v>25</v>
      </c>
      <c r="F3286" t="s">
        <v>26</v>
      </c>
      <c r="G3286">
        <v>608055</v>
      </c>
      <c r="H3286" t="s">
        <v>1185</v>
      </c>
      <c r="I3286" t="s">
        <v>1185</v>
      </c>
      <c r="J3286" t="s">
        <v>171</v>
      </c>
      <c r="K3286">
        <v>295059</v>
      </c>
      <c r="L3286" t="s">
        <v>672</v>
      </c>
      <c r="M3286">
        <v>608</v>
      </c>
      <c r="N3286" t="s">
        <v>173</v>
      </c>
      <c r="O3286" t="s">
        <v>1185</v>
      </c>
      <c r="P3286" t="s">
        <v>171</v>
      </c>
      <c r="Q3286">
        <v>290061</v>
      </c>
      <c r="R3286" t="s">
        <v>172</v>
      </c>
      <c r="S3286">
        <v>1399</v>
      </c>
      <c r="T3286" t="s">
        <v>173</v>
      </c>
      <c r="AC3286" t="str">
        <f>IF(A3286="Kumulatif",IFERROR(VLOOKUP(C3286,'[1]MASTER KONFIRMASI'!$C:$D,2,0),""),"")</f>
        <v/>
      </c>
      <c r="AD3286" t="str">
        <f>IF(A3286="Kumulatif",IFERROR(VLOOKUP(C3286,'[1]MASTER KONFIRMASI'!$C:$E,3,0),""),"")</f>
        <v/>
      </c>
      <c r="AE3286" t="str">
        <f t="shared" si="103"/>
        <v/>
      </c>
      <c r="AF3286" t="str">
        <f t="shared" si="104"/>
        <v>Detail-1204-</v>
      </c>
    </row>
    <row r="3287" spans="1:32" x14ac:dyDescent="0.25">
      <c r="A3287" t="s">
        <v>21</v>
      </c>
      <c r="B3287" t="s">
        <v>804</v>
      </c>
      <c r="C3287" t="s">
        <v>1183</v>
      </c>
      <c r="D3287" t="s">
        <v>1184</v>
      </c>
      <c r="E3287" t="s">
        <v>25</v>
      </c>
      <c r="F3287" t="s">
        <v>26</v>
      </c>
      <c r="G3287">
        <v>608055</v>
      </c>
      <c r="H3287" t="s">
        <v>1185</v>
      </c>
      <c r="I3287" t="s">
        <v>1185</v>
      </c>
      <c r="J3287" t="s">
        <v>171</v>
      </c>
      <c r="K3287">
        <v>290061</v>
      </c>
      <c r="L3287" t="s">
        <v>172</v>
      </c>
      <c r="M3287">
        <v>75</v>
      </c>
      <c r="N3287" t="s">
        <v>173</v>
      </c>
      <c r="O3287" t="s">
        <v>1185</v>
      </c>
      <c r="P3287" t="s">
        <v>171</v>
      </c>
      <c r="Q3287">
        <v>290061</v>
      </c>
      <c r="R3287" t="s">
        <v>172</v>
      </c>
      <c r="S3287">
        <v>75</v>
      </c>
      <c r="T3287" t="s">
        <v>173</v>
      </c>
      <c r="AC3287" t="str">
        <f>IF(A3287="Kumulatif",IFERROR(VLOOKUP(C3287,'[1]MASTER KONFIRMASI'!$C:$D,2,0),""),"")</f>
        <v/>
      </c>
      <c r="AD3287" t="str">
        <f>IF(A3287="Kumulatif",IFERROR(VLOOKUP(C3287,'[1]MASTER KONFIRMASI'!$C:$E,3,0),""),"")</f>
        <v/>
      </c>
      <c r="AE3287" t="str">
        <f t="shared" si="103"/>
        <v/>
      </c>
      <c r="AF3287" t="str">
        <f t="shared" si="104"/>
        <v>Detail-1204-</v>
      </c>
    </row>
    <row r="3288" spans="1:32" x14ac:dyDescent="0.25">
      <c r="A3288" t="s">
        <v>21</v>
      </c>
      <c r="B3288" t="s">
        <v>804</v>
      </c>
      <c r="C3288" t="s">
        <v>1183</v>
      </c>
      <c r="D3288" t="s">
        <v>1184</v>
      </c>
      <c r="E3288" t="s">
        <v>25</v>
      </c>
      <c r="F3288" t="s">
        <v>26</v>
      </c>
      <c r="G3288">
        <v>608055</v>
      </c>
      <c r="H3288" t="s">
        <v>1185</v>
      </c>
      <c r="I3288" t="s">
        <v>1185</v>
      </c>
      <c r="J3288" t="s">
        <v>171</v>
      </c>
      <c r="K3288">
        <v>295061</v>
      </c>
      <c r="L3288" t="s">
        <v>672</v>
      </c>
      <c r="M3288">
        <v>150</v>
      </c>
      <c r="N3288" t="s">
        <v>173</v>
      </c>
      <c r="O3288" t="s">
        <v>1185</v>
      </c>
      <c r="P3288" t="s">
        <v>171</v>
      </c>
      <c r="Q3288">
        <v>292099</v>
      </c>
      <c r="R3288" t="s">
        <v>172</v>
      </c>
      <c r="S3288">
        <v>21.7</v>
      </c>
      <c r="T3288" t="s">
        <v>173</v>
      </c>
      <c r="AC3288" t="str">
        <f>IF(A3288="Kumulatif",IFERROR(VLOOKUP(C3288,'[1]MASTER KONFIRMASI'!$C:$D,2,0),""),"")</f>
        <v/>
      </c>
      <c r="AD3288" t="str">
        <f>IF(A3288="Kumulatif",IFERROR(VLOOKUP(C3288,'[1]MASTER KONFIRMASI'!$C:$E,3,0),""),"")</f>
        <v/>
      </c>
      <c r="AE3288" t="str">
        <f t="shared" si="103"/>
        <v/>
      </c>
      <c r="AF3288" t="str">
        <f t="shared" si="104"/>
        <v>Detail-1204-</v>
      </c>
    </row>
    <row r="3289" spans="1:32" x14ac:dyDescent="0.25">
      <c r="A3289" t="s">
        <v>21</v>
      </c>
      <c r="B3289" t="s">
        <v>804</v>
      </c>
      <c r="C3289" t="s">
        <v>1183</v>
      </c>
      <c r="D3289" t="s">
        <v>1184</v>
      </c>
      <c r="E3289" t="s">
        <v>25</v>
      </c>
      <c r="F3289" t="s">
        <v>26</v>
      </c>
      <c r="G3289">
        <v>608055</v>
      </c>
      <c r="H3289" t="s">
        <v>1185</v>
      </c>
      <c r="I3289" t="s">
        <v>1185</v>
      </c>
      <c r="J3289" t="s">
        <v>171</v>
      </c>
      <c r="K3289">
        <v>292099</v>
      </c>
      <c r="L3289" t="s">
        <v>172</v>
      </c>
      <c r="M3289">
        <v>21.7</v>
      </c>
      <c r="N3289" t="s">
        <v>173</v>
      </c>
      <c r="O3289" t="s">
        <v>1185</v>
      </c>
      <c r="P3289" t="s">
        <v>171</v>
      </c>
      <c r="Q3289">
        <v>295059</v>
      </c>
      <c r="R3289" t="s">
        <v>672</v>
      </c>
      <c r="S3289">
        <v>608</v>
      </c>
      <c r="T3289" t="s">
        <v>173</v>
      </c>
      <c r="AC3289" t="str">
        <f>IF(A3289="Kumulatif",IFERROR(VLOOKUP(C3289,'[1]MASTER KONFIRMASI'!$C:$D,2,0),""),"")</f>
        <v/>
      </c>
      <c r="AD3289" t="str">
        <f>IF(A3289="Kumulatif",IFERROR(VLOOKUP(C3289,'[1]MASTER KONFIRMASI'!$C:$E,3,0),""),"")</f>
        <v/>
      </c>
      <c r="AE3289" t="str">
        <f t="shared" si="103"/>
        <v/>
      </c>
      <c r="AF3289" t="str">
        <f t="shared" si="104"/>
        <v>Detail-1204-</v>
      </c>
    </row>
    <row r="3290" spans="1:32" x14ac:dyDescent="0.25">
      <c r="A3290" t="s">
        <v>21</v>
      </c>
      <c r="B3290" t="s">
        <v>804</v>
      </c>
      <c r="C3290" t="s">
        <v>1183</v>
      </c>
      <c r="D3290" t="s">
        <v>1184</v>
      </c>
      <c r="E3290" t="s">
        <v>25</v>
      </c>
      <c r="F3290" t="s">
        <v>26</v>
      </c>
      <c r="G3290">
        <v>608055</v>
      </c>
      <c r="H3290" t="s">
        <v>1185</v>
      </c>
      <c r="I3290" t="s">
        <v>1185</v>
      </c>
      <c r="J3290" t="s">
        <v>171</v>
      </c>
      <c r="K3290">
        <v>296283</v>
      </c>
      <c r="L3290" t="s">
        <v>671</v>
      </c>
      <c r="M3290">
        <v>620.5</v>
      </c>
      <c r="N3290" t="s">
        <v>173</v>
      </c>
      <c r="O3290" t="s">
        <v>1185</v>
      </c>
      <c r="P3290" t="s">
        <v>171</v>
      </c>
      <c r="Q3290">
        <v>295061</v>
      </c>
      <c r="R3290" t="s">
        <v>672</v>
      </c>
      <c r="S3290">
        <v>150</v>
      </c>
      <c r="T3290" t="s">
        <v>173</v>
      </c>
      <c r="AC3290" t="str">
        <f>IF(A3290="Kumulatif",IFERROR(VLOOKUP(C3290,'[1]MASTER KONFIRMASI'!$C:$D,2,0),""),"")</f>
        <v/>
      </c>
      <c r="AD3290" t="str">
        <f>IF(A3290="Kumulatif",IFERROR(VLOOKUP(C3290,'[1]MASTER KONFIRMASI'!$C:$E,3,0),""),"")</f>
        <v/>
      </c>
      <c r="AE3290" t="str">
        <f t="shared" si="103"/>
        <v/>
      </c>
      <c r="AF3290" t="str">
        <f t="shared" si="104"/>
        <v>Detail-1204-</v>
      </c>
    </row>
    <row r="3291" spans="1:32" x14ac:dyDescent="0.25">
      <c r="A3291" t="s">
        <v>21</v>
      </c>
      <c r="B3291" t="s">
        <v>804</v>
      </c>
      <c r="C3291" t="s">
        <v>1183</v>
      </c>
      <c r="D3291" t="s">
        <v>1184</v>
      </c>
      <c r="E3291" t="s">
        <v>25</v>
      </c>
      <c r="F3291" t="s">
        <v>26</v>
      </c>
      <c r="G3291">
        <v>608055</v>
      </c>
      <c r="H3291" t="s">
        <v>1185</v>
      </c>
      <c r="I3291" t="s">
        <v>1185</v>
      </c>
      <c r="J3291" t="s">
        <v>171</v>
      </c>
      <c r="K3291">
        <v>292101</v>
      </c>
      <c r="L3291" t="s">
        <v>172</v>
      </c>
      <c r="M3291">
        <v>1764</v>
      </c>
      <c r="N3291" t="s">
        <v>173</v>
      </c>
      <c r="O3291" t="s">
        <v>1185</v>
      </c>
      <c r="P3291" t="s">
        <v>171</v>
      </c>
      <c r="Q3291">
        <v>292101</v>
      </c>
      <c r="R3291" t="s">
        <v>172</v>
      </c>
      <c r="S3291">
        <v>1764</v>
      </c>
      <c r="T3291" t="s">
        <v>173</v>
      </c>
      <c r="AC3291" t="str">
        <f>IF(A3291="Kumulatif",IFERROR(VLOOKUP(C3291,'[1]MASTER KONFIRMASI'!$C:$D,2,0),""),"")</f>
        <v/>
      </c>
      <c r="AD3291" t="str">
        <f>IF(A3291="Kumulatif",IFERROR(VLOOKUP(C3291,'[1]MASTER KONFIRMASI'!$C:$E,3,0),""),"")</f>
        <v/>
      </c>
      <c r="AE3291" t="str">
        <f t="shared" si="103"/>
        <v/>
      </c>
      <c r="AF3291" t="str">
        <f t="shared" si="104"/>
        <v>Detail-1204-</v>
      </c>
    </row>
    <row r="3292" spans="1:32" x14ac:dyDescent="0.25">
      <c r="A3292" t="s">
        <v>21</v>
      </c>
      <c r="B3292" t="s">
        <v>804</v>
      </c>
      <c r="C3292" t="s">
        <v>1183</v>
      </c>
      <c r="D3292" t="s">
        <v>1184</v>
      </c>
      <c r="E3292" t="s">
        <v>25</v>
      </c>
      <c r="F3292" t="s">
        <v>26</v>
      </c>
      <c r="G3292">
        <v>608055</v>
      </c>
      <c r="H3292" t="s">
        <v>1185</v>
      </c>
      <c r="I3292" t="s">
        <v>1185</v>
      </c>
      <c r="J3292" t="s">
        <v>171</v>
      </c>
      <c r="K3292">
        <v>292103</v>
      </c>
      <c r="L3292" t="s">
        <v>172</v>
      </c>
      <c r="M3292">
        <v>1399</v>
      </c>
      <c r="N3292" t="s">
        <v>173</v>
      </c>
      <c r="O3292" t="s">
        <v>1185</v>
      </c>
      <c r="P3292" t="s">
        <v>171</v>
      </c>
      <c r="Q3292">
        <v>296283</v>
      </c>
      <c r="R3292" t="s">
        <v>671</v>
      </c>
      <c r="S3292">
        <v>620.5</v>
      </c>
      <c r="T3292" t="s">
        <v>173</v>
      </c>
      <c r="AC3292" t="str">
        <f>IF(A3292="Kumulatif",IFERROR(VLOOKUP(C3292,'[1]MASTER KONFIRMASI'!$C:$D,2,0),""),"")</f>
        <v/>
      </c>
      <c r="AD3292" t="str">
        <f>IF(A3292="Kumulatif",IFERROR(VLOOKUP(C3292,'[1]MASTER KONFIRMASI'!$C:$E,3,0),""),"")</f>
        <v/>
      </c>
      <c r="AE3292" t="str">
        <f t="shared" si="103"/>
        <v/>
      </c>
      <c r="AF3292" t="str">
        <f t="shared" si="104"/>
        <v>Detail-1204-</v>
      </c>
    </row>
    <row r="3293" spans="1:32" x14ac:dyDescent="0.25">
      <c r="A3293" t="s">
        <v>21</v>
      </c>
      <c r="B3293" t="s">
        <v>804</v>
      </c>
      <c r="C3293" t="s">
        <v>1183</v>
      </c>
      <c r="D3293" t="s">
        <v>1184</v>
      </c>
      <c r="E3293" t="s">
        <v>25</v>
      </c>
      <c r="F3293" t="s">
        <v>26</v>
      </c>
      <c r="G3293">
        <v>608055</v>
      </c>
      <c r="H3293" t="s">
        <v>1185</v>
      </c>
      <c r="I3293" t="s">
        <v>1185</v>
      </c>
      <c r="J3293" t="s">
        <v>171</v>
      </c>
      <c r="K3293">
        <v>292105</v>
      </c>
      <c r="L3293" t="s">
        <v>172</v>
      </c>
      <c r="M3293">
        <v>20.399999999999999</v>
      </c>
      <c r="N3293" t="s">
        <v>173</v>
      </c>
      <c r="O3293" t="s">
        <v>1185</v>
      </c>
      <c r="P3293" t="s">
        <v>171</v>
      </c>
      <c r="Q3293">
        <v>292103</v>
      </c>
      <c r="R3293" t="s">
        <v>172</v>
      </c>
      <c r="S3293">
        <v>1399</v>
      </c>
      <c r="T3293" t="s">
        <v>173</v>
      </c>
      <c r="AC3293" t="str">
        <f>IF(A3293="Kumulatif",IFERROR(VLOOKUP(C3293,'[1]MASTER KONFIRMASI'!$C:$D,2,0),""),"")</f>
        <v/>
      </c>
      <c r="AD3293" t="str">
        <f>IF(A3293="Kumulatif",IFERROR(VLOOKUP(C3293,'[1]MASTER KONFIRMASI'!$C:$E,3,0),""),"")</f>
        <v/>
      </c>
      <c r="AE3293" t="str">
        <f t="shared" si="103"/>
        <v/>
      </c>
      <c r="AF3293" t="str">
        <f t="shared" si="104"/>
        <v>Detail-1204-</v>
      </c>
    </row>
    <row r="3294" spans="1:32" x14ac:dyDescent="0.25">
      <c r="A3294" t="s">
        <v>21</v>
      </c>
      <c r="B3294" t="s">
        <v>804</v>
      </c>
      <c r="C3294" t="s">
        <v>1183</v>
      </c>
      <c r="D3294" t="s">
        <v>1184</v>
      </c>
      <c r="E3294" t="s">
        <v>25</v>
      </c>
      <c r="F3294" t="s">
        <v>26</v>
      </c>
      <c r="G3294">
        <v>608055</v>
      </c>
      <c r="H3294" t="s">
        <v>1185</v>
      </c>
      <c r="I3294" t="s">
        <v>1185</v>
      </c>
      <c r="J3294" t="s">
        <v>171</v>
      </c>
      <c r="K3294">
        <v>296280</v>
      </c>
      <c r="L3294" t="s">
        <v>671</v>
      </c>
      <c r="M3294">
        <v>9.1</v>
      </c>
      <c r="N3294" t="s">
        <v>173</v>
      </c>
      <c r="O3294" t="s">
        <v>1185</v>
      </c>
      <c r="P3294" t="s">
        <v>171</v>
      </c>
      <c r="Q3294">
        <v>296280</v>
      </c>
      <c r="R3294" t="s">
        <v>671</v>
      </c>
      <c r="S3294">
        <v>9.1</v>
      </c>
      <c r="T3294" t="s">
        <v>173</v>
      </c>
      <c r="AC3294" t="str">
        <f>IF(A3294="Kumulatif",IFERROR(VLOOKUP(C3294,'[1]MASTER KONFIRMASI'!$C:$D,2,0),""),"")</f>
        <v/>
      </c>
      <c r="AD3294" t="str">
        <f>IF(A3294="Kumulatif",IFERROR(VLOOKUP(C3294,'[1]MASTER KONFIRMASI'!$C:$E,3,0),""),"")</f>
        <v/>
      </c>
      <c r="AE3294" t="str">
        <f t="shared" si="103"/>
        <v/>
      </c>
      <c r="AF3294" t="str">
        <f t="shared" si="104"/>
        <v>Detail-1204-</v>
      </c>
    </row>
    <row r="3295" spans="1:32" x14ac:dyDescent="0.25">
      <c r="A3295" t="s">
        <v>21</v>
      </c>
      <c r="B3295" t="s">
        <v>804</v>
      </c>
      <c r="C3295" t="s">
        <v>1183</v>
      </c>
      <c r="D3295" t="s">
        <v>1184</v>
      </c>
      <c r="E3295" t="s">
        <v>25</v>
      </c>
      <c r="F3295" t="s">
        <v>26</v>
      </c>
      <c r="G3295">
        <v>608055</v>
      </c>
      <c r="H3295" t="s">
        <v>1185</v>
      </c>
      <c r="I3295" t="s">
        <v>1185</v>
      </c>
      <c r="J3295" t="s">
        <v>171</v>
      </c>
      <c r="K3295">
        <v>290061</v>
      </c>
      <c r="L3295" t="s">
        <v>172</v>
      </c>
      <c r="M3295">
        <v>225</v>
      </c>
      <c r="N3295" t="s">
        <v>173</v>
      </c>
      <c r="O3295" t="s">
        <v>1185</v>
      </c>
      <c r="P3295" t="s">
        <v>171</v>
      </c>
      <c r="Q3295">
        <v>292105</v>
      </c>
      <c r="R3295" t="s">
        <v>172</v>
      </c>
      <c r="S3295">
        <v>20.399999999999999</v>
      </c>
      <c r="T3295" t="s">
        <v>173</v>
      </c>
      <c r="AC3295" t="str">
        <f>IF(A3295="Kumulatif",IFERROR(VLOOKUP(C3295,'[1]MASTER KONFIRMASI'!$C:$D,2,0),""),"")</f>
        <v/>
      </c>
      <c r="AD3295" t="str">
        <f>IF(A3295="Kumulatif",IFERROR(VLOOKUP(C3295,'[1]MASTER KONFIRMASI'!$C:$E,3,0),""),"")</f>
        <v/>
      </c>
      <c r="AE3295" t="str">
        <f t="shared" si="103"/>
        <v/>
      </c>
      <c r="AF3295" t="str">
        <f t="shared" si="104"/>
        <v>Detail-1204-</v>
      </c>
    </row>
    <row r="3296" spans="1:32" x14ac:dyDescent="0.25">
      <c r="A3296" t="s">
        <v>21</v>
      </c>
      <c r="B3296" t="s">
        <v>804</v>
      </c>
      <c r="C3296" t="s">
        <v>1183</v>
      </c>
      <c r="D3296" t="s">
        <v>1184</v>
      </c>
      <c r="E3296" t="s">
        <v>25</v>
      </c>
      <c r="F3296" t="s">
        <v>26</v>
      </c>
      <c r="G3296">
        <v>608055</v>
      </c>
      <c r="H3296" t="s">
        <v>1185</v>
      </c>
      <c r="I3296" t="s">
        <v>1185</v>
      </c>
      <c r="J3296" t="s">
        <v>171</v>
      </c>
      <c r="K3296">
        <v>290061</v>
      </c>
      <c r="L3296" t="s">
        <v>172</v>
      </c>
      <c r="M3296">
        <v>150</v>
      </c>
      <c r="N3296" t="s">
        <v>173</v>
      </c>
      <c r="O3296" t="s">
        <v>1185</v>
      </c>
      <c r="P3296" t="s">
        <v>171</v>
      </c>
      <c r="Q3296">
        <v>296281</v>
      </c>
      <c r="R3296" t="s">
        <v>671</v>
      </c>
      <c r="S3296">
        <v>1076.0999999999999</v>
      </c>
      <c r="T3296" t="s">
        <v>173</v>
      </c>
      <c r="AC3296" t="str">
        <f>IF(A3296="Kumulatif",IFERROR(VLOOKUP(C3296,'[1]MASTER KONFIRMASI'!$C:$D,2,0),""),"")</f>
        <v/>
      </c>
      <c r="AD3296" t="str">
        <f>IF(A3296="Kumulatif",IFERROR(VLOOKUP(C3296,'[1]MASTER KONFIRMASI'!$C:$E,3,0),""),"")</f>
        <v/>
      </c>
      <c r="AE3296" t="str">
        <f t="shared" si="103"/>
        <v/>
      </c>
      <c r="AF3296" t="str">
        <f t="shared" si="104"/>
        <v>Detail-1204-</v>
      </c>
    </row>
    <row r="3297" spans="1:32" x14ac:dyDescent="0.25">
      <c r="A3297" t="s">
        <v>21</v>
      </c>
      <c r="B3297" t="s">
        <v>804</v>
      </c>
      <c r="C3297" t="s">
        <v>1183</v>
      </c>
      <c r="D3297" t="s">
        <v>1184</v>
      </c>
      <c r="E3297" t="s">
        <v>25</v>
      </c>
      <c r="F3297" t="s">
        <v>26</v>
      </c>
      <c r="G3297">
        <v>608055</v>
      </c>
      <c r="H3297" t="s">
        <v>1185</v>
      </c>
      <c r="I3297" t="s">
        <v>1185</v>
      </c>
      <c r="J3297" t="s">
        <v>171</v>
      </c>
      <c r="K3297">
        <v>295059</v>
      </c>
      <c r="L3297" t="s">
        <v>672</v>
      </c>
      <c r="M3297">
        <v>165</v>
      </c>
      <c r="N3297" t="s">
        <v>173</v>
      </c>
      <c r="O3297" t="s">
        <v>1185</v>
      </c>
      <c r="P3297" t="s">
        <v>171</v>
      </c>
      <c r="Q3297">
        <v>290061</v>
      </c>
      <c r="R3297" t="s">
        <v>172</v>
      </c>
      <c r="S3297">
        <v>225</v>
      </c>
      <c r="T3297" t="s">
        <v>173</v>
      </c>
      <c r="AC3297" t="str">
        <f>IF(A3297="Kumulatif",IFERROR(VLOOKUP(C3297,'[1]MASTER KONFIRMASI'!$C:$D,2,0),""),"")</f>
        <v/>
      </c>
      <c r="AD3297" t="str">
        <f>IF(A3297="Kumulatif",IFERROR(VLOOKUP(C3297,'[1]MASTER KONFIRMASI'!$C:$E,3,0),""),"")</f>
        <v/>
      </c>
      <c r="AE3297" t="str">
        <f t="shared" si="103"/>
        <v/>
      </c>
      <c r="AF3297" t="str">
        <f t="shared" si="104"/>
        <v>Detail-1204-</v>
      </c>
    </row>
    <row r="3298" spans="1:32" x14ac:dyDescent="0.25">
      <c r="A3298" t="s">
        <v>21</v>
      </c>
      <c r="B3298" t="s">
        <v>804</v>
      </c>
      <c r="C3298" t="s">
        <v>1183</v>
      </c>
      <c r="D3298" t="s">
        <v>1184</v>
      </c>
      <c r="E3298" t="s">
        <v>25</v>
      </c>
      <c r="F3298" t="s">
        <v>26</v>
      </c>
      <c r="G3298">
        <v>608055</v>
      </c>
      <c r="H3298" t="s">
        <v>1185</v>
      </c>
      <c r="I3298" t="s">
        <v>1185</v>
      </c>
      <c r="J3298" t="s">
        <v>171</v>
      </c>
      <c r="K3298">
        <v>290061</v>
      </c>
      <c r="L3298" t="s">
        <v>172</v>
      </c>
      <c r="M3298">
        <v>621</v>
      </c>
      <c r="N3298" t="s">
        <v>173</v>
      </c>
      <c r="O3298" t="s">
        <v>1185</v>
      </c>
      <c r="P3298" t="s">
        <v>171</v>
      </c>
      <c r="Q3298">
        <v>290061</v>
      </c>
      <c r="R3298" t="s">
        <v>172</v>
      </c>
      <c r="S3298">
        <v>150</v>
      </c>
      <c r="T3298" t="s">
        <v>173</v>
      </c>
      <c r="AC3298" t="str">
        <f>IF(A3298="Kumulatif",IFERROR(VLOOKUP(C3298,'[1]MASTER KONFIRMASI'!$C:$D,2,0),""),"")</f>
        <v/>
      </c>
      <c r="AD3298" t="str">
        <f>IF(A3298="Kumulatif",IFERROR(VLOOKUP(C3298,'[1]MASTER KONFIRMASI'!$C:$E,3,0),""),"")</f>
        <v/>
      </c>
      <c r="AE3298" t="str">
        <f t="shared" si="103"/>
        <v/>
      </c>
      <c r="AF3298" t="str">
        <f t="shared" si="104"/>
        <v>Detail-1204-</v>
      </c>
    </row>
    <row r="3299" spans="1:32" x14ac:dyDescent="0.25">
      <c r="A3299" t="s">
        <v>21</v>
      </c>
      <c r="B3299" t="s">
        <v>804</v>
      </c>
      <c r="C3299" t="s">
        <v>1183</v>
      </c>
      <c r="D3299" t="s">
        <v>1184</v>
      </c>
      <c r="E3299" t="s">
        <v>25</v>
      </c>
      <c r="F3299" t="s">
        <v>26</v>
      </c>
      <c r="G3299">
        <v>608055</v>
      </c>
      <c r="H3299" t="s">
        <v>1185</v>
      </c>
      <c r="I3299" t="s">
        <v>1185</v>
      </c>
      <c r="J3299" t="s">
        <v>171</v>
      </c>
      <c r="K3299">
        <v>295061</v>
      </c>
      <c r="L3299" t="s">
        <v>672</v>
      </c>
      <c r="M3299">
        <v>12.8</v>
      </c>
      <c r="N3299" t="s">
        <v>173</v>
      </c>
      <c r="O3299" t="s">
        <v>1185</v>
      </c>
      <c r="P3299" t="s">
        <v>171</v>
      </c>
      <c r="Q3299">
        <v>290061</v>
      </c>
      <c r="R3299" t="s">
        <v>172</v>
      </c>
      <c r="S3299">
        <v>621</v>
      </c>
      <c r="T3299" t="s">
        <v>173</v>
      </c>
      <c r="AC3299" t="str">
        <f>IF(A3299="Kumulatif",IFERROR(VLOOKUP(C3299,'[1]MASTER KONFIRMASI'!$C:$D,2,0),""),"")</f>
        <v/>
      </c>
      <c r="AD3299" t="str">
        <f>IF(A3299="Kumulatif",IFERROR(VLOOKUP(C3299,'[1]MASTER KONFIRMASI'!$C:$E,3,0),""),"")</f>
        <v/>
      </c>
      <c r="AE3299" t="str">
        <f t="shared" si="103"/>
        <v/>
      </c>
      <c r="AF3299" t="str">
        <f t="shared" si="104"/>
        <v>Detail-1204-</v>
      </c>
    </row>
    <row r="3300" spans="1:32" x14ac:dyDescent="0.25">
      <c r="A3300" t="s">
        <v>21</v>
      </c>
      <c r="B3300" t="s">
        <v>804</v>
      </c>
      <c r="C3300" t="s">
        <v>1183</v>
      </c>
      <c r="D3300" t="s">
        <v>1184</v>
      </c>
      <c r="E3300" t="s">
        <v>25</v>
      </c>
      <c r="F3300" t="s">
        <v>26</v>
      </c>
      <c r="G3300">
        <v>608055</v>
      </c>
      <c r="H3300" t="s">
        <v>1185</v>
      </c>
      <c r="I3300" t="s">
        <v>1185</v>
      </c>
      <c r="J3300" t="s">
        <v>171</v>
      </c>
      <c r="K3300">
        <v>292100</v>
      </c>
      <c r="L3300" t="s">
        <v>172</v>
      </c>
      <c r="M3300">
        <v>1237.3</v>
      </c>
      <c r="N3300" t="s">
        <v>173</v>
      </c>
      <c r="O3300" t="s">
        <v>1185</v>
      </c>
      <c r="P3300" t="s">
        <v>171</v>
      </c>
      <c r="Q3300">
        <v>295059</v>
      </c>
      <c r="R3300" t="s">
        <v>672</v>
      </c>
      <c r="S3300">
        <v>165</v>
      </c>
      <c r="T3300" t="s">
        <v>173</v>
      </c>
      <c r="AC3300" t="str">
        <f>IF(A3300="Kumulatif",IFERROR(VLOOKUP(C3300,'[1]MASTER KONFIRMASI'!$C:$D,2,0),""),"")</f>
        <v/>
      </c>
      <c r="AD3300" t="str">
        <f>IF(A3300="Kumulatif",IFERROR(VLOOKUP(C3300,'[1]MASTER KONFIRMASI'!$C:$E,3,0),""),"")</f>
        <v/>
      </c>
      <c r="AE3300" t="str">
        <f t="shared" si="103"/>
        <v/>
      </c>
      <c r="AF3300" t="str">
        <f t="shared" si="104"/>
        <v>Detail-1204-</v>
      </c>
    </row>
    <row r="3301" spans="1:32" x14ac:dyDescent="0.25">
      <c r="A3301" t="s">
        <v>21</v>
      </c>
      <c r="B3301" t="s">
        <v>804</v>
      </c>
      <c r="C3301" t="s">
        <v>1183</v>
      </c>
      <c r="D3301" t="s">
        <v>1184</v>
      </c>
      <c r="E3301" t="s">
        <v>25</v>
      </c>
      <c r="F3301" t="s">
        <v>26</v>
      </c>
      <c r="G3301">
        <v>608055</v>
      </c>
      <c r="H3301" t="s">
        <v>1185</v>
      </c>
      <c r="I3301" t="s">
        <v>1185</v>
      </c>
      <c r="J3301" t="s">
        <v>171</v>
      </c>
      <c r="K3301">
        <v>292101</v>
      </c>
      <c r="L3301" t="s">
        <v>172</v>
      </c>
      <c r="M3301">
        <v>534</v>
      </c>
      <c r="N3301" t="s">
        <v>173</v>
      </c>
      <c r="O3301" t="s">
        <v>1185</v>
      </c>
      <c r="P3301" t="s">
        <v>171</v>
      </c>
      <c r="Q3301">
        <v>292100</v>
      </c>
      <c r="R3301" t="s">
        <v>172</v>
      </c>
      <c r="S3301">
        <v>1237.3</v>
      </c>
      <c r="T3301" t="s">
        <v>173</v>
      </c>
      <c r="AC3301" t="str">
        <f>IF(A3301="Kumulatif",IFERROR(VLOOKUP(C3301,'[1]MASTER KONFIRMASI'!$C:$D,2,0),""),"")</f>
        <v/>
      </c>
      <c r="AD3301" t="str">
        <f>IF(A3301="Kumulatif",IFERROR(VLOOKUP(C3301,'[1]MASTER KONFIRMASI'!$C:$E,3,0),""),"")</f>
        <v/>
      </c>
      <c r="AE3301" t="str">
        <f t="shared" si="103"/>
        <v/>
      </c>
      <c r="AF3301" t="str">
        <f t="shared" si="104"/>
        <v>Detail-1204-</v>
      </c>
    </row>
    <row r="3302" spans="1:32" x14ac:dyDescent="0.25">
      <c r="A3302" t="s">
        <v>21</v>
      </c>
      <c r="B3302" t="s">
        <v>804</v>
      </c>
      <c r="C3302" t="s">
        <v>1183</v>
      </c>
      <c r="D3302" t="s">
        <v>1184</v>
      </c>
      <c r="E3302" t="s">
        <v>25</v>
      </c>
      <c r="F3302" t="s">
        <v>26</v>
      </c>
      <c r="G3302">
        <v>608055</v>
      </c>
      <c r="H3302" t="s">
        <v>1185</v>
      </c>
      <c r="I3302" t="s">
        <v>1185</v>
      </c>
      <c r="J3302" t="s">
        <v>171</v>
      </c>
      <c r="K3302">
        <v>296280</v>
      </c>
      <c r="L3302" t="s">
        <v>671</v>
      </c>
      <c r="M3302">
        <v>892</v>
      </c>
      <c r="N3302" t="s">
        <v>173</v>
      </c>
      <c r="O3302" t="s">
        <v>1185</v>
      </c>
      <c r="P3302" t="s">
        <v>171</v>
      </c>
      <c r="Q3302">
        <v>295061</v>
      </c>
      <c r="R3302" t="s">
        <v>672</v>
      </c>
      <c r="S3302">
        <v>12.8</v>
      </c>
      <c r="T3302" t="s">
        <v>173</v>
      </c>
      <c r="AC3302" t="str">
        <f>IF(A3302="Kumulatif",IFERROR(VLOOKUP(C3302,'[1]MASTER KONFIRMASI'!$C:$D,2,0),""),"")</f>
        <v/>
      </c>
      <c r="AD3302" t="str">
        <f>IF(A3302="Kumulatif",IFERROR(VLOOKUP(C3302,'[1]MASTER KONFIRMASI'!$C:$E,3,0),""),"")</f>
        <v/>
      </c>
      <c r="AE3302" t="str">
        <f t="shared" si="103"/>
        <v/>
      </c>
      <c r="AF3302" t="str">
        <f t="shared" si="104"/>
        <v>Detail-1204-</v>
      </c>
    </row>
    <row r="3303" spans="1:32" x14ac:dyDescent="0.25">
      <c r="A3303" t="s">
        <v>21</v>
      </c>
      <c r="B3303" t="s">
        <v>804</v>
      </c>
      <c r="C3303" t="s">
        <v>1183</v>
      </c>
      <c r="D3303" t="s">
        <v>1184</v>
      </c>
      <c r="E3303" t="s">
        <v>25</v>
      </c>
      <c r="F3303" t="s">
        <v>26</v>
      </c>
      <c r="G3303">
        <v>608055</v>
      </c>
      <c r="H3303" t="s">
        <v>1185</v>
      </c>
      <c r="I3303" t="s">
        <v>1185</v>
      </c>
      <c r="J3303" t="s">
        <v>171</v>
      </c>
      <c r="K3303">
        <v>292105</v>
      </c>
      <c r="L3303" t="s">
        <v>172</v>
      </c>
      <c r="M3303">
        <v>2093</v>
      </c>
      <c r="N3303" t="s">
        <v>173</v>
      </c>
      <c r="O3303" t="s">
        <v>1185</v>
      </c>
      <c r="P3303" t="s">
        <v>171</v>
      </c>
      <c r="Q3303">
        <v>292101</v>
      </c>
      <c r="R3303" t="s">
        <v>172</v>
      </c>
      <c r="S3303">
        <v>534</v>
      </c>
      <c r="T3303" t="s">
        <v>173</v>
      </c>
      <c r="AC3303" t="str">
        <f>IF(A3303="Kumulatif",IFERROR(VLOOKUP(C3303,'[1]MASTER KONFIRMASI'!$C:$D,2,0),""),"")</f>
        <v/>
      </c>
      <c r="AD3303" t="str">
        <f>IF(A3303="Kumulatif",IFERROR(VLOOKUP(C3303,'[1]MASTER KONFIRMASI'!$C:$E,3,0),""),"")</f>
        <v/>
      </c>
      <c r="AE3303" t="str">
        <f t="shared" si="103"/>
        <v/>
      </c>
      <c r="AF3303" t="str">
        <f t="shared" si="104"/>
        <v>Detail-1204-</v>
      </c>
    </row>
    <row r="3304" spans="1:32" x14ac:dyDescent="0.25">
      <c r="A3304" t="s">
        <v>21</v>
      </c>
      <c r="B3304" t="s">
        <v>804</v>
      </c>
      <c r="C3304" t="s">
        <v>1183</v>
      </c>
      <c r="D3304" t="s">
        <v>1184</v>
      </c>
      <c r="E3304" t="s">
        <v>25</v>
      </c>
      <c r="F3304" t="s">
        <v>26</v>
      </c>
      <c r="G3304">
        <v>608055</v>
      </c>
      <c r="H3304" t="s">
        <v>1185</v>
      </c>
      <c r="I3304" t="s">
        <v>1185</v>
      </c>
      <c r="J3304" t="s">
        <v>171</v>
      </c>
      <c r="K3304">
        <v>295060</v>
      </c>
      <c r="L3304" t="s">
        <v>172</v>
      </c>
      <c r="M3304">
        <v>7.3</v>
      </c>
      <c r="N3304" t="s">
        <v>173</v>
      </c>
      <c r="O3304" t="s">
        <v>1185</v>
      </c>
      <c r="P3304" t="s">
        <v>171</v>
      </c>
      <c r="Q3304">
        <v>296280</v>
      </c>
      <c r="R3304" t="s">
        <v>671</v>
      </c>
      <c r="S3304">
        <v>892</v>
      </c>
      <c r="T3304" t="s">
        <v>173</v>
      </c>
      <c r="AC3304" t="str">
        <f>IF(A3304="Kumulatif",IFERROR(VLOOKUP(C3304,'[1]MASTER KONFIRMASI'!$C:$D,2,0),""),"")</f>
        <v/>
      </c>
      <c r="AD3304" t="str">
        <f>IF(A3304="Kumulatif",IFERROR(VLOOKUP(C3304,'[1]MASTER KONFIRMASI'!$C:$E,3,0),""),"")</f>
        <v/>
      </c>
      <c r="AE3304" t="str">
        <f t="shared" si="103"/>
        <v/>
      </c>
      <c r="AF3304" t="str">
        <f t="shared" si="104"/>
        <v>Detail-1204-</v>
      </c>
    </row>
    <row r="3305" spans="1:32" x14ac:dyDescent="0.25">
      <c r="A3305" t="s">
        <v>21</v>
      </c>
      <c r="B3305" t="s">
        <v>804</v>
      </c>
      <c r="C3305" t="s">
        <v>1183</v>
      </c>
      <c r="D3305" t="s">
        <v>1184</v>
      </c>
      <c r="E3305" t="s">
        <v>25</v>
      </c>
      <c r="F3305" t="s">
        <v>26</v>
      </c>
      <c r="G3305">
        <v>608055</v>
      </c>
      <c r="H3305" t="s">
        <v>1185</v>
      </c>
      <c r="I3305" t="s">
        <v>1185</v>
      </c>
      <c r="J3305" t="s">
        <v>171</v>
      </c>
      <c r="K3305">
        <v>292119</v>
      </c>
      <c r="L3305" t="s">
        <v>671</v>
      </c>
      <c r="M3305">
        <v>4.2</v>
      </c>
      <c r="N3305" t="s">
        <v>173</v>
      </c>
      <c r="O3305" t="s">
        <v>1185</v>
      </c>
      <c r="P3305" t="s">
        <v>171</v>
      </c>
      <c r="Q3305">
        <v>292105</v>
      </c>
      <c r="R3305" t="s">
        <v>172</v>
      </c>
      <c r="S3305">
        <v>2093</v>
      </c>
      <c r="T3305" t="s">
        <v>173</v>
      </c>
      <c r="AC3305" t="str">
        <f>IF(A3305="Kumulatif",IFERROR(VLOOKUP(C3305,'[1]MASTER KONFIRMASI'!$C:$D,2,0),""),"")</f>
        <v/>
      </c>
      <c r="AD3305" t="str">
        <f>IF(A3305="Kumulatif",IFERROR(VLOOKUP(C3305,'[1]MASTER KONFIRMASI'!$C:$E,3,0),""),"")</f>
        <v/>
      </c>
      <c r="AE3305" t="str">
        <f t="shared" si="103"/>
        <v/>
      </c>
      <c r="AF3305" t="str">
        <f t="shared" si="104"/>
        <v>Detail-1204-</v>
      </c>
    </row>
    <row r="3306" spans="1:32" x14ac:dyDescent="0.25">
      <c r="A3306" t="s">
        <v>21</v>
      </c>
      <c r="B3306" t="s">
        <v>804</v>
      </c>
      <c r="C3306" t="s">
        <v>1183</v>
      </c>
      <c r="D3306" t="s">
        <v>1184</v>
      </c>
      <c r="E3306" t="s">
        <v>25</v>
      </c>
      <c r="F3306" t="s">
        <v>26</v>
      </c>
      <c r="G3306">
        <v>608055</v>
      </c>
      <c r="H3306" t="s">
        <v>1185</v>
      </c>
      <c r="I3306" t="s">
        <v>1185</v>
      </c>
      <c r="J3306" t="s">
        <v>171</v>
      </c>
      <c r="K3306">
        <v>290061</v>
      </c>
      <c r="L3306" t="s">
        <v>172</v>
      </c>
      <c r="M3306">
        <v>150</v>
      </c>
      <c r="N3306" t="s">
        <v>173</v>
      </c>
      <c r="O3306" t="s">
        <v>1185</v>
      </c>
      <c r="P3306" t="s">
        <v>171</v>
      </c>
      <c r="Q3306">
        <v>295060</v>
      </c>
      <c r="R3306" t="s">
        <v>172</v>
      </c>
      <c r="S3306">
        <v>7.3</v>
      </c>
      <c r="T3306" t="s">
        <v>173</v>
      </c>
      <c r="AC3306" t="str">
        <f>IF(A3306="Kumulatif",IFERROR(VLOOKUP(C3306,'[1]MASTER KONFIRMASI'!$C:$D,2,0),""),"")</f>
        <v/>
      </c>
      <c r="AD3306" t="str">
        <f>IF(A3306="Kumulatif",IFERROR(VLOOKUP(C3306,'[1]MASTER KONFIRMASI'!$C:$E,3,0),""),"")</f>
        <v/>
      </c>
      <c r="AE3306" t="str">
        <f t="shared" si="103"/>
        <v/>
      </c>
      <c r="AF3306" t="str">
        <f t="shared" si="104"/>
        <v>Detail-1204-</v>
      </c>
    </row>
    <row r="3307" spans="1:32" x14ac:dyDescent="0.25">
      <c r="A3307" t="s">
        <v>21</v>
      </c>
      <c r="B3307" t="s">
        <v>804</v>
      </c>
      <c r="C3307" t="s">
        <v>1183</v>
      </c>
      <c r="D3307" t="s">
        <v>1184</v>
      </c>
      <c r="E3307" t="s">
        <v>25</v>
      </c>
      <c r="F3307" t="s">
        <v>26</v>
      </c>
      <c r="G3307">
        <v>608055</v>
      </c>
      <c r="H3307" t="s">
        <v>1185</v>
      </c>
      <c r="I3307" t="s">
        <v>1185</v>
      </c>
      <c r="J3307" t="s">
        <v>171</v>
      </c>
      <c r="K3307">
        <v>295059</v>
      </c>
      <c r="L3307" t="s">
        <v>672</v>
      </c>
      <c r="M3307">
        <v>43</v>
      </c>
      <c r="N3307" t="s">
        <v>173</v>
      </c>
      <c r="O3307" t="s">
        <v>1185</v>
      </c>
      <c r="P3307" t="s">
        <v>171</v>
      </c>
      <c r="Q3307">
        <v>292119</v>
      </c>
      <c r="R3307" t="s">
        <v>671</v>
      </c>
      <c r="S3307">
        <v>4.2</v>
      </c>
      <c r="T3307" t="s">
        <v>173</v>
      </c>
      <c r="AC3307" t="str">
        <f>IF(A3307="Kumulatif",IFERROR(VLOOKUP(C3307,'[1]MASTER KONFIRMASI'!$C:$D,2,0),""),"")</f>
        <v/>
      </c>
      <c r="AD3307" t="str">
        <f>IF(A3307="Kumulatif",IFERROR(VLOOKUP(C3307,'[1]MASTER KONFIRMASI'!$C:$E,3,0),""),"")</f>
        <v/>
      </c>
      <c r="AE3307" t="str">
        <f t="shared" si="103"/>
        <v/>
      </c>
      <c r="AF3307" t="str">
        <f t="shared" si="104"/>
        <v>Detail-1204-</v>
      </c>
    </row>
    <row r="3308" spans="1:32" x14ac:dyDescent="0.25">
      <c r="A3308" t="s">
        <v>21</v>
      </c>
      <c r="B3308" t="s">
        <v>804</v>
      </c>
      <c r="C3308" t="s">
        <v>1183</v>
      </c>
      <c r="D3308" t="s">
        <v>1184</v>
      </c>
      <c r="E3308" t="s">
        <v>25</v>
      </c>
      <c r="F3308" t="s">
        <v>26</v>
      </c>
      <c r="G3308">
        <v>608055</v>
      </c>
      <c r="H3308" t="s">
        <v>1185</v>
      </c>
      <c r="I3308" t="s">
        <v>1185</v>
      </c>
      <c r="J3308" t="s">
        <v>171</v>
      </c>
      <c r="K3308">
        <v>290061</v>
      </c>
      <c r="L3308" t="s">
        <v>172</v>
      </c>
      <c r="M3308">
        <v>889</v>
      </c>
      <c r="N3308" t="s">
        <v>173</v>
      </c>
      <c r="O3308" t="s">
        <v>1185</v>
      </c>
      <c r="P3308" t="s">
        <v>171</v>
      </c>
      <c r="Q3308">
        <v>290061</v>
      </c>
      <c r="R3308" t="s">
        <v>172</v>
      </c>
      <c r="S3308">
        <v>150</v>
      </c>
      <c r="T3308" t="s">
        <v>173</v>
      </c>
      <c r="AC3308" t="str">
        <f>IF(A3308="Kumulatif",IFERROR(VLOOKUP(C3308,'[1]MASTER KONFIRMASI'!$C:$D,2,0),""),"")</f>
        <v/>
      </c>
      <c r="AD3308" t="str">
        <f>IF(A3308="Kumulatif",IFERROR(VLOOKUP(C3308,'[1]MASTER KONFIRMASI'!$C:$E,3,0),""),"")</f>
        <v/>
      </c>
      <c r="AE3308" t="str">
        <f t="shared" si="103"/>
        <v/>
      </c>
      <c r="AF3308" t="str">
        <f t="shared" si="104"/>
        <v>Detail-1204-</v>
      </c>
    </row>
    <row r="3309" spans="1:32" x14ac:dyDescent="0.25">
      <c r="A3309" t="s">
        <v>21</v>
      </c>
      <c r="B3309" t="s">
        <v>804</v>
      </c>
      <c r="C3309" t="s">
        <v>1183</v>
      </c>
      <c r="D3309" t="s">
        <v>1184</v>
      </c>
      <c r="E3309" t="s">
        <v>25</v>
      </c>
      <c r="F3309" t="s">
        <v>26</v>
      </c>
      <c r="G3309">
        <v>608055</v>
      </c>
      <c r="H3309" t="s">
        <v>1185</v>
      </c>
      <c r="I3309" t="s">
        <v>1185</v>
      </c>
      <c r="J3309" t="s">
        <v>171</v>
      </c>
      <c r="K3309">
        <v>295061</v>
      </c>
      <c r="L3309" t="s">
        <v>672</v>
      </c>
      <c r="M3309">
        <v>16</v>
      </c>
      <c r="N3309" t="s">
        <v>173</v>
      </c>
      <c r="O3309" t="s">
        <v>1185</v>
      </c>
      <c r="P3309" t="s">
        <v>171</v>
      </c>
      <c r="Q3309">
        <v>290061</v>
      </c>
      <c r="R3309" t="s">
        <v>172</v>
      </c>
      <c r="S3309">
        <v>889</v>
      </c>
      <c r="T3309" t="s">
        <v>173</v>
      </c>
      <c r="AC3309" t="str">
        <f>IF(A3309="Kumulatif",IFERROR(VLOOKUP(C3309,'[1]MASTER KONFIRMASI'!$C:$D,2,0),""),"")</f>
        <v/>
      </c>
      <c r="AD3309" t="str">
        <f>IF(A3309="Kumulatif",IFERROR(VLOOKUP(C3309,'[1]MASTER KONFIRMASI'!$C:$E,3,0),""),"")</f>
        <v/>
      </c>
      <c r="AE3309" t="str">
        <f t="shared" si="103"/>
        <v/>
      </c>
      <c r="AF3309" t="str">
        <f t="shared" si="104"/>
        <v>Detail-1204-</v>
      </c>
    </row>
    <row r="3310" spans="1:32" x14ac:dyDescent="0.25">
      <c r="A3310" t="s">
        <v>21</v>
      </c>
      <c r="B3310" t="s">
        <v>804</v>
      </c>
      <c r="C3310" t="s">
        <v>1183</v>
      </c>
      <c r="D3310" t="s">
        <v>1184</v>
      </c>
      <c r="E3310" t="s">
        <v>25</v>
      </c>
      <c r="F3310" t="s">
        <v>26</v>
      </c>
      <c r="G3310">
        <v>608055</v>
      </c>
      <c r="H3310" t="s">
        <v>1185</v>
      </c>
      <c r="I3310" t="s">
        <v>1185</v>
      </c>
      <c r="J3310" t="s">
        <v>171</v>
      </c>
      <c r="K3310">
        <v>292099</v>
      </c>
      <c r="L3310" t="s">
        <v>172</v>
      </c>
      <c r="M3310">
        <v>999</v>
      </c>
      <c r="N3310" t="s">
        <v>173</v>
      </c>
      <c r="O3310" t="s">
        <v>1185</v>
      </c>
      <c r="P3310" t="s">
        <v>171</v>
      </c>
      <c r="Q3310">
        <v>295059</v>
      </c>
      <c r="R3310" t="s">
        <v>672</v>
      </c>
      <c r="S3310">
        <v>43</v>
      </c>
      <c r="T3310" t="s">
        <v>173</v>
      </c>
      <c r="AC3310" t="str">
        <f>IF(A3310="Kumulatif",IFERROR(VLOOKUP(C3310,'[1]MASTER KONFIRMASI'!$C:$D,2,0),""),"")</f>
        <v/>
      </c>
      <c r="AD3310" t="str">
        <f>IF(A3310="Kumulatif",IFERROR(VLOOKUP(C3310,'[1]MASTER KONFIRMASI'!$C:$E,3,0),""),"")</f>
        <v/>
      </c>
      <c r="AE3310" t="str">
        <f t="shared" si="103"/>
        <v/>
      </c>
      <c r="AF3310" t="str">
        <f t="shared" si="104"/>
        <v>Detail-1204-</v>
      </c>
    </row>
    <row r="3311" spans="1:32" x14ac:dyDescent="0.25">
      <c r="A3311" t="s">
        <v>21</v>
      </c>
      <c r="B3311" t="s">
        <v>804</v>
      </c>
      <c r="C3311" t="s">
        <v>1183</v>
      </c>
      <c r="D3311" t="s">
        <v>1184</v>
      </c>
      <c r="E3311" t="s">
        <v>25</v>
      </c>
      <c r="F3311" t="s">
        <v>26</v>
      </c>
      <c r="G3311">
        <v>608055</v>
      </c>
      <c r="H3311" t="s">
        <v>1185</v>
      </c>
      <c r="I3311" t="s">
        <v>1185</v>
      </c>
      <c r="J3311" t="s">
        <v>171</v>
      </c>
      <c r="K3311">
        <v>296284</v>
      </c>
      <c r="L3311" t="s">
        <v>671</v>
      </c>
      <c r="M3311">
        <v>3.5</v>
      </c>
      <c r="N3311" t="s">
        <v>173</v>
      </c>
      <c r="O3311" t="s">
        <v>1185</v>
      </c>
      <c r="P3311" t="s">
        <v>171</v>
      </c>
      <c r="Q3311">
        <v>292099</v>
      </c>
      <c r="R3311" t="s">
        <v>172</v>
      </c>
      <c r="S3311">
        <v>999</v>
      </c>
      <c r="T3311" t="s">
        <v>173</v>
      </c>
      <c r="AC3311" t="str">
        <f>IF(A3311="Kumulatif",IFERROR(VLOOKUP(C3311,'[1]MASTER KONFIRMASI'!$C:$D,2,0),""),"")</f>
        <v/>
      </c>
      <c r="AD3311" t="str">
        <f>IF(A3311="Kumulatif",IFERROR(VLOOKUP(C3311,'[1]MASTER KONFIRMASI'!$C:$E,3,0),""),"")</f>
        <v/>
      </c>
      <c r="AE3311" t="str">
        <f t="shared" si="103"/>
        <v/>
      </c>
      <c r="AF3311" t="str">
        <f t="shared" si="104"/>
        <v>Detail-1204-</v>
      </c>
    </row>
    <row r="3312" spans="1:32" x14ac:dyDescent="0.25">
      <c r="A3312" t="s">
        <v>21</v>
      </c>
      <c r="B3312" t="s">
        <v>804</v>
      </c>
      <c r="C3312" t="s">
        <v>1183</v>
      </c>
      <c r="D3312" t="s">
        <v>1184</v>
      </c>
      <c r="E3312" t="s">
        <v>25</v>
      </c>
      <c r="F3312" t="s">
        <v>26</v>
      </c>
      <c r="G3312">
        <v>608055</v>
      </c>
      <c r="H3312" t="s">
        <v>1185</v>
      </c>
      <c r="I3312" t="s">
        <v>1185</v>
      </c>
      <c r="J3312" t="s">
        <v>171</v>
      </c>
      <c r="K3312">
        <v>292101</v>
      </c>
      <c r="L3312" t="s">
        <v>172</v>
      </c>
      <c r="M3312">
        <v>34.6</v>
      </c>
      <c r="N3312" t="s">
        <v>173</v>
      </c>
      <c r="O3312" t="s">
        <v>1185</v>
      </c>
      <c r="P3312" t="s">
        <v>171</v>
      </c>
      <c r="Q3312">
        <v>295061</v>
      </c>
      <c r="R3312" t="s">
        <v>672</v>
      </c>
      <c r="S3312">
        <v>16</v>
      </c>
      <c r="T3312" t="s">
        <v>173</v>
      </c>
      <c r="AC3312" t="str">
        <f>IF(A3312="Kumulatif",IFERROR(VLOOKUP(C3312,'[1]MASTER KONFIRMASI'!$C:$D,2,0),""),"")</f>
        <v/>
      </c>
      <c r="AD3312" t="str">
        <f>IF(A3312="Kumulatif",IFERROR(VLOOKUP(C3312,'[1]MASTER KONFIRMASI'!$C:$E,3,0),""),"")</f>
        <v/>
      </c>
      <c r="AE3312" t="str">
        <f t="shared" si="103"/>
        <v/>
      </c>
      <c r="AF3312" t="str">
        <f t="shared" si="104"/>
        <v>Detail-1204-</v>
      </c>
    </row>
    <row r="3313" spans="1:32" x14ac:dyDescent="0.25">
      <c r="A3313" t="s">
        <v>21</v>
      </c>
      <c r="B3313" t="s">
        <v>804</v>
      </c>
      <c r="C3313" t="s">
        <v>1183</v>
      </c>
      <c r="D3313" t="s">
        <v>1184</v>
      </c>
      <c r="E3313" t="s">
        <v>25</v>
      </c>
      <c r="F3313" t="s">
        <v>26</v>
      </c>
      <c r="G3313">
        <v>608055</v>
      </c>
      <c r="H3313" t="s">
        <v>1185</v>
      </c>
      <c r="I3313" t="s">
        <v>1185</v>
      </c>
      <c r="J3313" t="s">
        <v>171</v>
      </c>
      <c r="K3313">
        <v>292103</v>
      </c>
      <c r="L3313" t="s">
        <v>172</v>
      </c>
      <c r="M3313">
        <v>7.6</v>
      </c>
      <c r="N3313" t="s">
        <v>173</v>
      </c>
      <c r="O3313" t="s">
        <v>1185</v>
      </c>
      <c r="P3313" t="s">
        <v>171</v>
      </c>
      <c r="Q3313">
        <v>292101</v>
      </c>
      <c r="R3313" t="s">
        <v>172</v>
      </c>
      <c r="S3313">
        <v>34.6</v>
      </c>
      <c r="T3313" t="s">
        <v>173</v>
      </c>
      <c r="AC3313" t="str">
        <f>IF(A3313="Kumulatif",IFERROR(VLOOKUP(C3313,'[1]MASTER KONFIRMASI'!$C:$D,2,0),""),"")</f>
        <v/>
      </c>
      <c r="AD3313" t="str">
        <f>IF(A3313="Kumulatif",IFERROR(VLOOKUP(C3313,'[1]MASTER KONFIRMASI'!$C:$E,3,0),""),"")</f>
        <v/>
      </c>
      <c r="AE3313" t="str">
        <f t="shared" si="103"/>
        <v/>
      </c>
      <c r="AF3313" t="str">
        <f t="shared" si="104"/>
        <v>Detail-1204-</v>
      </c>
    </row>
    <row r="3314" spans="1:32" x14ac:dyDescent="0.25">
      <c r="A3314" t="s">
        <v>21</v>
      </c>
      <c r="B3314" t="s">
        <v>804</v>
      </c>
      <c r="C3314" t="s">
        <v>1183</v>
      </c>
      <c r="D3314" t="s">
        <v>1184</v>
      </c>
      <c r="E3314" t="s">
        <v>25</v>
      </c>
      <c r="F3314" t="s">
        <v>26</v>
      </c>
      <c r="G3314">
        <v>608055</v>
      </c>
      <c r="H3314" t="s">
        <v>1185</v>
      </c>
      <c r="I3314" t="s">
        <v>1185</v>
      </c>
      <c r="J3314" t="s">
        <v>171</v>
      </c>
      <c r="K3314">
        <v>295060</v>
      </c>
      <c r="L3314" t="s">
        <v>172</v>
      </c>
      <c r="M3314">
        <v>608</v>
      </c>
      <c r="N3314" t="s">
        <v>173</v>
      </c>
      <c r="O3314" t="s">
        <v>1185</v>
      </c>
      <c r="P3314" t="s">
        <v>171</v>
      </c>
      <c r="Q3314">
        <v>296284</v>
      </c>
      <c r="R3314" t="s">
        <v>671</v>
      </c>
      <c r="S3314">
        <v>3.5</v>
      </c>
      <c r="T3314" t="s">
        <v>173</v>
      </c>
      <c r="AC3314" t="str">
        <f>IF(A3314="Kumulatif",IFERROR(VLOOKUP(C3314,'[1]MASTER KONFIRMASI'!$C:$D,2,0),""),"")</f>
        <v/>
      </c>
      <c r="AD3314" t="str">
        <f>IF(A3314="Kumulatif",IFERROR(VLOOKUP(C3314,'[1]MASTER KONFIRMASI'!$C:$E,3,0),""),"")</f>
        <v/>
      </c>
      <c r="AE3314" t="str">
        <f t="shared" si="103"/>
        <v/>
      </c>
      <c r="AF3314" t="str">
        <f t="shared" si="104"/>
        <v>Detail-1204-</v>
      </c>
    </row>
    <row r="3315" spans="1:32" x14ac:dyDescent="0.25">
      <c r="A3315" t="s">
        <v>21</v>
      </c>
      <c r="B3315" t="s">
        <v>804</v>
      </c>
      <c r="C3315" t="s">
        <v>1183</v>
      </c>
      <c r="D3315" t="s">
        <v>1184</v>
      </c>
      <c r="E3315" t="s">
        <v>25</v>
      </c>
      <c r="F3315" t="s">
        <v>26</v>
      </c>
      <c r="G3315">
        <v>608055</v>
      </c>
      <c r="H3315" t="s">
        <v>1185</v>
      </c>
      <c r="I3315" t="s">
        <v>1185</v>
      </c>
      <c r="J3315" t="s">
        <v>171</v>
      </c>
      <c r="K3315">
        <v>292119</v>
      </c>
      <c r="L3315" t="s">
        <v>671</v>
      </c>
      <c r="M3315">
        <v>423</v>
      </c>
      <c r="N3315" t="s">
        <v>173</v>
      </c>
      <c r="O3315" t="s">
        <v>1185</v>
      </c>
      <c r="P3315" t="s">
        <v>171</v>
      </c>
      <c r="Q3315">
        <v>292103</v>
      </c>
      <c r="R3315" t="s">
        <v>172</v>
      </c>
      <c r="S3315">
        <v>7.6</v>
      </c>
      <c r="T3315" t="s">
        <v>173</v>
      </c>
      <c r="AC3315" t="str">
        <f>IF(A3315="Kumulatif",IFERROR(VLOOKUP(C3315,'[1]MASTER KONFIRMASI'!$C:$D,2,0),""),"")</f>
        <v/>
      </c>
      <c r="AD3315" t="str">
        <f>IF(A3315="Kumulatif",IFERROR(VLOOKUP(C3315,'[1]MASTER KONFIRMASI'!$C:$E,3,0),""),"")</f>
        <v/>
      </c>
      <c r="AE3315" t="str">
        <f t="shared" si="103"/>
        <v/>
      </c>
      <c r="AF3315" t="str">
        <f t="shared" si="104"/>
        <v>Detail-1204-</v>
      </c>
    </row>
    <row r="3316" spans="1:32" x14ac:dyDescent="0.25">
      <c r="A3316" t="s">
        <v>21</v>
      </c>
      <c r="B3316" t="s">
        <v>804</v>
      </c>
      <c r="C3316" t="s">
        <v>1183</v>
      </c>
      <c r="D3316" t="s">
        <v>1184</v>
      </c>
      <c r="E3316" t="s">
        <v>25</v>
      </c>
      <c r="F3316" t="s">
        <v>26</v>
      </c>
      <c r="G3316">
        <v>608055</v>
      </c>
      <c r="H3316" t="s">
        <v>1185</v>
      </c>
      <c r="I3316" t="s">
        <v>1185</v>
      </c>
      <c r="J3316" t="s">
        <v>171</v>
      </c>
      <c r="K3316">
        <v>290061</v>
      </c>
      <c r="L3316" t="s">
        <v>172</v>
      </c>
      <c r="M3316">
        <v>1764</v>
      </c>
      <c r="N3316" t="s">
        <v>173</v>
      </c>
      <c r="O3316" t="s">
        <v>1185</v>
      </c>
      <c r="P3316" t="s">
        <v>171</v>
      </c>
      <c r="Q3316">
        <v>295060</v>
      </c>
      <c r="R3316" t="s">
        <v>172</v>
      </c>
      <c r="S3316">
        <v>608</v>
      </c>
      <c r="T3316" t="s">
        <v>173</v>
      </c>
      <c r="AC3316" t="str">
        <f>IF(A3316="Kumulatif",IFERROR(VLOOKUP(C3316,'[1]MASTER KONFIRMASI'!$C:$D,2,0),""),"")</f>
        <v/>
      </c>
      <c r="AD3316" t="str">
        <f>IF(A3316="Kumulatif",IFERROR(VLOOKUP(C3316,'[1]MASTER KONFIRMASI'!$C:$E,3,0),""),"")</f>
        <v/>
      </c>
      <c r="AE3316" t="str">
        <f t="shared" si="103"/>
        <v/>
      </c>
      <c r="AF3316" t="str">
        <f t="shared" si="104"/>
        <v>Detail-1204-</v>
      </c>
    </row>
    <row r="3317" spans="1:32" x14ac:dyDescent="0.25">
      <c r="A3317" t="s">
        <v>21</v>
      </c>
      <c r="B3317" t="s">
        <v>804</v>
      </c>
      <c r="C3317" t="s">
        <v>1183</v>
      </c>
      <c r="D3317" t="s">
        <v>1184</v>
      </c>
      <c r="E3317" t="s">
        <v>25</v>
      </c>
      <c r="F3317" t="s">
        <v>26</v>
      </c>
      <c r="G3317">
        <v>608055</v>
      </c>
      <c r="H3317" t="s">
        <v>1185</v>
      </c>
      <c r="I3317" t="s">
        <v>1185</v>
      </c>
      <c r="J3317" t="s">
        <v>171</v>
      </c>
      <c r="K3317">
        <v>290061</v>
      </c>
      <c r="L3317" t="s">
        <v>172</v>
      </c>
      <c r="M3317">
        <v>487</v>
      </c>
      <c r="N3317" t="s">
        <v>173</v>
      </c>
      <c r="O3317" t="s">
        <v>1185</v>
      </c>
      <c r="P3317" t="s">
        <v>171</v>
      </c>
      <c r="Q3317">
        <v>292119</v>
      </c>
      <c r="R3317" t="s">
        <v>671</v>
      </c>
      <c r="S3317">
        <v>423</v>
      </c>
      <c r="T3317" t="s">
        <v>173</v>
      </c>
      <c r="AC3317" t="str">
        <f>IF(A3317="Kumulatif",IFERROR(VLOOKUP(C3317,'[1]MASTER KONFIRMASI'!$C:$D,2,0),""),"")</f>
        <v/>
      </c>
      <c r="AD3317" t="str">
        <f>IF(A3317="Kumulatif",IFERROR(VLOOKUP(C3317,'[1]MASTER KONFIRMASI'!$C:$E,3,0),""),"")</f>
        <v/>
      </c>
      <c r="AE3317" t="str">
        <f t="shared" si="103"/>
        <v/>
      </c>
      <c r="AF3317" t="str">
        <f t="shared" si="104"/>
        <v>Detail-1204-</v>
      </c>
    </row>
    <row r="3318" spans="1:32" x14ac:dyDescent="0.25">
      <c r="A3318" t="s">
        <v>21</v>
      </c>
      <c r="B3318" t="s">
        <v>804</v>
      </c>
      <c r="C3318" t="s">
        <v>1183</v>
      </c>
      <c r="D3318" t="s">
        <v>1184</v>
      </c>
      <c r="E3318" t="s">
        <v>25</v>
      </c>
      <c r="F3318" t="s">
        <v>26</v>
      </c>
      <c r="G3318">
        <v>608055</v>
      </c>
      <c r="H3318" t="s">
        <v>1185</v>
      </c>
      <c r="I3318" t="s">
        <v>1185</v>
      </c>
      <c r="J3318" t="s">
        <v>171</v>
      </c>
      <c r="K3318">
        <v>295061</v>
      </c>
      <c r="L3318" t="s">
        <v>672</v>
      </c>
      <c r="M3318">
        <v>621</v>
      </c>
      <c r="N3318" t="s">
        <v>173</v>
      </c>
      <c r="O3318" t="s">
        <v>1185</v>
      </c>
      <c r="P3318" t="s">
        <v>171</v>
      </c>
      <c r="Q3318">
        <v>290061</v>
      </c>
      <c r="R3318" t="s">
        <v>172</v>
      </c>
      <c r="S3318">
        <v>1764</v>
      </c>
      <c r="T3318" t="s">
        <v>173</v>
      </c>
      <c r="AC3318" t="str">
        <f>IF(A3318="Kumulatif",IFERROR(VLOOKUP(C3318,'[1]MASTER KONFIRMASI'!$C:$D,2,0),""),"")</f>
        <v/>
      </c>
      <c r="AD3318" t="str">
        <f>IF(A3318="Kumulatif",IFERROR(VLOOKUP(C3318,'[1]MASTER KONFIRMASI'!$C:$E,3,0),""),"")</f>
        <v/>
      </c>
      <c r="AE3318" t="str">
        <f t="shared" si="103"/>
        <v/>
      </c>
      <c r="AF3318" t="str">
        <f t="shared" si="104"/>
        <v>Detail-1204-</v>
      </c>
    </row>
    <row r="3319" spans="1:32" x14ac:dyDescent="0.25">
      <c r="A3319" t="s">
        <v>21</v>
      </c>
      <c r="B3319" t="s">
        <v>804</v>
      </c>
      <c r="C3319" t="s">
        <v>1183</v>
      </c>
      <c r="D3319" t="s">
        <v>1184</v>
      </c>
      <c r="E3319" t="s">
        <v>25</v>
      </c>
      <c r="F3319" t="s">
        <v>26</v>
      </c>
      <c r="G3319">
        <v>608055</v>
      </c>
      <c r="H3319" t="s">
        <v>1185</v>
      </c>
      <c r="I3319" t="s">
        <v>1185</v>
      </c>
      <c r="J3319" t="s">
        <v>171</v>
      </c>
      <c r="K3319">
        <v>292099</v>
      </c>
      <c r="L3319" t="s">
        <v>172</v>
      </c>
      <c r="M3319">
        <v>4076</v>
      </c>
      <c r="N3319" t="s">
        <v>173</v>
      </c>
      <c r="O3319" t="s">
        <v>1185</v>
      </c>
      <c r="P3319" t="s">
        <v>171</v>
      </c>
      <c r="Q3319">
        <v>290061</v>
      </c>
      <c r="R3319" t="s">
        <v>172</v>
      </c>
      <c r="S3319">
        <v>487</v>
      </c>
      <c r="T3319" t="s">
        <v>173</v>
      </c>
      <c r="AC3319" t="str">
        <f>IF(A3319="Kumulatif",IFERROR(VLOOKUP(C3319,'[1]MASTER KONFIRMASI'!$C:$D,2,0),""),"")</f>
        <v/>
      </c>
      <c r="AD3319" t="str">
        <f>IF(A3319="Kumulatif",IFERROR(VLOOKUP(C3319,'[1]MASTER KONFIRMASI'!$C:$E,3,0),""),"")</f>
        <v/>
      </c>
      <c r="AE3319" t="str">
        <f t="shared" si="103"/>
        <v/>
      </c>
      <c r="AF3319" t="str">
        <f t="shared" si="104"/>
        <v>Detail-1204-</v>
      </c>
    </row>
    <row r="3320" spans="1:32" x14ac:dyDescent="0.25">
      <c r="A3320" t="s">
        <v>21</v>
      </c>
      <c r="B3320" t="s">
        <v>804</v>
      </c>
      <c r="C3320" t="s">
        <v>1183</v>
      </c>
      <c r="D3320" t="s">
        <v>1184</v>
      </c>
      <c r="E3320" t="s">
        <v>25</v>
      </c>
      <c r="F3320" t="s">
        <v>26</v>
      </c>
      <c r="G3320">
        <v>608055</v>
      </c>
      <c r="H3320" t="s">
        <v>1185</v>
      </c>
      <c r="I3320" t="s">
        <v>1185</v>
      </c>
      <c r="J3320" t="s">
        <v>171</v>
      </c>
      <c r="K3320">
        <v>295061</v>
      </c>
      <c r="L3320" t="s">
        <v>672</v>
      </c>
      <c r="M3320">
        <v>487</v>
      </c>
      <c r="N3320" t="s">
        <v>173</v>
      </c>
      <c r="O3320" t="s">
        <v>1185</v>
      </c>
      <c r="P3320" t="s">
        <v>171</v>
      </c>
      <c r="Q3320">
        <v>292099</v>
      </c>
      <c r="R3320" t="s">
        <v>172</v>
      </c>
      <c r="S3320">
        <v>4076</v>
      </c>
      <c r="T3320" t="s">
        <v>173</v>
      </c>
      <c r="AC3320" t="str">
        <f>IF(A3320="Kumulatif",IFERROR(VLOOKUP(C3320,'[1]MASTER KONFIRMASI'!$C:$D,2,0),""),"")</f>
        <v/>
      </c>
      <c r="AD3320" t="str">
        <f>IF(A3320="Kumulatif",IFERROR(VLOOKUP(C3320,'[1]MASTER KONFIRMASI'!$C:$E,3,0),""),"")</f>
        <v/>
      </c>
      <c r="AE3320" t="str">
        <f t="shared" si="103"/>
        <v/>
      </c>
      <c r="AF3320" t="str">
        <f t="shared" si="104"/>
        <v>Detail-1204-</v>
      </c>
    </row>
    <row r="3321" spans="1:32" x14ac:dyDescent="0.25">
      <c r="A3321" t="s">
        <v>21</v>
      </c>
      <c r="B3321" t="s">
        <v>804</v>
      </c>
      <c r="C3321" t="s">
        <v>1183</v>
      </c>
      <c r="D3321" t="s">
        <v>1184</v>
      </c>
      <c r="E3321" t="s">
        <v>25</v>
      </c>
      <c r="F3321" t="s">
        <v>26</v>
      </c>
      <c r="G3321">
        <v>608055</v>
      </c>
      <c r="H3321" t="s">
        <v>1185</v>
      </c>
      <c r="I3321" t="s">
        <v>1185</v>
      </c>
      <c r="J3321" t="s">
        <v>171</v>
      </c>
      <c r="K3321">
        <v>292100</v>
      </c>
      <c r="L3321" t="s">
        <v>172</v>
      </c>
      <c r="M3321">
        <v>534</v>
      </c>
      <c r="N3321" t="s">
        <v>173</v>
      </c>
      <c r="O3321" t="s">
        <v>1185</v>
      </c>
      <c r="P3321" t="s">
        <v>171</v>
      </c>
      <c r="Q3321">
        <v>295061</v>
      </c>
      <c r="R3321" t="s">
        <v>672</v>
      </c>
      <c r="S3321">
        <v>621</v>
      </c>
      <c r="T3321" t="s">
        <v>173</v>
      </c>
      <c r="AC3321" t="str">
        <f>IF(A3321="Kumulatif",IFERROR(VLOOKUP(C3321,'[1]MASTER KONFIRMASI'!$C:$D,2,0),""),"")</f>
        <v/>
      </c>
      <c r="AD3321" t="str">
        <f>IF(A3321="Kumulatif",IFERROR(VLOOKUP(C3321,'[1]MASTER KONFIRMASI'!$C:$E,3,0),""),"")</f>
        <v/>
      </c>
      <c r="AE3321" t="str">
        <f t="shared" si="103"/>
        <v/>
      </c>
      <c r="AF3321" t="str">
        <f t="shared" si="104"/>
        <v>Detail-1204-</v>
      </c>
    </row>
    <row r="3322" spans="1:32" x14ac:dyDescent="0.25">
      <c r="A3322" t="s">
        <v>21</v>
      </c>
      <c r="B3322" t="s">
        <v>804</v>
      </c>
      <c r="C3322" t="s">
        <v>1183</v>
      </c>
      <c r="D3322" t="s">
        <v>1184</v>
      </c>
      <c r="E3322" t="s">
        <v>25</v>
      </c>
      <c r="F3322" t="s">
        <v>26</v>
      </c>
      <c r="G3322">
        <v>608055</v>
      </c>
      <c r="H3322" t="s">
        <v>1185</v>
      </c>
      <c r="I3322" t="s">
        <v>1185</v>
      </c>
      <c r="J3322" t="s">
        <v>171</v>
      </c>
      <c r="K3322">
        <v>292102</v>
      </c>
      <c r="L3322" t="s">
        <v>172</v>
      </c>
      <c r="M3322">
        <v>1770.8</v>
      </c>
      <c r="N3322" t="s">
        <v>173</v>
      </c>
      <c r="O3322" t="s">
        <v>1185</v>
      </c>
      <c r="P3322" t="s">
        <v>171</v>
      </c>
      <c r="Q3322">
        <v>292100</v>
      </c>
      <c r="R3322" t="s">
        <v>172</v>
      </c>
      <c r="S3322">
        <v>534</v>
      </c>
      <c r="T3322" t="s">
        <v>173</v>
      </c>
      <c r="AC3322" t="str">
        <f>IF(A3322="Kumulatif",IFERROR(VLOOKUP(C3322,'[1]MASTER KONFIRMASI'!$C:$D,2,0),""),"")</f>
        <v/>
      </c>
      <c r="AD3322" t="str">
        <f>IF(A3322="Kumulatif",IFERROR(VLOOKUP(C3322,'[1]MASTER KONFIRMASI'!$C:$E,3,0),""),"")</f>
        <v/>
      </c>
      <c r="AE3322" t="str">
        <f t="shared" si="103"/>
        <v/>
      </c>
      <c r="AF3322" t="str">
        <f t="shared" si="104"/>
        <v>Detail-1204-</v>
      </c>
    </row>
    <row r="3323" spans="1:32" x14ac:dyDescent="0.25">
      <c r="A3323" t="s">
        <v>21</v>
      </c>
      <c r="B3323" t="s">
        <v>804</v>
      </c>
      <c r="C3323" t="s">
        <v>1183</v>
      </c>
      <c r="D3323" t="s">
        <v>1184</v>
      </c>
      <c r="E3323" t="s">
        <v>25</v>
      </c>
      <c r="F3323" t="s">
        <v>26</v>
      </c>
      <c r="G3323">
        <v>608055</v>
      </c>
      <c r="H3323" t="s">
        <v>1185</v>
      </c>
      <c r="I3323" t="s">
        <v>1185</v>
      </c>
      <c r="J3323" t="s">
        <v>171</v>
      </c>
      <c r="K3323">
        <v>296280</v>
      </c>
      <c r="L3323" t="s">
        <v>671</v>
      </c>
      <c r="M3323">
        <v>2</v>
      </c>
      <c r="N3323" t="s">
        <v>173</v>
      </c>
      <c r="O3323" t="s">
        <v>1185</v>
      </c>
      <c r="P3323" t="s">
        <v>171</v>
      </c>
      <c r="Q3323">
        <v>295061</v>
      </c>
      <c r="R3323" t="s">
        <v>672</v>
      </c>
      <c r="S3323">
        <v>487</v>
      </c>
      <c r="T3323" t="s">
        <v>173</v>
      </c>
      <c r="AC3323" t="str">
        <f>IF(A3323="Kumulatif",IFERROR(VLOOKUP(C3323,'[1]MASTER KONFIRMASI'!$C:$D,2,0),""),"")</f>
        <v/>
      </c>
      <c r="AD3323" t="str">
        <f>IF(A3323="Kumulatif",IFERROR(VLOOKUP(C3323,'[1]MASTER KONFIRMASI'!$C:$E,3,0),""),"")</f>
        <v/>
      </c>
      <c r="AE3323" t="str">
        <f t="shared" si="103"/>
        <v/>
      </c>
      <c r="AF3323" t="str">
        <f t="shared" si="104"/>
        <v>Detail-1204-</v>
      </c>
    </row>
    <row r="3324" spans="1:32" x14ac:dyDescent="0.25">
      <c r="A3324" t="s">
        <v>21</v>
      </c>
      <c r="B3324" t="s">
        <v>804</v>
      </c>
      <c r="C3324" t="s">
        <v>1183</v>
      </c>
      <c r="D3324" t="s">
        <v>1184</v>
      </c>
      <c r="E3324" t="s">
        <v>25</v>
      </c>
      <c r="F3324" t="s">
        <v>26</v>
      </c>
      <c r="G3324">
        <v>608055</v>
      </c>
      <c r="H3324" t="s">
        <v>1185</v>
      </c>
      <c r="I3324" t="s">
        <v>1185</v>
      </c>
      <c r="J3324" t="s">
        <v>171</v>
      </c>
      <c r="K3324">
        <v>292105</v>
      </c>
      <c r="L3324" t="s">
        <v>172</v>
      </c>
      <c r="M3324">
        <v>6</v>
      </c>
      <c r="N3324" t="s">
        <v>173</v>
      </c>
      <c r="O3324" t="s">
        <v>1185</v>
      </c>
      <c r="P3324" t="s">
        <v>171</v>
      </c>
      <c r="Q3324">
        <v>292102</v>
      </c>
      <c r="R3324" t="s">
        <v>172</v>
      </c>
      <c r="S3324">
        <v>1770.8</v>
      </c>
      <c r="T3324" t="s">
        <v>173</v>
      </c>
      <c r="AC3324" t="str">
        <f>IF(A3324="Kumulatif",IFERROR(VLOOKUP(C3324,'[1]MASTER KONFIRMASI'!$C:$D,2,0),""),"")</f>
        <v/>
      </c>
      <c r="AD3324" t="str">
        <f>IF(A3324="Kumulatif",IFERROR(VLOOKUP(C3324,'[1]MASTER KONFIRMASI'!$C:$E,3,0),""),"")</f>
        <v/>
      </c>
      <c r="AE3324" t="str">
        <f t="shared" si="103"/>
        <v/>
      </c>
      <c r="AF3324" t="str">
        <f t="shared" si="104"/>
        <v>Detail-1204-</v>
      </c>
    </row>
    <row r="3325" spans="1:32" x14ac:dyDescent="0.25">
      <c r="A3325" t="s">
        <v>21</v>
      </c>
      <c r="B3325" t="s">
        <v>804</v>
      </c>
      <c r="C3325" t="s">
        <v>1183</v>
      </c>
      <c r="D3325" t="s">
        <v>1184</v>
      </c>
      <c r="E3325" t="s">
        <v>25</v>
      </c>
      <c r="F3325" t="s">
        <v>26</v>
      </c>
      <c r="G3325">
        <v>608055</v>
      </c>
      <c r="H3325" t="s">
        <v>1185</v>
      </c>
      <c r="I3325" t="s">
        <v>1185</v>
      </c>
      <c r="J3325" t="s">
        <v>171</v>
      </c>
      <c r="K3325">
        <v>295060</v>
      </c>
      <c r="L3325" t="s">
        <v>172</v>
      </c>
      <c r="M3325">
        <v>165</v>
      </c>
      <c r="N3325" t="s">
        <v>173</v>
      </c>
      <c r="O3325" t="s">
        <v>1185</v>
      </c>
      <c r="P3325" t="s">
        <v>171</v>
      </c>
      <c r="Q3325">
        <v>296280</v>
      </c>
      <c r="R3325" t="s">
        <v>671</v>
      </c>
      <c r="S3325">
        <v>2</v>
      </c>
      <c r="T3325" t="s">
        <v>173</v>
      </c>
      <c r="AC3325" t="str">
        <f>IF(A3325="Kumulatif",IFERROR(VLOOKUP(C3325,'[1]MASTER KONFIRMASI'!$C:$D,2,0),""),"")</f>
        <v/>
      </c>
      <c r="AD3325" t="str">
        <f>IF(A3325="Kumulatif",IFERROR(VLOOKUP(C3325,'[1]MASTER KONFIRMASI'!$C:$E,3,0),""),"")</f>
        <v/>
      </c>
      <c r="AE3325" t="str">
        <f t="shared" si="103"/>
        <v/>
      </c>
      <c r="AF3325" t="str">
        <f t="shared" si="104"/>
        <v>Detail-1204-</v>
      </c>
    </row>
    <row r="3326" spans="1:32" x14ac:dyDescent="0.25">
      <c r="A3326" t="s">
        <v>21</v>
      </c>
      <c r="B3326" t="s">
        <v>804</v>
      </c>
      <c r="C3326" t="s">
        <v>1183</v>
      </c>
      <c r="D3326" t="s">
        <v>1184</v>
      </c>
      <c r="E3326" t="s">
        <v>25</v>
      </c>
      <c r="F3326" t="s">
        <v>26</v>
      </c>
      <c r="G3326">
        <v>608055</v>
      </c>
      <c r="H3326" t="s">
        <v>1185</v>
      </c>
      <c r="I3326" t="s">
        <v>1185</v>
      </c>
      <c r="J3326" t="s">
        <v>171</v>
      </c>
      <c r="K3326">
        <v>290061</v>
      </c>
      <c r="L3326" t="s">
        <v>172</v>
      </c>
      <c r="M3326">
        <v>2640</v>
      </c>
      <c r="N3326" t="s">
        <v>173</v>
      </c>
      <c r="O3326" t="s">
        <v>1185</v>
      </c>
      <c r="P3326" t="s">
        <v>171</v>
      </c>
      <c r="Q3326">
        <v>292105</v>
      </c>
      <c r="R3326" t="s">
        <v>172</v>
      </c>
      <c r="S3326">
        <v>6</v>
      </c>
      <c r="T3326" t="s">
        <v>173</v>
      </c>
      <c r="AC3326" t="str">
        <f>IF(A3326="Kumulatif",IFERROR(VLOOKUP(C3326,'[1]MASTER KONFIRMASI'!$C:$D,2,0),""),"")</f>
        <v/>
      </c>
      <c r="AD3326" t="str">
        <f>IF(A3326="Kumulatif",IFERROR(VLOOKUP(C3326,'[1]MASTER KONFIRMASI'!$C:$E,3,0),""),"")</f>
        <v/>
      </c>
      <c r="AE3326" t="str">
        <f t="shared" si="103"/>
        <v/>
      </c>
      <c r="AF3326" t="str">
        <f t="shared" si="104"/>
        <v>Detail-1204-</v>
      </c>
    </row>
    <row r="3327" spans="1:32" x14ac:dyDescent="0.25">
      <c r="A3327" t="s">
        <v>21</v>
      </c>
      <c r="B3327" t="s">
        <v>804</v>
      </c>
      <c r="C3327" t="s">
        <v>1183</v>
      </c>
      <c r="D3327" t="s">
        <v>1184</v>
      </c>
      <c r="E3327" t="s">
        <v>25</v>
      </c>
      <c r="F3327" t="s">
        <v>26</v>
      </c>
      <c r="G3327">
        <v>608055</v>
      </c>
      <c r="H3327" t="s">
        <v>1185</v>
      </c>
      <c r="I3327" t="s">
        <v>1185</v>
      </c>
      <c r="J3327" t="s">
        <v>171</v>
      </c>
      <c r="K3327">
        <v>290061</v>
      </c>
      <c r="L3327" t="s">
        <v>172</v>
      </c>
      <c r="M3327">
        <v>6.9</v>
      </c>
      <c r="N3327" t="s">
        <v>173</v>
      </c>
      <c r="O3327" t="s">
        <v>1185</v>
      </c>
      <c r="P3327" t="s">
        <v>171</v>
      </c>
      <c r="Q3327">
        <v>295060</v>
      </c>
      <c r="R3327" t="s">
        <v>172</v>
      </c>
      <c r="S3327">
        <v>165</v>
      </c>
      <c r="T3327" t="s">
        <v>173</v>
      </c>
      <c r="AC3327" t="str">
        <f>IF(A3327="Kumulatif",IFERROR(VLOOKUP(C3327,'[1]MASTER KONFIRMASI'!$C:$D,2,0),""),"")</f>
        <v/>
      </c>
      <c r="AD3327" t="str">
        <f>IF(A3327="Kumulatif",IFERROR(VLOOKUP(C3327,'[1]MASTER KONFIRMASI'!$C:$E,3,0),""),"")</f>
        <v/>
      </c>
      <c r="AE3327" t="str">
        <f t="shared" si="103"/>
        <v/>
      </c>
      <c r="AF3327" t="str">
        <f t="shared" si="104"/>
        <v>Detail-1204-</v>
      </c>
    </row>
    <row r="3328" spans="1:32" x14ac:dyDescent="0.25">
      <c r="A3328" t="s">
        <v>21</v>
      </c>
      <c r="B3328" t="s">
        <v>804</v>
      </c>
      <c r="C3328" t="s">
        <v>1183</v>
      </c>
      <c r="D3328" t="s">
        <v>1184</v>
      </c>
      <c r="E3328" t="s">
        <v>25</v>
      </c>
      <c r="F3328" t="s">
        <v>26</v>
      </c>
      <c r="G3328">
        <v>608055</v>
      </c>
      <c r="H3328" t="s">
        <v>1185</v>
      </c>
      <c r="I3328" t="s">
        <v>1185</v>
      </c>
      <c r="J3328" t="s">
        <v>171</v>
      </c>
      <c r="K3328">
        <v>295059</v>
      </c>
      <c r="L3328" t="s">
        <v>672</v>
      </c>
      <c r="M3328">
        <v>7.7</v>
      </c>
      <c r="N3328" t="s">
        <v>173</v>
      </c>
      <c r="O3328" t="s">
        <v>1185</v>
      </c>
      <c r="P3328" t="s">
        <v>171</v>
      </c>
      <c r="Q3328">
        <v>290061</v>
      </c>
      <c r="R3328" t="s">
        <v>172</v>
      </c>
      <c r="S3328">
        <v>2640</v>
      </c>
      <c r="T3328" t="s">
        <v>173</v>
      </c>
      <c r="AC3328" t="str">
        <f>IF(A3328="Kumulatif",IFERROR(VLOOKUP(C3328,'[1]MASTER KONFIRMASI'!$C:$D,2,0),""),"")</f>
        <v/>
      </c>
      <c r="AD3328" t="str">
        <f>IF(A3328="Kumulatif",IFERROR(VLOOKUP(C3328,'[1]MASTER KONFIRMASI'!$C:$E,3,0),""),"")</f>
        <v/>
      </c>
      <c r="AE3328" t="str">
        <f t="shared" si="103"/>
        <v/>
      </c>
      <c r="AF3328" t="str">
        <f t="shared" si="104"/>
        <v>Detail-1204-</v>
      </c>
    </row>
    <row r="3329" spans="1:32" x14ac:dyDescent="0.25">
      <c r="A3329" t="s">
        <v>21</v>
      </c>
      <c r="B3329" t="s">
        <v>804</v>
      </c>
      <c r="C3329" t="s">
        <v>1183</v>
      </c>
      <c r="D3329" t="s">
        <v>1184</v>
      </c>
      <c r="E3329" t="s">
        <v>25</v>
      </c>
      <c r="F3329" t="s">
        <v>26</v>
      </c>
      <c r="G3329">
        <v>608055</v>
      </c>
      <c r="H3329" t="s">
        <v>1185</v>
      </c>
      <c r="I3329" t="s">
        <v>1185</v>
      </c>
      <c r="J3329" t="s">
        <v>171</v>
      </c>
      <c r="K3329">
        <v>290061</v>
      </c>
      <c r="L3329" t="s">
        <v>172</v>
      </c>
      <c r="M3329">
        <v>534</v>
      </c>
      <c r="N3329" t="s">
        <v>173</v>
      </c>
      <c r="O3329" t="s">
        <v>1185</v>
      </c>
      <c r="P3329" t="s">
        <v>171</v>
      </c>
      <c r="Q3329">
        <v>290061</v>
      </c>
      <c r="R3329" t="s">
        <v>172</v>
      </c>
      <c r="S3329">
        <v>6.9</v>
      </c>
      <c r="T3329" t="s">
        <v>173</v>
      </c>
      <c r="AC3329" t="str">
        <f>IF(A3329="Kumulatif",IFERROR(VLOOKUP(C3329,'[1]MASTER KONFIRMASI'!$C:$D,2,0),""),"")</f>
        <v/>
      </c>
      <c r="AD3329" t="str">
        <f>IF(A3329="Kumulatif",IFERROR(VLOOKUP(C3329,'[1]MASTER KONFIRMASI'!$C:$E,3,0),""),"")</f>
        <v/>
      </c>
      <c r="AE3329" t="str">
        <f t="shared" si="103"/>
        <v/>
      </c>
      <c r="AF3329" t="str">
        <f t="shared" si="104"/>
        <v>Detail-1204-</v>
      </c>
    </row>
    <row r="3330" spans="1:32" x14ac:dyDescent="0.25">
      <c r="A3330" t="s">
        <v>21</v>
      </c>
      <c r="B3330" t="s">
        <v>804</v>
      </c>
      <c r="C3330" t="s">
        <v>1183</v>
      </c>
      <c r="D3330" t="s">
        <v>1184</v>
      </c>
      <c r="E3330" t="s">
        <v>25</v>
      </c>
      <c r="F3330" t="s">
        <v>26</v>
      </c>
      <c r="G3330">
        <v>608055</v>
      </c>
      <c r="H3330" t="s">
        <v>1185</v>
      </c>
      <c r="I3330" t="s">
        <v>1185</v>
      </c>
      <c r="J3330" t="s">
        <v>171</v>
      </c>
      <c r="K3330">
        <v>296281</v>
      </c>
      <c r="L3330" t="s">
        <v>671</v>
      </c>
      <c r="M3330">
        <v>1076.0999999999999</v>
      </c>
      <c r="N3330" t="s">
        <v>173</v>
      </c>
      <c r="O3330" t="s">
        <v>1185</v>
      </c>
      <c r="P3330" t="s">
        <v>171</v>
      </c>
      <c r="Q3330">
        <v>290061</v>
      </c>
      <c r="R3330" t="s">
        <v>172</v>
      </c>
      <c r="S3330">
        <v>534</v>
      </c>
      <c r="T3330" t="s">
        <v>173</v>
      </c>
      <c r="AC3330" t="str">
        <f>IF(A3330="Kumulatif",IFERROR(VLOOKUP(C3330,'[1]MASTER KONFIRMASI'!$C:$D,2,0),""),"")</f>
        <v/>
      </c>
      <c r="AD3330" t="str">
        <f>IF(A3330="Kumulatif",IFERROR(VLOOKUP(C3330,'[1]MASTER KONFIRMASI'!$C:$E,3,0),""),"")</f>
        <v/>
      </c>
      <c r="AE3330" t="str">
        <f t="shared" si="103"/>
        <v/>
      </c>
      <c r="AF3330" t="str">
        <f t="shared" si="104"/>
        <v>Detail-1204-</v>
      </c>
    </row>
    <row r="3331" spans="1:32" x14ac:dyDescent="0.25">
      <c r="A3331" t="s">
        <v>21</v>
      </c>
      <c r="B3331" t="s">
        <v>804</v>
      </c>
      <c r="C3331" t="s">
        <v>1183</v>
      </c>
      <c r="D3331" t="s">
        <v>1184</v>
      </c>
      <c r="E3331" t="s">
        <v>25</v>
      </c>
      <c r="F3331" t="s">
        <v>26</v>
      </c>
      <c r="G3331">
        <v>608055</v>
      </c>
      <c r="H3331" t="s">
        <v>1185</v>
      </c>
      <c r="I3331" t="s">
        <v>1185</v>
      </c>
      <c r="J3331" t="s">
        <v>171</v>
      </c>
      <c r="K3331">
        <v>295061</v>
      </c>
      <c r="L3331" t="s">
        <v>672</v>
      </c>
      <c r="M3331">
        <v>75</v>
      </c>
      <c r="N3331" t="s">
        <v>173</v>
      </c>
      <c r="O3331" t="s">
        <v>1185</v>
      </c>
      <c r="P3331" t="s">
        <v>171</v>
      </c>
      <c r="Q3331">
        <v>295059</v>
      </c>
      <c r="R3331" t="s">
        <v>672</v>
      </c>
      <c r="S3331">
        <v>7.7</v>
      </c>
      <c r="T3331" t="s">
        <v>173</v>
      </c>
      <c r="AC3331" t="str">
        <f>IF(A3331="Kumulatif",IFERROR(VLOOKUP(C3331,'[1]MASTER KONFIRMASI'!$C:$D,2,0),""),"")</f>
        <v/>
      </c>
      <c r="AD3331" t="str">
        <f>IF(A3331="Kumulatif",IFERROR(VLOOKUP(C3331,'[1]MASTER KONFIRMASI'!$C:$E,3,0),""),"")</f>
        <v/>
      </c>
      <c r="AE3331" t="str">
        <f t="shared" ref="AE3331:AE3394" si="105">IF(A3331&lt;&gt;"Kumulatif","",IF(AND(A3331="Kumulatif",AB3331="SESUAI"),"SESUAI",IF(AND(A3331="Kumulatif",AB3331&lt;&gt;"SESUAI",AD3331="KONFIRMASI DITERIMA"),"SESUAI",IF(AND(A3331="Kumulatif",AB3331&lt;&gt;"SESUAI",OR(AD3331&lt;&gt;"KONFIRMASI DITERIMA",AD3331="")),"TIDAK SESUAI","CEK"))))</f>
        <v/>
      </c>
      <c r="AF3331" t="str">
        <f t="shared" si="104"/>
        <v>Detail-1204-</v>
      </c>
    </row>
    <row r="3332" spans="1:32" x14ac:dyDescent="0.25">
      <c r="A3332" t="s">
        <v>21</v>
      </c>
      <c r="B3332" t="s">
        <v>804</v>
      </c>
      <c r="C3332" t="s">
        <v>1183</v>
      </c>
      <c r="D3332" t="s">
        <v>1184</v>
      </c>
      <c r="E3332" t="s">
        <v>25</v>
      </c>
      <c r="F3332" t="s">
        <v>26</v>
      </c>
      <c r="G3332">
        <v>608055</v>
      </c>
      <c r="H3332" t="s">
        <v>1185</v>
      </c>
      <c r="I3332" t="s">
        <v>1185</v>
      </c>
      <c r="J3332" t="s">
        <v>171</v>
      </c>
      <c r="K3332">
        <v>292100</v>
      </c>
      <c r="L3332" t="s">
        <v>172</v>
      </c>
      <c r="M3332">
        <v>1764</v>
      </c>
      <c r="N3332" t="s">
        <v>173</v>
      </c>
      <c r="O3332" t="s">
        <v>1185</v>
      </c>
      <c r="P3332" t="s">
        <v>171</v>
      </c>
      <c r="Q3332">
        <v>292100</v>
      </c>
      <c r="R3332" t="s">
        <v>172</v>
      </c>
      <c r="S3332">
        <v>1764</v>
      </c>
      <c r="T3332" t="s">
        <v>173</v>
      </c>
      <c r="AC3332" t="str">
        <f>IF(A3332="Kumulatif",IFERROR(VLOOKUP(C3332,'[1]MASTER KONFIRMASI'!$C:$D,2,0),""),"")</f>
        <v/>
      </c>
      <c r="AD3332" t="str">
        <f>IF(A3332="Kumulatif",IFERROR(VLOOKUP(C3332,'[1]MASTER KONFIRMASI'!$C:$E,3,0),""),"")</f>
        <v/>
      </c>
      <c r="AE3332" t="str">
        <f t="shared" si="105"/>
        <v/>
      </c>
      <c r="AF3332" t="str">
        <f t="shared" ref="AF3332:AF3395" si="106">A3332&amp;"-"&amp;LEFT(TRIM(B3332),4)&amp;"-"&amp;AB3332</f>
        <v>Detail-1204-</v>
      </c>
    </row>
    <row r="3333" spans="1:32" x14ac:dyDescent="0.25">
      <c r="A3333" t="s">
        <v>21</v>
      </c>
      <c r="B3333" t="s">
        <v>804</v>
      </c>
      <c r="C3333" t="s">
        <v>1183</v>
      </c>
      <c r="D3333" t="s">
        <v>1184</v>
      </c>
      <c r="E3333" t="s">
        <v>25</v>
      </c>
      <c r="F3333" t="s">
        <v>26</v>
      </c>
      <c r="G3333">
        <v>608055</v>
      </c>
      <c r="H3333" t="s">
        <v>1185</v>
      </c>
      <c r="I3333" t="s">
        <v>1185</v>
      </c>
      <c r="J3333" t="s">
        <v>171</v>
      </c>
      <c r="K3333">
        <v>296284</v>
      </c>
      <c r="L3333" t="s">
        <v>671</v>
      </c>
      <c r="M3333">
        <v>440</v>
      </c>
      <c r="N3333" t="s">
        <v>173</v>
      </c>
      <c r="O3333" t="s">
        <v>1185</v>
      </c>
      <c r="P3333" t="s">
        <v>171</v>
      </c>
      <c r="Q3333">
        <v>295061</v>
      </c>
      <c r="R3333" t="s">
        <v>672</v>
      </c>
      <c r="S3333">
        <v>75</v>
      </c>
      <c r="T3333" t="s">
        <v>173</v>
      </c>
      <c r="AC3333" t="str">
        <f>IF(A3333="Kumulatif",IFERROR(VLOOKUP(C3333,'[1]MASTER KONFIRMASI'!$C:$D,2,0),""),"")</f>
        <v/>
      </c>
      <c r="AD3333" t="str">
        <f>IF(A3333="Kumulatif",IFERROR(VLOOKUP(C3333,'[1]MASTER KONFIRMASI'!$C:$E,3,0),""),"")</f>
        <v/>
      </c>
      <c r="AE3333" t="str">
        <f t="shared" si="105"/>
        <v/>
      </c>
      <c r="AF3333" t="str">
        <f t="shared" si="106"/>
        <v>Detail-1204-</v>
      </c>
    </row>
    <row r="3334" spans="1:32" x14ac:dyDescent="0.25">
      <c r="A3334" t="s">
        <v>21</v>
      </c>
      <c r="B3334" t="s">
        <v>804</v>
      </c>
      <c r="C3334" t="s">
        <v>1183</v>
      </c>
      <c r="D3334" t="s">
        <v>1184</v>
      </c>
      <c r="E3334" t="s">
        <v>25</v>
      </c>
      <c r="F3334" t="s">
        <v>26</v>
      </c>
      <c r="G3334">
        <v>608055</v>
      </c>
      <c r="H3334" t="s">
        <v>1185</v>
      </c>
      <c r="I3334" t="s">
        <v>1185</v>
      </c>
      <c r="J3334" t="s">
        <v>171</v>
      </c>
      <c r="K3334">
        <v>292101</v>
      </c>
      <c r="L3334" t="s">
        <v>172</v>
      </c>
      <c r="M3334">
        <v>1237</v>
      </c>
      <c r="N3334" t="s">
        <v>173</v>
      </c>
      <c r="O3334" t="s">
        <v>1185</v>
      </c>
      <c r="P3334" t="s">
        <v>171</v>
      </c>
      <c r="Q3334">
        <v>292101</v>
      </c>
      <c r="R3334" t="s">
        <v>172</v>
      </c>
      <c r="S3334">
        <v>1237</v>
      </c>
      <c r="T3334" t="s">
        <v>173</v>
      </c>
      <c r="AC3334" t="str">
        <f>IF(A3334="Kumulatif",IFERROR(VLOOKUP(C3334,'[1]MASTER KONFIRMASI'!$C:$D,2,0),""),"")</f>
        <v/>
      </c>
      <c r="AD3334" t="str">
        <f>IF(A3334="Kumulatif",IFERROR(VLOOKUP(C3334,'[1]MASTER KONFIRMASI'!$C:$E,3,0),""),"")</f>
        <v/>
      </c>
      <c r="AE3334" t="str">
        <f t="shared" si="105"/>
        <v/>
      </c>
      <c r="AF3334" t="str">
        <f t="shared" si="106"/>
        <v>Detail-1204-</v>
      </c>
    </row>
    <row r="3335" spans="1:32" x14ac:dyDescent="0.25">
      <c r="A3335" s="1" t="s">
        <v>32</v>
      </c>
      <c r="B3335" s="1" t="s">
        <v>804</v>
      </c>
      <c r="C3335" s="1" t="s">
        <v>1183</v>
      </c>
      <c r="D3335" s="1" t="s">
        <v>1184</v>
      </c>
      <c r="E3335" s="1" t="s">
        <v>25</v>
      </c>
      <c r="F3335" s="1" t="s">
        <v>26</v>
      </c>
      <c r="G3335" s="1">
        <v>608055</v>
      </c>
      <c r="H3335" s="1" t="s">
        <v>1185</v>
      </c>
      <c r="I3335" s="1" t="s">
        <v>1185</v>
      </c>
      <c r="J3335" s="1"/>
      <c r="K3335" s="1"/>
      <c r="L3335" s="1"/>
      <c r="M3335" s="1">
        <v>33028.5</v>
      </c>
      <c r="N3335" s="1" t="s">
        <v>173</v>
      </c>
      <c r="O3335" s="1" t="s">
        <v>1185</v>
      </c>
      <c r="P3335" s="1"/>
      <c r="Q3335" s="1"/>
      <c r="R3335" s="1"/>
      <c r="S3335" s="1">
        <v>33028.5</v>
      </c>
      <c r="T3335" s="1" t="s">
        <v>173</v>
      </c>
      <c r="U3335" s="1" t="s">
        <v>1185</v>
      </c>
      <c r="V3335" s="1"/>
      <c r="W3335" s="1"/>
      <c r="X3335" s="1">
        <v>33028.5</v>
      </c>
      <c r="Y3335" s="1" t="s">
        <v>173</v>
      </c>
      <c r="Z3335" s="1" t="s">
        <v>33</v>
      </c>
      <c r="AA3335" s="1" t="s">
        <v>33</v>
      </c>
      <c r="AB3335" s="1" t="s">
        <v>34</v>
      </c>
      <c r="AC3335" t="str">
        <f>IF(A3335="Kumulatif",IFERROR(VLOOKUP(C3335,'[1]MASTER KONFIRMASI'!$C:$D,2,0),""),"")</f>
        <v/>
      </c>
      <c r="AD3335" t="str">
        <f>IF(A3335="Kumulatif",IFERROR(VLOOKUP(C3335,'[1]MASTER KONFIRMASI'!$C:$E,3,0),""),"")</f>
        <v/>
      </c>
      <c r="AE3335" t="str">
        <f t="shared" si="105"/>
        <v/>
      </c>
      <c r="AF3335" t="str">
        <f t="shared" si="106"/>
        <v>PER UoM-1204-QTY PER UoM SESUAI</v>
      </c>
    </row>
    <row r="3336" spans="1:32" x14ac:dyDescent="0.25">
      <c r="A3336" s="2" t="s">
        <v>35</v>
      </c>
      <c r="B3336" s="2" t="s">
        <v>804</v>
      </c>
      <c r="C3336" s="2" t="s">
        <v>1183</v>
      </c>
      <c r="D3336" s="2" t="s">
        <v>1184</v>
      </c>
      <c r="E3336" s="2" t="s">
        <v>25</v>
      </c>
      <c r="F3336" s="2" t="s">
        <v>26</v>
      </c>
      <c r="G3336" s="2">
        <v>608055</v>
      </c>
      <c r="H3336" s="2" t="s">
        <v>1185</v>
      </c>
      <c r="I3336" s="2" t="s">
        <v>1185</v>
      </c>
      <c r="J3336" s="2"/>
      <c r="K3336" s="2"/>
      <c r="L3336" s="2"/>
      <c r="M3336" s="2">
        <v>33028.5</v>
      </c>
      <c r="N3336" s="2"/>
      <c r="O3336" s="2" t="s">
        <v>1185</v>
      </c>
      <c r="P3336" s="2"/>
      <c r="Q3336" s="2"/>
      <c r="R3336" s="2"/>
      <c r="S3336" s="2">
        <v>33028.5</v>
      </c>
      <c r="T3336" s="2"/>
      <c r="U3336" s="2" t="s">
        <v>1185</v>
      </c>
      <c r="V3336" s="2"/>
      <c r="W3336" s="2"/>
      <c r="X3336" s="2">
        <v>33028.5</v>
      </c>
      <c r="Y3336" s="2"/>
      <c r="Z3336" s="2" t="s">
        <v>33</v>
      </c>
      <c r="AA3336" s="2" t="s">
        <v>33</v>
      </c>
      <c r="AB3336" s="2" t="s">
        <v>36</v>
      </c>
      <c r="AC3336" t="str">
        <f>IF(A3336="Kumulatif",IFERROR(VLOOKUP(C3336,'[1]MASTER KONFIRMASI'!$C:$D,2,0),""),"")</f>
        <v/>
      </c>
      <c r="AD3336" t="str">
        <f>IF(A3336="Kumulatif",IFERROR(VLOOKUP(C3336,'[1]MASTER KONFIRMASI'!$C:$E,3,0),""),"")</f>
        <v/>
      </c>
      <c r="AE3336" t="str">
        <f t="shared" si="105"/>
        <v>SESUAI</v>
      </c>
      <c r="AF3336" t="str">
        <f t="shared" si="106"/>
        <v>Kumulatif-1204-SESUAI</v>
      </c>
    </row>
    <row r="3337" spans="1:32" x14ac:dyDescent="0.25">
      <c r="A3337" t="s">
        <v>21</v>
      </c>
      <c r="B3337" t="s">
        <v>804</v>
      </c>
      <c r="C3337" t="s">
        <v>1189</v>
      </c>
      <c r="D3337" t="s">
        <v>1190</v>
      </c>
      <c r="E3337" t="s">
        <v>25</v>
      </c>
      <c r="F3337" t="s">
        <v>26</v>
      </c>
      <c r="G3337">
        <v>608148</v>
      </c>
      <c r="H3337" t="s">
        <v>1191</v>
      </c>
      <c r="I3337" t="s">
        <v>1191</v>
      </c>
      <c r="J3337" t="s">
        <v>171</v>
      </c>
      <c r="K3337">
        <v>290061</v>
      </c>
      <c r="L3337" t="s">
        <v>172</v>
      </c>
      <c r="M3337">
        <v>614</v>
      </c>
      <c r="N3337" t="s">
        <v>173</v>
      </c>
      <c r="O3337" t="s">
        <v>1191</v>
      </c>
      <c r="P3337" t="s">
        <v>171</v>
      </c>
      <c r="Q3337">
        <v>290060</v>
      </c>
      <c r="R3337" t="s">
        <v>172</v>
      </c>
      <c r="S3337">
        <v>600.20000000000005</v>
      </c>
      <c r="T3337" t="s">
        <v>173</v>
      </c>
      <c r="U3337" t="s">
        <v>1191</v>
      </c>
      <c r="V3337" t="s">
        <v>1192</v>
      </c>
      <c r="W3337" t="s">
        <v>1187</v>
      </c>
      <c r="X3337">
        <v>43879.6</v>
      </c>
      <c r="Y3337" t="s">
        <v>173</v>
      </c>
      <c r="AC3337" t="str">
        <f>IF(A3337="Kumulatif",IFERROR(VLOOKUP(C3337,'[1]MASTER KONFIRMASI'!$C:$D,2,0),""),"")</f>
        <v/>
      </c>
      <c r="AD3337" t="str">
        <f>IF(A3337="Kumulatif",IFERROR(VLOOKUP(C3337,'[1]MASTER KONFIRMASI'!$C:$E,3,0),""),"")</f>
        <v/>
      </c>
      <c r="AE3337" t="str">
        <f t="shared" si="105"/>
        <v/>
      </c>
      <c r="AF3337" t="str">
        <f t="shared" si="106"/>
        <v>Detail-1204-</v>
      </c>
    </row>
    <row r="3338" spans="1:32" x14ac:dyDescent="0.25">
      <c r="A3338" t="s">
        <v>21</v>
      </c>
      <c r="B3338" t="s">
        <v>804</v>
      </c>
      <c r="C3338" t="s">
        <v>1189</v>
      </c>
      <c r="D3338" t="s">
        <v>1190</v>
      </c>
      <c r="E3338" t="s">
        <v>25</v>
      </c>
      <c r="F3338" t="s">
        <v>26</v>
      </c>
      <c r="G3338">
        <v>608148</v>
      </c>
      <c r="H3338" t="s">
        <v>1191</v>
      </c>
      <c r="I3338" t="s">
        <v>1191</v>
      </c>
      <c r="J3338" t="s">
        <v>171</v>
      </c>
      <c r="K3338">
        <v>292101</v>
      </c>
      <c r="L3338" t="s">
        <v>172</v>
      </c>
      <c r="M3338">
        <v>883.9</v>
      </c>
      <c r="N3338" t="s">
        <v>173</v>
      </c>
      <c r="O3338" t="s">
        <v>1191</v>
      </c>
      <c r="P3338" t="s">
        <v>171</v>
      </c>
      <c r="Q3338">
        <v>290059</v>
      </c>
      <c r="R3338" t="s">
        <v>172</v>
      </c>
      <c r="S3338">
        <v>2906</v>
      </c>
      <c r="T3338" t="s">
        <v>173</v>
      </c>
      <c r="AC3338" t="str">
        <f>IF(A3338="Kumulatif",IFERROR(VLOOKUP(C3338,'[1]MASTER KONFIRMASI'!$C:$D,2,0),""),"")</f>
        <v/>
      </c>
      <c r="AD3338" t="str">
        <f>IF(A3338="Kumulatif",IFERROR(VLOOKUP(C3338,'[1]MASTER KONFIRMASI'!$C:$E,3,0),""),"")</f>
        <v/>
      </c>
      <c r="AE3338" t="str">
        <f t="shared" si="105"/>
        <v/>
      </c>
      <c r="AF3338" t="str">
        <f t="shared" si="106"/>
        <v>Detail-1204-</v>
      </c>
    </row>
    <row r="3339" spans="1:32" x14ac:dyDescent="0.25">
      <c r="A3339" t="s">
        <v>21</v>
      </c>
      <c r="B3339" t="s">
        <v>804</v>
      </c>
      <c r="C3339" t="s">
        <v>1189</v>
      </c>
      <c r="D3339" t="s">
        <v>1190</v>
      </c>
      <c r="E3339" t="s">
        <v>25</v>
      </c>
      <c r="F3339" t="s">
        <v>26</v>
      </c>
      <c r="G3339">
        <v>608148</v>
      </c>
      <c r="H3339" t="s">
        <v>1191</v>
      </c>
      <c r="I3339" t="s">
        <v>1191</v>
      </c>
      <c r="J3339" t="s">
        <v>171</v>
      </c>
      <c r="K3339">
        <v>290060</v>
      </c>
      <c r="L3339" t="s">
        <v>172</v>
      </c>
      <c r="M3339">
        <v>3711</v>
      </c>
      <c r="N3339" t="s">
        <v>173</v>
      </c>
      <c r="O3339" t="s">
        <v>1191</v>
      </c>
      <c r="P3339" t="s">
        <v>171</v>
      </c>
      <c r="Q3339">
        <v>290061</v>
      </c>
      <c r="R3339" t="s">
        <v>172</v>
      </c>
      <c r="S3339">
        <v>473</v>
      </c>
      <c r="T3339" t="s">
        <v>173</v>
      </c>
      <c r="AC3339" t="str">
        <f>IF(A3339="Kumulatif",IFERROR(VLOOKUP(C3339,'[1]MASTER KONFIRMASI'!$C:$D,2,0),""),"")</f>
        <v/>
      </c>
      <c r="AD3339" t="str">
        <f>IF(A3339="Kumulatif",IFERROR(VLOOKUP(C3339,'[1]MASTER KONFIRMASI'!$C:$E,3,0),""),"")</f>
        <v/>
      </c>
      <c r="AE3339" t="str">
        <f t="shared" si="105"/>
        <v/>
      </c>
      <c r="AF3339" t="str">
        <f t="shared" si="106"/>
        <v>Detail-1204-</v>
      </c>
    </row>
    <row r="3340" spans="1:32" x14ac:dyDescent="0.25">
      <c r="A3340" t="s">
        <v>21</v>
      </c>
      <c r="B3340" t="s">
        <v>804</v>
      </c>
      <c r="C3340" t="s">
        <v>1189</v>
      </c>
      <c r="D3340" t="s">
        <v>1190</v>
      </c>
      <c r="E3340" t="s">
        <v>25</v>
      </c>
      <c r="F3340" t="s">
        <v>26</v>
      </c>
      <c r="G3340">
        <v>608148</v>
      </c>
      <c r="H3340" t="s">
        <v>1191</v>
      </c>
      <c r="I3340" t="s">
        <v>1191</v>
      </c>
      <c r="J3340" t="s">
        <v>171</v>
      </c>
      <c r="K3340">
        <v>290061</v>
      </c>
      <c r="L3340" t="s">
        <v>172</v>
      </c>
      <c r="M3340">
        <v>911</v>
      </c>
      <c r="N3340" t="s">
        <v>173</v>
      </c>
      <c r="O3340" t="s">
        <v>1191</v>
      </c>
      <c r="P3340" t="s">
        <v>171</v>
      </c>
      <c r="Q3340">
        <v>290060</v>
      </c>
      <c r="R3340" t="s">
        <v>172</v>
      </c>
      <c r="S3340">
        <v>216</v>
      </c>
      <c r="T3340" t="s">
        <v>173</v>
      </c>
      <c r="AC3340" t="str">
        <f>IF(A3340="Kumulatif",IFERROR(VLOOKUP(C3340,'[1]MASTER KONFIRMASI'!$C:$D,2,0),""),"")</f>
        <v/>
      </c>
      <c r="AD3340" t="str">
        <f>IF(A3340="Kumulatif",IFERROR(VLOOKUP(C3340,'[1]MASTER KONFIRMASI'!$C:$E,3,0),""),"")</f>
        <v/>
      </c>
      <c r="AE3340" t="str">
        <f t="shared" si="105"/>
        <v/>
      </c>
      <c r="AF3340" t="str">
        <f t="shared" si="106"/>
        <v>Detail-1204-</v>
      </c>
    </row>
    <row r="3341" spans="1:32" x14ac:dyDescent="0.25">
      <c r="A3341" t="s">
        <v>21</v>
      </c>
      <c r="B3341" t="s">
        <v>804</v>
      </c>
      <c r="C3341" t="s">
        <v>1189</v>
      </c>
      <c r="D3341" t="s">
        <v>1190</v>
      </c>
      <c r="E3341" t="s">
        <v>25</v>
      </c>
      <c r="F3341" t="s">
        <v>26</v>
      </c>
      <c r="G3341">
        <v>608148</v>
      </c>
      <c r="H3341" t="s">
        <v>1191</v>
      </c>
      <c r="I3341" t="s">
        <v>1191</v>
      </c>
      <c r="J3341" t="s">
        <v>171</v>
      </c>
      <c r="K3341">
        <v>290063</v>
      </c>
      <c r="L3341" t="s">
        <v>172</v>
      </c>
      <c r="M3341">
        <v>335</v>
      </c>
      <c r="N3341" t="s">
        <v>173</v>
      </c>
      <c r="O3341" t="s">
        <v>1191</v>
      </c>
      <c r="P3341" t="s">
        <v>171</v>
      </c>
      <c r="Q3341">
        <v>290061</v>
      </c>
      <c r="R3341" t="s">
        <v>172</v>
      </c>
      <c r="S3341">
        <v>335</v>
      </c>
      <c r="T3341" t="s">
        <v>173</v>
      </c>
      <c r="AC3341" t="str">
        <f>IF(A3341="Kumulatif",IFERROR(VLOOKUP(C3341,'[1]MASTER KONFIRMASI'!$C:$D,2,0),""),"")</f>
        <v/>
      </c>
      <c r="AD3341" t="str">
        <f>IF(A3341="Kumulatif",IFERROR(VLOOKUP(C3341,'[1]MASTER KONFIRMASI'!$C:$E,3,0),""),"")</f>
        <v/>
      </c>
      <c r="AE3341" t="str">
        <f t="shared" si="105"/>
        <v/>
      </c>
      <c r="AF3341" t="str">
        <f t="shared" si="106"/>
        <v>Detail-1204-</v>
      </c>
    </row>
    <row r="3342" spans="1:32" x14ac:dyDescent="0.25">
      <c r="A3342" t="s">
        <v>21</v>
      </c>
      <c r="B3342" t="s">
        <v>804</v>
      </c>
      <c r="C3342" t="s">
        <v>1189</v>
      </c>
      <c r="D3342" t="s">
        <v>1190</v>
      </c>
      <c r="E3342" t="s">
        <v>25</v>
      </c>
      <c r="F3342" t="s">
        <v>26</v>
      </c>
      <c r="G3342">
        <v>608148</v>
      </c>
      <c r="H3342" t="s">
        <v>1191</v>
      </c>
      <c r="I3342" t="s">
        <v>1191</v>
      </c>
      <c r="J3342" t="s">
        <v>171</v>
      </c>
      <c r="K3342">
        <v>290059</v>
      </c>
      <c r="L3342" t="s">
        <v>172</v>
      </c>
      <c r="M3342">
        <v>614</v>
      </c>
      <c r="N3342" t="s">
        <v>173</v>
      </c>
      <c r="O3342" t="s">
        <v>1191</v>
      </c>
      <c r="P3342" t="s">
        <v>171</v>
      </c>
      <c r="Q3342">
        <v>290063</v>
      </c>
      <c r="R3342" t="s">
        <v>172</v>
      </c>
      <c r="S3342">
        <v>855.4</v>
      </c>
      <c r="T3342" t="s">
        <v>173</v>
      </c>
      <c r="AC3342" t="str">
        <f>IF(A3342="Kumulatif",IFERROR(VLOOKUP(C3342,'[1]MASTER KONFIRMASI'!$C:$D,2,0),""),"")</f>
        <v/>
      </c>
      <c r="AD3342" t="str">
        <f>IF(A3342="Kumulatif",IFERROR(VLOOKUP(C3342,'[1]MASTER KONFIRMASI'!$C:$E,3,0),""),"")</f>
        <v/>
      </c>
      <c r="AE3342" t="str">
        <f t="shared" si="105"/>
        <v/>
      </c>
      <c r="AF3342" t="str">
        <f t="shared" si="106"/>
        <v>Detail-1204-</v>
      </c>
    </row>
    <row r="3343" spans="1:32" x14ac:dyDescent="0.25">
      <c r="A3343" t="s">
        <v>21</v>
      </c>
      <c r="B3343" t="s">
        <v>804</v>
      </c>
      <c r="C3343" t="s">
        <v>1189</v>
      </c>
      <c r="D3343" t="s">
        <v>1190</v>
      </c>
      <c r="E3343" t="s">
        <v>25</v>
      </c>
      <c r="F3343" t="s">
        <v>26</v>
      </c>
      <c r="G3343">
        <v>608148</v>
      </c>
      <c r="H3343" t="s">
        <v>1191</v>
      </c>
      <c r="I3343" t="s">
        <v>1191</v>
      </c>
      <c r="J3343" t="s">
        <v>171</v>
      </c>
      <c r="K3343">
        <v>294571</v>
      </c>
      <c r="L3343" t="s">
        <v>172</v>
      </c>
      <c r="M3343">
        <v>815</v>
      </c>
      <c r="N3343" t="s">
        <v>173</v>
      </c>
      <c r="O3343" t="s">
        <v>1191</v>
      </c>
      <c r="P3343" t="s">
        <v>171</v>
      </c>
      <c r="Q3343">
        <v>290059</v>
      </c>
      <c r="R3343" t="s">
        <v>172</v>
      </c>
      <c r="S3343">
        <v>904</v>
      </c>
      <c r="T3343" t="s">
        <v>173</v>
      </c>
      <c r="AC3343" t="str">
        <f>IF(A3343="Kumulatif",IFERROR(VLOOKUP(C3343,'[1]MASTER KONFIRMASI'!$C:$D,2,0),""),"")</f>
        <v/>
      </c>
      <c r="AD3343" t="str">
        <f>IF(A3343="Kumulatif",IFERROR(VLOOKUP(C3343,'[1]MASTER KONFIRMASI'!$C:$E,3,0),""),"")</f>
        <v/>
      </c>
      <c r="AE3343" t="str">
        <f t="shared" si="105"/>
        <v/>
      </c>
      <c r="AF3343" t="str">
        <f t="shared" si="106"/>
        <v>Detail-1204-</v>
      </c>
    </row>
    <row r="3344" spans="1:32" x14ac:dyDescent="0.25">
      <c r="A3344" t="s">
        <v>21</v>
      </c>
      <c r="B3344" t="s">
        <v>804</v>
      </c>
      <c r="C3344" t="s">
        <v>1189</v>
      </c>
      <c r="D3344" t="s">
        <v>1190</v>
      </c>
      <c r="E3344" t="s">
        <v>25</v>
      </c>
      <c r="F3344" t="s">
        <v>26</v>
      </c>
      <c r="G3344">
        <v>608148</v>
      </c>
      <c r="H3344" t="s">
        <v>1191</v>
      </c>
      <c r="I3344" t="s">
        <v>1191</v>
      </c>
      <c r="J3344" t="s">
        <v>171</v>
      </c>
      <c r="K3344">
        <v>290060</v>
      </c>
      <c r="L3344" t="s">
        <v>172</v>
      </c>
      <c r="M3344">
        <v>473</v>
      </c>
      <c r="N3344" t="s">
        <v>173</v>
      </c>
      <c r="O3344" t="s">
        <v>1191</v>
      </c>
      <c r="P3344" t="s">
        <v>171</v>
      </c>
      <c r="Q3344">
        <v>292101</v>
      </c>
      <c r="R3344" t="s">
        <v>172</v>
      </c>
      <c r="S3344">
        <v>816.2</v>
      </c>
      <c r="T3344" t="s">
        <v>173</v>
      </c>
      <c r="AC3344" t="str">
        <f>IF(A3344="Kumulatif",IFERROR(VLOOKUP(C3344,'[1]MASTER KONFIRMASI'!$C:$D,2,0),""),"")</f>
        <v/>
      </c>
      <c r="AD3344" t="str">
        <f>IF(A3344="Kumulatif",IFERROR(VLOOKUP(C3344,'[1]MASTER KONFIRMASI'!$C:$E,3,0),""),"")</f>
        <v/>
      </c>
      <c r="AE3344" t="str">
        <f t="shared" si="105"/>
        <v/>
      </c>
      <c r="AF3344" t="str">
        <f t="shared" si="106"/>
        <v>Detail-1204-</v>
      </c>
    </row>
    <row r="3345" spans="1:32" x14ac:dyDescent="0.25">
      <c r="A3345" t="s">
        <v>21</v>
      </c>
      <c r="B3345" t="s">
        <v>804</v>
      </c>
      <c r="C3345" t="s">
        <v>1189</v>
      </c>
      <c r="D3345" t="s">
        <v>1190</v>
      </c>
      <c r="E3345" t="s">
        <v>25</v>
      </c>
      <c r="F3345" t="s">
        <v>26</v>
      </c>
      <c r="G3345">
        <v>608148</v>
      </c>
      <c r="H3345" t="s">
        <v>1191</v>
      </c>
      <c r="I3345" t="s">
        <v>1191</v>
      </c>
      <c r="J3345" t="s">
        <v>171</v>
      </c>
      <c r="K3345">
        <v>290059</v>
      </c>
      <c r="L3345" t="s">
        <v>172</v>
      </c>
      <c r="M3345">
        <v>2906</v>
      </c>
      <c r="N3345" t="s">
        <v>173</v>
      </c>
      <c r="O3345" t="s">
        <v>1191</v>
      </c>
      <c r="P3345" t="s">
        <v>171</v>
      </c>
      <c r="Q3345">
        <v>290059</v>
      </c>
      <c r="R3345" t="s">
        <v>172</v>
      </c>
      <c r="S3345">
        <v>600</v>
      </c>
      <c r="T3345" t="s">
        <v>173</v>
      </c>
      <c r="AC3345" t="str">
        <f>IF(A3345="Kumulatif",IFERROR(VLOOKUP(C3345,'[1]MASTER KONFIRMASI'!$C:$D,2,0),""),"")</f>
        <v/>
      </c>
      <c r="AD3345" t="str">
        <f>IF(A3345="Kumulatif",IFERROR(VLOOKUP(C3345,'[1]MASTER KONFIRMASI'!$C:$E,3,0),""),"")</f>
        <v/>
      </c>
      <c r="AE3345" t="str">
        <f t="shared" si="105"/>
        <v/>
      </c>
      <c r="AF3345" t="str">
        <f t="shared" si="106"/>
        <v>Detail-1204-</v>
      </c>
    </row>
    <row r="3346" spans="1:32" x14ac:dyDescent="0.25">
      <c r="A3346" t="s">
        <v>21</v>
      </c>
      <c r="B3346" t="s">
        <v>804</v>
      </c>
      <c r="C3346" t="s">
        <v>1189</v>
      </c>
      <c r="D3346" t="s">
        <v>1190</v>
      </c>
      <c r="E3346" t="s">
        <v>25</v>
      </c>
      <c r="F3346" t="s">
        <v>26</v>
      </c>
      <c r="G3346">
        <v>608148</v>
      </c>
      <c r="H3346" t="s">
        <v>1191</v>
      </c>
      <c r="I3346" t="s">
        <v>1191</v>
      </c>
      <c r="J3346" t="s">
        <v>171</v>
      </c>
      <c r="K3346">
        <v>290061</v>
      </c>
      <c r="L3346" t="s">
        <v>172</v>
      </c>
      <c r="M3346">
        <v>875</v>
      </c>
      <c r="N3346" t="s">
        <v>173</v>
      </c>
      <c r="O3346" t="s">
        <v>1191</v>
      </c>
      <c r="P3346" t="s">
        <v>171</v>
      </c>
      <c r="Q3346">
        <v>290059</v>
      </c>
      <c r="R3346" t="s">
        <v>172</v>
      </c>
      <c r="S3346">
        <v>44.2</v>
      </c>
      <c r="T3346" t="s">
        <v>173</v>
      </c>
      <c r="AC3346" t="str">
        <f>IF(A3346="Kumulatif",IFERROR(VLOOKUP(C3346,'[1]MASTER KONFIRMASI'!$C:$D,2,0),""),"")</f>
        <v/>
      </c>
      <c r="AD3346" t="str">
        <f>IF(A3346="Kumulatif",IFERROR(VLOOKUP(C3346,'[1]MASTER KONFIRMASI'!$C:$E,3,0),""),"")</f>
        <v/>
      </c>
      <c r="AE3346" t="str">
        <f t="shared" si="105"/>
        <v/>
      </c>
      <c r="AF3346" t="str">
        <f t="shared" si="106"/>
        <v>Detail-1204-</v>
      </c>
    </row>
    <row r="3347" spans="1:32" x14ac:dyDescent="0.25">
      <c r="A3347" t="s">
        <v>21</v>
      </c>
      <c r="B3347" t="s">
        <v>804</v>
      </c>
      <c r="C3347" t="s">
        <v>1189</v>
      </c>
      <c r="D3347" t="s">
        <v>1190</v>
      </c>
      <c r="E3347" t="s">
        <v>25</v>
      </c>
      <c r="F3347" t="s">
        <v>26</v>
      </c>
      <c r="G3347">
        <v>608148</v>
      </c>
      <c r="H3347" t="s">
        <v>1191</v>
      </c>
      <c r="I3347" t="s">
        <v>1191</v>
      </c>
      <c r="J3347" t="s">
        <v>171</v>
      </c>
      <c r="K3347">
        <v>290060</v>
      </c>
      <c r="L3347" t="s">
        <v>172</v>
      </c>
      <c r="M3347">
        <v>962.2</v>
      </c>
      <c r="N3347" t="s">
        <v>173</v>
      </c>
      <c r="O3347" t="s">
        <v>1191</v>
      </c>
      <c r="P3347" t="s">
        <v>171</v>
      </c>
      <c r="Q3347">
        <v>290061</v>
      </c>
      <c r="R3347" t="s">
        <v>172</v>
      </c>
      <c r="S3347">
        <v>423</v>
      </c>
      <c r="T3347" t="s">
        <v>173</v>
      </c>
      <c r="AC3347" t="str">
        <f>IF(A3347="Kumulatif",IFERROR(VLOOKUP(C3347,'[1]MASTER KONFIRMASI'!$C:$D,2,0),""),"")</f>
        <v/>
      </c>
      <c r="AD3347" t="str">
        <f>IF(A3347="Kumulatif",IFERROR(VLOOKUP(C3347,'[1]MASTER KONFIRMASI'!$C:$E,3,0),""),"")</f>
        <v/>
      </c>
      <c r="AE3347" t="str">
        <f t="shared" si="105"/>
        <v/>
      </c>
      <c r="AF3347" t="str">
        <f t="shared" si="106"/>
        <v>Detail-1204-</v>
      </c>
    </row>
    <row r="3348" spans="1:32" x14ac:dyDescent="0.25">
      <c r="A3348" t="s">
        <v>21</v>
      </c>
      <c r="B3348" t="s">
        <v>804</v>
      </c>
      <c r="C3348" t="s">
        <v>1189</v>
      </c>
      <c r="D3348" t="s">
        <v>1190</v>
      </c>
      <c r="E3348" t="s">
        <v>25</v>
      </c>
      <c r="F3348" t="s">
        <v>26</v>
      </c>
      <c r="G3348">
        <v>608148</v>
      </c>
      <c r="H3348" t="s">
        <v>1191</v>
      </c>
      <c r="I3348" t="s">
        <v>1191</v>
      </c>
      <c r="J3348" t="s">
        <v>171</v>
      </c>
      <c r="K3348">
        <v>290061</v>
      </c>
      <c r="L3348" t="s">
        <v>172</v>
      </c>
      <c r="M3348">
        <v>2012</v>
      </c>
      <c r="N3348" t="s">
        <v>173</v>
      </c>
      <c r="O3348" t="s">
        <v>1191</v>
      </c>
      <c r="P3348" t="s">
        <v>171</v>
      </c>
      <c r="Q3348">
        <v>295060</v>
      </c>
      <c r="R3348" t="s">
        <v>172</v>
      </c>
      <c r="S3348">
        <v>884.4</v>
      </c>
      <c r="T3348" t="s">
        <v>173</v>
      </c>
      <c r="AC3348" t="str">
        <f>IF(A3348="Kumulatif",IFERROR(VLOOKUP(C3348,'[1]MASTER KONFIRMASI'!$C:$D,2,0),""),"")</f>
        <v/>
      </c>
      <c r="AD3348" t="str">
        <f>IF(A3348="Kumulatif",IFERROR(VLOOKUP(C3348,'[1]MASTER KONFIRMASI'!$C:$E,3,0),""),"")</f>
        <v/>
      </c>
      <c r="AE3348" t="str">
        <f t="shared" si="105"/>
        <v/>
      </c>
      <c r="AF3348" t="str">
        <f t="shared" si="106"/>
        <v>Detail-1204-</v>
      </c>
    </row>
    <row r="3349" spans="1:32" x14ac:dyDescent="0.25">
      <c r="A3349" t="s">
        <v>21</v>
      </c>
      <c r="B3349" t="s">
        <v>804</v>
      </c>
      <c r="C3349" t="s">
        <v>1189</v>
      </c>
      <c r="D3349" t="s">
        <v>1190</v>
      </c>
      <c r="E3349" t="s">
        <v>25</v>
      </c>
      <c r="F3349" t="s">
        <v>26</v>
      </c>
      <c r="G3349">
        <v>608148</v>
      </c>
      <c r="H3349" t="s">
        <v>1191</v>
      </c>
      <c r="I3349" t="s">
        <v>1191</v>
      </c>
      <c r="J3349" t="s">
        <v>171</v>
      </c>
      <c r="K3349">
        <v>290063</v>
      </c>
      <c r="L3349" t="s">
        <v>172</v>
      </c>
      <c r="M3349">
        <v>682.3</v>
      </c>
      <c r="N3349" t="s">
        <v>173</v>
      </c>
      <c r="O3349" t="s">
        <v>1191</v>
      </c>
      <c r="P3349" t="s">
        <v>171</v>
      </c>
      <c r="Q3349">
        <v>290060</v>
      </c>
      <c r="R3349" t="s">
        <v>172</v>
      </c>
      <c r="S3349">
        <v>497</v>
      </c>
      <c r="T3349" t="s">
        <v>173</v>
      </c>
      <c r="AC3349" t="str">
        <f>IF(A3349="Kumulatif",IFERROR(VLOOKUP(C3349,'[1]MASTER KONFIRMASI'!$C:$D,2,0),""),"")</f>
        <v/>
      </c>
      <c r="AD3349" t="str">
        <f>IF(A3349="Kumulatif",IFERROR(VLOOKUP(C3349,'[1]MASTER KONFIRMASI'!$C:$E,3,0),""),"")</f>
        <v/>
      </c>
      <c r="AE3349" t="str">
        <f t="shared" si="105"/>
        <v/>
      </c>
      <c r="AF3349" t="str">
        <f t="shared" si="106"/>
        <v>Detail-1204-</v>
      </c>
    </row>
    <row r="3350" spans="1:32" x14ac:dyDescent="0.25">
      <c r="A3350" t="s">
        <v>21</v>
      </c>
      <c r="B3350" t="s">
        <v>804</v>
      </c>
      <c r="C3350" t="s">
        <v>1189</v>
      </c>
      <c r="D3350" t="s">
        <v>1190</v>
      </c>
      <c r="E3350" t="s">
        <v>25</v>
      </c>
      <c r="F3350" t="s">
        <v>26</v>
      </c>
      <c r="G3350">
        <v>608148</v>
      </c>
      <c r="H3350" t="s">
        <v>1191</v>
      </c>
      <c r="I3350" t="s">
        <v>1191</v>
      </c>
      <c r="J3350" t="s">
        <v>171</v>
      </c>
      <c r="K3350">
        <v>290059</v>
      </c>
      <c r="L3350" t="s">
        <v>172</v>
      </c>
      <c r="M3350">
        <v>1016</v>
      </c>
      <c r="N3350" t="s">
        <v>173</v>
      </c>
      <c r="O3350" t="s">
        <v>1191</v>
      </c>
      <c r="P3350" t="s">
        <v>171</v>
      </c>
      <c r="Q3350">
        <v>290061</v>
      </c>
      <c r="R3350" t="s">
        <v>172</v>
      </c>
      <c r="S3350">
        <v>3711</v>
      </c>
      <c r="T3350" t="s">
        <v>173</v>
      </c>
      <c r="AC3350" t="str">
        <f>IF(A3350="Kumulatif",IFERROR(VLOOKUP(C3350,'[1]MASTER KONFIRMASI'!$C:$D,2,0),""),"")</f>
        <v/>
      </c>
      <c r="AD3350" t="str">
        <f>IF(A3350="Kumulatif",IFERROR(VLOOKUP(C3350,'[1]MASTER KONFIRMASI'!$C:$E,3,0),""),"")</f>
        <v/>
      </c>
      <c r="AE3350" t="str">
        <f t="shared" si="105"/>
        <v/>
      </c>
      <c r="AF3350" t="str">
        <f t="shared" si="106"/>
        <v>Detail-1204-</v>
      </c>
    </row>
    <row r="3351" spans="1:32" x14ac:dyDescent="0.25">
      <c r="A3351" t="s">
        <v>21</v>
      </c>
      <c r="B3351" t="s">
        <v>804</v>
      </c>
      <c r="C3351" t="s">
        <v>1189</v>
      </c>
      <c r="D3351" t="s">
        <v>1190</v>
      </c>
      <c r="E3351" t="s">
        <v>25</v>
      </c>
      <c r="F3351" t="s">
        <v>26</v>
      </c>
      <c r="G3351">
        <v>608148</v>
      </c>
      <c r="H3351" t="s">
        <v>1191</v>
      </c>
      <c r="I3351" t="s">
        <v>1191</v>
      </c>
      <c r="J3351" t="s">
        <v>171</v>
      </c>
      <c r="K3351">
        <v>290064</v>
      </c>
      <c r="L3351" t="s">
        <v>172</v>
      </c>
      <c r="M3351">
        <v>43.1</v>
      </c>
      <c r="N3351" t="s">
        <v>173</v>
      </c>
      <c r="O3351" t="s">
        <v>1191</v>
      </c>
      <c r="P3351" t="s">
        <v>171</v>
      </c>
      <c r="Q3351">
        <v>290064</v>
      </c>
      <c r="R3351" t="s">
        <v>172</v>
      </c>
      <c r="S3351">
        <v>1167.7</v>
      </c>
      <c r="T3351" t="s">
        <v>173</v>
      </c>
      <c r="AC3351" t="str">
        <f>IF(A3351="Kumulatif",IFERROR(VLOOKUP(C3351,'[1]MASTER KONFIRMASI'!$C:$D,2,0),""),"")</f>
        <v/>
      </c>
      <c r="AD3351" t="str">
        <f>IF(A3351="Kumulatif",IFERROR(VLOOKUP(C3351,'[1]MASTER KONFIRMASI'!$C:$E,3,0),""),"")</f>
        <v/>
      </c>
      <c r="AE3351" t="str">
        <f t="shared" si="105"/>
        <v/>
      </c>
      <c r="AF3351" t="str">
        <f t="shared" si="106"/>
        <v>Detail-1204-</v>
      </c>
    </row>
    <row r="3352" spans="1:32" x14ac:dyDescent="0.25">
      <c r="A3352" t="s">
        <v>21</v>
      </c>
      <c r="B3352" t="s">
        <v>804</v>
      </c>
      <c r="C3352" t="s">
        <v>1189</v>
      </c>
      <c r="D3352" t="s">
        <v>1190</v>
      </c>
      <c r="E3352" t="s">
        <v>25</v>
      </c>
      <c r="F3352" t="s">
        <v>26</v>
      </c>
      <c r="G3352">
        <v>608148</v>
      </c>
      <c r="H3352" t="s">
        <v>1191</v>
      </c>
      <c r="I3352" t="s">
        <v>1191</v>
      </c>
      <c r="J3352" t="s">
        <v>171</v>
      </c>
      <c r="K3352">
        <v>290059</v>
      </c>
      <c r="L3352" t="s">
        <v>172</v>
      </c>
      <c r="M3352">
        <v>423</v>
      </c>
      <c r="N3352" t="s">
        <v>173</v>
      </c>
      <c r="O3352" t="s">
        <v>1191</v>
      </c>
      <c r="P3352" t="s">
        <v>171</v>
      </c>
      <c r="Q3352">
        <v>290059</v>
      </c>
      <c r="R3352" t="s">
        <v>172</v>
      </c>
      <c r="S3352">
        <v>473</v>
      </c>
      <c r="T3352" t="s">
        <v>173</v>
      </c>
      <c r="AC3352" t="str">
        <f>IF(A3352="Kumulatif",IFERROR(VLOOKUP(C3352,'[1]MASTER KONFIRMASI'!$C:$D,2,0),""),"")</f>
        <v/>
      </c>
      <c r="AD3352" t="str">
        <f>IF(A3352="Kumulatif",IFERROR(VLOOKUP(C3352,'[1]MASTER KONFIRMASI'!$C:$E,3,0),""),"")</f>
        <v/>
      </c>
      <c r="AE3352" t="str">
        <f t="shared" si="105"/>
        <v/>
      </c>
      <c r="AF3352" t="str">
        <f t="shared" si="106"/>
        <v>Detail-1204-</v>
      </c>
    </row>
    <row r="3353" spans="1:32" x14ac:dyDescent="0.25">
      <c r="A3353" t="s">
        <v>21</v>
      </c>
      <c r="B3353" t="s">
        <v>804</v>
      </c>
      <c r="C3353" t="s">
        <v>1189</v>
      </c>
      <c r="D3353" t="s">
        <v>1190</v>
      </c>
      <c r="E3353" t="s">
        <v>25</v>
      </c>
      <c r="F3353" t="s">
        <v>26</v>
      </c>
      <c r="G3353">
        <v>608148</v>
      </c>
      <c r="H3353" t="s">
        <v>1191</v>
      </c>
      <c r="I3353" t="s">
        <v>1191</v>
      </c>
      <c r="J3353" t="s">
        <v>171</v>
      </c>
      <c r="K3353">
        <v>290059</v>
      </c>
      <c r="L3353" t="s">
        <v>172</v>
      </c>
      <c r="M3353">
        <v>1006</v>
      </c>
      <c r="N3353" t="s">
        <v>173</v>
      </c>
      <c r="O3353" t="s">
        <v>1191</v>
      </c>
      <c r="P3353" t="s">
        <v>171</v>
      </c>
      <c r="Q3353">
        <v>290059</v>
      </c>
      <c r="R3353" t="s">
        <v>172</v>
      </c>
      <c r="S3353">
        <v>5775</v>
      </c>
      <c r="T3353" t="s">
        <v>173</v>
      </c>
      <c r="AC3353" t="str">
        <f>IF(A3353="Kumulatif",IFERROR(VLOOKUP(C3353,'[1]MASTER KONFIRMASI'!$C:$D,2,0),""),"")</f>
        <v/>
      </c>
      <c r="AD3353" t="str">
        <f>IF(A3353="Kumulatif",IFERROR(VLOOKUP(C3353,'[1]MASTER KONFIRMASI'!$C:$E,3,0),""),"")</f>
        <v/>
      </c>
      <c r="AE3353" t="str">
        <f t="shared" si="105"/>
        <v/>
      </c>
      <c r="AF3353" t="str">
        <f t="shared" si="106"/>
        <v>Detail-1204-</v>
      </c>
    </row>
    <row r="3354" spans="1:32" x14ac:dyDescent="0.25">
      <c r="A3354" t="s">
        <v>21</v>
      </c>
      <c r="B3354" t="s">
        <v>804</v>
      </c>
      <c r="C3354" t="s">
        <v>1189</v>
      </c>
      <c r="D3354" t="s">
        <v>1190</v>
      </c>
      <c r="E3354" t="s">
        <v>25</v>
      </c>
      <c r="F3354" t="s">
        <v>26</v>
      </c>
      <c r="G3354">
        <v>608148</v>
      </c>
      <c r="H3354" t="s">
        <v>1191</v>
      </c>
      <c r="I3354" t="s">
        <v>1191</v>
      </c>
      <c r="J3354" t="s">
        <v>171</v>
      </c>
      <c r="K3354">
        <v>290061</v>
      </c>
      <c r="L3354" t="s">
        <v>172</v>
      </c>
      <c r="M3354">
        <v>600.20000000000005</v>
      </c>
      <c r="N3354" t="s">
        <v>173</v>
      </c>
      <c r="O3354" t="s">
        <v>1191</v>
      </c>
      <c r="P3354" t="s">
        <v>171</v>
      </c>
      <c r="Q3354">
        <v>290061</v>
      </c>
      <c r="R3354" t="s">
        <v>172</v>
      </c>
      <c r="S3354">
        <v>614</v>
      </c>
      <c r="T3354" t="s">
        <v>173</v>
      </c>
      <c r="AC3354" t="str">
        <f>IF(A3354="Kumulatif",IFERROR(VLOOKUP(C3354,'[1]MASTER KONFIRMASI'!$C:$D,2,0),""),"")</f>
        <v/>
      </c>
      <c r="AD3354" t="str">
        <f>IF(A3354="Kumulatif",IFERROR(VLOOKUP(C3354,'[1]MASTER KONFIRMASI'!$C:$E,3,0),""),"")</f>
        <v/>
      </c>
      <c r="AE3354" t="str">
        <f t="shared" si="105"/>
        <v/>
      </c>
      <c r="AF3354" t="str">
        <f t="shared" si="106"/>
        <v>Detail-1204-</v>
      </c>
    </row>
    <row r="3355" spans="1:32" x14ac:dyDescent="0.25">
      <c r="A3355" t="s">
        <v>21</v>
      </c>
      <c r="B3355" t="s">
        <v>804</v>
      </c>
      <c r="C3355" t="s">
        <v>1189</v>
      </c>
      <c r="D3355" t="s">
        <v>1190</v>
      </c>
      <c r="E3355" t="s">
        <v>25</v>
      </c>
      <c r="F3355" t="s">
        <v>26</v>
      </c>
      <c r="G3355">
        <v>608148</v>
      </c>
      <c r="H3355" t="s">
        <v>1191</v>
      </c>
      <c r="I3355" t="s">
        <v>1191</v>
      </c>
      <c r="J3355" t="s">
        <v>171</v>
      </c>
      <c r="K3355">
        <v>292116</v>
      </c>
      <c r="L3355" t="s">
        <v>172</v>
      </c>
      <c r="M3355">
        <v>605.9</v>
      </c>
      <c r="N3355" t="s">
        <v>173</v>
      </c>
      <c r="O3355" t="s">
        <v>1191</v>
      </c>
      <c r="P3355" t="s">
        <v>171</v>
      </c>
      <c r="Q3355">
        <v>292101</v>
      </c>
      <c r="R3355" t="s">
        <v>172</v>
      </c>
      <c r="S3355">
        <v>883.9</v>
      </c>
      <c r="T3355" t="s">
        <v>173</v>
      </c>
      <c r="AC3355" t="str">
        <f>IF(A3355="Kumulatif",IFERROR(VLOOKUP(C3355,'[1]MASTER KONFIRMASI'!$C:$D,2,0),""),"")</f>
        <v/>
      </c>
      <c r="AD3355" t="str">
        <f>IF(A3355="Kumulatif",IFERROR(VLOOKUP(C3355,'[1]MASTER KONFIRMASI'!$C:$E,3,0),""),"")</f>
        <v/>
      </c>
      <c r="AE3355" t="str">
        <f t="shared" si="105"/>
        <v/>
      </c>
      <c r="AF3355" t="str">
        <f t="shared" si="106"/>
        <v>Detail-1204-</v>
      </c>
    </row>
    <row r="3356" spans="1:32" x14ac:dyDescent="0.25">
      <c r="A3356" t="s">
        <v>21</v>
      </c>
      <c r="B3356" t="s">
        <v>804</v>
      </c>
      <c r="C3356" t="s">
        <v>1189</v>
      </c>
      <c r="D3356" t="s">
        <v>1190</v>
      </c>
      <c r="E3356" t="s">
        <v>25</v>
      </c>
      <c r="F3356" t="s">
        <v>26</v>
      </c>
      <c r="G3356">
        <v>608148</v>
      </c>
      <c r="H3356" t="s">
        <v>1191</v>
      </c>
      <c r="I3356" t="s">
        <v>1191</v>
      </c>
      <c r="J3356" t="s">
        <v>171</v>
      </c>
      <c r="K3356">
        <v>290060</v>
      </c>
      <c r="L3356" t="s">
        <v>172</v>
      </c>
      <c r="M3356">
        <v>895.4</v>
      </c>
      <c r="N3356" t="s">
        <v>173</v>
      </c>
      <c r="O3356" t="s">
        <v>1191</v>
      </c>
      <c r="P3356" t="s">
        <v>171</v>
      </c>
      <c r="Q3356">
        <v>290060</v>
      </c>
      <c r="R3356" t="s">
        <v>172</v>
      </c>
      <c r="S3356">
        <v>3711</v>
      </c>
      <c r="T3356" t="s">
        <v>173</v>
      </c>
      <c r="AC3356" t="str">
        <f>IF(A3356="Kumulatif",IFERROR(VLOOKUP(C3356,'[1]MASTER KONFIRMASI'!$C:$D,2,0),""),"")</f>
        <v/>
      </c>
      <c r="AD3356" t="str">
        <f>IF(A3356="Kumulatif",IFERROR(VLOOKUP(C3356,'[1]MASTER KONFIRMASI'!$C:$E,3,0),""),"")</f>
        <v/>
      </c>
      <c r="AE3356" t="str">
        <f t="shared" si="105"/>
        <v/>
      </c>
      <c r="AF3356" t="str">
        <f t="shared" si="106"/>
        <v>Detail-1204-</v>
      </c>
    </row>
    <row r="3357" spans="1:32" x14ac:dyDescent="0.25">
      <c r="A3357" t="s">
        <v>21</v>
      </c>
      <c r="B3357" t="s">
        <v>804</v>
      </c>
      <c r="C3357" t="s">
        <v>1189</v>
      </c>
      <c r="D3357" t="s">
        <v>1190</v>
      </c>
      <c r="E3357" t="s">
        <v>25</v>
      </c>
      <c r="F3357" t="s">
        <v>26</v>
      </c>
      <c r="G3357">
        <v>608148</v>
      </c>
      <c r="H3357" t="s">
        <v>1191</v>
      </c>
      <c r="I3357" t="s">
        <v>1191</v>
      </c>
      <c r="J3357" t="s">
        <v>171</v>
      </c>
      <c r="K3357">
        <v>290061</v>
      </c>
      <c r="L3357" t="s">
        <v>172</v>
      </c>
      <c r="M3357">
        <v>216</v>
      </c>
      <c r="N3357" t="s">
        <v>173</v>
      </c>
      <c r="O3357" t="s">
        <v>1191</v>
      </c>
      <c r="P3357" t="s">
        <v>171</v>
      </c>
      <c r="Q3357">
        <v>290061</v>
      </c>
      <c r="R3357" t="s">
        <v>172</v>
      </c>
      <c r="S3357">
        <v>911</v>
      </c>
      <c r="T3357" t="s">
        <v>173</v>
      </c>
      <c r="AC3357" t="str">
        <f>IF(A3357="Kumulatif",IFERROR(VLOOKUP(C3357,'[1]MASTER KONFIRMASI'!$C:$D,2,0),""),"")</f>
        <v/>
      </c>
      <c r="AD3357" t="str">
        <f>IF(A3357="Kumulatif",IFERROR(VLOOKUP(C3357,'[1]MASTER KONFIRMASI'!$C:$E,3,0),""),"")</f>
        <v/>
      </c>
      <c r="AE3357" t="str">
        <f t="shared" si="105"/>
        <v/>
      </c>
      <c r="AF3357" t="str">
        <f t="shared" si="106"/>
        <v>Detail-1204-</v>
      </c>
    </row>
    <row r="3358" spans="1:32" x14ac:dyDescent="0.25">
      <c r="A3358" t="s">
        <v>21</v>
      </c>
      <c r="B3358" t="s">
        <v>804</v>
      </c>
      <c r="C3358" t="s">
        <v>1189</v>
      </c>
      <c r="D3358" t="s">
        <v>1190</v>
      </c>
      <c r="E3358" t="s">
        <v>25</v>
      </c>
      <c r="F3358" t="s">
        <v>26</v>
      </c>
      <c r="G3358">
        <v>608148</v>
      </c>
      <c r="H3358" t="s">
        <v>1191</v>
      </c>
      <c r="I3358" t="s">
        <v>1191</v>
      </c>
      <c r="J3358" t="s">
        <v>171</v>
      </c>
      <c r="K3358">
        <v>290064</v>
      </c>
      <c r="L3358" t="s">
        <v>172</v>
      </c>
      <c r="M3358">
        <v>211</v>
      </c>
      <c r="N3358" t="s">
        <v>173</v>
      </c>
      <c r="O3358" t="s">
        <v>1191</v>
      </c>
      <c r="P3358" t="s">
        <v>171</v>
      </c>
      <c r="Q3358">
        <v>290063</v>
      </c>
      <c r="R3358" t="s">
        <v>172</v>
      </c>
      <c r="S3358">
        <v>335</v>
      </c>
      <c r="T3358" t="s">
        <v>173</v>
      </c>
      <c r="AC3358" t="str">
        <f>IF(A3358="Kumulatif",IFERROR(VLOOKUP(C3358,'[1]MASTER KONFIRMASI'!$C:$D,2,0),""),"")</f>
        <v/>
      </c>
      <c r="AD3358" t="str">
        <f>IF(A3358="Kumulatif",IFERROR(VLOOKUP(C3358,'[1]MASTER KONFIRMASI'!$C:$E,3,0),""),"")</f>
        <v/>
      </c>
      <c r="AE3358" t="str">
        <f t="shared" si="105"/>
        <v/>
      </c>
      <c r="AF3358" t="str">
        <f t="shared" si="106"/>
        <v>Detail-1204-</v>
      </c>
    </row>
    <row r="3359" spans="1:32" x14ac:dyDescent="0.25">
      <c r="A3359" t="s">
        <v>21</v>
      </c>
      <c r="B3359" t="s">
        <v>804</v>
      </c>
      <c r="C3359" t="s">
        <v>1189</v>
      </c>
      <c r="D3359" t="s">
        <v>1190</v>
      </c>
      <c r="E3359" t="s">
        <v>25</v>
      </c>
      <c r="F3359" t="s">
        <v>26</v>
      </c>
      <c r="G3359">
        <v>608148</v>
      </c>
      <c r="H3359" t="s">
        <v>1191</v>
      </c>
      <c r="I3359" t="s">
        <v>1191</v>
      </c>
      <c r="J3359" t="s">
        <v>171</v>
      </c>
      <c r="K3359">
        <v>290059</v>
      </c>
      <c r="L3359" t="s">
        <v>172</v>
      </c>
      <c r="M3359">
        <v>1569.4</v>
      </c>
      <c r="N3359" t="s">
        <v>173</v>
      </c>
      <c r="O3359" t="s">
        <v>1191</v>
      </c>
      <c r="P3359" t="s">
        <v>171</v>
      </c>
      <c r="Q3359">
        <v>290059</v>
      </c>
      <c r="R3359" t="s">
        <v>172</v>
      </c>
      <c r="S3359">
        <v>614</v>
      </c>
      <c r="T3359" t="s">
        <v>173</v>
      </c>
      <c r="AC3359" t="str">
        <f>IF(A3359="Kumulatif",IFERROR(VLOOKUP(C3359,'[1]MASTER KONFIRMASI'!$C:$D,2,0),""),"")</f>
        <v/>
      </c>
      <c r="AD3359" t="str">
        <f>IF(A3359="Kumulatif",IFERROR(VLOOKUP(C3359,'[1]MASTER KONFIRMASI'!$C:$E,3,0),""),"")</f>
        <v/>
      </c>
      <c r="AE3359" t="str">
        <f t="shared" si="105"/>
        <v/>
      </c>
      <c r="AF3359" t="str">
        <f t="shared" si="106"/>
        <v>Detail-1204-</v>
      </c>
    </row>
    <row r="3360" spans="1:32" x14ac:dyDescent="0.25">
      <c r="A3360" t="s">
        <v>21</v>
      </c>
      <c r="B3360" t="s">
        <v>804</v>
      </c>
      <c r="C3360" t="s">
        <v>1189</v>
      </c>
      <c r="D3360" t="s">
        <v>1190</v>
      </c>
      <c r="E3360" t="s">
        <v>25</v>
      </c>
      <c r="F3360" t="s">
        <v>26</v>
      </c>
      <c r="G3360">
        <v>608148</v>
      </c>
      <c r="H3360" t="s">
        <v>1191</v>
      </c>
      <c r="I3360" t="s">
        <v>1191</v>
      </c>
      <c r="J3360" t="s">
        <v>171</v>
      </c>
      <c r="K3360">
        <v>294572</v>
      </c>
      <c r="L3360" t="s">
        <v>172</v>
      </c>
      <c r="M3360">
        <v>818.1</v>
      </c>
      <c r="N3360" t="s">
        <v>173</v>
      </c>
      <c r="O3360" t="s">
        <v>1191</v>
      </c>
      <c r="P3360" t="s">
        <v>171</v>
      </c>
      <c r="Q3360">
        <v>294571</v>
      </c>
      <c r="R3360" t="s">
        <v>172</v>
      </c>
      <c r="S3360">
        <v>815</v>
      </c>
      <c r="T3360" t="s">
        <v>173</v>
      </c>
      <c r="AC3360" t="str">
        <f>IF(A3360="Kumulatif",IFERROR(VLOOKUP(C3360,'[1]MASTER KONFIRMASI'!$C:$D,2,0),""),"")</f>
        <v/>
      </c>
      <c r="AD3360" t="str">
        <f>IF(A3360="Kumulatif",IFERROR(VLOOKUP(C3360,'[1]MASTER KONFIRMASI'!$C:$E,3,0),""),"")</f>
        <v/>
      </c>
      <c r="AE3360" t="str">
        <f t="shared" si="105"/>
        <v/>
      </c>
      <c r="AF3360" t="str">
        <f t="shared" si="106"/>
        <v>Detail-1204-</v>
      </c>
    </row>
    <row r="3361" spans="1:32" x14ac:dyDescent="0.25">
      <c r="A3361" t="s">
        <v>21</v>
      </c>
      <c r="B3361" t="s">
        <v>804</v>
      </c>
      <c r="C3361" t="s">
        <v>1189</v>
      </c>
      <c r="D3361" t="s">
        <v>1190</v>
      </c>
      <c r="E3361" t="s">
        <v>25</v>
      </c>
      <c r="F3361" t="s">
        <v>26</v>
      </c>
      <c r="G3361">
        <v>608148</v>
      </c>
      <c r="H3361" t="s">
        <v>1191</v>
      </c>
      <c r="I3361" t="s">
        <v>1191</v>
      </c>
      <c r="J3361" t="s">
        <v>171</v>
      </c>
      <c r="K3361">
        <v>290060</v>
      </c>
      <c r="L3361" t="s">
        <v>172</v>
      </c>
      <c r="M3361">
        <v>600.20000000000005</v>
      </c>
      <c r="N3361" t="s">
        <v>173</v>
      </c>
      <c r="O3361" t="s">
        <v>1191</v>
      </c>
      <c r="P3361" t="s">
        <v>171</v>
      </c>
      <c r="Q3361">
        <v>290060</v>
      </c>
      <c r="R3361" t="s">
        <v>172</v>
      </c>
      <c r="S3361">
        <v>473</v>
      </c>
      <c r="T3361" t="s">
        <v>173</v>
      </c>
      <c r="AC3361" t="str">
        <f>IF(A3361="Kumulatif",IFERROR(VLOOKUP(C3361,'[1]MASTER KONFIRMASI'!$C:$D,2,0),""),"")</f>
        <v/>
      </c>
      <c r="AD3361" t="str">
        <f>IF(A3361="Kumulatif",IFERROR(VLOOKUP(C3361,'[1]MASTER KONFIRMASI'!$C:$E,3,0),""),"")</f>
        <v/>
      </c>
      <c r="AE3361" t="str">
        <f t="shared" si="105"/>
        <v/>
      </c>
      <c r="AF3361" t="str">
        <f t="shared" si="106"/>
        <v>Detail-1204-</v>
      </c>
    </row>
    <row r="3362" spans="1:32" x14ac:dyDescent="0.25">
      <c r="A3362" t="s">
        <v>21</v>
      </c>
      <c r="B3362" t="s">
        <v>804</v>
      </c>
      <c r="C3362" t="s">
        <v>1189</v>
      </c>
      <c r="D3362" t="s">
        <v>1190</v>
      </c>
      <c r="E3362" t="s">
        <v>25</v>
      </c>
      <c r="F3362" t="s">
        <v>26</v>
      </c>
      <c r="G3362">
        <v>608148</v>
      </c>
      <c r="H3362" t="s">
        <v>1191</v>
      </c>
      <c r="I3362" t="s">
        <v>1191</v>
      </c>
      <c r="J3362" t="s">
        <v>171</v>
      </c>
      <c r="K3362">
        <v>290059</v>
      </c>
      <c r="L3362" t="s">
        <v>172</v>
      </c>
      <c r="M3362">
        <v>2906</v>
      </c>
      <c r="N3362" t="s">
        <v>173</v>
      </c>
      <c r="O3362" t="s">
        <v>1191</v>
      </c>
      <c r="P3362" t="s">
        <v>171</v>
      </c>
      <c r="Q3362">
        <v>290059</v>
      </c>
      <c r="R3362" t="s">
        <v>172</v>
      </c>
      <c r="S3362">
        <v>2906</v>
      </c>
      <c r="T3362" t="s">
        <v>173</v>
      </c>
      <c r="AC3362" t="str">
        <f>IF(A3362="Kumulatif",IFERROR(VLOOKUP(C3362,'[1]MASTER KONFIRMASI'!$C:$D,2,0),""),"")</f>
        <v/>
      </c>
      <c r="AD3362" t="str">
        <f>IF(A3362="Kumulatif",IFERROR(VLOOKUP(C3362,'[1]MASTER KONFIRMASI'!$C:$E,3,0),""),"")</f>
        <v/>
      </c>
      <c r="AE3362" t="str">
        <f t="shared" si="105"/>
        <v/>
      </c>
      <c r="AF3362" t="str">
        <f t="shared" si="106"/>
        <v>Detail-1204-</v>
      </c>
    </row>
    <row r="3363" spans="1:32" x14ac:dyDescent="0.25">
      <c r="A3363" t="s">
        <v>21</v>
      </c>
      <c r="B3363" t="s">
        <v>804</v>
      </c>
      <c r="C3363" t="s">
        <v>1189</v>
      </c>
      <c r="D3363" t="s">
        <v>1190</v>
      </c>
      <c r="E3363" t="s">
        <v>25</v>
      </c>
      <c r="F3363" t="s">
        <v>26</v>
      </c>
      <c r="G3363">
        <v>608148</v>
      </c>
      <c r="H3363" t="s">
        <v>1191</v>
      </c>
      <c r="I3363" t="s">
        <v>1191</v>
      </c>
      <c r="J3363" t="s">
        <v>171</v>
      </c>
      <c r="K3363">
        <v>290061</v>
      </c>
      <c r="L3363" t="s">
        <v>172</v>
      </c>
      <c r="M3363">
        <v>473</v>
      </c>
      <c r="N3363" t="s">
        <v>173</v>
      </c>
      <c r="O3363" t="s">
        <v>1191</v>
      </c>
      <c r="P3363" t="s">
        <v>171</v>
      </c>
      <c r="Q3363">
        <v>290061</v>
      </c>
      <c r="R3363" t="s">
        <v>172</v>
      </c>
      <c r="S3363">
        <v>875</v>
      </c>
      <c r="T3363" t="s">
        <v>173</v>
      </c>
      <c r="AC3363" t="str">
        <f>IF(A3363="Kumulatif",IFERROR(VLOOKUP(C3363,'[1]MASTER KONFIRMASI'!$C:$D,2,0),""),"")</f>
        <v/>
      </c>
      <c r="AD3363" t="str">
        <f>IF(A3363="Kumulatif",IFERROR(VLOOKUP(C3363,'[1]MASTER KONFIRMASI'!$C:$E,3,0),""),"")</f>
        <v/>
      </c>
      <c r="AE3363" t="str">
        <f t="shared" si="105"/>
        <v/>
      </c>
      <c r="AF3363" t="str">
        <f t="shared" si="106"/>
        <v>Detail-1204-</v>
      </c>
    </row>
    <row r="3364" spans="1:32" x14ac:dyDescent="0.25">
      <c r="A3364" t="s">
        <v>21</v>
      </c>
      <c r="B3364" t="s">
        <v>804</v>
      </c>
      <c r="C3364" t="s">
        <v>1189</v>
      </c>
      <c r="D3364" t="s">
        <v>1190</v>
      </c>
      <c r="E3364" t="s">
        <v>25</v>
      </c>
      <c r="F3364" t="s">
        <v>26</v>
      </c>
      <c r="G3364">
        <v>608148</v>
      </c>
      <c r="H3364" t="s">
        <v>1191</v>
      </c>
      <c r="I3364" t="s">
        <v>1191</v>
      </c>
      <c r="J3364" t="s">
        <v>171</v>
      </c>
      <c r="K3364">
        <v>290060</v>
      </c>
      <c r="L3364" t="s">
        <v>172</v>
      </c>
      <c r="M3364">
        <v>216</v>
      </c>
      <c r="N3364" t="s">
        <v>173</v>
      </c>
      <c r="O3364" t="s">
        <v>1191</v>
      </c>
      <c r="P3364" t="s">
        <v>171</v>
      </c>
      <c r="Q3364">
        <v>290059</v>
      </c>
      <c r="R3364" t="s">
        <v>172</v>
      </c>
      <c r="S3364">
        <v>1016</v>
      </c>
      <c r="T3364" t="s">
        <v>173</v>
      </c>
      <c r="AC3364" t="str">
        <f>IF(A3364="Kumulatif",IFERROR(VLOOKUP(C3364,'[1]MASTER KONFIRMASI'!$C:$D,2,0),""),"")</f>
        <v/>
      </c>
      <c r="AD3364" t="str">
        <f>IF(A3364="Kumulatif",IFERROR(VLOOKUP(C3364,'[1]MASTER KONFIRMASI'!$C:$E,3,0),""),"")</f>
        <v/>
      </c>
      <c r="AE3364" t="str">
        <f t="shared" si="105"/>
        <v/>
      </c>
      <c r="AF3364" t="str">
        <f t="shared" si="106"/>
        <v>Detail-1204-</v>
      </c>
    </row>
    <row r="3365" spans="1:32" x14ac:dyDescent="0.25">
      <c r="A3365" t="s">
        <v>21</v>
      </c>
      <c r="B3365" t="s">
        <v>804</v>
      </c>
      <c r="C3365" t="s">
        <v>1189</v>
      </c>
      <c r="D3365" t="s">
        <v>1190</v>
      </c>
      <c r="E3365" t="s">
        <v>25</v>
      </c>
      <c r="F3365" t="s">
        <v>26</v>
      </c>
      <c r="G3365">
        <v>608148</v>
      </c>
      <c r="H3365" t="s">
        <v>1191</v>
      </c>
      <c r="I3365" t="s">
        <v>1191</v>
      </c>
      <c r="J3365" t="s">
        <v>171</v>
      </c>
      <c r="K3365">
        <v>290061</v>
      </c>
      <c r="L3365" t="s">
        <v>172</v>
      </c>
      <c r="M3365">
        <v>335</v>
      </c>
      <c r="N3365" t="s">
        <v>173</v>
      </c>
      <c r="O3365" t="s">
        <v>1191</v>
      </c>
      <c r="P3365" t="s">
        <v>171</v>
      </c>
      <c r="Q3365">
        <v>290060</v>
      </c>
      <c r="R3365" t="s">
        <v>172</v>
      </c>
      <c r="S3365">
        <v>962.2</v>
      </c>
      <c r="T3365" t="s">
        <v>173</v>
      </c>
      <c r="AC3365" t="str">
        <f>IF(A3365="Kumulatif",IFERROR(VLOOKUP(C3365,'[1]MASTER KONFIRMASI'!$C:$D,2,0),""),"")</f>
        <v/>
      </c>
      <c r="AD3365" t="str">
        <f>IF(A3365="Kumulatif",IFERROR(VLOOKUP(C3365,'[1]MASTER KONFIRMASI'!$C:$E,3,0),""),"")</f>
        <v/>
      </c>
      <c r="AE3365" t="str">
        <f t="shared" si="105"/>
        <v/>
      </c>
      <c r="AF3365" t="str">
        <f t="shared" si="106"/>
        <v>Detail-1204-</v>
      </c>
    </row>
    <row r="3366" spans="1:32" x14ac:dyDescent="0.25">
      <c r="A3366" t="s">
        <v>21</v>
      </c>
      <c r="B3366" t="s">
        <v>804</v>
      </c>
      <c r="C3366" t="s">
        <v>1189</v>
      </c>
      <c r="D3366" t="s">
        <v>1190</v>
      </c>
      <c r="E3366" t="s">
        <v>25</v>
      </c>
      <c r="F3366" t="s">
        <v>26</v>
      </c>
      <c r="G3366">
        <v>608148</v>
      </c>
      <c r="H3366" t="s">
        <v>1191</v>
      </c>
      <c r="I3366" t="s">
        <v>1191</v>
      </c>
      <c r="J3366" t="s">
        <v>171</v>
      </c>
      <c r="K3366">
        <v>290063</v>
      </c>
      <c r="L3366" t="s">
        <v>172</v>
      </c>
      <c r="M3366">
        <v>855.4</v>
      </c>
      <c r="N3366" t="s">
        <v>173</v>
      </c>
      <c r="O3366" t="s">
        <v>1191</v>
      </c>
      <c r="P3366" t="s">
        <v>171</v>
      </c>
      <c r="Q3366">
        <v>290061</v>
      </c>
      <c r="R3366" t="s">
        <v>172</v>
      </c>
      <c r="S3366">
        <v>2012</v>
      </c>
      <c r="T3366" t="s">
        <v>173</v>
      </c>
      <c r="AC3366" t="str">
        <f>IF(A3366="Kumulatif",IFERROR(VLOOKUP(C3366,'[1]MASTER KONFIRMASI'!$C:$D,2,0),""),"")</f>
        <v/>
      </c>
      <c r="AD3366" t="str">
        <f>IF(A3366="Kumulatif",IFERROR(VLOOKUP(C3366,'[1]MASTER KONFIRMASI'!$C:$E,3,0),""),"")</f>
        <v/>
      </c>
      <c r="AE3366" t="str">
        <f t="shared" si="105"/>
        <v/>
      </c>
      <c r="AF3366" t="str">
        <f t="shared" si="106"/>
        <v>Detail-1204-</v>
      </c>
    </row>
    <row r="3367" spans="1:32" x14ac:dyDescent="0.25">
      <c r="A3367" t="s">
        <v>21</v>
      </c>
      <c r="B3367" t="s">
        <v>804</v>
      </c>
      <c r="C3367" t="s">
        <v>1189</v>
      </c>
      <c r="D3367" t="s">
        <v>1190</v>
      </c>
      <c r="E3367" t="s">
        <v>25</v>
      </c>
      <c r="F3367" t="s">
        <v>26</v>
      </c>
      <c r="G3367">
        <v>608148</v>
      </c>
      <c r="H3367" t="s">
        <v>1191</v>
      </c>
      <c r="I3367" t="s">
        <v>1191</v>
      </c>
      <c r="J3367" t="s">
        <v>171</v>
      </c>
      <c r="K3367">
        <v>290059</v>
      </c>
      <c r="L3367" t="s">
        <v>172</v>
      </c>
      <c r="M3367">
        <v>904</v>
      </c>
      <c r="N3367" t="s">
        <v>173</v>
      </c>
      <c r="O3367" t="s">
        <v>1191</v>
      </c>
      <c r="P3367" t="s">
        <v>171</v>
      </c>
      <c r="Q3367">
        <v>290063</v>
      </c>
      <c r="R3367" t="s">
        <v>172</v>
      </c>
      <c r="S3367">
        <v>682.3</v>
      </c>
      <c r="T3367" t="s">
        <v>173</v>
      </c>
      <c r="AC3367" t="str">
        <f>IF(A3367="Kumulatif",IFERROR(VLOOKUP(C3367,'[1]MASTER KONFIRMASI'!$C:$D,2,0),""),"")</f>
        <v/>
      </c>
      <c r="AD3367" t="str">
        <f>IF(A3367="Kumulatif",IFERROR(VLOOKUP(C3367,'[1]MASTER KONFIRMASI'!$C:$E,3,0),""),"")</f>
        <v/>
      </c>
      <c r="AE3367" t="str">
        <f t="shared" si="105"/>
        <v/>
      </c>
      <c r="AF3367" t="str">
        <f t="shared" si="106"/>
        <v>Detail-1204-</v>
      </c>
    </row>
    <row r="3368" spans="1:32" x14ac:dyDescent="0.25">
      <c r="A3368" t="s">
        <v>21</v>
      </c>
      <c r="B3368" t="s">
        <v>804</v>
      </c>
      <c r="C3368" t="s">
        <v>1189</v>
      </c>
      <c r="D3368" t="s">
        <v>1190</v>
      </c>
      <c r="E3368" t="s">
        <v>25</v>
      </c>
      <c r="F3368" t="s">
        <v>26</v>
      </c>
      <c r="G3368">
        <v>608148</v>
      </c>
      <c r="H3368" t="s">
        <v>1191</v>
      </c>
      <c r="I3368" t="s">
        <v>1191</v>
      </c>
      <c r="J3368" t="s">
        <v>171</v>
      </c>
      <c r="K3368">
        <v>292101</v>
      </c>
      <c r="L3368" t="s">
        <v>172</v>
      </c>
      <c r="M3368">
        <v>816.2</v>
      </c>
      <c r="N3368" t="s">
        <v>173</v>
      </c>
      <c r="O3368" t="s">
        <v>1191</v>
      </c>
      <c r="P3368" t="s">
        <v>171</v>
      </c>
      <c r="Q3368">
        <v>290064</v>
      </c>
      <c r="R3368" t="s">
        <v>172</v>
      </c>
      <c r="S3368">
        <v>43.1</v>
      </c>
      <c r="T3368" t="s">
        <v>173</v>
      </c>
      <c r="AC3368" t="str">
        <f>IF(A3368="Kumulatif",IFERROR(VLOOKUP(C3368,'[1]MASTER KONFIRMASI'!$C:$D,2,0),""),"")</f>
        <v/>
      </c>
      <c r="AD3368" t="str">
        <f>IF(A3368="Kumulatif",IFERROR(VLOOKUP(C3368,'[1]MASTER KONFIRMASI'!$C:$E,3,0),""),"")</f>
        <v/>
      </c>
      <c r="AE3368" t="str">
        <f t="shared" si="105"/>
        <v/>
      </c>
      <c r="AF3368" t="str">
        <f t="shared" si="106"/>
        <v>Detail-1204-</v>
      </c>
    </row>
    <row r="3369" spans="1:32" x14ac:dyDescent="0.25">
      <c r="A3369" t="s">
        <v>21</v>
      </c>
      <c r="B3369" t="s">
        <v>804</v>
      </c>
      <c r="C3369" t="s">
        <v>1189</v>
      </c>
      <c r="D3369" t="s">
        <v>1190</v>
      </c>
      <c r="E3369" t="s">
        <v>25</v>
      </c>
      <c r="F3369" t="s">
        <v>26</v>
      </c>
      <c r="G3369">
        <v>608148</v>
      </c>
      <c r="H3369" t="s">
        <v>1191</v>
      </c>
      <c r="I3369" t="s">
        <v>1191</v>
      </c>
      <c r="J3369" t="s">
        <v>171</v>
      </c>
      <c r="K3369">
        <v>290059</v>
      </c>
      <c r="L3369" t="s">
        <v>172</v>
      </c>
      <c r="M3369">
        <v>600</v>
      </c>
      <c r="N3369" t="s">
        <v>173</v>
      </c>
      <c r="O3369" t="s">
        <v>1191</v>
      </c>
      <c r="P3369" t="s">
        <v>171</v>
      </c>
      <c r="Q3369">
        <v>290059</v>
      </c>
      <c r="R3369" t="s">
        <v>172</v>
      </c>
      <c r="S3369">
        <v>423</v>
      </c>
      <c r="T3369" t="s">
        <v>173</v>
      </c>
      <c r="AC3369" t="str">
        <f>IF(A3369="Kumulatif",IFERROR(VLOOKUP(C3369,'[1]MASTER KONFIRMASI'!$C:$D,2,0),""),"")</f>
        <v/>
      </c>
      <c r="AD3369" t="str">
        <f>IF(A3369="Kumulatif",IFERROR(VLOOKUP(C3369,'[1]MASTER KONFIRMASI'!$C:$E,3,0),""),"")</f>
        <v/>
      </c>
      <c r="AE3369" t="str">
        <f t="shared" si="105"/>
        <v/>
      </c>
      <c r="AF3369" t="str">
        <f t="shared" si="106"/>
        <v>Detail-1204-</v>
      </c>
    </row>
    <row r="3370" spans="1:32" x14ac:dyDescent="0.25">
      <c r="A3370" t="s">
        <v>21</v>
      </c>
      <c r="B3370" t="s">
        <v>804</v>
      </c>
      <c r="C3370" t="s">
        <v>1189</v>
      </c>
      <c r="D3370" t="s">
        <v>1190</v>
      </c>
      <c r="E3370" t="s">
        <v>25</v>
      </c>
      <c r="F3370" t="s">
        <v>26</v>
      </c>
      <c r="G3370">
        <v>608148</v>
      </c>
      <c r="H3370" t="s">
        <v>1191</v>
      </c>
      <c r="I3370" t="s">
        <v>1191</v>
      </c>
      <c r="J3370" t="s">
        <v>171</v>
      </c>
      <c r="K3370">
        <v>290059</v>
      </c>
      <c r="L3370" t="s">
        <v>172</v>
      </c>
      <c r="M3370">
        <v>44.2</v>
      </c>
      <c r="N3370" t="s">
        <v>173</v>
      </c>
      <c r="O3370" t="s">
        <v>1191</v>
      </c>
      <c r="P3370" t="s">
        <v>171</v>
      </c>
      <c r="Q3370">
        <v>290059</v>
      </c>
      <c r="R3370" t="s">
        <v>172</v>
      </c>
      <c r="S3370">
        <v>1006</v>
      </c>
      <c r="T3370" t="s">
        <v>173</v>
      </c>
      <c r="AC3370" t="str">
        <f>IF(A3370="Kumulatif",IFERROR(VLOOKUP(C3370,'[1]MASTER KONFIRMASI'!$C:$D,2,0),""),"")</f>
        <v/>
      </c>
      <c r="AD3370" t="str">
        <f>IF(A3370="Kumulatif",IFERROR(VLOOKUP(C3370,'[1]MASTER KONFIRMASI'!$C:$E,3,0),""),"")</f>
        <v/>
      </c>
      <c r="AE3370" t="str">
        <f t="shared" si="105"/>
        <v/>
      </c>
      <c r="AF3370" t="str">
        <f t="shared" si="106"/>
        <v>Detail-1204-</v>
      </c>
    </row>
    <row r="3371" spans="1:32" x14ac:dyDescent="0.25">
      <c r="A3371" t="s">
        <v>21</v>
      </c>
      <c r="B3371" t="s">
        <v>804</v>
      </c>
      <c r="C3371" t="s">
        <v>1189</v>
      </c>
      <c r="D3371" t="s">
        <v>1190</v>
      </c>
      <c r="E3371" t="s">
        <v>25</v>
      </c>
      <c r="F3371" t="s">
        <v>26</v>
      </c>
      <c r="G3371">
        <v>608148</v>
      </c>
      <c r="H3371" t="s">
        <v>1191</v>
      </c>
      <c r="I3371" t="s">
        <v>1191</v>
      </c>
      <c r="J3371" t="s">
        <v>171</v>
      </c>
      <c r="K3371">
        <v>290061</v>
      </c>
      <c r="L3371" t="s">
        <v>172</v>
      </c>
      <c r="M3371">
        <v>423</v>
      </c>
      <c r="N3371" t="s">
        <v>173</v>
      </c>
      <c r="O3371" t="s">
        <v>1191</v>
      </c>
      <c r="P3371" t="s">
        <v>171</v>
      </c>
      <c r="Q3371">
        <v>290061</v>
      </c>
      <c r="R3371" t="s">
        <v>172</v>
      </c>
      <c r="S3371">
        <v>600.20000000000005</v>
      </c>
      <c r="T3371" t="s">
        <v>173</v>
      </c>
      <c r="AC3371" t="str">
        <f>IF(A3371="Kumulatif",IFERROR(VLOOKUP(C3371,'[1]MASTER KONFIRMASI'!$C:$D,2,0),""),"")</f>
        <v/>
      </c>
      <c r="AD3371" t="str">
        <f>IF(A3371="Kumulatif",IFERROR(VLOOKUP(C3371,'[1]MASTER KONFIRMASI'!$C:$E,3,0),""),"")</f>
        <v/>
      </c>
      <c r="AE3371" t="str">
        <f t="shared" si="105"/>
        <v/>
      </c>
      <c r="AF3371" t="str">
        <f t="shared" si="106"/>
        <v>Detail-1204-</v>
      </c>
    </row>
    <row r="3372" spans="1:32" x14ac:dyDescent="0.25">
      <c r="A3372" t="s">
        <v>21</v>
      </c>
      <c r="B3372" t="s">
        <v>804</v>
      </c>
      <c r="C3372" t="s">
        <v>1189</v>
      </c>
      <c r="D3372" t="s">
        <v>1190</v>
      </c>
      <c r="E3372" t="s">
        <v>25</v>
      </c>
      <c r="F3372" t="s">
        <v>26</v>
      </c>
      <c r="G3372">
        <v>608148</v>
      </c>
      <c r="H3372" t="s">
        <v>1191</v>
      </c>
      <c r="I3372" t="s">
        <v>1191</v>
      </c>
      <c r="J3372" t="s">
        <v>171</v>
      </c>
      <c r="K3372">
        <v>295060</v>
      </c>
      <c r="L3372" t="s">
        <v>172</v>
      </c>
      <c r="M3372">
        <v>884.4</v>
      </c>
      <c r="N3372" t="s">
        <v>173</v>
      </c>
      <c r="O3372" t="s">
        <v>1191</v>
      </c>
      <c r="P3372" t="s">
        <v>171</v>
      </c>
      <c r="Q3372">
        <v>292116</v>
      </c>
      <c r="R3372" t="s">
        <v>172</v>
      </c>
      <c r="S3372">
        <v>605.9</v>
      </c>
      <c r="T3372" t="s">
        <v>173</v>
      </c>
      <c r="AC3372" t="str">
        <f>IF(A3372="Kumulatif",IFERROR(VLOOKUP(C3372,'[1]MASTER KONFIRMASI'!$C:$D,2,0),""),"")</f>
        <v/>
      </c>
      <c r="AD3372" t="str">
        <f>IF(A3372="Kumulatif",IFERROR(VLOOKUP(C3372,'[1]MASTER KONFIRMASI'!$C:$E,3,0),""),"")</f>
        <v/>
      </c>
      <c r="AE3372" t="str">
        <f t="shared" si="105"/>
        <v/>
      </c>
      <c r="AF3372" t="str">
        <f t="shared" si="106"/>
        <v>Detail-1204-</v>
      </c>
    </row>
    <row r="3373" spans="1:32" x14ac:dyDescent="0.25">
      <c r="A3373" t="s">
        <v>21</v>
      </c>
      <c r="B3373" t="s">
        <v>804</v>
      </c>
      <c r="C3373" t="s">
        <v>1189</v>
      </c>
      <c r="D3373" t="s">
        <v>1190</v>
      </c>
      <c r="E3373" t="s">
        <v>25</v>
      </c>
      <c r="F3373" t="s">
        <v>26</v>
      </c>
      <c r="G3373">
        <v>608148</v>
      </c>
      <c r="H3373" t="s">
        <v>1191</v>
      </c>
      <c r="I3373" t="s">
        <v>1191</v>
      </c>
      <c r="J3373" t="s">
        <v>171</v>
      </c>
      <c r="K3373">
        <v>290060</v>
      </c>
      <c r="L3373" t="s">
        <v>172</v>
      </c>
      <c r="M3373">
        <v>497</v>
      </c>
      <c r="N3373" t="s">
        <v>173</v>
      </c>
      <c r="O3373" t="s">
        <v>1191</v>
      </c>
      <c r="P3373" t="s">
        <v>171</v>
      </c>
      <c r="Q3373">
        <v>290060</v>
      </c>
      <c r="R3373" t="s">
        <v>172</v>
      </c>
      <c r="S3373">
        <v>895.4</v>
      </c>
      <c r="T3373" t="s">
        <v>173</v>
      </c>
      <c r="AC3373" t="str">
        <f>IF(A3373="Kumulatif",IFERROR(VLOOKUP(C3373,'[1]MASTER KONFIRMASI'!$C:$D,2,0),""),"")</f>
        <v/>
      </c>
      <c r="AD3373" t="str">
        <f>IF(A3373="Kumulatif",IFERROR(VLOOKUP(C3373,'[1]MASTER KONFIRMASI'!$C:$E,3,0),""),"")</f>
        <v/>
      </c>
      <c r="AE3373" t="str">
        <f t="shared" si="105"/>
        <v/>
      </c>
      <c r="AF3373" t="str">
        <f t="shared" si="106"/>
        <v>Detail-1204-</v>
      </c>
    </row>
    <row r="3374" spans="1:32" x14ac:dyDescent="0.25">
      <c r="A3374" t="s">
        <v>21</v>
      </c>
      <c r="B3374" t="s">
        <v>804</v>
      </c>
      <c r="C3374" t="s">
        <v>1189</v>
      </c>
      <c r="D3374" t="s">
        <v>1190</v>
      </c>
      <c r="E3374" t="s">
        <v>25</v>
      </c>
      <c r="F3374" t="s">
        <v>26</v>
      </c>
      <c r="G3374">
        <v>608148</v>
      </c>
      <c r="H3374" t="s">
        <v>1191</v>
      </c>
      <c r="I3374" t="s">
        <v>1191</v>
      </c>
      <c r="J3374" t="s">
        <v>171</v>
      </c>
      <c r="K3374">
        <v>290061</v>
      </c>
      <c r="L3374" t="s">
        <v>172</v>
      </c>
      <c r="M3374">
        <v>3711</v>
      </c>
      <c r="N3374" t="s">
        <v>173</v>
      </c>
      <c r="O3374" t="s">
        <v>1191</v>
      </c>
      <c r="P3374" t="s">
        <v>171</v>
      </c>
      <c r="Q3374">
        <v>290061</v>
      </c>
      <c r="R3374" t="s">
        <v>172</v>
      </c>
      <c r="S3374">
        <v>216</v>
      </c>
      <c r="T3374" t="s">
        <v>173</v>
      </c>
      <c r="AC3374" t="str">
        <f>IF(A3374="Kumulatif",IFERROR(VLOOKUP(C3374,'[1]MASTER KONFIRMASI'!$C:$D,2,0),""),"")</f>
        <v/>
      </c>
      <c r="AD3374" t="str">
        <f>IF(A3374="Kumulatif",IFERROR(VLOOKUP(C3374,'[1]MASTER KONFIRMASI'!$C:$E,3,0),""),"")</f>
        <v/>
      </c>
      <c r="AE3374" t="str">
        <f t="shared" si="105"/>
        <v/>
      </c>
      <c r="AF3374" t="str">
        <f t="shared" si="106"/>
        <v>Detail-1204-</v>
      </c>
    </row>
    <row r="3375" spans="1:32" x14ac:dyDescent="0.25">
      <c r="A3375" t="s">
        <v>21</v>
      </c>
      <c r="B3375" t="s">
        <v>804</v>
      </c>
      <c r="C3375" t="s">
        <v>1189</v>
      </c>
      <c r="D3375" t="s">
        <v>1190</v>
      </c>
      <c r="E3375" t="s">
        <v>25</v>
      </c>
      <c r="F3375" t="s">
        <v>26</v>
      </c>
      <c r="G3375">
        <v>608148</v>
      </c>
      <c r="H3375" t="s">
        <v>1191</v>
      </c>
      <c r="I3375" t="s">
        <v>1191</v>
      </c>
      <c r="J3375" t="s">
        <v>171</v>
      </c>
      <c r="K3375">
        <v>290064</v>
      </c>
      <c r="L3375" t="s">
        <v>172</v>
      </c>
      <c r="M3375">
        <v>1167.7</v>
      </c>
      <c r="N3375" t="s">
        <v>173</v>
      </c>
      <c r="O3375" t="s">
        <v>1191</v>
      </c>
      <c r="P3375" t="s">
        <v>171</v>
      </c>
      <c r="Q3375">
        <v>290064</v>
      </c>
      <c r="R3375" t="s">
        <v>172</v>
      </c>
      <c r="S3375">
        <v>211</v>
      </c>
      <c r="T3375" t="s">
        <v>173</v>
      </c>
      <c r="AC3375" t="str">
        <f>IF(A3375="Kumulatif",IFERROR(VLOOKUP(C3375,'[1]MASTER KONFIRMASI'!$C:$D,2,0),""),"")</f>
        <v/>
      </c>
      <c r="AD3375" t="str">
        <f>IF(A3375="Kumulatif",IFERROR(VLOOKUP(C3375,'[1]MASTER KONFIRMASI'!$C:$E,3,0),""),"")</f>
        <v/>
      </c>
      <c r="AE3375" t="str">
        <f t="shared" si="105"/>
        <v/>
      </c>
      <c r="AF3375" t="str">
        <f t="shared" si="106"/>
        <v>Detail-1204-</v>
      </c>
    </row>
    <row r="3376" spans="1:32" x14ac:dyDescent="0.25">
      <c r="A3376" t="s">
        <v>21</v>
      </c>
      <c r="B3376" t="s">
        <v>804</v>
      </c>
      <c r="C3376" t="s">
        <v>1189</v>
      </c>
      <c r="D3376" t="s">
        <v>1190</v>
      </c>
      <c r="E3376" t="s">
        <v>25</v>
      </c>
      <c r="F3376" t="s">
        <v>26</v>
      </c>
      <c r="G3376">
        <v>608148</v>
      </c>
      <c r="H3376" t="s">
        <v>1191</v>
      </c>
      <c r="I3376" t="s">
        <v>1191</v>
      </c>
      <c r="J3376" t="s">
        <v>171</v>
      </c>
      <c r="K3376">
        <v>290059</v>
      </c>
      <c r="L3376" t="s">
        <v>172</v>
      </c>
      <c r="M3376">
        <v>473</v>
      </c>
      <c r="N3376" t="s">
        <v>173</v>
      </c>
      <c r="O3376" t="s">
        <v>1191</v>
      </c>
      <c r="P3376" t="s">
        <v>171</v>
      </c>
      <c r="Q3376">
        <v>290059</v>
      </c>
      <c r="R3376" t="s">
        <v>172</v>
      </c>
      <c r="S3376">
        <v>1569.4</v>
      </c>
      <c r="T3376" t="s">
        <v>173</v>
      </c>
      <c r="AC3376" t="str">
        <f>IF(A3376="Kumulatif",IFERROR(VLOOKUP(C3376,'[1]MASTER KONFIRMASI'!$C:$D,2,0),""),"")</f>
        <v/>
      </c>
      <c r="AD3376" t="str">
        <f>IF(A3376="Kumulatif",IFERROR(VLOOKUP(C3376,'[1]MASTER KONFIRMASI'!$C:$E,3,0),""),"")</f>
        <v/>
      </c>
      <c r="AE3376" t="str">
        <f t="shared" si="105"/>
        <v/>
      </c>
      <c r="AF3376" t="str">
        <f t="shared" si="106"/>
        <v>Detail-1204-</v>
      </c>
    </row>
    <row r="3377" spans="1:32" x14ac:dyDescent="0.25">
      <c r="A3377" t="s">
        <v>21</v>
      </c>
      <c r="B3377" t="s">
        <v>804</v>
      </c>
      <c r="C3377" t="s">
        <v>1189</v>
      </c>
      <c r="D3377" t="s">
        <v>1190</v>
      </c>
      <c r="E3377" t="s">
        <v>25</v>
      </c>
      <c r="F3377" t="s">
        <v>26</v>
      </c>
      <c r="G3377">
        <v>608148</v>
      </c>
      <c r="H3377" t="s">
        <v>1191</v>
      </c>
      <c r="I3377" t="s">
        <v>1191</v>
      </c>
      <c r="J3377" t="s">
        <v>171</v>
      </c>
      <c r="K3377">
        <v>290059</v>
      </c>
      <c r="L3377" t="s">
        <v>172</v>
      </c>
      <c r="M3377">
        <v>5775</v>
      </c>
      <c r="N3377" t="s">
        <v>173</v>
      </c>
      <c r="O3377" t="s">
        <v>1191</v>
      </c>
      <c r="P3377" t="s">
        <v>171</v>
      </c>
      <c r="Q3377">
        <v>294572</v>
      </c>
      <c r="R3377" t="s">
        <v>172</v>
      </c>
      <c r="S3377">
        <v>818.1</v>
      </c>
      <c r="T3377" t="s">
        <v>173</v>
      </c>
      <c r="AC3377" t="str">
        <f>IF(A3377="Kumulatif",IFERROR(VLOOKUP(C3377,'[1]MASTER KONFIRMASI'!$C:$D,2,0),""),"")</f>
        <v/>
      </c>
      <c r="AD3377" t="str">
        <f>IF(A3377="Kumulatif",IFERROR(VLOOKUP(C3377,'[1]MASTER KONFIRMASI'!$C:$E,3,0),""),"")</f>
        <v/>
      </c>
      <c r="AE3377" t="str">
        <f t="shared" si="105"/>
        <v/>
      </c>
      <c r="AF3377" t="str">
        <f t="shared" si="106"/>
        <v>Detail-1204-</v>
      </c>
    </row>
    <row r="3378" spans="1:32" x14ac:dyDescent="0.25">
      <c r="A3378" s="1" t="s">
        <v>32</v>
      </c>
      <c r="B3378" s="1" t="s">
        <v>804</v>
      </c>
      <c r="C3378" s="1" t="s">
        <v>1189</v>
      </c>
      <c r="D3378" s="1" t="s">
        <v>1190</v>
      </c>
      <c r="E3378" s="1" t="s">
        <v>25</v>
      </c>
      <c r="F3378" s="1" t="s">
        <v>26</v>
      </c>
      <c r="G3378" s="1">
        <v>608148</v>
      </c>
      <c r="H3378" s="1" t="s">
        <v>1191</v>
      </c>
      <c r="I3378" s="1" t="s">
        <v>1191</v>
      </c>
      <c r="J3378" s="1"/>
      <c r="K3378" s="1"/>
      <c r="L3378" s="1"/>
      <c r="M3378" s="1">
        <v>43879.6</v>
      </c>
      <c r="N3378" s="1" t="s">
        <v>173</v>
      </c>
      <c r="O3378" s="1" t="s">
        <v>1191</v>
      </c>
      <c r="P3378" s="1"/>
      <c r="Q3378" s="1"/>
      <c r="R3378" s="1"/>
      <c r="S3378" s="1">
        <v>43879.6</v>
      </c>
      <c r="T3378" s="1" t="s">
        <v>173</v>
      </c>
      <c r="U3378" s="1" t="s">
        <v>1191</v>
      </c>
      <c r="V3378" s="1"/>
      <c r="W3378" s="1"/>
      <c r="X3378" s="1">
        <v>43879.6</v>
      </c>
      <c r="Y3378" s="1" t="s">
        <v>173</v>
      </c>
      <c r="Z3378" s="1" t="s">
        <v>33</v>
      </c>
      <c r="AA3378" s="1" t="s">
        <v>33</v>
      </c>
      <c r="AB3378" s="1" t="s">
        <v>34</v>
      </c>
      <c r="AC3378" t="str">
        <f>IF(A3378="Kumulatif",IFERROR(VLOOKUP(C3378,'[1]MASTER KONFIRMASI'!$C:$D,2,0),""),"")</f>
        <v/>
      </c>
      <c r="AD3378" t="str">
        <f>IF(A3378="Kumulatif",IFERROR(VLOOKUP(C3378,'[1]MASTER KONFIRMASI'!$C:$E,3,0),""),"")</f>
        <v/>
      </c>
      <c r="AE3378" t="str">
        <f t="shared" si="105"/>
        <v/>
      </c>
      <c r="AF3378" t="str">
        <f t="shared" si="106"/>
        <v>PER UoM-1204-QTY PER UoM SESUAI</v>
      </c>
    </row>
    <row r="3379" spans="1:32" x14ac:dyDescent="0.25">
      <c r="A3379" s="2" t="s">
        <v>35</v>
      </c>
      <c r="B3379" s="2" t="s">
        <v>804</v>
      </c>
      <c r="C3379" s="2" t="s">
        <v>1189</v>
      </c>
      <c r="D3379" s="2" t="s">
        <v>1190</v>
      </c>
      <c r="E3379" s="2" t="s">
        <v>25</v>
      </c>
      <c r="F3379" s="2" t="s">
        <v>26</v>
      </c>
      <c r="G3379" s="2">
        <v>608148</v>
      </c>
      <c r="H3379" s="2" t="s">
        <v>1191</v>
      </c>
      <c r="I3379" s="2" t="s">
        <v>1191</v>
      </c>
      <c r="J3379" s="2"/>
      <c r="K3379" s="2"/>
      <c r="L3379" s="2"/>
      <c r="M3379" s="2">
        <v>43879.6</v>
      </c>
      <c r="N3379" s="2"/>
      <c r="O3379" s="2" t="s">
        <v>1191</v>
      </c>
      <c r="P3379" s="2"/>
      <c r="Q3379" s="2"/>
      <c r="R3379" s="2"/>
      <c r="S3379" s="2">
        <v>43879.6</v>
      </c>
      <c r="T3379" s="2"/>
      <c r="U3379" s="2" t="s">
        <v>1191</v>
      </c>
      <c r="V3379" s="2"/>
      <c r="W3379" s="2"/>
      <c r="X3379" s="2">
        <v>43879.6</v>
      </c>
      <c r="Y3379" s="2"/>
      <c r="Z3379" s="2" t="s">
        <v>33</v>
      </c>
      <c r="AA3379" s="2" t="s">
        <v>33</v>
      </c>
      <c r="AB3379" s="2" t="s">
        <v>36</v>
      </c>
      <c r="AC3379" t="str">
        <f>IF(A3379="Kumulatif",IFERROR(VLOOKUP(C3379,'[1]MASTER KONFIRMASI'!$C:$D,2,0),""),"")</f>
        <v/>
      </c>
      <c r="AD3379" t="str">
        <f>IF(A3379="Kumulatif",IFERROR(VLOOKUP(C3379,'[1]MASTER KONFIRMASI'!$C:$E,3,0),""),"")</f>
        <v/>
      </c>
      <c r="AE3379" t="str">
        <f t="shared" si="105"/>
        <v>SESUAI</v>
      </c>
      <c r="AF3379" t="str">
        <f t="shared" si="106"/>
        <v>Kumulatif-1204-SESUAI</v>
      </c>
    </row>
    <row r="3380" spans="1:32" x14ac:dyDescent="0.25">
      <c r="A3380" t="s">
        <v>21</v>
      </c>
      <c r="B3380" t="s">
        <v>804</v>
      </c>
      <c r="C3380" t="s">
        <v>1193</v>
      </c>
      <c r="D3380" t="s">
        <v>1194</v>
      </c>
      <c r="E3380" t="s">
        <v>25</v>
      </c>
      <c r="F3380" t="s">
        <v>26</v>
      </c>
      <c r="G3380">
        <v>608195</v>
      </c>
      <c r="H3380" t="s">
        <v>1191</v>
      </c>
      <c r="I3380" t="s">
        <v>1191</v>
      </c>
      <c r="J3380" t="s">
        <v>104</v>
      </c>
      <c r="K3380">
        <v>160943</v>
      </c>
      <c r="L3380" t="s">
        <v>496</v>
      </c>
      <c r="M3380">
        <v>0.2</v>
      </c>
      <c r="N3380" t="s">
        <v>1111</v>
      </c>
      <c r="O3380" t="s">
        <v>1191</v>
      </c>
      <c r="P3380" t="s">
        <v>104</v>
      </c>
      <c r="Q3380">
        <v>160943</v>
      </c>
      <c r="R3380" t="s">
        <v>496</v>
      </c>
      <c r="S3380">
        <v>0.1</v>
      </c>
      <c r="T3380" t="s">
        <v>1111</v>
      </c>
      <c r="U3380" t="s">
        <v>1191</v>
      </c>
      <c r="V3380">
        <v>160943</v>
      </c>
      <c r="W3380" t="s">
        <v>1195</v>
      </c>
      <c r="X3380">
        <v>0.2</v>
      </c>
      <c r="Y3380" t="s">
        <v>1111</v>
      </c>
      <c r="AC3380" t="str">
        <f>IF(A3380="Kumulatif",IFERROR(VLOOKUP(C3380,'[1]MASTER KONFIRMASI'!$C:$D,2,0),""),"")</f>
        <v/>
      </c>
      <c r="AD3380" t="str">
        <f>IF(A3380="Kumulatif",IFERROR(VLOOKUP(C3380,'[1]MASTER KONFIRMASI'!$C:$E,3,0),""),"")</f>
        <v/>
      </c>
      <c r="AE3380" t="str">
        <f t="shared" si="105"/>
        <v/>
      </c>
      <c r="AF3380" t="str">
        <f t="shared" si="106"/>
        <v>Detail-1204-</v>
      </c>
    </row>
    <row r="3381" spans="1:32" x14ac:dyDescent="0.25">
      <c r="A3381" t="s">
        <v>21</v>
      </c>
      <c r="B3381" t="s">
        <v>804</v>
      </c>
      <c r="C3381" t="s">
        <v>1193</v>
      </c>
      <c r="D3381" t="s">
        <v>1194</v>
      </c>
      <c r="E3381" t="s">
        <v>25</v>
      </c>
      <c r="F3381" t="s">
        <v>26</v>
      </c>
      <c r="G3381">
        <v>608195</v>
      </c>
      <c r="H3381" t="s">
        <v>1191</v>
      </c>
      <c r="O3381" t="s">
        <v>1191</v>
      </c>
      <c r="P3381" t="s">
        <v>104</v>
      </c>
      <c r="Q3381">
        <v>160943</v>
      </c>
      <c r="R3381" t="s">
        <v>496</v>
      </c>
      <c r="S3381">
        <v>0.1</v>
      </c>
      <c r="T3381" t="s">
        <v>1111</v>
      </c>
      <c r="AC3381" t="str">
        <f>IF(A3381="Kumulatif",IFERROR(VLOOKUP(C3381,'[1]MASTER KONFIRMASI'!$C:$D,2,0),""),"")</f>
        <v/>
      </c>
      <c r="AD3381" t="str">
        <f>IF(A3381="Kumulatif",IFERROR(VLOOKUP(C3381,'[1]MASTER KONFIRMASI'!$C:$E,3,0),""),"")</f>
        <v/>
      </c>
      <c r="AE3381" t="str">
        <f t="shared" si="105"/>
        <v/>
      </c>
      <c r="AF3381" t="str">
        <f t="shared" si="106"/>
        <v>Detail-1204-</v>
      </c>
    </row>
    <row r="3382" spans="1:32" x14ac:dyDescent="0.25">
      <c r="A3382" s="1" t="s">
        <v>32</v>
      </c>
      <c r="B3382" s="1" t="s">
        <v>804</v>
      </c>
      <c r="C3382" s="1" t="s">
        <v>1193</v>
      </c>
      <c r="D3382" s="1" t="s">
        <v>1194</v>
      </c>
      <c r="E3382" s="1" t="s">
        <v>25</v>
      </c>
      <c r="F3382" s="1" t="s">
        <v>26</v>
      </c>
      <c r="G3382" s="1">
        <v>608195</v>
      </c>
      <c r="H3382" s="1" t="s">
        <v>1191</v>
      </c>
      <c r="I3382" s="1" t="s">
        <v>1191</v>
      </c>
      <c r="J3382" s="1"/>
      <c r="K3382" s="1"/>
      <c r="L3382" s="1"/>
      <c r="M3382" s="1">
        <v>0.2</v>
      </c>
      <c r="N3382" s="1" t="s">
        <v>1111</v>
      </c>
      <c r="O3382" s="1" t="s">
        <v>1191</v>
      </c>
      <c r="P3382" s="1"/>
      <c r="Q3382" s="1"/>
      <c r="R3382" s="1"/>
      <c r="S3382" s="1">
        <v>0.2</v>
      </c>
      <c r="T3382" s="1" t="s">
        <v>1111</v>
      </c>
      <c r="U3382" s="1" t="s">
        <v>1191</v>
      </c>
      <c r="V3382" s="1"/>
      <c r="W3382" s="1"/>
      <c r="X3382" s="1">
        <v>0.2</v>
      </c>
      <c r="Y3382" s="1" t="s">
        <v>1111</v>
      </c>
      <c r="Z3382" s="1" t="s">
        <v>33</v>
      </c>
      <c r="AA3382" s="1" t="s">
        <v>33</v>
      </c>
      <c r="AB3382" s="1" t="s">
        <v>34</v>
      </c>
      <c r="AC3382" t="str">
        <f>IF(A3382="Kumulatif",IFERROR(VLOOKUP(C3382,'[1]MASTER KONFIRMASI'!$C:$D,2,0),""),"")</f>
        <v/>
      </c>
      <c r="AD3382" t="str">
        <f>IF(A3382="Kumulatif",IFERROR(VLOOKUP(C3382,'[1]MASTER KONFIRMASI'!$C:$E,3,0),""),"")</f>
        <v/>
      </c>
      <c r="AE3382" t="str">
        <f t="shared" si="105"/>
        <v/>
      </c>
      <c r="AF3382" t="str">
        <f t="shared" si="106"/>
        <v>PER UoM-1204-QTY PER UoM SESUAI</v>
      </c>
    </row>
    <row r="3383" spans="1:32" x14ac:dyDescent="0.25">
      <c r="A3383" t="s">
        <v>21</v>
      </c>
      <c r="B3383" t="s">
        <v>804</v>
      </c>
      <c r="C3383" t="s">
        <v>1193</v>
      </c>
      <c r="D3383" t="s">
        <v>1194</v>
      </c>
      <c r="E3383" t="s">
        <v>25</v>
      </c>
      <c r="F3383" t="s">
        <v>26</v>
      </c>
      <c r="G3383">
        <v>608195</v>
      </c>
      <c r="H3383" t="s">
        <v>1191</v>
      </c>
      <c r="I3383" t="s">
        <v>1191</v>
      </c>
      <c r="J3383" t="s">
        <v>104</v>
      </c>
      <c r="K3383">
        <v>263253</v>
      </c>
      <c r="L3383" t="s">
        <v>219</v>
      </c>
      <c r="M3383">
        <v>225</v>
      </c>
      <c r="N3383" t="s">
        <v>31</v>
      </c>
      <c r="O3383" t="s">
        <v>1191</v>
      </c>
      <c r="P3383" t="s">
        <v>104</v>
      </c>
      <c r="Q3383">
        <v>265007</v>
      </c>
      <c r="R3383" t="s">
        <v>105</v>
      </c>
      <c r="S3383">
        <v>11</v>
      </c>
      <c r="T3383" t="s">
        <v>31</v>
      </c>
      <c r="U3383" t="s">
        <v>1191</v>
      </c>
      <c r="V3383">
        <v>263253</v>
      </c>
      <c r="W3383" t="s">
        <v>1196</v>
      </c>
      <c r="X3383">
        <v>225</v>
      </c>
      <c r="Y3383" t="s">
        <v>31</v>
      </c>
      <c r="AC3383" t="str">
        <f>IF(A3383="Kumulatif",IFERROR(VLOOKUP(C3383,'[1]MASTER KONFIRMASI'!$C:$D,2,0),""),"")</f>
        <v/>
      </c>
      <c r="AD3383" t="str">
        <f>IF(A3383="Kumulatif",IFERROR(VLOOKUP(C3383,'[1]MASTER KONFIRMASI'!$C:$E,3,0),""),"")</f>
        <v/>
      </c>
      <c r="AE3383" t="str">
        <f t="shared" si="105"/>
        <v/>
      </c>
      <c r="AF3383" t="str">
        <f t="shared" si="106"/>
        <v>Detail-1204-</v>
      </c>
    </row>
    <row r="3384" spans="1:32" x14ac:dyDescent="0.25">
      <c r="A3384" t="s">
        <v>21</v>
      </c>
      <c r="B3384" t="s">
        <v>804</v>
      </c>
      <c r="C3384" t="s">
        <v>1193</v>
      </c>
      <c r="D3384" t="s">
        <v>1194</v>
      </c>
      <c r="E3384" t="s">
        <v>25</v>
      </c>
      <c r="F3384" t="s">
        <v>26</v>
      </c>
      <c r="G3384">
        <v>608195</v>
      </c>
      <c r="H3384" t="s">
        <v>1191</v>
      </c>
      <c r="I3384" t="s">
        <v>1191</v>
      </c>
      <c r="J3384" t="s">
        <v>104</v>
      </c>
      <c r="K3384">
        <v>265007</v>
      </c>
      <c r="L3384" t="s">
        <v>105</v>
      </c>
      <c r="M3384">
        <v>20</v>
      </c>
      <c r="N3384" t="s">
        <v>31</v>
      </c>
      <c r="O3384" t="s">
        <v>1191</v>
      </c>
      <c r="P3384" t="s">
        <v>104</v>
      </c>
      <c r="Q3384">
        <v>265007</v>
      </c>
      <c r="R3384" t="s">
        <v>105</v>
      </c>
      <c r="S3384">
        <v>9</v>
      </c>
      <c r="T3384" t="s">
        <v>31</v>
      </c>
      <c r="U3384" t="s">
        <v>1191</v>
      </c>
      <c r="V3384">
        <v>265008</v>
      </c>
      <c r="W3384" t="s">
        <v>1197</v>
      </c>
      <c r="X3384">
        <v>48</v>
      </c>
      <c r="Y3384" t="s">
        <v>31</v>
      </c>
      <c r="AC3384" t="str">
        <f>IF(A3384="Kumulatif",IFERROR(VLOOKUP(C3384,'[1]MASTER KONFIRMASI'!$C:$D,2,0),""),"")</f>
        <v/>
      </c>
      <c r="AD3384" t="str">
        <f>IF(A3384="Kumulatif",IFERROR(VLOOKUP(C3384,'[1]MASTER KONFIRMASI'!$C:$E,3,0),""),"")</f>
        <v/>
      </c>
      <c r="AE3384" t="str">
        <f t="shared" si="105"/>
        <v/>
      </c>
      <c r="AF3384" t="str">
        <f t="shared" si="106"/>
        <v>Detail-1204-</v>
      </c>
    </row>
    <row r="3385" spans="1:32" x14ac:dyDescent="0.25">
      <c r="A3385" t="s">
        <v>21</v>
      </c>
      <c r="B3385" t="s">
        <v>804</v>
      </c>
      <c r="C3385" t="s">
        <v>1193</v>
      </c>
      <c r="D3385" t="s">
        <v>1194</v>
      </c>
      <c r="E3385" t="s">
        <v>25</v>
      </c>
      <c r="F3385" t="s">
        <v>26</v>
      </c>
      <c r="G3385">
        <v>608195</v>
      </c>
      <c r="H3385" t="s">
        <v>1191</v>
      </c>
      <c r="I3385" t="s">
        <v>1191</v>
      </c>
      <c r="J3385" t="s">
        <v>104</v>
      </c>
      <c r="K3385">
        <v>265008</v>
      </c>
      <c r="L3385" t="s">
        <v>106</v>
      </c>
      <c r="M3385">
        <v>48</v>
      </c>
      <c r="N3385" t="s">
        <v>31</v>
      </c>
      <c r="O3385" t="s">
        <v>1191</v>
      </c>
      <c r="P3385" t="s">
        <v>104</v>
      </c>
      <c r="Q3385">
        <v>263253</v>
      </c>
      <c r="R3385" t="s">
        <v>219</v>
      </c>
      <c r="S3385">
        <v>121</v>
      </c>
      <c r="T3385" t="s">
        <v>31</v>
      </c>
      <c r="U3385" t="s">
        <v>1191</v>
      </c>
      <c r="V3385">
        <v>265064</v>
      </c>
      <c r="W3385" t="s">
        <v>1198</v>
      </c>
      <c r="X3385">
        <v>140</v>
      </c>
      <c r="Y3385" t="s">
        <v>31</v>
      </c>
      <c r="AC3385" t="str">
        <f>IF(A3385="Kumulatif",IFERROR(VLOOKUP(C3385,'[1]MASTER KONFIRMASI'!$C:$D,2,0),""),"")</f>
        <v/>
      </c>
      <c r="AD3385" t="str">
        <f>IF(A3385="Kumulatif",IFERROR(VLOOKUP(C3385,'[1]MASTER KONFIRMASI'!$C:$E,3,0),""),"")</f>
        <v/>
      </c>
      <c r="AE3385" t="str">
        <f t="shared" si="105"/>
        <v/>
      </c>
      <c r="AF3385" t="str">
        <f t="shared" si="106"/>
        <v>Detail-1204-</v>
      </c>
    </row>
    <row r="3386" spans="1:32" x14ac:dyDescent="0.25">
      <c r="A3386" t="s">
        <v>21</v>
      </c>
      <c r="B3386" t="s">
        <v>804</v>
      </c>
      <c r="C3386" t="s">
        <v>1193</v>
      </c>
      <c r="D3386" t="s">
        <v>1194</v>
      </c>
      <c r="E3386" t="s">
        <v>25</v>
      </c>
      <c r="F3386" t="s">
        <v>26</v>
      </c>
      <c r="G3386">
        <v>608195</v>
      </c>
      <c r="H3386" t="s">
        <v>1191</v>
      </c>
      <c r="I3386" t="s">
        <v>1191</v>
      </c>
      <c r="J3386" t="s">
        <v>104</v>
      </c>
      <c r="K3386">
        <v>265064</v>
      </c>
      <c r="L3386" t="s">
        <v>138</v>
      </c>
      <c r="M3386">
        <v>140</v>
      </c>
      <c r="N3386" t="s">
        <v>31</v>
      </c>
      <c r="O3386" t="s">
        <v>1191</v>
      </c>
      <c r="P3386" t="s">
        <v>104</v>
      </c>
      <c r="Q3386">
        <v>263253</v>
      </c>
      <c r="R3386" t="s">
        <v>219</v>
      </c>
      <c r="S3386">
        <v>52</v>
      </c>
      <c r="T3386" t="s">
        <v>31</v>
      </c>
      <c r="U3386" t="s">
        <v>1191</v>
      </c>
      <c r="V3386">
        <v>265007</v>
      </c>
      <c r="W3386" t="s">
        <v>1199</v>
      </c>
      <c r="X3386">
        <v>20</v>
      </c>
      <c r="Y3386" t="s">
        <v>31</v>
      </c>
      <c r="AC3386" t="str">
        <f>IF(A3386="Kumulatif",IFERROR(VLOOKUP(C3386,'[1]MASTER KONFIRMASI'!$C:$D,2,0),""),"")</f>
        <v/>
      </c>
      <c r="AD3386" t="str">
        <f>IF(A3386="Kumulatif",IFERROR(VLOOKUP(C3386,'[1]MASTER KONFIRMASI'!$C:$E,3,0),""),"")</f>
        <v/>
      </c>
      <c r="AE3386" t="str">
        <f t="shared" si="105"/>
        <v/>
      </c>
      <c r="AF3386" t="str">
        <f t="shared" si="106"/>
        <v>Detail-1204-</v>
      </c>
    </row>
    <row r="3387" spans="1:32" x14ac:dyDescent="0.25">
      <c r="A3387" t="s">
        <v>21</v>
      </c>
      <c r="B3387" t="s">
        <v>804</v>
      </c>
      <c r="C3387" t="s">
        <v>1193</v>
      </c>
      <c r="D3387" t="s">
        <v>1194</v>
      </c>
      <c r="E3387" t="s">
        <v>25</v>
      </c>
      <c r="F3387" t="s">
        <v>26</v>
      </c>
      <c r="G3387">
        <v>608195</v>
      </c>
      <c r="H3387" t="s">
        <v>1191</v>
      </c>
      <c r="O3387" t="s">
        <v>1191</v>
      </c>
      <c r="P3387" t="s">
        <v>104</v>
      </c>
      <c r="Q3387">
        <v>263253</v>
      </c>
      <c r="R3387" t="s">
        <v>219</v>
      </c>
      <c r="S3387">
        <v>52</v>
      </c>
      <c r="T3387" t="s">
        <v>31</v>
      </c>
      <c r="AC3387" t="str">
        <f>IF(A3387="Kumulatif",IFERROR(VLOOKUP(C3387,'[1]MASTER KONFIRMASI'!$C:$D,2,0),""),"")</f>
        <v/>
      </c>
      <c r="AD3387" t="str">
        <f>IF(A3387="Kumulatif",IFERROR(VLOOKUP(C3387,'[1]MASTER KONFIRMASI'!$C:$E,3,0),""),"")</f>
        <v/>
      </c>
      <c r="AE3387" t="str">
        <f t="shared" si="105"/>
        <v/>
      </c>
      <c r="AF3387" t="str">
        <f t="shared" si="106"/>
        <v>Detail-1204-</v>
      </c>
    </row>
    <row r="3388" spans="1:32" x14ac:dyDescent="0.25">
      <c r="A3388" t="s">
        <v>21</v>
      </c>
      <c r="B3388" t="s">
        <v>804</v>
      </c>
      <c r="C3388" t="s">
        <v>1193</v>
      </c>
      <c r="D3388" t="s">
        <v>1194</v>
      </c>
      <c r="E3388" t="s">
        <v>25</v>
      </c>
      <c r="F3388" t="s">
        <v>26</v>
      </c>
      <c r="G3388">
        <v>608195</v>
      </c>
      <c r="H3388" t="s">
        <v>1191</v>
      </c>
      <c r="O3388" t="s">
        <v>1191</v>
      </c>
      <c r="P3388" t="s">
        <v>104</v>
      </c>
      <c r="Q3388">
        <v>265008</v>
      </c>
      <c r="R3388" t="s">
        <v>106</v>
      </c>
      <c r="S3388">
        <v>22</v>
      </c>
      <c r="T3388" t="s">
        <v>31</v>
      </c>
      <c r="AC3388" t="str">
        <f>IF(A3388="Kumulatif",IFERROR(VLOOKUP(C3388,'[1]MASTER KONFIRMASI'!$C:$D,2,0),""),"")</f>
        <v/>
      </c>
      <c r="AD3388" t="str">
        <f>IF(A3388="Kumulatif",IFERROR(VLOOKUP(C3388,'[1]MASTER KONFIRMASI'!$C:$E,3,0),""),"")</f>
        <v/>
      </c>
      <c r="AE3388" t="str">
        <f t="shared" si="105"/>
        <v/>
      </c>
      <c r="AF3388" t="str">
        <f t="shared" si="106"/>
        <v>Detail-1204-</v>
      </c>
    </row>
    <row r="3389" spans="1:32" x14ac:dyDescent="0.25">
      <c r="A3389" t="s">
        <v>21</v>
      </c>
      <c r="B3389" t="s">
        <v>804</v>
      </c>
      <c r="C3389" t="s">
        <v>1193</v>
      </c>
      <c r="D3389" t="s">
        <v>1194</v>
      </c>
      <c r="E3389" t="s">
        <v>25</v>
      </c>
      <c r="F3389" t="s">
        <v>26</v>
      </c>
      <c r="G3389">
        <v>608195</v>
      </c>
      <c r="H3389" t="s">
        <v>1191</v>
      </c>
      <c r="O3389" t="s">
        <v>1191</v>
      </c>
      <c r="P3389" t="s">
        <v>104</v>
      </c>
      <c r="Q3389">
        <v>265008</v>
      </c>
      <c r="R3389" t="s">
        <v>106</v>
      </c>
      <c r="S3389">
        <v>18</v>
      </c>
      <c r="T3389" t="s">
        <v>31</v>
      </c>
      <c r="AC3389" t="str">
        <f>IF(A3389="Kumulatif",IFERROR(VLOOKUP(C3389,'[1]MASTER KONFIRMASI'!$C:$D,2,0),""),"")</f>
        <v/>
      </c>
      <c r="AD3389" t="str">
        <f>IF(A3389="Kumulatif",IFERROR(VLOOKUP(C3389,'[1]MASTER KONFIRMASI'!$C:$E,3,0),""),"")</f>
        <v/>
      </c>
      <c r="AE3389" t="str">
        <f t="shared" si="105"/>
        <v/>
      </c>
      <c r="AF3389" t="str">
        <f t="shared" si="106"/>
        <v>Detail-1204-</v>
      </c>
    </row>
    <row r="3390" spans="1:32" x14ac:dyDescent="0.25">
      <c r="A3390" t="s">
        <v>21</v>
      </c>
      <c r="B3390" t="s">
        <v>804</v>
      </c>
      <c r="C3390" t="s">
        <v>1193</v>
      </c>
      <c r="D3390" t="s">
        <v>1194</v>
      </c>
      <c r="E3390" t="s">
        <v>25</v>
      </c>
      <c r="F3390" t="s">
        <v>26</v>
      </c>
      <c r="G3390">
        <v>608195</v>
      </c>
      <c r="H3390" t="s">
        <v>1191</v>
      </c>
      <c r="O3390" t="s">
        <v>1191</v>
      </c>
      <c r="P3390" t="s">
        <v>104</v>
      </c>
      <c r="Q3390">
        <v>265008</v>
      </c>
      <c r="R3390" t="s">
        <v>106</v>
      </c>
      <c r="S3390">
        <v>8</v>
      </c>
      <c r="T3390" t="s">
        <v>31</v>
      </c>
      <c r="AC3390" t="str">
        <f>IF(A3390="Kumulatif",IFERROR(VLOOKUP(C3390,'[1]MASTER KONFIRMASI'!$C:$D,2,0),""),"")</f>
        <v/>
      </c>
      <c r="AD3390" t="str">
        <f>IF(A3390="Kumulatif",IFERROR(VLOOKUP(C3390,'[1]MASTER KONFIRMASI'!$C:$E,3,0),""),"")</f>
        <v/>
      </c>
      <c r="AE3390" t="str">
        <f t="shared" si="105"/>
        <v/>
      </c>
      <c r="AF3390" t="str">
        <f t="shared" si="106"/>
        <v>Detail-1204-</v>
      </c>
    </row>
    <row r="3391" spans="1:32" x14ac:dyDescent="0.25">
      <c r="A3391" t="s">
        <v>21</v>
      </c>
      <c r="B3391" t="s">
        <v>804</v>
      </c>
      <c r="C3391" t="s">
        <v>1193</v>
      </c>
      <c r="D3391" t="s">
        <v>1194</v>
      </c>
      <c r="E3391" t="s">
        <v>25</v>
      </c>
      <c r="F3391" t="s">
        <v>26</v>
      </c>
      <c r="G3391">
        <v>608195</v>
      </c>
      <c r="H3391" t="s">
        <v>1191</v>
      </c>
      <c r="O3391" t="s">
        <v>1191</v>
      </c>
      <c r="P3391" t="s">
        <v>104</v>
      </c>
      <c r="Q3391">
        <v>265064</v>
      </c>
      <c r="R3391" t="s">
        <v>138</v>
      </c>
      <c r="S3391">
        <v>140</v>
      </c>
      <c r="T3391" t="s">
        <v>31</v>
      </c>
      <c r="AC3391" t="str">
        <f>IF(A3391="Kumulatif",IFERROR(VLOOKUP(C3391,'[1]MASTER KONFIRMASI'!$C:$D,2,0),""),"")</f>
        <v/>
      </c>
      <c r="AD3391" t="str">
        <f>IF(A3391="Kumulatif",IFERROR(VLOOKUP(C3391,'[1]MASTER KONFIRMASI'!$C:$E,3,0),""),"")</f>
        <v/>
      </c>
      <c r="AE3391" t="str">
        <f t="shared" si="105"/>
        <v/>
      </c>
      <c r="AF3391" t="str">
        <f t="shared" si="106"/>
        <v>Detail-1204-</v>
      </c>
    </row>
    <row r="3392" spans="1:32" x14ac:dyDescent="0.25">
      <c r="A3392" s="1" t="s">
        <v>32</v>
      </c>
      <c r="B3392" s="1" t="s">
        <v>804</v>
      </c>
      <c r="C3392" s="1" t="s">
        <v>1193</v>
      </c>
      <c r="D3392" s="1" t="s">
        <v>1194</v>
      </c>
      <c r="E3392" s="1" t="s">
        <v>25</v>
      </c>
      <c r="F3392" s="1" t="s">
        <v>26</v>
      </c>
      <c r="G3392" s="1">
        <v>608195</v>
      </c>
      <c r="H3392" s="1" t="s">
        <v>1191</v>
      </c>
      <c r="I3392" s="1" t="s">
        <v>1191</v>
      </c>
      <c r="J3392" s="1"/>
      <c r="K3392" s="1"/>
      <c r="L3392" s="1"/>
      <c r="M3392" s="1">
        <v>433</v>
      </c>
      <c r="N3392" s="1" t="s">
        <v>31</v>
      </c>
      <c r="O3392" s="1" t="s">
        <v>1191</v>
      </c>
      <c r="P3392" s="1"/>
      <c r="Q3392" s="1"/>
      <c r="R3392" s="1"/>
      <c r="S3392" s="1">
        <v>433</v>
      </c>
      <c r="T3392" s="1" t="s">
        <v>31</v>
      </c>
      <c r="U3392" s="1" t="s">
        <v>1191</v>
      </c>
      <c r="V3392" s="1"/>
      <c r="W3392" s="1"/>
      <c r="X3392" s="1">
        <v>433</v>
      </c>
      <c r="Y3392" s="1" t="s">
        <v>31</v>
      </c>
      <c r="Z3392" s="1" t="s">
        <v>33</v>
      </c>
      <c r="AA3392" s="1" t="s">
        <v>33</v>
      </c>
      <c r="AB3392" s="1" t="s">
        <v>34</v>
      </c>
      <c r="AC3392" t="str">
        <f>IF(A3392="Kumulatif",IFERROR(VLOOKUP(C3392,'[1]MASTER KONFIRMASI'!$C:$D,2,0),""),"")</f>
        <v/>
      </c>
      <c r="AD3392" t="str">
        <f>IF(A3392="Kumulatif",IFERROR(VLOOKUP(C3392,'[1]MASTER KONFIRMASI'!$C:$E,3,0),""),"")</f>
        <v/>
      </c>
      <c r="AE3392" t="str">
        <f t="shared" si="105"/>
        <v/>
      </c>
      <c r="AF3392" t="str">
        <f t="shared" si="106"/>
        <v>PER UoM-1204-QTY PER UoM SESUAI</v>
      </c>
    </row>
    <row r="3393" spans="1:32" x14ac:dyDescent="0.25">
      <c r="A3393" s="2" t="s">
        <v>35</v>
      </c>
      <c r="B3393" s="2" t="s">
        <v>804</v>
      </c>
      <c r="C3393" s="2" t="s">
        <v>1193</v>
      </c>
      <c r="D3393" s="2" t="s">
        <v>1194</v>
      </c>
      <c r="E3393" s="2" t="s">
        <v>25</v>
      </c>
      <c r="F3393" s="2" t="s">
        <v>26</v>
      </c>
      <c r="G3393" s="2">
        <v>608195</v>
      </c>
      <c r="H3393" s="2" t="s">
        <v>1191</v>
      </c>
      <c r="I3393" s="2" t="s">
        <v>1191</v>
      </c>
      <c r="J3393" s="2"/>
      <c r="K3393" s="2"/>
      <c r="L3393" s="2"/>
      <c r="M3393" s="2">
        <v>433.2</v>
      </c>
      <c r="N3393" s="2"/>
      <c r="O3393" s="2" t="s">
        <v>1191</v>
      </c>
      <c r="P3393" s="2"/>
      <c r="Q3393" s="2"/>
      <c r="R3393" s="2"/>
      <c r="S3393" s="2">
        <v>433.2</v>
      </c>
      <c r="T3393" s="2"/>
      <c r="U3393" s="2" t="s">
        <v>1191</v>
      </c>
      <c r="V3393" s="2"/>
      <c r="W3393" s="2"/>
      <c r="X3393" s="2">
        <v>433.2</v>
      </c>
      <c r="Y3393" s="2"/>
      <c r="Z3393" s="2" t="s">
        <v>33</v>
      </c>
      <c r="AA3393" s="2" t="s">
        <v>33</v>
      </c>
      <c r="AB3393" s="2" t="s">
        <v>36</v>
      </c>
      <c r="AC3393" t="str">
        <f>IF(A3393="Kumulatif",IFERROR(VLOOKUP(C3393,'[1]MASTER KONFIRMASI'!$C:$D,2,0),""),"")</f>
        <v/>
      </c>
      <c r="AD3393" t="str">
        <f>IF(A3393="Kumulatif",IFERROR(VLOOKUP(C3393,'[1]MASTER KONFIRMASI'!$C:$E,3,0),""),"")</f>
        <v/>
      </c>
      <c r="AE3393" t="str">
        <f t="shared" si="105"/>
        <v>SESUAI</v>
      </c>
      <c r="AF3393" t="str">
        <f t="shared" si="106"/>
        <v>Kumulatif-1204-SESUAI</v>
      </c>
    </row>
    <row r="3394" spans="1:32" x14ac:dyDescent="0.25">
      <c r="A3394" t="s">
        <v>21</v>
      </c>
      <c r="B3394" t="s">
        <v>804</v>
      </c>
      <c r="C3394" t="s">
        <v>1200</v>
      </c>
      <c r="D3394" t="s">
        <v>1201</v>
      </c>
      <c r="E3394" t="s">
        <v>25</v>
      </c>
      <c r="F3394" t="s">
        <v>26</v>
      </c>
      <c r="G3394">
        <v>608591</v>
      </c>
      <c r="H3394" t="s">
        <v>1202</v>
      </c>
      <c r="I3394" t="s">
        <v>1202</v>
      </c>
      <c r="J3394" t="s">
        <v>104</v>
      </c>
      <c r="K3394">
        <v>160943</v>
      </c>
      <c r="L3394" t="s">
        <v>496</v>
      </c>
      <c r="M3394">
        <v>0.5</v>
      </c>
      <c r="N3394" t="s">
        <v>1111</v>
      </c>
      <c r="O3394" t="s">
        <v>1202</v>
      </c>
      <c r="P3394" t="s">
        <v>104</v>
      </c>
      <c r="Q3394">
        <v>160943</v>
      </c>
      <c r="R3394" t="s">
        <v>496</v>
      </c>
      <c r="S3394">
        <v>0.1</v>
      </c>
      <c r="T3394" t="s">
        <v>1111</v>
      </c>
      <c r="U3394" t="s">
        <v>1202</v>
      </c>
      <c r="V3394">
        <v>160943</v>
      </c>
      <c r="W3394" t="s">
        <v>496</v>
      </c>
      <c r="X3394">
        <v>0.5</v>
      </c>
      <c r="Y3394" t="s">
        <v>1111</v>
      </c>
      <c r="AC3394" t="str">
        <f>IF(A3394="Kumulatif",IFERROR(VLOOKUP(C3394,'[1]MASTER KONFIRMASI'!$C:$D,2,0),""),"")</f>
        <v/>
      </c>
      <c r="AD3394" t="str">
        <f>IF(A3394="Kumulatif",IFERROR(VLOOKUP(C3394,'[1]MASTER KONFIRMASI'!$C:$E,3,0),""),"")</f>
        <v/>
      </c>
      <c r="AE3394" t="str">
        <f t="shared" si="105"/>
        <v/>
      </c>
      <c r="AF3394" t="str">
        <f t="shared" si="106"/>
        <v>Detail-1204-</v>
      </c>
    </row>
    <row r="3395" spans="1:32" x14ac:dyDescent="0.25">
      <c r="A3395" t="s">
        <v>21</v>
      </c>
      <c r="B3395" t="s">
        <v>804</v>
      </c>
      <c r="C3395" t="s">
        <v>1200</v>
      </c>
      <c r="D3395" t="s">
        <v>1201</v>
      </c>
      <c r="E3395" t="s">
        <v>25</v>
      </c>
      <c r="F3395" t="s">
        <v>26</v>
      </c>
      <c r="G3395">
        <v>608591</v>
      </c>
      <c r="H3395" t="s">
        <v>1202</v>
      </c>
      <c r="O3395" t="s">
        <v>1202</v>
      </c>
      <c r="P3395" t="s">
        <v>104</v>
      </c>
      <c r="Q3395">
        <v>160943</v>
      </c>
      <c r="R3395" t="s">
        <v>496</v>
      </c>
      <c r="S3395">
        <v>0.1</v>
      </c>
      <c r="T3395" t="s">
        <v>1111</v>
      </c>
      <c r="AC3395" t="str">
        <f>IF(A3395="Kumulatif",IFERROR(VLOOKUP(C3395,'[1]MASTER KONFIRMASI'!$C:$D,2,0),""),"")</f>
        <v/>
      </c>
      <c r="AD3395" t="str">
        <f>IF(A3395="Kumulatif",IFERROR(VLOOKUP(C3395,'[1]MASTER KONFIRMASI'!$C:$E,3,0),""),"")</f>
        <v/>
      </c>
      <c r="AE3395" t="str">
        <f t="shared" ref="AE3395:AE3458" si="107">IF(A3395&lt;&gt;"Kumulatif","",IF(AND(A3395="Kumulatif",AB3395="SESUAI"),"SESUAI",IF(AND(A3395="Kumulatif",AB3395&lt;&gt;"SESUAI",AD3395="KONFIRMASI DITERIMA"),"SESUAI",IF(AND(A3395="Kumulatif",AB3395&lt;&gt;"SESUAI",OR(AD3395&lt;&gt;"KONFIRMASI DITERIMA",AD3395="")),"TIDAK SESUAI","CEK"))))</f>
        <v/>
      </c>
      <c r="AF3395" t="str">
        <f t="shared" si="106"/>
        <v>Detail-1204-</v>
      </c>
    </row>
    <row r="3396" spans="1:32" x14ac:dyDescent="0.25">
      <c r="A3396" t="s">
        <v>21</v>
      </c>
      <c r="B3396" t="s">
        <v>804</v>
      </c>
      <c r="C3396" t="s">
        <v>1200</v>
      </c>
      <c r="D3396" t="s">
        <v>1201</v>
      </c>
      <c r="E3396" t="s">
        <v>25</v>
      </c>
      <c r="F3396" t="s">
        <v>26</v>
      </c>
      <c r="G3396">
        <v>608591</v>
      </c>
      <c r="H3396" t="s">
        <v>1202</v>
      </c>
      <c r="O3396" t="s">
        <v>1202</v>
      </c>
      <c r="P3396" t="s">
        <v>104</v>
      </c>
      <c r="Q3396">
        <v>160943</v>
      </c>
      <c r="R3396" t="s">
        <v>496</v>
      </c>
      <c r="S3396">
        <v>0.1</v>
      </c>
      <c r="T3396" t="s">
        <v>1111</v>
      </c>
      <c r="AC3396" t="str">
        <f>IF(A3396="Kumulatif",IFERROR(VLOOKUP(C3396,'[1]MASTER KONFIRMASI'!$C:$D,2,0),""),"")</f>
        <v/>
      </c>
      <c r="AD3396" t="str">
        <f>IF(A3396="Kumulatif",IFERROR(VLOOKUP(C3396,'[1]MASTER KONFIRMASI'!$C:$E,3,0),""),"")</f>
        <v/>
      </c>
      <c r="AE3396" t="str">
        <f t="shared" si="107"/>
        <v/>
      </c>
      <c r="AF3396" t="str">
        <f t="shared" ref="AF3396:AF3459" si="108">A3396&amp;"-"&amp;LEFT(TRIM(B3396),4)&amp;"-"&amp;AB3396</f>
        <v>Detail-1204-</v>
      </c>
    </row>
    <row r="3397" spans="1:32" x14ac:dyDescent="0.25">
      <c r="A3397" t="s">
        <v>21</v>
      </c>
      <c r="B3397" t="s">
        <v>804</v>
      </c>
      <c r="C3397" t="s">
        <v>1200</v>
      </c>
      <c r="D3397" t="s">
        <v>1201</v>
      </c>
      <c r="E3397" t="s">
        <v>25</v>
      </c>
      <c r="F3397" t="s">
        <v>26</v>
      </c>
      <c r="G3397">
        <v>608591</v>
      </c>
      <c r="H3397" t="s">
        <v>1202</v>
      </c>
      <c r="O3397" t="s">
        <v>1202</v>
      </c>
      <c r="P3397" t="s">
        <v>104</v>
      </c>
      <c r="Q3397">
        <v>160943</v>
      </c>
      <c r="R3397" t="s">
        <v>496</v>
      </c>
      <c r="S3397">
        <v>0.1</v>
      </c>
      <c r="T3397" t="s">
        <v>1111</v>
      </c>
      <c r="AC3397" t="str">
        <f>IF(A3397="Kumulatif",IFERROR(VLOOKUP(C3397,'[1]MASTER KONFIRMASI'!$C:$D,2,0),""),"")</f>
        <v/>
      </c>
      <c r="AD3397" t="str">
        <f>IF(A3397="Kumulatif",IFERROR(VLOOKUP(C3397,'[1]MASTER KONFIRMASI'!$C:$E,3,0),""),"")</f>
        <v/>
      </c>
      <c r="AE3397" t="str">
        <f t="shared" si="107"/>
        <v/>
      </c>
      <c r="AF3397" t="str">
        <f t="shared" si="108"/>
        <v>Detail-1204-</v>
      </c>
    </row>
    <row r="3398" spans="1:32" x14ac:dyDescent="0.25">
      <c r="A3398" t="s">
        <v>21</v>
      </c>
      <c r="B3398" t="s">
        <v>804</v>
      </c>
      <c r="C3398" t="s">
        <v>1200</v>
      </c>
      <c r="D3398" t="s">
        <v>1201</v>
      </c>
      <c r="E3398" t="s">
        <v>25</v>
      </c>
      <c r="F3398" t="s">
        <v>26</v>
      </c>
      <c r="G3398">
        <v>608591</v>
      </c>
      <c r="H3398" t="s">
        <v>1202</v>
      </c>
      <c r="O3398" t="s">
        <v>1202</v>
      </c>
      <c r="P3398" t="s">
        <v>104</v>
      </c>
      <c r="Q3398">
        <v>160943</v>
      </c>
      <c r="R3398" t="s">
        <v>496</v>
      </c>
      <c r="S3398">
        <v>0.1</v>
      </c>
      <c r="T3398" t="s">
        <v>1111</v>
      </c>
      <c r="AC3398" t="str">
        <f>IF(A3398="Kumulatif",IFERROR(VLOOKUP(C3398,'[1]MASTER KONFIRMASI'!$C:$D,2,0),""),"")</f>
        <v/>
      </c>
      <c r="AD3398" t="str">
        <f>IF(A3398="Kumulatif",IFERROR(VLOOKUP(C3398,'[1]MASTER KONFIRMASI'!$C:$E,3,0),""),"")</f>
        <v/>
      </c>
      <c r="AE3398" t="str">
        <f t="shared" si="107"/>
        <v/>
      </c>
      <c r="AF3398" t="str">
        <f t="shared" si="108"/>
        <v>Detail-1204-</v>
      </c>
    </row>
    <row r="3399" spans="1:32" x14ac:dyDescent="0.25">
      <c r="A3399" s="1" t="s">
        <v>32</v>
      </c>
      <c r="B3399" s="1" t="s">
        <v>804</v>
      </c>
      <c r="C3399" s="1" t="s">
        <v>1200</v>
      </c>
      <c r="D3399" s="1" t="s">
        <v>1201</v>
      </c>
      <c r="E3399" s="1" t="s">
        <v>25</v>
      </c>
      <c r="F3399" s="1" t="s">
        <v>26</v>
      </c>
      <c r="G3399" s="1">
        <v>608591</v>
      </c>
      <c r="H3399" s="1" t="s">
        <v>1202</v>
      </c>
      <c r="I3399" s="1" t="s">
        <v>1202</v>
      </c>
      <c r="J3399" s="1"/>
      <c r="K3399" s="1"/>
      <c r="L3399" s="1"/>
      <c r="M3399" s="1">
        <v>0.5</v>
      </c>
      <c r="N3399" s="1" t="s">
        <v>1111</v>
      </c>
      <c r="O3399" s="1" t="s">
        <v>1202</v>
      </c>
      <c r="P3399" s="1"/>
      <c r="Q3399" s="1"/>
      <c r="R3399" s="1"/>
      <c r="S3399" s="1">
        <v>0.5</v>
      </c>
      <c r="T3399" s="1" t="s">
        <v>1111</v>
      </c>
      <c r="U3399" s="1" t="s">
        <v>1202</v>
      </c>
      <c r="V3399" s="1"/>
      <c r="W3399" s="1"/>
      <c r="X3399" s="1">
        <v>0.5</v>
      </c>
      <c r="Y3399" s="1" t="s">
        <v>1111</v>
      </c>
      <c r="Z3399" s="1" t="s">
        <v>33</v>
      </c>
      <c r="AA3399" s="1" t="s">
        <v>33</v>
      </c>
      <c r="AB3399" s="1" t="s">
        <v>34</v>
      </c>
      <c r="AC3399" t="str">
        <f>IF(A3399="Kumulatif",IFERROR(VLOOKUP(C3399,'[1]MASTER KONFIRMASI'!$C:$D,2,0),""),"")</f>
        <v/>
      </c>
      <c r="AD3399" t="str">
        <f>IF(A3399="Kumulatif",IFERROR(VLOOKUP(C3399,'[1]MASTER KONFIRMASI'!$C:$E,3,0),""),"")</f>
        <v/>
      </c>
      <c r="AE3399" t="str">
        <f t="shared" si="107"/>
        <v/>
      </c>
      <c r="AF3399" t="str">
        <f t="shared" si="108"/>
        <v>PER UoM-1204-QTY PER UoM SESUAI</v>
      </c>
    </row>
    <row r="3400" spans="1:32" x14ac:dyDescent="0.25">
      <c r="A3400" t="s">
        <v>21</v>
      </c>
      <c r="B3400" t="s">
        <v>804</v>
      </c>
      <c r="C3400" t="s">
        <v>1200</v>
      </c>
      <c r="D3400" t="s">
        <v>1201</v>
      </c>
      <c r="E3400" t="s">
        <v>25</v>
      </c>
      <c r="F3400" t="s">
        <v>26</v>
      </c>
      <c r="G3400">
        <v>608591</v>
      </c>
      <c r="H3400" t="s">
        <v>1202</v>
      </c>
      <c r="I3400" t="s">
        <v>1202</v>
      </c>
      <c r="J3400" t="s">
        <v>104</v>
      </c>
      <c r="K3400">
        <v>263253</v>
      </c>
      <c r="L3400" t="s">
        <v>219</v>
      </c>
      <c r="M3400">
        <v>781</v>
      </c>
      <c r="N3400" t="s">
        <v>31</v>
      </c>
      <c r="O3400" t="s">
        <v>1202</v>
      </c>
      <c r="P3400" t="s">
        <v>104</v>
      </c>
      <c r="Q3400">
        <v>266915</v>
      </c>
      <c r="R3400" t="s">
        <v>207</v>
      </c>
      <c r="S3400">
        <v>12</v>
      </c>
      <c r="T3400" t="s">
        <v>31</v>
      </c>
      <c r="U3400" t="s">
        <v>1202</v>
      </c>
      <c r="V3400">
        <v>263253</v>
      </c>
      <c r="W3400" t="s">
        <v>219</v>
      </c>
      <c r="X3400">
        <v>781</v>
      </c>
      <c r="Y3400" t="s">
        <v>31</v>
      </c>
      <c r="AC3400" t="str">
        <f>IF(A3400="Kumulatif",IFERROR(VLOOKUP(C3400,'[1]MASTER KONFIRMASI'!$C:$D,2,0),""),"")</f>
        <v/>
      </c>
      <c r="AD3400" t="str">
        <f>IF(A3400="Kumulatif",IFERROR(VLOOKUP(C3400,'[1]MASTER KONFIRMASI'!$C:$E,3,0),""),"")</f>
        <v/>
      </c>
      <c r="AE3400" t="str">
        <f t="shared" si="107"/>
        <v/>
      </c>
      <c r="AF3400" t="str">
        <f t="shared" si="108"/>
        <v>Detail-1204-</v>
      </c>
    </row>
    <row r="3401" spans="1:32" x14ac:dyDescent="0.25">
      <c r="A3401" t="s">
        <v>21</v>
      </c>
      <c r="B3401" t="s">
        <v>804</v>
      </c>
      <c r="C3401" t="s">
        <v>1200</v>
      </c>
      <c r="D3401" t="s">
        <v>1201</v>
      </c>
      <c r="E3401" t="s">
        <v>25</v>
      </c>
      <c r="F3401" t="s">
        <v>26</v>
      </c>
      <c r="G3401">
        <v>608591</v>
      </c>
      <c r="H3401" t="s">
        <v>1202</v>
      </c>
      <c r="I3401" t="s">
        <v>1202</v>
      </c>
      <c r="J3401" t="s">
        <v>104</v>
      </c>
      <c r="K3401">
        <v>265007</v>
      </c>
      <c r="L3401" t="s">
        <v>105</v>
      </c>
      <c r="M3401">
        <v>34</v>
      </c>
      <c r="N3401" t="s">
        <v>31</v>
      </c>
      <c r="O3401" t="s">
        <v>1202</v>
      </c>
      <c r="P3401" t="s">
        <v>104</v>
      </c>
      <c r="Q3401">
        <v>265008</v>
      </c>
      <c r="R3401" t="s">
        <v>106</v>
      </c>
      <c r="S3401">
        <v>4</v>
      </c>
      <c r="T3401" t="s">
        <v>31</v>
      </c>
      <c r="U3401" t="s">
        <v>1202</v>
      </c>
      <c r="V3401">
        <v>265008</v>
      </c>
      <c r="W3401" t="s">
        <v>106</v>
      </c>
      <c r="X3401">
        <v>60</v>
      </c>
      <c r="Y3401" t="s">
        <v>31</v>
      </c>
      <c r="AC3401" t="str">
        <f>IF(A3401="Kumulatif",IFERROR(VLOOKUP(C3401,'[1]MASTER KONFIRMASI'!$C:$D,2,0),""),"")</f>
        <v/>
      </c>
      <c r="AD3401" t="str">
        <f>IF(A3401="Kumulatif",IFERROR(VLOOKUP(C3401,'[1]MASTER KONFIRMASI'!$C:$E,3,0),""),"")</f>
        <v/>
      </c>
      <c r="AE3401" t="str">
        <f t="shared" si="107"/>
        <v/>
      </c>
      <c r="AF3401" t="str">
        <f t="shared" si="108"/>
        <v>Detail-1204-</v>
      </c>
    </row>
    <row r="3402" spans="1:32" x14ac:dyDescent="0.25">
      <c r="A3402" t="s">
        <v>21</v>
      </c>
      <c r="B3402" t="s">
        <v>804</v>
      </c>
      <c r="C3402" t="s">
        <v>1200</v>
      </c>
      <c r="D3402" t="s">
        <v>1201</v>
      </c>
      <c r="E3402" t="s">
        <v>25</v>
      </c>
      <c r="F3402" t="s">
        <v>26</v>
      </c>
      <c r="G3402">
        <v>608591</v>
      </c>
      <c r="H3402" t="s">
        <v>1202</v>
      </c>
      <c r="I3402" t="s">
        <v>1202</v>
      </c>
      <c r="J3402" t="s">
        <v>104</v>
      </c>
      <c r="K3402">
        <v>265008</v>
      </c>
      <c r="L3402" t="s">
        <v>106</v>
      </c>
      <c r="M3402">
        <v>60</v>
      </c>
      <c r="N3402" t="s">
        <v>31</v>
      </c>
      <c r="O3402" t="s">
        <v>1202</v>
      </c>
      <c r="P3402" t="s">
        <v>104</v>
      </c>
      <c r="Q3402">
        <v>263253</v>
      </c>
      <c r="R3402" t="s">
        <v>219</v>
      </c>
      <c r="S3402">
        <v>332</v>
      </c>
      <c r="T3402" t="s">
        <v>31</v>
      </c>
      <c r="U3402" t="s">
        <v>1202</v>
      </c>
      <c r="V3402">
        <v>265064</v>
      </c>
      <c r="W3402" t="s">
        <v>138</v>
      </c>
      <c r="X3402">
        <v>255</v>
      </c>
      <c r="Y3402" t="s">
        <v>31</v>
      </c>
      <c r="AC3402" t="str">
        <f>IF(A3402="Kumulatif",IFERROR(VLOOKUP(C3402,'[1]MASTER KONFIRMASI'!$C:$D,2,0),""),"")</f>
        <v/>
      </c>
      <c r="AD3402" t="str">
        <f>IF(A3402="Kumulatif",IFERROR(VLOOKUP(C3402,'[1]MASTER KONFIRMASI'!$C:$E,3,0),""),"")</f>
        <v/>
      </c>
      <c r="AE3402" t="str">
        <f t="shared" si="107"/>
        <v/>
      </c>
      <c r="AF3402" t="str">
        <f t="shared" si="108"/>
        <v>Detail-1204-</v>
      </c>
    </row>
    <row r="3403" spans="1:32" x14ac:dyDescent="0.25">
      <c r="A3403" t="s">
        <v>21</v>
      </c>
      <c r="B3403" t="s">
        <v>804</v>
      </c>
      <c r="C3403" t="s">
        <v>1200</v>
      </c>
      <c r="D3403" t="s">
        <v>1201</v>
      </c>
      <c r="E3403" t="s">
        <v>25</v>
      </c>
      <c r="F3403" t="s">
        <v>26</v>
      </c>
      <c r="G3403">
        <v>608591</v>
      </c>
      <c r="H3403" t="s">
        <v>1202</v>
      </c>
      <c r="I3403" t="s">
        <v>1202</v>
      </c>
      <c r="J3403" t="s">
        <v>104</v>
      </c>
      <c r="K3403">
        <v>266915</v>
      </c>
      <c r="L3403" t="s">
        <v>207</v>
      </c>
      <c r="M3403">
        <v>54</v>
      </c>
      <c r="N3403" t="s">
        <v>31</v>
      </c>
      <c r="O3403" t="s">
        <v>1202</v>
      </c>
      <c r="P3403" t="s">
        <v>104</v>
      </c>
      <c r="Q3403">
        <v>265007</v>
      </c>
      <c r="R3403" t="s">
        <v>105</v>
      </c>
      <c r="S3403">
        <v>6</v>
      </c>
      <c r="T3403" t="s">
        <v>31</v>
      </c>
      <c r="U3403" t="s">
        <v>1202</v>
      </c>
      <c r="V3403">
        <v>265007</v>
      </c>
      <c r="W3403" t="s">
        <v>105</v>
      </c>
      <c r="X3403">
        <v>34</v>
      </c>
      <c r="Y3403" t="s">
        <v>31</v>
      </c>
      <c r="AC3403" t="str">
        <f>IF(A3403="Kumulatif",IFERROR(VLOOKUP(C3403,'[1]MASTER KONFIRMASI'!$C:$D,2,0),""),"")</f>
        <v/>
      </c>
      <c r="AD3403" t="str">
        <f>IF(A3403="Kumulatif",IFERROR(VLOOKUP(C3403,'[1]MASTER KONFIRMASI'!$C:$E,3,0),""),"")</f>
        <v/>
      </c>
      <c r="AE3403" t="str">
        <f t="shared" si="107"/>
        <v/>
      </c>
      <c r="AF3403" t="str">
        <f t="shared" si="108"/>
        <v>Detail-1204-</v>
      </c>
    </row>
    <row r="3404" spans="1:32" x14ac:dyDescent="0.25">
      <c r="A3404" t="s">
        <v>21</v>
      </c>
      <c r="B3404" t="s">
        <v>804</v>
      </c>
      <c r="C3404" t="s">
        <v>1200</v>
      </c>
      <c r="D3404" t="s">
        <v>1201</v>
      </c>
      <c r="E3404" t="s">
        <v>25</v>
      </c>
      <c r="F3404" t="s">
        <v>26</v>
      </c>
      <c r="G3404">
        <v>608591</v>
      </c>
      <c r="H3404" t="s">
        <v>1202</v>
      </c>
      <c r="I3404" t="s">
        <v>1202</v>
      </c>
      <c r="J3404" t="s">
        <v>104</v>
      </c>
      <c r="K3404">
        <v>265064</v>
      </c>
      <c r="L3404" t="s">
        <v>138</v>
      </c>
      <c r="M3404">
        <v>255</v>
      </c>
      <c r="N3404" t="s">
        <v>31</v>
      </c>
      <c r="O3404" t="s">
        <v>1202</v>
      </c>
      <c r="P3404" t="s">
        <v>104</v>
      </c>
      <c r="Q3404">
        <v>263253</v>
      </c>
      <c r="R3404" t="s">
        <v>219</v>
      </c>
      <c r="S3404">
        <v>69</v>
      </c>
      <c r="T3404" t="s">
        <v>31</v>
      </c>
      <c r="U3404" t="s">
        <v>1202</v>
      </c>
      <c r="V3404">
        <v>266915</v>
      </c>
      <c r="W3404" t="s">
        <v>207</v>
      </c>
      <c r="X3404">
        <v>54</v>
      </c>
      <c r="Y3404" t="s">
        <v>31</v>
      </c>
      <c r="AC3404" t="str">
        <f>IF(A3404="Kumulatif",IFERROR(VLOOKUP(C3404,'[1]MASTER KONFIRMASI'!$C:$D,2,0),""),"")</f>
        <v/>
      </c>
      <c r="AD3404" t="str">
        <f>IF(A3404="Kumulatif",IFERROR(VLOOKUP(C3404,'[1]MASTER KONFIRMASI'!$C:$E,3,0),""),"")</f>
        <v/>
      </c>
      <c r="AE3404" t="str">
        <f t="shared" si="107"/>
        <v/>
      </c>
      <c r="AF3404" t="str">
        <f t="shared" si="108"/>
        <v>Detail-1204-</v>
      </c>
    </row>
    <row r="3405" spans="1:32" x14ac:dyDescent="0.25">
      <c r="A3405" t="s">
        <v>21</v>
      </c>
      <c r="B3405" t="s">
        <v>804</v>
      </c>
      <c r="C3405" t="s">
        <v>1200</v>
      </c>
      <c r="D3405" t="s">
        <v>1201</v>
      </c>
      <c r="E3405" t="s">
        <v>25</v>
      </c>
      <c r="F3405" t="s">
        <v>26</v>
      </c>
      <c r="G3405">
        <v>608591</v>
      </c>
      <c r="H3405" t="s">
        <v>1202</v>
      </c>
      <c r="O3405" t="s">
        <v>1202</v>
      </c>
      <c r="P3405" t="s">
        <v>104</v>
      </c>
      <c r="Q3405">
        <v>263253</v>
      </c>
      <c r="R3405" t="s">
        <v>219</v>
      </c>
      <c r="S3405">
        <v>286</v>
      </c>
      <c r="T3405" t="s">
        <v>31</v>
      </c>
      <c r="AC3405" t="str">
        <f>IF(A3405="Kumulatif",IFERROR(VLOOKUP(C3405,'[1]MASTER KONFIRMASI'!$C:$D,2,0),""),"")</f>
        <v/>
      </c>
      <c r="AD3405" t="str">
        <f>IF(A3405="Kumulatif",IFERROR(VLOOKUP(C3405,'[1]MASTER KONFIRMASI'!$C:$E,3,0),""),"")</f>
        <v/>
      </c>
      <c r="AE3405" t="str">
        <f t="shared" si="107"/>
        <v/>
      </c>
      <c r="AF3405" t="str">
        <f t="shared" si="108"/>
        <v>Detail-1204-</v>
      </c>
    </row>
    <row r="3406" spans="1:32" x14ac:dyDescent="0.25">
      <c r="A3406" t="s">
        <v>21</v>
      </c>
      <c r="B3406" t="s">
        <v>804</v>
      </c>
      <c r="C3406" t="s">
        <v>1200</v>
      </c>
      <c r="D3406" t="s">
        <v>1201</v>
      </c>
      <c r="E3406" t="s">
        <v>25</v>
      </c>
      <c r="F3406" t="s">
        <v>26</v>
      </c>
      <c r="G3406">
        <v>608591</v>
      </c>
      <c r="H3406" t="s">
        <v>1202</v>
      </c>
      <c r="O3406" t="s">
        <v>1202</v>
      </c>
      <c r="P3406" t="s">
        <v>104</v>
      </c>
      <c r="Q3406">
        <v>265007</v>
      </c>
      <c r="R3406" t="s">
        <v>105</v>
      </c>
      <c r="S3406">
        <v>10</v>
      </c>
      <c r="T3406" t="s">
        <v>31</v>
      </c>
      <c r="AC3406" t="str">
        <f>IF(A3406="Kumulatif",IFERROR(VLOOKUP(C3406,'[1]MASTER KONFIRMASI'!$C:$D,2,0),""),"")</f>
        <v/>
      </c>
      <c r="AD3406" t="str">
        <f>IF(A3406="Kumulatif",IFERROR(VLOOKUP(C3406,'[1]MASTER KONFIRMASI'!$C:$E,3,0),""),"")</f>
        <v/>
      </c>
      <c r="AE3406" t="str">
        <f t="shared" si="107"/>
        <v/>
      </c>
      <c r="AF3406" t="str">
        <f t="shared" si="108"/>
        <v>Detail-1204-</v>
      </c>
    </row>
    <row r="3407" spans="1:32" x14ac:dyDescent="0.25">
      <c r="A3407" t="s">
        <v>21</v>
      </c>
      <c r="B3407" t="s">
        <v>804</v>
      </c>
      <c r="C3407" t="s">
        <v>1200</v>
      </c>
      <c r="D3407" t="s">
        <v>1201</v>
      </c>
      <c r="E3407" t="s">
        <v>25</v>
      </c>
      <c r="F3407" t="s">
        <v>26</v>
      </c>
      <c r="G3407">
        <v>608591</v>
      </c>
      <c r="H3407" t="s">
        <v>1202</v>
      </c>
      <c r="O3407" t="s">
        <v>1202</v>
      </c>
      <c r="P3407" t="s">
        <v>104</v>
      </c>
      <c r="Q3407">
        <v>265008</v>
      </c>
      <c r="R3407" t="s">
        <v>106</v>
      </c>
      <c r="S3407">
        <v>12</v>
      </c>
      <c r="T3407" t="s">
        <v>31</v>
      </c>
      <c r="AC3407" t="str">
        <f>IF(A3407="Kumulatif",IFERROR(VLOOKUP(C3407,'[1]MASTER KONFIRMASI'!$C:$D,2,0),""),"")</f>
        <v/>
      </c>
      <c r="AD3407" t="str">
        <f>IF(A3407="Kumulatif",IFERROR(VLOOKUP(C3407,'[1]MASTER KONFIRMASI'!$C:$E,3,0),""),"")</f>
        <v/>
      </c>
      <c r="AE3407" t="str">
        <f t="shared" si="107"/>
        <v/>
      </c>
      <c r="AF3407" t="str">
        <f t="shared" si="108"/>
        <v>Detail-1204-</v>
      </c>
    </row>
    <row r="3408" spans="1:32" x14ac:dyDescent="0.25">
      <c r="A3408" t="s">
        <v>21</v>
      </c>
      <c r="B3408" t="s">
        <v>804</v>
      </c>
      <c r="C3408" t="s">
        <v>1200</v>
      </c>
      <c r="D3408" t="s">
        <v>1201</v>
      </c>
      <c r="E3408" t="s">
        <v>25</v>
      </c>
      <c r="F3408" t="s">
        <v>26</v>
      </c>
      <c r="G3408">
        <v>608591</v>
      </c>
      <c r="H3408" t="s">
        <v>1202</v>
      </c>
      <c r="O3408" t="s">
        <v>1202</v>
      </c>
      <c r="P3408" t="s">
        <v>104</v>
      </c>
      <c r="Q3408">
        <v>265007</v>
      </c>
      <c r="R3408" t="s">
        <v>105</v>
      </c>
      <c r="S3408">
        <v>4</v>
      </c>
      <c r="T3408" t="s">
        <v>31</v>
      </c>
      <c r="AC3408" t="str">
        <f>IF(A3408="Kumulatif",IFERROR(VLOOKUP(C3408,'[1]MASTER KONFIRMASI'!$C:$D,2,0),""),"")</f>
        <v/>
      </c>
      <c r="AD3408" t="str">
        <f>IF(A3408="Kumulatif",IFERROR(VLOOKUP(C3408,'[1]MASTER KONFIRMASI'!$C:$E,3,0),""),"")</f>
        <v/>
      </c>
      <c r="AE3408" t="str">
        <f t="shared" si="107"/>
        <v/>
      </c>
      <c r="AF3408" t="str">
        <f t="shared" si="108"/>
        <v>Detail-1204-</v>
      </c>
    </row>
    <row r="3409" spans="1:32" x14ac:dyDescent="0.25">
      <c r="A3409" t="s">
        <v>21</v>
      </c>
      <c r="B3409" t="s">
        <v>804</v>
      </c>
      <c r="C3409" t="s">
        <v>1200</v>
      </c>
      <c r="D3409" t="s">
        <v>1201</v>
      </c>
      <c r="E3409" t="s">
        <v>25</v>
      </c>
      <c r="F3409" t="s">
        <v>26</v>
      </c>
      <c r="G3409">
        <v>608591</v>
      </c>
      <c r="H3409" t="s">
        <v>1202</v>
      </c>
      <c r="O3409" t="s">
        <v>1202</v>
      </c>
      <c r="P3409" t="s">
        <v>104</v>
      </c>
      <c r="Q3409">
        <v>265007</v>
      </c>
      <c r="R3409" t="s">
        <v>105</v>
      </c>
      <c r="S3409">
        <v>12</v>
      </c>
      <c r="T3409" t="s">
        <v>31</v>
      </c>
      <c r="AC3409" t="str">
        <f>IF(A3409="Kumulatif",IFERROR(VLOOKUP(C3409,'[1]MASTER KONFIRMASI'!$C:$D,2,0),""),"")</f>
        <v/>
      </c>
      <c r="AD3409" t="str">
        <f>IF(A3409="Kumulatif",IFERROR(VLOOKUP(C3409,'[1]MASTER KONFIRMASI'!$C:$E,3,0),""),"")</f>
        <v/>
      </c>
      <c r="AE3409" t="str">
        <f t="shared" si="107"/>
        <v/>
      </c>
      <c r="AF3409" t="str">
        <f t="shared" si="108"/>
        <v>Detail-1204-</v>
      </c>
    </row>
    <row r="3410" spans="1:32" x14ac:dyDescent="0.25">
      <c r="A3410" t="s">
        <v>21</v>
      </c>
      <c r="B3410" t="s">
        <v>804</v>
      </c>
      <c r="C3410" t="s">
        <v>1200</v>
      </c>
      <c r="D3410" t="s">
        <v>1201</v>
      </c>
      <c r="E3410" t="s">
        <v>25</v>
      </c>
      <c r="F3410" t="s">
        <v>26</v>
      </c>
      <c r="G3410">
        <v>608591</v>
      </c>
      <c r="H3410" t="s">
        <v>1202</v>
      </c>
      <c r="O3410" t="s">
        <v>1202</v>
      </c>
      <c r="P3410" t="s">
        <v>104</v>
      </c>
      <c r="Q3410">
        <v>266915</v>
      </c>
      <c r="R3410" t="s">
        <v>207</v>
      </c>
      <c r="S3410">
        <v>6</v>
      </c>
      <c r="T3410" t="s">
        <v>31</v>
      </c>
      <c r="AC3410" t="str">
        <f>IF(A3410="Kumulatif",IFERROR(VLOOKUP(C3410,'[1]MASTER KONFIRMASI'!$C:$D,2,0),""),"")</f>
        <v/>
      </c>
      <c r="AD3410" t="str">
        <f>IF(A3410="Kumulatif",IFERROR(VLOOKUP(C3410,'[1]MASTER KONFIRMASI'!$C:$E,3,0),""),"")</f>
        <v/>
      </c>
      <c r="AE3410" t="str">
        <f t="shared" si="107"/>
        <v/>
      </c>
      <c r="AF3410" t="str">
        <f t="shared" si="108"/>
        <v>Detail-1204-</v>
      </c>
    </row>
    <row r="3411" spans="1:32" x14ac:dyDescent="0.25">
      <c r="A3411" t="s">
        <v>21</v>
      </c>
      <c r="B3411" t="s">
        <v>804</v>
      </c>
      <c r="C3411" t="s">
        <v>1200</v>
      </c>
      <c r="D3411" t="s">
        <v>1201</v>
      </c>
      <c r="E3411" t="s">
        <v>25</v>
      </c>
      <c r="F3411" t="s">
        <v>26</v>
      </c>
      <c r="G3411">
        <v>608591</v>
      </c>
      <c r="H3411" t="s">
        <v>1202</v>
      </c>
      <c r="O3411" t="s">
        <v>1202</v>
      </c>
      <c r="P3411" t="s">
        <v>104</v>
      </c>
      <c r="Q3411">
        <v>265064</v>
      </c>
      <c r="R3411" t="s">
        <v>138</v>
      </c>
      <c r="S3411">
        <v>166</v>
      </c>
      <c r="T3411" t="s">
        <v>31</v>
      </c>
      <c r="AC3411" t="str">
        <f>IF(A3411="Kumulatif",IFERROR(VLOOKUP(C3411,'[1]MASTER KONFIRMASI'!$C:$D,2,0),""),"")</f>
        <v/>
      </c>
      <c r="AD3411" t="str">
        <f>IF(A3411="Kumulatif",IFERROR(VLOOKUP(C3411,'[1]MASTER KONFIRMASI'!$C:$E,3,0),""),"")</f>
        <v/>
      </c>
      <c r="AE3411" t="str">
        <f t="shared" si="107"/>
        <v/>
      </c>
      <c r="AF3411" t="str">
        <f t="shared" si="108"/>
        <v>Detail-1204-</v>
      </c>
    </row>
    <row r="3412" spans="1:32" x14ac:dyDescent="0.25">
      <c r="A3412" t="s">
        <v>21</v>
      </c>
      <c r="B3412" t="s">
        <v>804</v>
      </c>
      <c r="C3412" t="s">
        <v>1200</v>
      </c>
      <c r="D3412" t="s">
        <v>1201</v>
      </c>
      <c r="E3412" t="s">
        <v>25</v>
      </c>
      <c r="F3412" t="s">
        <v>26</v>
      </c>
      <c r="G3412">
        <v>608591</v>
      </c>
      <c r="H3412" t="s">
        <v>1202</v>
      </c>
      <c r="O3412" t="s">
        <v>1202</v>
      </c>
      <c r="P3412" t="s">
        <v>104</v>
      </c>
      <c r="Q3412">
        <v>266915</v>
      </c>
      <c r="R3412" t="s">
        <v>207</v>
      </c>
      <c r="S3412">
        <v>11</v>
      </c>
      <c r="T3412" t="s">
        <v>31</v>
      </c>
      <c r="AC3412" t="str">
        <f>IF(A3412="Kumulatif",IFERROR(VLOOKUP(C3412,'[1]MASTER KONFIRMASI'!$C:$D,2,0),""),"")</f>
        <v/>
      </c>
      <c r="AD3412" t="str">
        <f>IF(A3412="Kumulatif",IFERROR(VLOOKUP(C3412,'[1]MASTER KONFIRMASI'!$C:$E,3,0),""),"")</f>
        <v/>
      </c>
      <c r="AE3412" t="str">
        <f t="shared" si="107"/>
        <v/>
      </c>
      <c r="AF3412" t="str">
        <f t="shared" si="108"/>
        <v>Detail-1204-</v>
      </c>
    </row>
    <row r="3413" spans="1:32" x14ac:dyDescent="0.25">
      <c r="A3413" t="s">
        <v>21</v>
      </c>
      <c r="B3413" t="s">
        <v>804</v>
      </c>
      <c r="C3413" t="s">
        <v>1200</v>
      </c>
      <c r="D3413" t="s">
        <v>1201</v>
      </c>
      <c r="E3413" t="s">
        <v>25</v>
      </c>
      <c r="F3413" t="s">
        <v>26</v>
      </c>
      <c r="G3413">
        <v>608591</v>
      </c>
      <c r="H3413" t="s">
        <v>1202</v>
      </c>
      <c r="O3413" t="s">
        <v>1202</v>
      </c>
      <c r="P3413" t="s">
        <v>104</v>
      </c>
      <c r="Q3413">
        <v>265008</v>
      </c>
      <c r="R3413" t="s">
        <v>106</v>
      </c>
      <c r="S3413">
        <v>24</v>
      </c>
      <c r="T3413" t="s">
        <v>31</v>
      </c>
      <c r="AC3413" t="str">
        <f>IF(A3413="Kumulatif",IFERROR(VLOOKUP(C3413,'[1]MASTER KONFIRMASI'!$C:$D,2,0),""),"")</f>
        <v/>
      </c>
      <c r="AD3413" t="str">
        <f>IF(A3413="Kumulatif",IFERROR(VLOOKUP(C3413,'[1]MASTER KONFIRMASI'!$C:$E,3,0),""),"")</f>
        <v/>
      </c>
      <c r="AE3413" t="str">
        <f t="shared" si="107"/>
        <v/>
      </c>
      <c r="AF3413" t="str">
        <f t="shared" si="108"/>
        <v>Detail-1204-</v>
      </c>
    </row>
    <row r="3414" spans="1:32" x14ac:dyDescent="0.25">
      <c r="A3414" t="s">
        <v>21</v>
      </c>
      <c r="B3414" t="s">
        <v>804</v>
      </c>
      <c r="C3414" t="s">
        <v>1200</v>
      </c>
      <c r="D3414" t="s">
        <v>1201</v>
      </c>
      <c r="E3414" t="s">
        <v>25</v>
      </c>
      <c r="F3414" t="s">
        <v>26</v>
      </c>
      <c r="G3414">
        <v>608591</v>
      </c>
      <c r="H3414" t="s">
        <v>1202</v>
      </c>
      <c r="O3414" t="s">
        <v>1202</v>
      </c>
      <c r="P3414" t="s">
        <v>104</v>
      </c>
      <c r="Q3414">
        <v>265064</v>
      </c>
      <c r="R3414" t="s">
        <v>138</v>
      </c>
      <c r="S3414">
        <v>89</v>
      </c>
      <c r="T3414" t="s">
        <v>31</v>
      </c>
      <c r="AC3414" t="str">
        <f>IF(A3414="Kumulatif",IFERROR(VLOOKUP(C3414,'[1]MASTER KONFIRMASI'!$C:$D,2,0),""),"")</f>
        <v/>
      </c>
      <c r="AD3414" t="str">
        <f>IF(A3414="Kumulatif",IFERROR(VLOOKUP(C3414,'[1]MASTER KONFIRMASI'!$C:$E,3,0),""),"")</f>
        <v/>
      </c>
      <c r="AE3414" t="str">
        <f t="shared" si="107"/>
        <v/>
      </c>
      <c r="AF3414" t="str">
        <f t="shared" si="108"/>
        <v>Detail-1204-</v>
      </c>
    </row>
    <row r="3415" spans="1:32" x14ac:dyDescent="0.25">
      <c r="A3415" t="s">
        <v>21</v>
      </c>
      <c r="B3415" t="s">
        <v>804</v>
      </c>
      <c r="C3415" t="s">
        <v>1200</v>
      </c>
      <c r="D3415" t="s">
        <v>1201</v>
      </c>
      <c r="E3415" t="s">
        <v>25</v>
      </c>
      <c r="F3415" t="s">
        <v>26</v>
      </c>
      <c r="G3415">
        <v>608591</v>
      </c>
      <c r="H3415" t="s">
        <v>1202</v>
      </c>
      <c r="O3415" t="s">
        <v>1202</v>
      </c>
      <c r="P3415" t="s">
        <v>104</v>
      </c>
      <c r="Q3415">
        <v>266915</v>
      </c>
      <c r="R3415" t="s">
        <v>207</v>
      </c>
      <c r="S3415">
        <v>10</v>
      </c>
      <c r="T3415" t="s">
        <v>31</v>
      </c>
      <c r="AC3415" t="str">
        <f>IF(A3415="Kumulatif",IFERROR(VLOOKUP(C3415,'[1]MASTER KONFIRMASI'!$C:$D,2,0),""),"")</f>
        <v/>
      </c>
      <c r="AD3415" t="str">
        <f>IF(A3415="Kumulatif",IFERROR(VLOOKUP(C3415,'[1]MASTER KONFIRMASI'!$C:$E,3,0),""),"")</f>
        <v/>
      </c>
      <c r="AE3415" t="str">
        <f t="shared" si="107"/>
        <v/>
      </c>
      <c r="AF3415" t="str">
        <f t="shared" si="108"/>
        <v>Detail-1204-</v>
      </c>
    </row>
    <row r="3416" spans="1:32" x14ac:dyDescent="0.25">
      <c r="A3416" t="s">
        <v>21</v>
      </c>
      <c r="B3416" t="s">
        <v>804</v>
      </c>
      <c r="C3416" t="s">
        <v>1200</v>
      </c>
      <c r="D3416" t="s">
        <v>1201</v>
      </c>
      <c r="E3416" t="s">
        <v>25</v>
      </c>
      <c r="F3416" t="s">
        <v>26</v>
      </c>
      <c r="G3416">
        <v>608591</v>
      </c>
      <c r="H3416" t="s">
        <v>1202</v>
      </c>
      <c r="O3416" t="s">
        <v>1202</v>
      </c>
      <c r="P3416" t="s">
        <v>104</v>
      </c>
      <c r="Q3416">
        <v>266915</v>
      </c>
      <c r="R3416" t="s">
        <v>207</v>
      </c>
      <c r="S3416">
        <v>6</v>
      </c>
      <c r="T3416" t="s">
        <v>31</v>
      </c>
      <c r="AC3416" t="str">
        <f>IF(A3416="Kumulatif",IFERROR(VLOOKUP(C3416,'[1]MASTER KONFIRMASI'!$C:$D,2,0),""),"")</f>
        <v/>
      </c>
      <c r="AD3416" t="str">
        <f>IF(A3416="Kumulatif",IFERROR(VLOOKUP(C3416,'[1]MASTER KONFIRMASI'!$C:$E,3,0),""),"")</f>
        <v/>
      </c>
      <c r="AE3416" t="str">
        <f t="shared" si="107"/>
        <v/>
      </c>
      <c r="AF3416" t="str">
        <f t="shared" si="108"/>
        <v>Detail-1204-</v>
      </c>
    </row>
    <row r="3417" spans="1:32" x14ac:dyDescent="0.25">
      <c r="A3417" t="s">
        <v>21</v>
      </c>
      <c r="B3417" t="s">
        <v>804</v>
      </c>
      <c r="C3417" t="s">
        <v>1200</v>
      </c>
      <c r="D3417" t="s">
        <v>1201</v>
      </c>
      <c r="E3417" t="s">
        <v>25</v>
      </c>
      <c r="F3417" t="s">
        <v>26</v>
      </c>
      <c r="G3417">
        <v>608591</v>
      </c>
      <c r="H3417" t="s">
        <v>1202</v>
      </c>
      <c r="O3417" t="s">
        <v>1202</v>
      </c>
      <c r="P3417" t="s">
        <v>104</v>
      </c>
      <c r="Q3417">
        <v>265007</v>
      </c>
      <c r="R3417" t="s">
        <v>105</v>
      </c>
      <c r="S3417">
        <v>2</v>
      </c>
      <c r="T3417" t="s">
        <v>31</v>
      </c>
      <c r="AC3417" t="str">
        <f>IF(A3417="Kumulatif",IFERROR(VLOOKUP(C3417,'[1]MASTER KONFIRMASI'!$C:$D,2,0),""),"")</f>
        <v/>
      </c>
      <c r="AD3417" t="str">
        <f>IF(A3417="Kumulatif",IFERROR(VLOOKUP(C3417,'[1]MASTER KONFIRMASI'!$C:$E,3,0),""),"")</f>
        <v/>
      </c>
      <c r="AE3417" t="str">
        <f t="shared" si="107"/>
        <v/>
      </c>
      <c r="AF3417" t="str">
        <f t="shared" si="108"/>
        <v>Detail-1204-</v>
      </c>
    </row>
    <row r="3418" spans="1:32" x14ac:dyDescent="0.25">
      <c r="A3418" t="s">
        <v>21</v>
      </c>
      <c r="B3418" t="s">
        <v>804</v>
      </c>
      <c r="C3418" t="s">
        <v>1200</v>
      </c>
      <c r="D3418" t="s">
        <v>1201</v>
      </c>
      <c r="E3418" t="s">
        <v>25</v>
      </c>
      <c r="F3418" t="s">
        <v>26</v>
      </c>
      <c r="G3418">
        <v>608591</v>
      </c>
      <c r="H3418" t="s">
        <v>1202</v>
      </c>
      <c r="O3418" t="s">
        <v>1202</v>
      </c>
      <c r="P3418" t="s">
        <v>104</v>
      </c>
      <c r="Q3418">
        <v>265008</v>
      </c>
      <c r="R3418" t="s">
        <v>106</v>
      </c>
      <c r="S3418">
        <v>20</v>
      </c>
      <c r="T3418" t="s">
        <v>31</v>
      </c>
      <c r="AC3418" t="str">
        <f>IF(A3418="Kumulatif",IFERROR(VLOOKUP(C3418,'[1]MASTER KONFIRMASI'!$C:$D,2,0),""),"")</f>
        <v/>
      </c>
      <c r="AD3418" t="str">
        <f>IF(A3418="Kumulatif",IFERROR(VLOOKUP(C3418,'[1]MASTER KONFIRMASI'!$C:$E,3,0),""),"")</f>
        <v/>
      </c>
      <c r="AE3418" t="str">
        <f t="shared" si="107"/>
        <v/>
      </c>
      <c r="AF3418" t="str">
        <f t="shared" si="108"/>
        <v>Detail-1204-</v>
      </c>
    </row>
    <row r="3419" spans="1:32" x14ac:dyDescent="0.25">
      <c r="A3419" t="s">
        <v>21</v>
      </c>
      <c r="B3419" t="s">
        <v>804</v>
      </c>
      <c r="C3419" t="s">
        <v>1200</v>
      </c>
      <c r="D3419" t="s">
        <v>1201</v>
      </c>
      <c r="E3419" t="s">
        <v>25</v>
      </c>
      <c r="F3419" t="s">
        <v>26</v>
      </c>
      <c r="G3419">
        <v>608591</v>
      </c>
      <c r="H3419" t="s">
        <v>1202</v>
      </c>
      <c r="O3419" t="s">
        <v>1202</v>
      </c>
      <c r="P3419" t="s">
        <v>104</v>
      </c>
      <c r="Q3419">
        <v>263253</v>
      </c>
      <c r="R3419" t="s">
        <v>219</v>
      </c>
      <c r="S3419">
        <v>94</v>
      </c>
      <c r="T3419" t="s">
        <v>31</v>
      </c>
      <c r="AC3419" t="str">
        <f>IF(A3419="Kumulatif",IFERROR(VLOOKUP(C3419,'[1]MASTER KONFIRMASI'!$C:$D,2,0),""),"")</f>
        <v/>
      </c>
      <c r="AD3419" t="str">
        <f>IF(A3419="Kumulatif",IFERROR(VLOOKUP(C3419,'[1]MASTER KONFIRMASI'!$C:$E,3,0),""),"")</f>
        <v/>
      </c>
      <c r="AE3419" t="str">
        <f t="shared" si="107"/>
        <v/>
      </c>
      <c r="AF3419" t="str">
        <f t="shared" si="108"/>
        <v>Detail-1204-</v>
      </c>
    </row>
    <row r="3420" spans="1:32" x14ac:dyDescent="0.25">
      <c r="A3420" t="s">
        <v>21</v>
      </c>
      <c r="B3420" t="s">
        <v>804</v>
      </c>
      <c r="C3420" t="s">
        <v>1200</v>
      </c>
      <c r="D3420" t="s">
        <v>1201</v>
      </c>
      <c r="E3420" t="s">
        <v>25</v>
      </c>
      <c r="F3420" t="s">
        <v>26</v>
      </c>
      <c r="G3420">
        <v>608591</v>
      </c>
      <c r="H3420" t="s">
        <v>1202</v>
      </c>
      <c r="O3420" t="s">
        <v>1202</v>
      </c>
      <c r="P3420" t="s">
        <v>104</v>
      </c>
      <c r="Q3420">
        <v>266915</v>
      </c>
      <c r="R3420" t="s">
        <v>207</v>
      </c>
      <c r="S3420">
        <v>9</v>
      </c>
      <c r="T3420" t="s">
        <v>31</v>
      </c>
      <c r="AC3420" t="str">
        <f>IF(A3420="Kumulatif",IFERROR(VLOOKUP(C3420,'[1]MASTER KONFIRMASI'!$C:$D,2,0),""),"")</f>
        <v/>
      </c>
      <c r="AD3420" t="str">
        <f>IF(A3420="Kumulatif",IFERROR(VLOOKUP(C3420,'[1]MASTER KONFIRMASI'!$C:$E,3,0),""),"")</f>
        <v/>
      </c>
      <c r="AE3420" t="str">
        <f t="shared" si="107"/>
        <v/>
      </c>
      <c r="AF3420" t="str">
        <f t="shared" si="108"/>
        <v>Detail-1204-</v>
      </c>
    </row>
    <row r="3421" spans="1:32" x14ac:dyDescent="0.25">
      <c r="A3421" s="1" t="s">
        <v>32</v>
      </c>
      <c r="B3421" s="1" t="s">
        <v>804</v>
      </c>
      <c r="C3421" s="1" t="s">
        <v>1200</v>
      </c>
      <c r="D3421" s="1" t="s">
        <v>1201</v>
      </c>
      <c r="E3421" s="1" t="s">
        <v>25</v>
      </c>
      <c r="F3421" s="1" t="s">
        <v>26</v>
      </c>
      <c r="G3421" s="1">
        <v>608591</v>
      </c>
      <c r="H3421" s="1" t="s">
        <v>1202</v>
      </c>
      <c r="I3421" s="1" t="s">
        <v>1202</v>
      </c>
      <c r="J3421" s="1"/>
      <c r="K3421" s="1"/>
      <c r="L3421" s="1"/>
      <c r="M3421" s="1">
        <v>1184</v>
      </c>
      <c r="N3421" s="1" t="s">
        <v>31</v>
      </c>
      <c r="O3421" s="1" t="s">
        <v>1202</v>
      </c>
      <c r="P3421" s="1"/>
      <c r="Q3421" s="1"/>
      <c r="R3421" s="1"/>
      <c r="S3421" s="1">
        <v>1184</v>
      </c>
      <c r="T3421" s="1" t="s">
        <v>31</v>
      </c>
      <c r="U3421" s="1" t="s">
        <v>1202</v>
      </c>
      <c r="V3421" s="1"/>
      <c r="W3421" s="1"/>
      <c r="X3421" s="1">
        <v>1184</v>
      </c>
      <c r="Y3421" s="1" t="s">
        <v>31</v>
      </c>
      <c r="Z3421" s="1" t="s">
        <v>33</v>
      </c>
      <c r="AA3421" s="1" t="s">
        <v>33</v>
      </c>
      <c r="AB3421" s="1" t="s">
        <v>34</v>
      </c>
      <c r="AC3421" t="str">
        <f>IF(A3421="Kumulatif",IFERROR(VLOOKUP(C3421,'[1]MASTER KONFIRMASI'!$C:$D,2,0),""),"")</f>
        <v/>
      </c>
      <c r="AD3421" t="str">
        <f>IF(A3421="Kumulatif",IFERROR(VLOOKUP(C3421,'[1]MASTER KONFIRMASI'!$C:$E,3,0),""),"")</f>
        <v/>
      </c>
      <c r="AE3421" t="str">
        <f t="shared" si="107"/>
        <v/>
      </c>
      <c r="AF3421" t="str">
        <f t="shared" si="108"/>
        <v>PER UoM-1204-QTY PER UoM SESUAI</v>
      </c>
    </row>
    <row r="3422" spans="1:32" x14ac:dyDescent="0.25">
      <c r="A3422" s="2" t="s">
        <v>35</v>
      </c>
      <c r="B3422" s="2" t="s">
        <v>804</v>
      </c>
      <c r="C3422" s="2" t="s">
        <v>1200</v>
      </c>
      <c r="D3422" s="2" t="s">
        <v>1201</v>
      </c>
      <c r="E3422" s="2" t="s">
        <v>25</v>
      </c>
      <c r="F3422" s="2" t="s">
        <v>26</v>
      </c>
      <c r="G3422" s="2">
        <v>608591</v>
      </c>
      <c r="H3422" s="2" t="s">
        <v>1202</v>
      </c>
      <c r="I3422" s="2" t="s">
        <v>1202</v>
      </c>
      <c r="J3422" s="2"/>
      <c r="K3422" s="2"/>
      <c r="L3422" s="2"/>
      <c r="M3422" s="2">
        <v>1184.5</v>
      </c>
      <c r="N3422" s="2"/>
      <c r="O3422" s="2" t="s">
        <v>1202</v>
      </c>
      <c r="P3422" s="2"/>
      <c r="Q3422" s="2"/>
      <c r="R3422" s="2"/>
      <c r="S3422" s="2">
        <v>1184.5</v>
      </c>
      <c r="T3422" s="2"/>
      <c r="U3422" s="2" t="s">
        <v>1202</v>
      </c>
      <c r="V3422" s="2"/>
      <c r="W3422" s="2"/>
      <c r="X3422" s="2">
        <v>1184.5</v>
      </c>
      <c r="Y3422" s="2"/>
      <c r="Z3422" s="2" t="s">
        <v>33</v>
      </c>
      <c r="AA3422" s="2" t="s">
        <v>33</v>
      </c>
      <c r="AB3422" s="2" t="s">
        <v>36</v>
      </c>
      <c r="AC3422" t="str">
        <f>IF(A3422="Kumulatif",IFERROR(VLOOKUP(C3422,'[1]MASTER KONFIRMASI'!$C:$D,2,0),""),"")</f>
        <v/>
      </c>
      <c r="AD3422" t="str">
        <f>IF(A3422="Kumulatif",IFERROR(VLOOKUP(C3422,'[1]MASTER KONFIRMASI'!$C:$E,3,0),""),"")</f>
        <v/>
      </c>
      <c r="AE3422" t="str">
        <f t="shared" si="107"/>
        <v>SESUAI</v>
      </c>
      <c r="AF3422" t="str">
        <f t="shared" si="108"/>
        <v>Kumulatif-1204-SESUAI</v>
      </c>
    </row>
    <row r="3423" spans="1:32" x14ac:dyDescent="0.25">
      <c r="A3423" t="s">
        <v>21</v>
      </c>
      <c r="B3423" t="s">
        <v>804</v>
      </c>
      <c r="C3423" t="s">
        <v>1203</v>
      </c>
      <c r="D3423" t="s">
        <v>1204</v>
      </c>
      <c r="E3423" t="s">
        <v>25</v>
      </c>
      <c r="F3423" t="s">
        <v>26</v>
      </c>
      <c r="G3423">
        <v>609434</v>
      </c>
      <c r="H3423" t="s">
        <v>1205</v>
      </c>
      <c r="I3423" t="s">
        <v>1205</v>
      </c>
      <c r="J3423" t="s">
        <v>171</v>
      </c>
      <c r="K3423">
        <v>263101</v>
      </c>
      <c r="L3423" t="s">
        <v>640</v>
      </c>
      <c r="M3423">
        <v>4</v>
      </c>
      <c r="N3423" t="s">
        <v>181</v>
      </c>
      <c r="O3423" t="s">
        <v>1205</v>
      </c>
      <c r="P3423" t="s">
        <v>171</v>
      </c>
      <c r="Q3423">
        <v>263101</v>
      </c>
      <c r="R3423" t="s">
        <v>640</v>
      </c>
      <c r="S3423">
        <v>4</v>
      </c>
      <c r="T3423" t="s">
        <v>181</v>
      </c>
      <c r="U3423" t="s">
        <v>1205</v>
      </c>
      <c r="V3423">
        <v>263101</v>
      </c>
      <c r="W3423" t="s">
        <v>640</v>
      </c>
      <c r="X3423">
        <v>4</v>
      </c>
      <c r="Y3423" t="s">
        <v>181</v>
      </c>
      <c r="AC3423" t="str">
        <f>IF(A3423="Kumulatif",IFERROR(VLOOKUP(C3423,'[1]MASTER KONFIRMASI'!$C:$D,2,0),""),"")</f>
        <v/>
      </c>
      <c r="AD3423" t="str">
        <f>IF(A3423="Kumulatif",IFERROR(VLOOKUP(C3423,'[1]MASTER KONFIRMASI'!$C:$E,3,0),""),"")</f>
        <v/>
      </c>
      <c r="AE3423" t="str">
        <f t="shared" si="107"/>
        <v/>
      </c>
      <c r="AF3423" t="str">
        <f t="shared" si="108"/>
        <v>Detail-1204-</v>
      </c>
    </row>
    <row r="3424" spans="1:32" x14ac:dyDescent="0.25">
      <c r="A3424" s="1" t="s">
        <v>32</v>
      </c>
      <c r="B3424" s="1" t="s">
        <v>804</v>
      </c>
      <c r="C3424" s="1" t="s">
        <v>1203</v>
      </c>
      <c r="D3424" s="1" t="s">
        <v>1204</v>
      </c>
      <c r="E3424" s="1" t="s">
        <v>25</v>
      </c>
      <c r="F3424" s="1" t="s">
        <v>26</v>
      </c>
      <c r="G3424" s="1">
        <v>609434</v>
      </c>
      <c r="H3424" s="1" t="s">
        <v>1205</v>
      </c>
      <c r="I3424" s="1" t="s">
        <v>1205</v>
      </c>
      <c r="J3424" s="1"/>
      <c r="K3424" s="1"/>
      <c r="L3424" s="1"/>
      <c r="M3424" s="1">
        <v>4</v>
      </c>
      <c r="N3424" s="1" t="s">
        <v>181</v>
      </c>
      <c r="O3424" s="1" t="s">
        <v>1205</v>
      </c>
      <c r="P3424" s="1"/>
      <c r="Q3424" s="1"/>
      <c r="R3424" s="1"/>
      <c r="S3424" s="1">
        <v>4</v>
      </c>
      <c r="T3424" s="1" t="s">
        <v>181</v>
      </c>
      <c r="U3424" s="1" t="s">
        <v>1205</v>
      </c>
      <c r="V3424" s="1"/>
      <c r="W3424" s="1"/>
      <c r="X3424" s="1">
        <v>4</v>
      </c>
      <c r="Y3424" s="1" t="s">
        <v>181</v>
      </c>
      <c r="Z3424" s="1" t="s">
        <v>33</v>
      </c>
      <c r="AA3424" s="1" t="s">
        <v>33</v>
      </c>
      <c r="AB3424" s="1" t="s">
        <v>34</v>
      </c>
      <c r="AC3424" t="str">
        <f>IF(A3424="Kumulatif",IFERROR(VLOOKUP(C3424,'[1]MASTER KONFIRMASI'!$C:$D,2,0),""),"")</f>
        <v/>
      </c>
      <c r="AD3424" t="str">
        <f>IF(A3424="Kumulatif",IFERROR(VLOOKUP(C3424,'[1]MASTER KONFIRMASI'!$C:$E,3,0),""),"")</f>
        <v/>
      </c>
      <c r="AE3424" t="str">
        <f t="shared" si="107"/>
        <v/>
      </c>
      <c r="AF3424" t="str">
        <f t="shared" si="108"/>
        <v>PER UoM-1204-QTY PER UoM SESUAI</v>
      </c>
    </row>
    <row r="3425" spans="1:32" x14ac:dyDescent="0.25">
      <c r="A3425" s="2" t="s">
        <v>35</v>
      </c>
      <c r="B3425" s="2" t="s">
        <v>804</v>
      </c>
      <c r="C3425" s="2" t="s">
        <v>1203</v>
      </c>
      <c r="D3425" s="2" t="s">
        <v>1204</v>
      </c>
      <c r="E3425" s="2" t="s">
        <v>25</v>
      </c>
      <c r="F3425" s="2" t="s">
        <v>26</v>
      </c>
      <c r="G3425" s="2">
        <v>609434</v>
      </c>
      <c r="H3425" s="2" t="s">
        <v>1205</v>
      </c>
      <c r="I3425" s="2" t="s">
        <v>1205</v>
      </c>
      <c r="J3425" s="2"/>
      <c r="K3425" s="2"/>
      <c r="L3425" s="2"/>
      <c r="M3425" s="2">
        <v>4</v>
      </c>
      <c r="N3425" s="2"/>
      <c r="O3425" s="2" t="s">
        <v>1205</v>
      </c>
      <c r="P3425" s="2"/>
      <c r="Q3425" s="2"/>
      <c r="R3425" s="2"/>
      <c r="S3425" s="2">
        <v>4</v>
      </c>
      <c r="T3425" s="2"/>
      <c r="U3425" s="2" t="s">
        <v>1205</v>
      </c>
      <c r="V3425" s="2"/>
      <c r="W3425" s="2"/>
      <c r="X3425" s="2">
        <v>4</v>
      </c>
      <c r="Y3425" s="2"/>
      <c r="Z3425" s="2" t="s">
        <v>33</v>
      </c>
      <c r="AA3425" s="2" t="s">
        <v>33</v>
      </c>
      <c r="AB3425" s="2" t="s">
        <v>36</v>
      </c>
      <c r="AC3425" t="str">
        <f>IF(A3425="Kumulatif",IFERROR(VLOOKUP(C3425,'[1]MASTER KONFIRMASI'!$C:$D,2,0),""),"")</f>
        <v/>
      </c>
      <c r="AD3425" t="str">
        <f>IF(A3425="Kumulatif",IFERROR(VLOOKUP(C3425,'[1]MASTER KONFIRMASI'!$C:$E,3,0),""),"")</f>
        <v/>
      </c>
      <c r="AE3425" t="str">
        <f t="shared" si="107"/>
        <v>SESUAI</v>
      </c>
      <c r="AF3425" t="str">
        <f t="shared" si="108"/>
        <v>Kumulatif-1204-SESUAI</v>
      </c>
    </row>
    <row r="3426" spans="1:32" x14ac:dyDescent="0.25">
      <c r="A3426" t="s">
        <v>21</v>
      </c>
      <c r="B3426" t="s">
        <v>804</v>
      </c>
      <c r="C3426" t="s">
        <v>1206</v>
      </c>
      <c r="D3426" t="s">
        <v>1207</v>
      </c>
      <c r="E3426" t="s">
        <v>25</v>
      </c>
      <c r="F3426" t="s">
        <v>26</v>
      </c>
      <c r="G3426">
        <v>609542</v>
      </c>
      <c r="H3426" t="s">
        <v>662</v>
      </c>
      <c r="I3426" t="s">
        <v>662</v>
      </c>
      <c r="J3426" t="s">
        <v>171</v>
      </c>
      <c r="K3426">
        <v>263099</v>
      </c>
      <c r="L3426" t="s">
        <v>640</v>
      </c>
      <c r="M3426">
        <v>1</v>
      </c>
      <c r="N3426" t="s">
        <v>181</v>
      </c>
      <c r="O3426" t="s">
        <v>662</v>
      </c>
      <c r="P3426" t="s">
        <v>171</v>
      </c>
      <c r="Q3426">
        <v>263099</v>
      </c>
      <c r="R3426" t="s">
        <v>640</v>
      </c>
      <c r="S3426">
        <v>1</v>
      </c>
      <c r="T3426" t="s">
        <v>181</v>
      </c>
      <c r="U3426" t="s">
        <v>662</v>
      </c>
      <c r="V3426">
        <v>263099</v>
      </c>
      <c r="W3426" t="s">
        <v>640</v>
      </c>
      <c r="X3426">
        <v>1</v>
      </c>
      <c r="Y3426" t="s">
        <v>181</v>
      </c>
      <c r="AC3426" t="str">
        <f>IF(A3426="Kumulatif",IFERROR(VLOOKUP(C3426,'[1]MASTER KONFIRMASI'!$C:$D,2,0),""),"")</f>
        <v/>
      </c>
      <c r="AD3426" t="str">
        <f>IF(A3426="Kumulatif",IFERROR(VLOOKUP(C3426,'[1]MASTER KONFIRMASI'!$C:$E,3,0),""),"")</f>
        <v/>
      </c>
      <c r="AE3426" t="str">
        <f t="shared" si="107"/>
        <v/>
      </c>
      <c r="AF3426" t="str">
        <f t="shared" si="108"/>
        <v>Detail-1204-</v>
      </c>
    </row>
    <row r="3427" spans="1:32" x14ac:dyDescent="0.25">
      <c r="A3427" s="1" t="s">
        <v>32</v>
      </c>
      <c r="B3427" s="1" t="s">
        <v>804</v>
      </c>
      <c r="C3427" s="1" t="s">
        <v>1206</v>
      </c>
      <c r="D3427" s="1" t="s">
        <v>1207</v>
      </c>
      <c r="E3427" s="1" t="s">
        <v>25</v>
      </c>
      <c r="F3427" s="1" t="s">
        <v>26</v>
      </c>
      <c r="G3427" s="1">
        <v>609542</v>
      </c>
      <c r="H3427" s="1" t="s">
        <v>662</v>
      </c>
      <c r="I3427" s="1" t="s">
        <v>662</v>
      </c>
      <c r="J3427" s="1"/>
      <c r="K3427" s="1"/>
      <c r="L3427" s="1"/>
      <c r="M3427" s="1">
        <v>1</v>
      </c>
      <c r="N3427" s="1" t="s">
        <v>181</v>
      </c>
      <c r="O3427" s="1" t="s">
        <v>662</v>
      </c>
      <c r="P3427" s="1"/>
      <c r="Q3427" s="1"/>
      <c r="R3427" s="1"/>
      <c r="S3427" s="1">
        <v>1</v>
      </c>
      <c r="T3427" s="1" t="s">
        <v>181</v>
      </c>
      <c r="U3427" s="1" t="s">
        <v>662</v>
      </c>
      <c r="V3427" s="1"/>
      <c r="W3427" s="1"/>
      <c r="X3427" s="1">
        <v>1</v>
      </c>
      <c r="Y3427" s="1" t="s">
        <v>181</v>
      </c>
      <c r="Z3427" s="1" t="s">
        <v>33</v>
      </c>
      <c r="AA3427" s="1" t="s">
        <v>33</v>
      </c>
      <c r="AB3427" s="1" t="s">
        <v>34</v>
      </c>
      <c r="AC3427" t="str">
        <f>IF(A3427="Kumulatif",IFERROR(VLOOKUP(C3427,'[1]MASTER KONFIRMASI'!$C:$D,2,0),""),"")</f>
        <v/>
      </c>
      <c r="AD3427" t="str">
        <f>IF(A3427="Kumulatif",IFERROR(VLOOKUP(C3427,'[1]MASTER KONFIRMASI'!$C:$E,3,0),""),"")</f>
        <v/>
      </c>
      <c r="AE3427" t="str">
        <f t="shared" si="107"/>
        <v/>
      </c>
      <c r="AF3427" t="str">
        <f t="shared" si="108"/>
        <v>PER UoM-1204-QTY PER UoM SESUAI</v>
      </c>
    </row>
    <row r="3428" spans="1:32" x14ac:dyDescent="0.25">
      <c r="A3428" s="2" t="s">
        <v>35</v>
      </c>
      <c r="B3428" s="2" t="s">
        <v>804</v>
      </c>
      <c r="C3428" s="2" t="s">
        <v>1206</v>
      </c>
      <c r="D3428" s="2" t="s">
        <v>1207</v>
      </c>
      <c r="E3428" s="2" t="s">
        <v>25</v>
      </c>
      <c r="F3428" s="2" t="s">
        <v>26</v>
      </c>
      <c r="G3428" s="2">
        <v>609542</v>
      </c>
      <c r="H3428" s="2" t="s">
        <v>662</v>
      </c>
      <c r="I3428" s="2" t="s">
        <v>662</v>
      </c>
      <c r="J3428" s="2"/>
      <c r="K3428" s="2"/>
      <c r="L3428" s="2"/>
      <c r="M3428" s="2">
        <v>1</v>
      </c>
      <c r="N3428" s="2"/>
      <c r="O3428" s="2" t="s">
        <v>662</v>
      </c>
      <c r="P3428" s="2"/>
      <c r="Q3428" s="2"/>
      <c r="R3428" s="2"/>
      <c r="S3428" s="2">
        <v>1</v>
      </c>
      <c r="T3428" s="2"/>
      <c r="U3428" s="2" t="s">
        <v>662</v>
      </c>
      <c r="V3428" s="2"/>
      <c r="W3428" s="2"/>
      <c r="X3428" s="2">
        <v>1</v>
      </c>
      <c r="Y3428" s="2"/>
      <c r="Z3428" s="2" t="s">
        <v>33</v>
      </c>
      <c r="AA3428" s="2" t="s">
        <v>33</v>
      </c>
      <c r="AB3428" s="2" t="s">
        <v>36</v>
      </c>
      <c r="AC3428" t="str">
        <f>IF(A3428="Kumulatif",IFERROR(VLOOKUP(C3428,'[1]MASTER KONFIRMASI'!$C:$D,2,0),""),"")</f>
        <v/>
      </c>
      <c r="AD3428" t="str">
        <f>IF(A3428="Kumulatif",IFERROR(VLOOKUP(C3428,'[1]MASTER KONFIRMASI'!$C:$E,3,0),""),"")</f>
        <v/>
      </c>
      <c r="AE3428" t="str">
        <f t="shared" si="107"/>
        <v>SESUAI</v>
      </c>
      <c r="AF3428" t="str">
        <f t="shared" si="108"/>
        <v>Kumulatif-1204-SESUAI</v>
      </c>
    </row>
    <row r="3429" spans="1:32" x14ac:dyDescent="0.25">
      <c r="A3429" t="s">
        <v>21</v>
      </c>
      <c r="B3429" t="s">
        <v>804</v>
      </c>
      <c r="C3429" t="s">
        <v>1208</v>
      </c>
      <c r="D3429" t="s">
        <v>1209</v>
      </c>
      <c r="E3429" t="s">
        <v>25</v>
      </c>
      <c r="F3429" t="s">
        <v>26</v>
      </c>
      <c r="G3429">
        <v>609788</v>
      </c>
      <c r="H3429" t="s">
        <v>1210</v>
      </c>
      <c r="I3429" t="s">
        <v>1210</v>
      </c>
      <c r="J3429" t="s">
        <v>171</v>
      </c>
      <c r="K3429">
        <v>263101</v>
      </c>
      <c r="L3429" t="s">
        <v>640</v>
      </c>
      <c r="M3429">
        <v>3</v>
      </c>
      <c r="N3429" t="s">
        <v>181</v>
      </c>
      <c r="O3429" t="s">
        <v>1210</v>
      </c>
      <c r="P3429" t="s">
        <v>171</v>
      </c>
      <c r="Q3429">
        <v>263101</v>
      </c>
      <c r="R3429" t="s">
        <v>640</v>
      </c>
      <c r="S3429">
        <v>3</v>
      </c>
      <c r="T3429" t="s">
        <v>181</v>
      </c>
      <c r="U3429" t="s">
        <v>1210</v>
      </c>
      <c r="V3429">
        <v>263101</v>
      </c>
      <c r="W3429" t="s">
        <v>640</v>
      </c>
      <c r="X3429">
        <v>3</v>
      </c>
      <c r="Y3429" t="s">
        <v>181</v>
      </c>
      <c r="AC3429" t="str">
        <f>IF(A3429="Kumulatif",IFERROR(VLOOKUP(C3429,'[1]MASTER KONFIRMASI'!$C:$D,2,0),""),"")</f>
        <v/>
      </c>
      <c r="AD3429" t="str">
        <f>IF(A3429="Kumulatif",IFERROR(VLOOKUP(C3429,'[1]MASTER KONFIRMASI'!$C:$E,3,0),""),"")</f>
        <v/>
      </c>
      <c r="AE3429" t="str">
        <f t="shared" si="107"/>
        <v/>
      </c>
      <c r="AF3429" t="str">
        <f t="shared" si="108"/>
        <v>Detail-1204-</v>
      </c>
    </row>
    <row r="3430" spans="1:32" x14ac:dyDescent="0.25">
      <c r="A3430" s="1" t="s">
        <v>32</v>
      </c>
      <c r="B3430" s="1" t="s">
        <v>804</v>
      </c>
      <c r="C3430" s="1" t="s">
        <v>1208</v>
      </c>
      <c r="D3430" s="1" t="s">
        <v>1209</v>
      </c>
      <c r="E3430" s="1" t="s">
        <v>25</v>
      </c>
      <c r="F3430" s="1" t="s">
        <v>26</v>
      </c>
      <c r="G3430" s="1">
        <v>609788</v>
      </c>
      <c r="H3430" s="1" t="s">
        <v>1210</v>
      </c>
      <c r="I3430" s="1" t="s">
        <v>1210</v>
      </c>
      <c r="J3430" s="1"/>
      <c r="K3430" s="1"/>
      <c r="L3430" s="1"/>
      <c r="M3430" s="1">
        <v>3</v>
      </c>
      <c r="N3430" s="1" t="s">
        <v>181</v>
      </c>
      <c r="O3430" s="1" t="s">
        <v>1210</v>
      </c>
      <c r="P3430" s="1"/>
      <c r="Q3430" s="1"/>
      <c r="R3430" s="1"/>
      <c r="S3430" s="1">
        <v>3</v>
      </c>
      <c r="T3430" s="1" t="s">
        <v>181</v>
      </c>
      <c r="U3430" s="1" t="s">
        <v>1210</v>
      </c>
      <c r="V3430" s="1"/>
      <c r="W3430" s="1"/>
      <c r="X3430" s="1">
        <v>3</v>
      </c>
      <c r="Y3430" s="1" t="s">
        <v>181</v>
      </c>
      <c r="Z3430" s="1" t="s">
        <v>33</v>
      </c>
      <c r="AA3430" s="1" t="s">
        <v>33</v>
      </c>
      <c r="AB3430" s="1" t="s">
        <v>34</v>
      </c>
      <c r="AC3430" t="str">
        <f>IF(A3430="Kumulatif",IFERROR(VLOOKUP(C3430,'[1]MASTER KONFIRMASI'!$C:$D,2,0),""),"")</f>
        <v/>
      </c>
      <c r="AD3430" t="str">
        <f>IF(A3430="Kumulatif",IFERROR(VLOOKUP(C3430,'[1]MASTER KONFIRMASI'!$C:$E,3,0),""),"")</f>
        <v/>
      </c>
      <c r="AE3430" t="str">
        <f t="shared" si="107"/>
        <v/>
      </c>
      <c r="AF3430" t="str">
        <f t="shared" si="108"/>
        <v>PER UoM-1204-QTY PER UoM SESUAI</v>
      </c>
    </row>
    <row r="3431" spans="1:32" x14ac:dyDescent="0.25">
      <c r="A3431" s="2" t="s">
        <v>35</v>
      </c>
      <c r="B3431" s="2" t="s">
        <v>804</v>
      </c>
      <c r="C3431" s="2" t="s">
        <v>1208</v>
      </c>
      <c r="D3431" s="2" t="s">
        <v>1209</v>
      </c>
      <c r="E3431" s="2" t="s">
        <v>25</v>
      </c>
      <c r="F3431" s="2" t="s">
        <v>26</v>
      </c>
      <c r="G3431" s="2">
        <v>609788</v>
      </c>
      <c r="H3431" s="2" t="s">
        <v>1210</v>
      </c>
      <c r="I3431" s="2" t="s">
        <v>1210</v>
      </c>
      <c r="J3431" s="2"/>
      <c r="K3431" s="2"/>
      <c r="L3431" s="2"/>
      <c r="M3431" s="2">
        <v>3</v>
      </c>
      <c r="N3431" s="2"/>
      <c r="O3431" s="2" t="s">
        <v>1210</v>
      </c>
      <c r="P3431" s="2"/>
      <c r="Q3431" s="2"/>
      <c r="R3431" s="2"/>
      <c r="S3431" s="2">
        <v>3</v>
      </c>
      <c r="T3431" s="2"/>
      <c r="U3431" s="2" t="s">
        <v>1210</v>
      </c>
      <c r="V3431" s="2"/>
      <c r="W3431" s="2"/>
      <c r="X3431" s="2">
        <v>3</v>
      </c>
      <c r="Y3431" s="2"/>
      <c r="Z3431" s="2" t="s">
        <v>33</v>
      </c>
      <c r="AA3431" s="2" t="s">
        <v>33</v>
      </c>
      <c r="AB3431" s="2" t="s">
        <v>36</v>
      </c>
      <c r="AC3431" t="str">
        <f>IF(A3431="Kumulatif",IFERROR(VLOOKUP(C3431,'[1]MASTER KONFIRMASI'!$C:$D,2,0),""),"")</f>
        <v/>
      </c>
      <c r="AD3431" t="str">
        <f>IF(A3431="Kumulatif",IFERROR(VLOOKUP(C3431,'[1]MASTER KONFIRMASI'!$C:$E,3,0),""),"")</f>
        <v/>
      </c>
      <c r="AE3431" t="str">
        <f t="shared" si="107"/>
        <v>SESUAI</v>
      </c>
      <c r="AF3431" t="str">
        <f t="shared" si="108"/>
        <v>Kumulatif-1204-SESUAI</v>
      </c>
    </row>
    <row r="3432" spans="1:32" x14ac:dyDescent="0.25">
      <c r="A3432" t="s">
        <v>21</v>
      </c>
      <c r="B3432" t="s">
        <v>804</v>
      </c>
      <c r="C3432" t="s">
        <v>1211</v>
      </c>
      <c r="D3432" t="s">
        <v>1212</v>
      </c>
      <c r="E3432" t="s">
        <v>25</v>
      </c>
      <c r="F3432" t="s">
        <v>26</v>
      </c>
      <c r="G3432">
        <v>611328</v>
      </c>
      <c r="H3432" t="s">
        <v>1213</v>
      </c>
      <c r="I3432" t="s">
        <v>1213</v>
      </c>
      <c r="J3432" t="s">
        <v>171</v>
      </c>
      <c r="K3432">
        <v>295258</v>
      </c>
      <c r="L3432" t="s">
        <v>620</v>
      </c>
      <c r="M3432">
        <v>61.8</v>
      </c>
      <c r="N3432" t="s">
        <v>173</v>
      </c>
      <c r="O3432" t="s">
        <v>1213</v>
      </c>
      <c r="P3432" t="s">
        <v>171</v>
      </c>
      <c r="Q3432">
        <v>295258</v>
      </c>
      <c r="R3432" t="s">
        <v>620</v>
      </c>
      <c r="S3432">
        <v>61.8</v>
      </c>
      <c r="T3432" t="s">
        <v>173</v>
      </c>
      <c r="U3432" t="s">
        <v>1213</v>
      </c>
      <c r="V3432" t="s">
        <v>1214</v>
      </c>
      <c r="W3432" t="s">
        <v>1215</v>
      </c>
      <c r="X3432">
        <v>12311.8</v>
      </c>
      <c r="Y3432" t="s">
        <v>173</v>
      </c>
      <c r="AC3432" t="str">
        <f>IF(A3432="Kumulatif",IFERROR(VLOOKUP(C3432,'[1]MASTER KONFIRMASI'!$C:$D,2,0),""),"")</f>
        <v/>
      </c>
      <c r="AD3432" t="str">
        <f>IF(A3432="Kumulatif",IFERROR(VLOOKUP(C3432,'[1]MASTER KONFIRMASI'!$C:$E,3,0),""),"")</f>
        <v/>
      </c>
      <c r="AE3432" t="str">
        <f t="shared" si="107"/>
        <v/>
      </c>
      <c r="AF3432" t="str">
        <f t="shared" si="108"/>
        <v>Detail-1204-</v>
      </c>
    </row>
    <row r="3433" spans="1:32" x14ac:dyDescent="0.25">
      <c r="A3433" t="s">
        <v>21</v>
      </c>
      <c r="B3433" t="s">
        <v>804</v>
      </c>
      <c r="C3433" t="s">
        <v>1211</v>
      </c>
      <c r="D3433" t="s">
        <v>1212</v>
      </c>
      <c r="E3433" t="s">
        <v>25</v>
      </c>
      <c r="F3433" t="s">
        <v>26</v>
      </c>
      <c r="G3433">
        <v>611328</v>
      </c>
      <c r="H3433" t="s">
        <v>1213</v>
      </c>
      <c r="I3433" t="s">
        <v>1213</v>
      </c>
      <c r="J3433" t="s">
        <v>171</v>
      </c>
      <c r="K3433">
        <v>295260</v>
      </c>
      <c r="L3433" t="s">
        <v>620</v>
      </c>
      <c r="M3433">
        <v>2482.4</v>
      </c>
      <c r="N3433" t="s">
        <v>173</v>
      </c>
      <c r="O3433" t="s">
        <v>1213</v>
      </c>
      <c r="P3433" t="s">
        <v>171</v>
      </c>
      <c r="Q3433">
        <v>295258</v>
      </c>
      <c r="R3433" t="s">
        <v>620</v>
      </c>
      <c r="S3433">
        <v>864.2</v>
      </c>
      <c r="T3433" t="s">
        <v>173</v>
      </c>
      <c r="U3433" t="s">
        <v>1213</v>
      </c>
      <c r="V3433" t="s">
        <v>1216</v>
      </c>
      <c r="W3433" t="s">
        <v>1217</v>
      </c>
      <c r="X3433">
        <v>6135.4</v>
      </c>
      <c r="Y3433" t="s">
        <v>173</v>
      </c>
      <c r="AC3433" t="str">
        <f>IF(A3433="Kumulatif",IFERROR(VLOOKUP(C3433,'[1]MASTER KONFIRMASI'!$C:$D,2,0),""),"")</f>
        <v/>
      </c>
      <c r="AD3433" t="str">
        <f>IF(A3433="Kumulatif",IFERROR(VLOOKUP(C3433,'[1]MASTER KONFIRMASI'!$C:$E,3,0),""),"")</f>
        <v/>
      </c>
      <c r="AE3433" t="str">
        <f t="shared" si="107"/>
        <v/>
      </c>
      <c r="AF3433" t="str">
        <f t="shared" si="108"/>
        <v>Detail-1204-</v>
      </c>
    </row>
    <row r="3434" spans="1:32" x14ac:dyDescent="0.25">
      <c r="A3434" t="s">
        <v>21</v>
      </c>
      <c r="B3434" t="s">
        <v>804</v>
      </c>
      <c r="C3434" t="s">
        <v>1211</v>
      </c>
      <c r="D3434" t="s">
        <v>1212</v>
      </c>
      <c r="E3434" t="s">
        <v>25</v>
      </c>
      <c r="F3434" t="s">
        <v>26</v>
      </c>
      <c r="G3434">
        <v>611328</v>
      </c>
      <c r="H3434" t="s">
        <v>1213</v>
      </c>
      <c r="I3434" t="s">
        <v>1213</v>
      </c>
      <c r="J3434" t="s">
        <v>171</v>
      </c>
      <c r="K3434">
        <v>295256</v>
      </c>
      <c r="L3434" t="s">
        <v>620</v>
      </c>
      <c r="M3434">
        <v>926</v>
      </c>
      <c r="N3434" t="s">
        <v>173</v>
      </c>
      <c r="O3434" t="s">
        <v>1213</v>
      </c>
      <c r="P3434" t="s">
        <v>171</v>
      </c>
      <c r="Q3434">
        <v>295259</v>
      </c>
      <c r="R3434" t="s">
        <v>620</v>
      </c>
      <c r="S3434">
        <v>2527.6</v>
      </c>
      <c r="T3434" t="s">
        <v>173</v>
      </c>
      <c r="AC3434" t="str">
        <f>IF(A3434="Kumulatif",IFERROR(VLOOKUP(C3434,'[1]MASTER KONFIRMASI'!$C:$D,2,0),""),"")</f>
        <v/>
      </c>
      <c r="AD3434" t="str">
        <f>IF(A3434="Kumulatif",IFERROR(VLOOKUP(C3434,'[1]MASTER KONFIRMASI'!$C:$E,3,0),""),"")</f>
        <v/>
      </c>
      <c r="AE3434" t="str">
        <f t="shared" si="107"/>
        <v/>
      </c>
      <c r="AF3434" t="str">
        <f t="shared" si="108"/>
        <v>Detail-1204-</v>
      </c>
    </row>
    <row r="3435" spans="1:32" x14ac:dyDescent="0.25">
      <c r="A3435" t="s">
        <v>21</v>
      </c>
      <c r="B3435" t="s">
        <v>804</v>
      </c>
      <c r="C3435" t="s">
        <v>1211</v>
      </c>
      <c r="D3435" t="s">
        <v>1212</v>
      </c>
      <c r="E3435" t="s">
        <v>25</v>
      </c>
      <c r="F3435" t="s">
        <v>26</v>
      </c>
      <c r="G3435">
        <v>611328</v>
      </c>
      <c r="H3435" t="s">
        <v>1213</v>
      </c>
      <c r="I3435" t="s">
        <v>1213</v>
      </c>
      <c r="J3435" t="s">
        <v>171</v>
      </c>
      <c r="K3435">
        <v>295259</v>
      </c>
      <c r="L3435" t="s">
        <v>620</v>
      </c>
      <c r="M3435">
        <v>2527.6</v>
      </c>
      <c r="N3435" t="s">
        <v>173</v>
      </c>
      <c r="O3435" t="s">
        <v>1213</v>
      </c>
      <c r="P3435" t="s">
        <v>171</v>
      </c>
      <c r="Q3435">
        <v>295257</v>
      </c>
      <c r="R3435" t="s">
        <v>620</v>
      </c>
      <c r="S3435">
        <v>2727</v>
      </c>
      <c r="T3435" t="s">
        <v>173</v>
      </c>
      <c r="AC3435" t="str">
        <f>IF(A3435="Kumulatif",IFERROR(VLOOKUP(C3435,'[1]MASTER KONFIRMASI'!$C:$D,2,0),""),"")</f>
        <v/>
      </c>
      <c r="AD3435" t="str">
        <f>IF(A3435="Kumulatif",IFERROR(VLOOKUP(C3435,'[1]MASTER KONFIRMASI'!$C:$E,3,0),""),"")</f>
        <v/>
      </c>
      <c r="AE3435" t="str">
        <f t="shared" si="107"/>
        <v/>
      </c>
      <c r="AF3435" t="str">
        <f t="shared" si="108"/>
        <v>Detail-1204-</v>
      </c>
    </row>
    <row r="3436" spans="1:32" x14ac:dyDescent="0.25">
      <c r="A3436" t="s">
        <v>21</v>
      </c>
      <c r="B3436" t="s">
        <v>804</v>
      </c>
      <c r="C3436" t="s">
        <v>1211</v>
      </c>
      <c r="D3436" t="s">
        <v>1212</v>
      </c>
      <c r="E3436" t="s">
        <v>25</v>
      </c>
      <c r="F3436" t="s">
        <v>26</v>
      </c>
      <c r="G3436">
        <v>611328</v>
      </c>
      <c r="H3436" t="s">
        <v>1213</v>
      </c>
      <c r="I3436" t="s">
        <v>1213</v>
      </c>
      <c r="J3436" t="s">
        <v>171</v>
      </c>
      <c r="K3436">
        <v>295257</v>
      </c>
      <c r="L3436" t="s">
        <v>620</v>
      </c>
      <c r="M3436">
        <v>926</v>
      </c>
      <c r="N3436" t="s">
        <v>173</v>
      </c>
      <c r="O3436" t="s">
        <v>1213</v>
      </c>
      <c r="P3436" t="s">
        <v>171</v>
      </c>
      <c r="Q3436">
        <v>295257</v>
      </c>
      <c r="R3436" t="s">
        <v>620</v>
      </c>
      <c r="S3436">
        <v>926</v>
      </c>
      <c r="T3436" t="s">
        <v>173</v>
      </c>
      <c r="AC3436" t="str">
        <f>IF(A3436="Kumulatif",IFERROR(VLOOKUP(C3436,'[1]MASTER KONFIRMASI'!$C:$D,2,0),""),"")</f>
        <v/>
      </c>
      <c r="AD3436" t="str">
        <f>IF(A3436="Kumulatif",IFERROR(VLOOKUP(C3436,'[1]MASTER KONFIRMASI'!$C:$E,3,0),""),"")</f>
        <v/>
      </c>
      <c r="AE3436" t="str">
        <f t="shared" si="107"/>
        <v/>
      </c>
      <c r="AF3436" t="str">
        <f t="shared" si="108"/>
        <v>Detail-1204-</v>
      </c>
    </row>
    <row r="3437" spans="1:32" x14ac:dyDescent="0.25">
      <c r="A3437" t="s">
        <v>21</v>
      </c>
      <c r="B3437" t="s">
        <v>804</v>
      </c>
      <c r="C3437" t="s">
        <v>1211</v>
      </c>
      <c r="D3437" t="s">
        <v>1212</v>
      </c>
      <c r="E3437" t="s">
        <v>25</v>
      </c>
      <c r="F3437" t="s">
        <v>26</v>
      </c>
      <c r="G3437">
        <v>611328</v>
      </c>
      <c r="H3437" t="s">
        <v>1213</v>
      </c>
      <c r="I3437" t="s">
        <v>1213</v>
      </c>
      <c r="J3437" t="s">
        <v>171</v>
      </c>
      <c r="K3437">
        <v>295258</v>
      </c>
      <c r="L3437" t="s">
        <v>620</v>
      </c>
      <c r="M3437">
        <v>864.2</v>
      </c>
      <c r="N3437" t="s">
        <v>173</v>
      </c>
      <c r="O3437" t="s">
        <v>1213</v>
      </c>
      <c r="P3437" t="s">
        <v>171</v>
      </c>
      <c r="Q3437">
        <v>295256</v>
      </c>
      <c r="R3437" t="s">
        <v>620</v>
      </c>
      <c r="S3437">
        <v>5419.3</v>
      </c>
      <c r="T3437" t="s">
        <v>173</v>
      </c>
      <c r="AC3437" t="str">
        <f>IF(A3437="Kumulatif",IFERROR(VLOOKUP(C3437,'[1]MASTER KONFIRMASI'!$C:$D,2,0),""),"")</f>
        <v/>
      </c>
      <c r="AD3437" t="str">
        <f>IF(A3437="Kumulatif",IFERROR(VLOOKUP(C3437,'[1]MASTER KONFIRMASI'!$C:$E,3,0),""),"")</f>
        <v/>
      </c>
      <c r="AE3437" t="str">
        <f t="shared" si="107"/>
        <v/>
      </c>
      <c r="AF3437" t="str">
        <f t="shared" si="108"/>
        <v>Detail-1204-</v>
      </c>
    </row>
    <row r="3438" spans="1:32" x14ac:dyDescent="0.25">
      <c r="A3438" t="s">
        <v>21</v>
      </c>
      <c r="B3438" t="s">
        <v>804</v>
      </c>
      <c r="C3438" t="s">
        <v>1211</v>
      </c>
      <c r="D3438" t="s">
        <v>1212</v>
      </c>
      <c r="E3438" t="s">
        <v>25</v>
      </c>
      <c r="F3438" t="s">
        <v>26</v>
      </c>
      <c r="G3438">
        <v>611328</v>
      </c>
      <c r="H3438" t="s">
        <v>1213</v>
      </c>
      <c r="I3438" t="s">
        <v>1213</v>
      </c>
      <c r="J3438" t="s">
        <v>171</v>
      </c>
      <c r="K3438">
        <v>295257</v>
      </c>
      <c r="L3438" t="s">
        <v>620</v>
      </c>
      <c r="M3438">
        <v>2727</v>
      </c>
      <c r="N3438" t="s">
        <v>173</v>
      </c>
      <c r="O3438" t="s">
        <v>1213</v>
      </c>
      <c r="P3438" t="s">
        <v>171</v>
      </c>
      <c r="Q3438">
        <v>295265</v>
      </c>
      <c r="R3438" t="s">
        <v>620</v>
      </c>
      <c r="S3438">
        <v>2512.9</v>
      </c>
      <c r="T3438" t="s">
        <v>173</v>
      </c>
      <c r="AC3438" t="str">
        <f>IF(A3438="Kumulatif",IFERROR(VLOOKUP(C3438,'[1]MASTER KONFIRMASI'!$C:$D,2,0),""),"")</f>
        <v/>
      </c>
      <c r="AD3438" t="str">
        <f>IF(A3438="Kumulatif",IFERROR(VLOOKUP(C3438,'[1]MASTER KONFIRMASI'!$C:$E,3,0),""),"")</f>
        <v/>
      </c>
      <c r="AE3438" t="str">
        <f t="shared" si="107"/>
        <v/>
      </c>
      <c r="AF3438" t="str">
        <f t="shared" si="108"/>
        <v>Detail-1204-</v>
      </c>
    </row>
    <row r="3439" spans="1:32" x14ac:dyDescent="0.25">
      <c r="A3439" t="s">
        <v>21</v>
      </c>
      <c r="B3439" t="s">
        <v>804</v>
      </c>
      <c r="C3439" t="s">
        <v>1211</v>
      </c>
      <c r="D3439" t="s">
        <v>1212</v>
      </c>
      <c r="E3439" t="s">
        <v>25</v>
      </c>
      <c r="F3439" t="s">
        <v>26</v>
      </c>
      <c r="G3439">
        <v>611328</v>
      </c>
      <c r="H3439" t="s">
        <v>1213</v>
      </c>
      <c r="I3439" t="s">
        <v>1213</v>
      </c>
      <c r="J3439" t="s">
        <v>171</v>
      </c>
      <c r="K3439">
        <v>295256</v>
      </c>
      <c r="L3439" t="s">
        <v>620</v>
      </c>
      <c r="M3439">
        <v>5419.3</v>
      </c>
      <c r="N3439" t="s">
        <v>173</v>
      </c>
      <c r="O3439" t="s">
        <v>1213</v>
      </c>
      <c r="P3439" t="s">
        <v>171</v>
      </c>
      <c r="Q3439">
        <v>295260</v>
      </c>
      <c r="R3439" t="s">
        <v>620</v>
      </c>
      <c r="S3439">
        <v>2482.4</v>
      </c>
      <c r="T3439" t="s">
        <v>173</v>
      </c>
      <c r="AC3439" t="str">
        <f>IF(A3439="Kumulatif",IFERROR(VLOOKUP(C3439,'[1]MASTER KONFIRMASI'!$C:$D,2,0),""),"")</f>
        <v/>
      </c>
      <c r="AD3439" t="str">
        <f>IF(A3439="Kumulatif",IFERROR(VLOOKUP(C3439,'[1]MASTER KONFIRMASI'!$C:$E,3,0),""),"")</f>
        <v/>
      </c>
      <c r="AE3439" t="str">
        <f t="shared" si="107"/>
        <v/>
      </c>
      <c r="AF3439" t="str">
        <f t="shared" si="108"/>
        <v>Detail-1204-</v>
      </c>
    </row>
    <row r="3440" spans="1:32" x14ac:dyDescent="0.25">
      <c r="A3440" t="s">
        <v>21</v>
      </c>
      <c r="B3440" t="s">
        <v>804</v>
      </c>
      <c r="C3440" t="s">
        <v>1211</v>
      </c>
      <c r="D3440" t="s">
        <v>1212</v>
      </c>
      <c r="E3440" t="s">
        <v>25</v>
      </c>
      <c r="F3440" t="s">
        <v>26</v>
      </c>
      <c r="G3440">
        <v>611328</v>
      </c>
      <c r="H3440" t="s">
        <v>1213</v>
      </c>
      <c r="I3440" t="s">
        <v>1213</v>
      </c>
      <c r="J3440" t="s">
        <v>171</v>
      </c>
      <c r="K3440">
        <v>295265</v>
      </c>
      <c r="L3440" t="s">
        <v>620</v>
      </c>
      <c r="M3440">
        <v>2512.9</v>
      </c>
      <c r="N3440" t="s">
        <v>173</v>
      </c>
      <c r="O3440" t="s">
        <v>1213</v>
      </c>
      <c r="P3440" t="s">
        <v>171</v>
      </c>
      <c r="Q3440">
        <v>295256</v>
      </c>
      <c r="R3440" t="s">
        <v>620</v>
      </c>
      <c r="S3440">
        <v>926</v>
      </c>
      <c r="T3440" t="s">
        <v>173</v>
      </c>
      <c r="AC3440" t="str">
        <f>IF(A3440="Kumulatif",IFERROR(VLOOKUP(C3440,'[1]MASTER KONFIRMASI'!$C:$D,2,0),""),"")</f>
        <v/>
      </c>
      <c r="AD3440" t="str">
        <f>IF(A3440="Kumulatif",IFERROR(VLOOKUP(C3440,'[1]MASTER KONFIRMASI'!$C:$E,3,0),""),"")</f>
        <v/>
      </c>
      <c r="AE3440" t="str">
        <f t="shared" si="107"/>
        <v/>
      </c>
      <c r="AF3440" t="str">
        <f t="shared" si="108"/>
        <v>Detail-1204-</v>
      </c>
    </row>
    <row r="3441" spans="1:32" x14ac:dyDescent="0.25">
      <c r="A3441" s="1" t="s">
        <v>32</v>
      </c>
      <c r="B3441" s="1" t="s">
        <v>804</v>
      </c>
      <c r="C3441" s="1" t="s">
        <v>1211</v>
      </c>
      <c r="D3441" s="1" t="s">
        <v>1212</v>
      </c>
      <c r="E3441" s="1" t="s">
        <v>25</v>
      </c>
      <c r="F3441" s="1" t="s">
        <v>26</v>
      </c>
      <c r="G3441" s="1">
        <v>611328</v>
      </c>
      <c r="H3441" s="1" t="s">
        <v>1213</v>
      </c>
      <c r="I3441" s="1" t="s">
        <v>1213</v>
      </c>
      <c r="J3441" s="1"/>
      <c r="K3441" s="1"/>
      <c r="L3441" s="1"/>
      <c r="M3441" s="1">
        <v>18447.2</v>
      </c>
      <c r="N3441" s="1" t="s">
        <v>173</v>
      </c>
      <c r="O3441" s="1" t="s">
        <v>1213</v>
      </c>
      <c r="P3441" s="1"/>
      <c r="Q3441" s="1"/>
      <c r="R3441" s="1"/>
      <c r="S3441" s="1">
        <v>18447.2</v>
      </c>
      <c r="T3441" s="1" t="s">
        <v>173</v>
      </c>
      <c r="U3441" s="1" t="s">
        <v>1213</v>
      </c>
      <c r="V3441" s="1"/>
      <c r="W3441" s="1"/>
      <c r="X3441" s="1">
        <v>18447.2</v>
      </c>
      <c r="Y3441" s="1" t="s">
        <v>173</v>
      </c>
      <c r="Z3441" s="1" t="s">
        <v>33</v>
      </c>
      <c r="AA3441" s="1" t="s">
        <v>33</v>
      </c>
      <c r="AB3441" s="1" t="s">
        <v>34</v>
      </c>
      <c r="AC3441" t="str">
        <f>IF(A3441="Kumulatif",IFERROR(VLOOKUP(C3441,'[1]MASTER KONFIRMASI'!$C:$D,2,0),""),"")</f>
        <v/>
      </c>
      <c r="AD3441" t="str">
        <f>IF(A3441="Kumulatif",IFERROR(VLOOKUP(C3441,'[1]MASTER KONFIRMASI'!$C:$E,3,0),""),"")</f>
        <v/>
      </c>
      <c r="AE3441" t="str">
        <f t="shared" si="107"/>
        <v/>
      </c>
      <c r="AF3441" t="str">
        <f t="shared" si="108"/>
        <v>PER UoM-1204-QTY PER UoM SESUAI</v>
      </c>
    </row>
    <row r="3442" spans="1:32" x14ac:dyDescent="0.25">
      <c r="A3442" s="2" t="s">
        <v>35</v>
      </c>
      <c r="B3442" s="2" t="s">
        <v>804</v>
      </c>
      <c r="C3442" s="2" t="s">
        <v>1211</v>
      </c>
      <c r="D3442" s="2" t="s">
        <v>1212</v>
      </c>
      <c r="E3442" s="2" t="s">
        <v>25</v>
      </c>
      <c r="F3442" s="2" t="s">
        <v>26</v>
      </c>
      <c r="G3442" s="2">
        <v>611328</v>
      </c>
      <c r="H3442" s="2" t="s">
        <v>1213</v>
      </c>
      <c r="I3442" s="2" t="s">
        <v>1213</v>
      </c>
      <c r="J3442" s="2"/>
      <c r="K3442" s="2"/>
      <c r="L3442" s="2"/>
      <c r="M3442" s="2">
        <v>18447.2</v>
      </c>
      <c r="N3442" s="2"/>
      <c r="O3442" s="2" t="s">
        <v>1213</v>
      </c>
      <c r="P3442" s="2"/>
      <c r="Q3442" s="2"/>
      <c r="R3442" s="2"/>
      <c r="S3442" s="2">
        <v>18447.2</v>
      </c>
      <c r="T3442" s="2"/>
      <c r="U3442" s="2" t="s">
        <v>1213</v>
      </c>
      <c r="V3442" s="2"/>
      <c r="W3442" s="2"/>
      <c r="X3442" s="2">
        <v>18447.2</v>
      </c>
      <c r="Y3442" s="2"/>
      <c r="Z3442" s="2" t="s">
        <v>33</v>
      </c>
      <c r="AA3442" s="2" t="s">
        <v>33</v>
      </c>
      <c r="AB3442" s="2" t="s">
        <v>36</v>
      </c>
      <c r="AC3442" t="str">
        <f>IF(A3442="Kumulatif",IFERROR(VLOOKUP(C3442,'[1]MASTER KONFIRMASI'!$C:$D,2,0),""),"")</f>
        <v/>
      </c>
      <c r="AD3442" t="str">
        <f>IF(A3442="Kumulatif",IFERROR(VLOOKUP(C3442,'[1]MASTER KONFIRMASI'!$C:$E,3,0),""),"")</f>
        <v/>
      </c>
      <c r="AE3442" t="str">
        <f t="shared" si="107"/>
        <v>SESUAI</v>
      </c>
      <c r="AF3442" t="str">
        <f t="shared" si="108"/>
        <v>Kumulatif-1204-SESUAI</v>
      </c>
    </row>
    <row r="3443" spans="1:32" x14ac:dyDescent="0.25">
      <c r="A3443" t="s">
        <v>21</v>
      </c>
      <c r="B3443" t="s">
        <v>804</v>
      </c>
      <c r="C3443" t="s">
        <v>1218</v>
      </c>
      <c r="D3443" t="s">
        <v>1219</v>
      </c>
      <c r="E3443" t="s">
        <v>25</v>
      </c>
      <c r="F3443" t="s">
        <v>26</v>
      </c>
      <c r="G3443">
        <v>611412</v>
      </c>
      <c r="H3443" t="s">
        <v>1220</v>
      </c>
      <c r="O3443" t="s">
        <v>1220</v>
      </c>
      <c r="P3443" t="s">
        <v>193</v>
      </c>
      <c r="Q3443">
        <v>290120</v>
      </c>
      <c r="R3443" t="s">
        <v>614</v>
      </c>
      <c r="S3443">
        <v>1</v>
      </c>
      <c r="T3443" t="s">
        <v>195</v>
      </c>
      <c r="U3443" t="s">
        <v>1220</v>
      </c>
      <c r="V3443">
        <v>290120</v>
      </c>
      <c r="W3443" t="s">
        <v>614</v>
      </c>
      <c r="X3443">
        <v>1</v>
      </c>
      <c r="Y3443" t="s">
        <v>195</v>
      </c>
      <c r="AC3443" t="str">
        <f>IF(A3443="Kumulatif",IFERROR(VLOOKUP(C3443,'[1]MASTER KONFIRMASI'!$C:$D,2,0),""),"")</f>
        <v/>
      </c>
      <c r="AD3443" t="str">
        <f>IF(A3443="Kumulatif",IFERROR(VLOOKUP(C3443,'[1]MASTER KONFIRMASI'!$C:$E,3,0),""),"")</f>
        <v/>
      </c>
      <c r="AE3443" t="str">
        <f t="shared" si="107"/>
        <v/>
      </c>
      <c r="AF3443" t="str">
        <f t="shared" si="108"/>
        <v>Detail-1204-</v>
      </c>
    </row>
    <row r="3444" spans="1:32" x14ac:dyDescent="0.25">
      <c r="A3444" s="1" t="s">
        <v>32</v>
      </c>
      <c r="B3444" s="1" t="s">
        <v>804</v>
      </c>
      <c r="C3444" s="1" t="s">
        <v>1218</v>
      </c>
      <c r="D3444" s="1" t="s">
        <v>1219</v>
      </c>
      <c r="E3444" s="1" t="s">
        <v>25</v>
      </c>
      <c r="F3444" s="1" t="s">
        <v>26</v>
      </c>
      <c r="G3444" s="1">
        <v>611412</v>
      </c>
      <c r="H3444" s="1" t="s">
        <v>1220</v>
      </c>
      <c r="I3444" s="1"/>
      <c r="J3444" s="1"/>
      <c r="K3444" s="1"/>
      <c r="L3444" s="1"/>
      <c r="M3444" s="1"/>
      <c r="N3444" s="1"/>
      <c r="O3444" s="1" t="s">
        <v>1220</v>
      </c>
      <c r="P3444" s="1"/>
      <c r="Q3444" s="1"/>
      <c r="R3444" s="1"/>
      <c r="S3444" s="1">
        <v>1</v>
      </c>
      <c r="T3444" s="1" t="s">
        <v>195</v>
      </c>
      <c r="U3444" s="1" t="s">
        <v>1220</v>
      </c>
      <c r="V3444" s="1"/>
      <c r="W3444" s="1"/>
      <c r="X3444" s="1">
        <v>1</v>
      </c>
      <c r="Y3444" s="1" t="s">
        <v>195</v>
      </c>
      <c r="Z3444" s="1" t="s">
        <v>33</v>
      </c>
      <c r="AA3444" s="1" t="s">
        <v>33</v>
      </c>
      <c r="AB3444" s="1" t="s">
        <v>34</v>
      </c>
      <c r="AC3444" t="str">
        <f>IF(A3444="Kumulatif",IFERROR(VLOOKUP(C3444,'[1]MASTER KONFIRMASI'!$C:$D,2,0),""),"")</f>
        <v/>
      </c>
      <c r="AD3444" t="str">
        <f>IF(A3444="Kumulatif",IFERROR(VLOOKUP(C3444,'[1]MASTER KONFIRMASI'!$C:$E,3,0),""),"")</f>
        <v/>
      </c>
      <c r="AE3444" t="str">
        <f t="shared" si="107"/>
        <v/>
      </c>
      <c r="AF3444" t="str">
        <f t="shared" si="108"/>
        <v>PER UoM-1204-QTY PER UoM SESUAI</v>
      </c>
    </row>
    <row r="3445" spans="1:32" x14ac:dyDescent="0.25">
      <c r="A3445" t="s">
        <v>21</v>
      </c>
      <c r="B3445" t="s">
        <v>804</v>
      </c>
      <c r="C3445" t="s">
        <v>1218</v>
      </c>
      <c r="D3445" t="s">
        <v>1219</v>
      </c>
      <c r="E3445" t="s">
        <v>25</v>
      </c>
      <c r="F3445" t="s">
        <v>26</v>
      </c>
      <c r="G3445">
        <v>611412</v>
      </c>
      <c r="H3445" t="s">
        <v>1220</v>
      </c>
      <c r="I3445" t="s">
        <v>1220</v>
      </c>
      <c r="J3445" t="s">
        <v>104</v>
      </c>
      <c r="K3445">
        <v>299826</v>
      </c>
      <c r="L3445" t="s">
        <v>1221</v>
      </c>
      <c r="M3445">
        <v>7</v>
      </c>
      <c r="N3445" t="s">
        <v>31</v>
      </c>
      <c r="O3445" t="s">
        <v>1220</v>
      </c>
      <c r="P3445" t="s">
        <v>104</v>
      </c>
      <c r="Q3445">
        <v>295152</v>
      </c>
      <c r="R3445" t="s">
        <v>816</v>
      </c>
      <c r="S3445">
        <v>2</v>
      </c>
      <c r="T3445" t="s">
        <v>31</v>
      </c>
      <c r="U3445" t="s">
        <v>1220</v>
      </c>
      <c r="V3445">
        <v>249446</v>
      </c>
      <c r="W3445" t="s">
        <v>816</v>
      </c>
      <c r="X3445">
        <v>204</v>
      </c>
      <c r="Y3445" t="s">
        <v>31</v>
      </c>
      <c r="AC3445" t="str">
        <f>IF(A3445="Kumulatif",IFERROR(VLOOKUP(C3445,'[1]MASTER KONFIRMASI'!$C:$D,2,0),""),"")</f>
        <v/>
      </c>
      <c r="AD3445" t="str">
        <f>IF(A3445="Kumulatif",IFERROR(VLOOKUP(C3445,'[1]MASTER KONFIRMASI'!$C:$E,3,0),""),"")</f>
        <v/>
      </c>
      <c r="AE3445" t="str">
        <f t="shared" si="107"/>
        <v/>
      </c>
      <c r="AF3445" t="str">
        <f t="shared" si="108"/>
        <v>Detail-1204-</v>
      </c>
    </row>
    <row r="3446" spans="1:32" x14ac:dyDescent="0.25">
      <c r="A3446" t="s">
        <v>21</v>
      </c>
      <c r="B3446" t="s">
        <v>804</v>
      </c>
      <c r="C3446" t="s">
        <v>1218</v>
      </c>
      <c r="D3446" t="s">
        <v>1219</v>
      </c>
      <c r="E3446" t="s">
        <v>25</v>
      </c>
      <c r="F3446" t="s">
        <v>26</v>
      </c>
      <c r="G3446">
        <v>611412</v>
      </c>
      <c r="H3446" t="s">
        <v>1220</v>
      </c>
      <c r="I3446" t="s">
        <v>1220</v>
      </c>
      <c r="J3446" t="s">
        <v>104</v>
      </c>
      <c r="K3446">
        <v>248904</v>
      </c>
      <c r="L3446" t="s">
        <v>856</v>
      </c>
      <c r="M3446">
        <v>192</v>
      </c>
      <c r="N3446" t="s">
        <v>31</v>
      </c>
      <c r="O3446" t="s">
        <v>1220</v>
      </c>
      <c r="P3446" t="s">
        <v>104</v>
      </c>
      <c r="Q3446">
        <v>248904</v>
      </c>
      <c r="R3446" t="s">
        <v>856</v>
      </c>
      <c r="S3446">
        <v>8</v>
      </c>
      <c r="T3446" t="s">
        <v>31</v>
      </c>
      <c r="U3446" t="s">
        <v>1220</v>
      </c>
      <c r="V3446">
        <v>295152</v>
      </c>
      <c r="W3446" t="s">
        <v>816</v>
      </c>
      <c r="X3446">
        <v>102</v>
      </c>
      <c r="Y3446" t="s">
        <v>31</v>
      </c>
      <c r="AC3446" t="str">
        <f>IF(A3446="Kumulatif",IFERROR(VLOOKUP(C3446,'[1]MASTER KONFIRMASI'!$C:$D,2,0),""),"")</f>
        <v/>
      </c>
      <c r="AD3446" t="str">
        <f>IF(A3446="Kumulatif",IFERROR(VLOOKUP(C3446,'[1]MASTER KONFIRMASI'!$C:$E,3,0),""),"")</f>
        <v/>
      </c>
      <c r="AE3446" t="str">
        <f t="shared" si="107"/>
        <v/>
      </c>
      <c r="AF3446" t="str">
        <f t="shared" si="108"/>
        <v>Detail-1204-</v>
      </c>
    </row>
    <row r="3447" spans="1:32" x14ac:dyDescent="0.25">
      <c r="A3447" t="s">
        <v>21</v>
      </c>
      <c r="B3447" t="s">
        <v>804</v>
      </c>
      <c r="C3447" t="s">
        <v>1218</v>
      </c>
      <c r="D3447" t="s">
        <v>1219</v>
      </c>
      <c r="E3447" t="s">
        <v>25</v>
      </c>
      <c r="F3447" t="s">
        <v>26</v>
      </c>
      <c r="G3447">
        <v>611412</v>
      </c>
      <c r="H3447" t="s">
        <v>1220</v>
      </c>
      <c r="I3447" t="s">
        <v>1220</v>
      </c>
      <c r="J3447" t="s">
        <v>193</v>
      </c>
      <c r="K3447">
        <v>274527</v>
      </c>
      <c r="L3447" t="s">
        <v>625</v>
      </c>
      <c r="M3447">
        <v>202</v>
      </c>
      <c r="N3447" t="s">
        <v>31</v>
      </c>
      <c r="O3447" t="s">
        <v>1220</v>
      </c>
      <c r="P3447" t="s">
        <v>104</v>
      </c>
      <c r="Q3447">
        <v>272842</v>
      </c>
      <c r="R3447" t="s">
        <v>617</v>
      </c>
      <c r="S3447">
        <v>137</v>
      </c>
      <c r="T3447" t="s">
        <v>31</v>
      </c>
      <c r="U3447" t="s">
        <v>1220</v>
      </c>
      <c r="V3447">
        <v>272842</v>
      </c>
      <c r="W3447" t="s">
        <v>617</v>
      </c>
      <c r="X3447">
        <v>866</v>
      </c>
      <c r="Y3447" t="s">
        <v>31</v>
      </c>
      <c r="AC3447" t="str">
        <f>IF(A3447="Kumulatif",IFERROR(VLOOKUP(C3447,'[1]MASTER KONFIRMASI'!$C:$D,2,0),""),"")</f>
        <v/>
      </c>
      <c r="AD3447" t="str">
        <f>IF(A3447="Kumulatif",IFERROR(VLOOKUP(C3447,'[1]MASTER KONFIRMASI'!$C:$E,3,0),""),"")</f>
        <v/>
      </c>
      <c r="AE3447" t="str">
        <f t="shared" si="107"/>
        <v/>
      </c>
      <c r="AF3447" t="str">
        <f t="shared" si="108"/>
        <v>Detail-1204-</v>
      </c>
    </row>
    <row r="3448" spans="1:32" x14ac:dyDescent="0.25">
      <c r="A3448" t="s">
        <v>21</v>
      </c>
      <c r="B3448" t="s">
        <v>804</v>
      </c>
      <c r="C3448" t="s">
        <v>1218</v>
      </c>
      <c r="D3448" t="s">
        <v>1219</v>
      </c>
      <c r="E3448" t="s">
        <v>25</v>
      </c>
      <c r="F3448" t="s">
        <v>26</v>
      </c>
      <c r="G3448">
        <v>611412</v>
      </c>
      <c r="H3448" t="s">
        <v>1220</v>
      </c>
      <c r="I3448" t="s">
        <v>1220</v>
      </c>
      <c r="J3448" t="s">
        <v>104</v>
      </c>
      <c r="K3448">
        <v>295215</v>
      </c>
      <c r="L3448" t="s">
        <v>820</v>
      </c>
      <c r="M3448">
        <v>40</v>
      </c>
      <c r="N3448" t="s">
        <v>31</v>
      </c>
      <c r="O3448" t="s">
        <v>1220</v>
      </c>
      <c r="P3448" t="s">
        <v>104</v>
      </c>
      <c r="Q3448">
        <v>248904</v>
      </c>
      <c r="R3448" t="s">
        <v>856</v>
      </c>
      <c r="S3448">
        <v>40</v>
      </c>
      <c r="T3448" t="s">
        <v>31</v>
      </c>
      <c r="U3448" t="s">
        <v>1220</v>
      </c>
      <c r="V3448">
        <v>299825</v>
      </c>
      <c r="W3448" t="s">
        <v>1222</v>
      </c>
      <c r="X3448">
        <v>204</v>
      </c>
      <c r="Y3448" t="s">
        <v>31</v>
      </c>
      <c r="AC3448" t="str">
        <f>IF(A3448="Kumulatif",IFERROR(VLOOKUP(C3448,'[1]MASTER KONFIRMASI'!$C:$D,2,0),""),"")</f>
        <v/>
      </c>
      <c r="AD3448" t="str">
        <f>IF(A3448="Kumulatif",IFERROR(VLOOKUP(C3448,'[1]MASTER KONFIRMASI'!$C:$E,3,0),""),"")</f>
        <v/>
      </c>
      <c r="AE3448" t="str">
        <f t="shared" si="107"/>
        <v/>
      </c>
      <c r="AF3448" t="str">
        <f t="shared" si="108"/>
        <v>Detail-1204-</v>
      </c>
    </row>
    <row r="3449" spans="1:32" x14ac:dyDescent="0.25">
      <c r="A3449" t="s">
        <v>21</v>
      </c>
      <c r="B3449" t="s">
        <v>804</v>
      </c>
      <c r="C3449" t="s">
        <v>1218</v>
      </c>
      <c r="D3449" t="s">
        <v>1219</v>
      </c>
      <c r="E3449" t="s">
        <v>25</v>
      </c>
      <c r="F3449" t="s">
        <v>26</v>
      </c>
      <c r="G3449">
        <v>611412</v>
      </c>
      <c r="H3449" t="s">
        <v>1220</v>
      </c>
      <c r="I3449" t="s">
        <v>1220</v>
      </c>
      <c r="J3449" t="s">
        <v>104</v>
      </c>
      <c r="K3449">
        <v>272842</v>
      </c>
      <c r="L3449" t="s">
        <v>617</v>
      </c>
      <c r="M3449">
        <v>866</v>
      </c>
      <c r="N3449" t="s">
        <v>31</v>
      </c>
      <c r="O3449" t="s">
        <v>1220</v>
      </c>
      <c r="P3449" t="s">
        <v>104</v>
      </c>
      <c r="Q3449">
        <v>249446</v>
      </c>
      <c r="R3449" t="s">
        <v>816</v>
      </c>
      <c r="S3449">
        <v>49</v>
      </c>
      <c r="T3449" t="s">
        <v>31</v>
      </c>
      <c r="U3449" t="s">
        <v>1220</v>
      </c>
      <c r="V3449">
        <v>274527</v>
      </c>
      <c r="W3449" t="s">
        <v>625</v>
      </c>
      <c r="X3449">
        <v>202</v>
      </c>
      <c r="Y3449" t="s">
        <v>31</v>
      </c>
      <c r="AC3449" t="str">
        <f>IF(A3449="Kumulatif",IFERROR(VLOOKUP(C3449,'[1]MASTER KONFIRMASI'!$C:$D,2,0),""),"")</f>
        <v/>
      </c>
      <c r="AD3449" t="str">
        <f>IF(A3449="Kumulatif",IFERROR(VLOOKUP(C3449,'[1]MASTER KONFIRMASI'!$C:$E,3,0),""),"")</f>
        <v/>
      </c>
      <c r="AE3449" t="str">
        <f t="shared" si="107"/>
        <v/>
      </c>
      <c r="AF3449" t="str">
        <f t="shared" si="108"/>
        <v>Detail-1204-</v>
      </c>
    </row>
    <row r="3450" spans="1:32" x14ac:dyDescent="0.25">
      <c r="A3450" t="s">
        <v>21</v>
      </c>
      <c r="B3450" t="s">
        <v>804</v>
      </c>
      <c r="C3450" t="s">
        <v>1218</v>
      </c>
      <c r="D3450" t="s">
        <v>1219</v>
      </c>
      <c r="E3450" t="s">
        <v>25</v>
      </c>
      <c r="F3450" t="s">
        <v>26</v>
      </c>
      <c r="G3450">
        <v>611412</v>
      </c>
      <c r="H3450" t="s">
        <v>1220</v>
      </c>
      <c r="I3450" t="s">
        <v>1220</v>
      </c>
      <c r="J3450" t="s">
        <v>104</v>
      </c>
      <c r="K3450">
        <v>299828</v>
      </c>
      <c r="L3450" t="s">
        <v>1223</v>
      </c>
      <c r="M3450">
        <v>51</v>
      </c>
      <c r="N3450" t="s">
        <v>31</v>
      </c>
      <c r="O3450" t="s">
        <v>1220</v>
      </c>
      <c r="P3450" t="s">
        <v>104</v>
      </c>
      <c r="Q3450">
        <v>272842</v>
      </c>
      <c r="R3450" t="s">
        <v>617</v>
      </c>
      <c r="S3450">
        <v>5</v>
      </c>
      <c r="T3450" t="s">
        <v>31</v>
      </c>
      <c r="U3450" t="s">
        <v>1220</v>
      </c>
      <c r="V3450">
        <v>299820</v>
      </c>
      <c r="W3450" t="s">
        <v>1224</v>
      </c>
      <c r="X3450">
        <v>102</v>
      </c>
      <c r="Y3450" t="s">
        <v>31</v>
      </c>
      <c r="AC3450" t="str">
        <f>IF(A3450="Kumulatif",IFERROR(VLOOKUP(C3450,'[1]MASTER KONFIRMASI'!$C:$D,2,0),""),"")</f>
        <v/>
      </c>
      <c r="AD3450" t="str">
        <f>IF(A3450="Kumulatif",IFERROR(VLOOKUP(C3450,'[1]MASTER KONFIRMASI'!$C:$E,3,0),""),"")</f>
        <v/>
      </c>
      <c r="AE3450" t="str">
        <f t="shared" si="107"/>
        <v/>
      </c>
      <c r="AF3450" t="str">
        <f t="shared" si="108"/>
        <v>Detail-1204-</v>
      </c>
    </row>
    <row r="3451" spans="1:32" x14ac:dyDescent="0.25">
      <c r="A3451" t="s">
        <v>21</v>
      </c>
      <c r="B3451" t="s">
        <v>804</v>
      </c>
      <c r="C3451" t="s">
        <v>1218</v>
      </c>
      <c r="D3451" t="s">
        <v>1219</v>
      </c>
      <c r="E3451" t="s">
        <v>25</v>
      </c>
      <c r="F3451" t="s">
        <v>26</v>
      </c>
      <c r="G3451">
        <v>611412</v>
      </c>
      <c r="H3451" t="s">
        <v>1220</v>
      </c>
      <c r="I3451" t="s">
        <v>1220</v>
      </c>
      <c r="J3451" t="s">
        <v>104</v>
      </c>
      <c r="K3451">
        <v>249446</v>
      </c>
      <c r="L3451" t="s">
        <v>816</v>
      </c>
      <c r="M3451">
        <v>204</v>
      </c>
      <c r="N3451" t="s">
        <v>31</v>
      </c>
      <c r="O3451" t="s">
        <v>1220</v>
      </c>
      <c r="P3451" t="s">
        <v>104</v>
      </c>
      <c r="Q3451">
        <v>299825</v>
      </c>
      <c r="R3451" t="s">
        <v>1222</v>
      </c>
      <c r="S3451">
        <v>49</v>
      </c>
      <c r="T3451" t="s">
        <v>31</v>
      </c>
      <c r="U3451" t="s">
        <v>1220</v>
      </c>
      <c r="V3451">
        <v>299826</v>
      </c>
      <c r="W3451" t="s">
        <v>1221</v>
      </c>
      <c r="X3451">
        <v>7</v>
      </c>
      <c r="Y3451" t="s">
        <v>31</v>
      </c>
      <c r="AC3451" t="str">
        <f>IF(A3451="Kumulatif",IFERROR(VLOOKUP(C3451,'[1]MASTER KONFIRMASI'!$C:$D,2,0),""),"")</f>
        <v/>
      </c>
      <c r="AD3451" t="str">
        <f>IF(A3451="Kumulatif",IFERROR(VLOOKUP(C3451,'[1]MASTER KONFIRMASI'!$C:$E,3,0),""),"")</f>
        <v/>
      </c>
      <c r="AE3451" t="str">
        <f t="shared" si="107"/>
        <v/>
      </c>
      <c r="AF3451" t="str">
        <f t="shared" si="108"/>
        <v>Detail-1204-</v>
      </c>
    </row>
    <row r="3452" spans="1:32" x14ac:dyDescent="0.25">
      <c r="A3452" t="s">
        <v>21</v>
      </c>
      <c r="B3452" t="s">
        <v>804</v>
      </c>
      <c r="C3452" t="s">
        <v>1218</v>
      </c>
      <c r="D3452" t="s">
        <v>1219</v>
      </c>
      <c r="E3452" t="s">
        <v>25</v>
      </c>
      <c r="F3452" t="s">
        <v>26</v>
      </c>
      <c r="G3452">
        <v>611412</v>
      </c>
      <c r="H3452" t="s">
        <v>1220</v>
      </c>
      <c r="I3452" t="s">
        <v>1220</v>
      </c>
      <c r="J3452" t="s">
        <v>104</v>
      </c>
      <c r="K3452">
        <v>299820</v>
      </c>
      <c r="L3452" t="s">
        <v>1224</v>
      </c>
      <c r="M3452">
        <v>102</v>
      </c>
      <c r="N3452" t="s">
        <v>31</v>
      </c>
      <c r="O3452" t="s">
        <v>1220</v>
      </c>
      <c r="P3452" t="s">
        <v>104</v>
      </c>
      <c r="Q3452">
        <v>272842</v>
      </c>
      <c r="R3452" t="s">
        <v>617</v>
      </c>
      <c r="S3452">
        <v>4</v>
      </c>
      <c r="T3452" t="s">
        <v>31</v>
      </c>
      <c r="U3452" t="s">
        <v>1220</v>
      </c>
      <c r="V3452">
        <v>299828</v>
      </c>
      <c r="W3452" t="s">
        <v>1223</v>
      </c>
      <c r="X3452">
        <v>51</v>
      </c>
      <c r="Y3452" t="s">
        <v>31</v>
      </c>
      <c r="AC3452" t="str">
        <f>IF(A3452="Kumulatif",IFERROR(VLOOKUP(C3452,'[1]MASTER KONFIRMASI'!$C:$D,2,0),""),"")</f>
        <v/>
      </c>
      <c r="AD3452" t="str">
        <f>IF(A3452="Kumulatif",IFERROR(VLOOKUP(C3452,'[1]MASTER KONFIRMASI'!$C:$E,3,0),""),"")</f>
        <v/>
      </c>
      <c r="AE3452" t="str">
        <f t="shared" si="107"/>
        <v/>
      </c>
      <c r="AF3452" t="str">
        <f t="shared" si="108"/>
        <v>Detail-1204-</v>
      </c>
    </row>
    <row r="3453" spans="1:32" x14ac:dyDescent="0.25">
      <c r="A3453" t="s">
        <v>21</v>
      </c>
      <c r="B3453" t="s">
        <v>804</v>
      </c>
      <c r="C3453" t="s">
        <v>1218</v>
      </c>
      <c r="D3453" t="s">
        <v>1219</v>
      </c>
      <c r="E3453" t="s">
        <v>25</v>
      </c>
      <c r="F3453" t="s">
        <v>26</v>
      </c>
      <c r="G3453">
        <v>611412</v>
      </c>
      <c r="H3453" t="s">
        <v>1220</v>
      </c>
      <c r="I3453" t="s">
        <v>1220</v>
      </c>
      <c r="J3453" t="s">
        <v>104</v>
      </c>
      <c r="K3453">
        <v>278130</v>
      </c>
      <c r="L3453" t="s">
        <v>115</v>
      </c>
      <c r="M3453">
        <v>28</v>
      </c>
      <c r="N3453" t="s">
        <v>31</v>
      </c>
      <c r="O3453" t="s">
        <v>1220</v>
      </c>
      <c r="P3453" t="s">
        <v>193</v>
      </c>
      <c r="Q3453">
        <v>274527</v>
      </c>
      <c r="R3453" t="s">
        <v>625</v>
      </c>
      <c r="S3453">
        <v>49</v>
      </c>
      <c r="T3453" t="s">
        <v>31</v>
      </c>
      <c r="U3453" t="s">
        <v>1220</v>
      </c>
      <c r="V3453">
        <v>299834</v>
      </c>
      <c r="W3453" t="s">
        <v>1225</v>
      </c>
      <c r="X3453">
        <v>51</v>
      </c>
      <c r="Y3453" t="s">
        <v>31</v>
      </c>
      <c r="AC3453" t="str">
        <f>IF(A3453="Kumulatif",IFERROR(VLOOKUP(C3453,'[1]MASTER KONFIRMASI'!$C:$D,2,0),""),"")</f>
        <v/>
      </c>
      <c r="AD3453" t="str">
        <f>IF(A3453="Kumulatif",IFERROR(VLOOKUP(C3453,'[1]MASTER KONFIRMASI'!$C:$E,3,0),""),"")</f>
        <v/>
      </c>
      <c r="AE3453" t="str">
        <f t="shared" si="107"/>
        <v/>
      </c>
      <c r="AF3453" t="str">
        <f t="shared" si="108"/>
        <v>Detail-1204-</v>
      </c>
    </row>
    <row r="3454" spans="1:32" x14ac:dyDescent="0.25">
      <c r="A3454" t="s">
        <v>21</v>
      </c>
      <c r="B3454" t="s">
        <v>804</v>
      </c>
      <c r="C3454" t="s">
        <v>1218</v>
      </c>
      <c r="D3454" t="s">
        <v>1219</v>
      </c>
      <c r="E3454" t="s">
        <v>25</v>
      </c>
      <c r="F3454" t="s">
        <v>26</v>
      </c>
      <c r="G3454">
        <v>611412</v>
      </c>
      <c r="H3454" t="s">
        <v>1220</v>
      </c>
      <c r="I3454" t="s">
        <v>1220</v>
      </c>
      <c r="J3454" t="s">
        <v>104</v>
      </c>
      <c r="K3454">
        <v>299825</v>
      </c>
      <c r="L3454" t="s">
        <v>1222</v>
      </c>
      <c r="M3454">
        <v>204</v>
      </c>
      <c r="N3454" t="s">
        <v>31</v>
      </c>
      <c r="O3454" t="s">
        <v>1220</v>
      </c>
      <c r="P3454" t="s">
        <v>104</v>
      </c>
      <c r="Q3454">
        <v>249446</v>
      </c>
      <c r="R3454" t="s">
        <v>816</v>
      </c>
      <c r="S3454">
        <v>2</v>
      </c>
      <c r="T3454" t="s">
        <v>31</v>
      </c>
      <c r="U3454" t="s">
        <v>1220</v>
      </c>
      <c r="V3454">
        <v>295215</v>
      </c>
      <c r="W3454" t="s">
        <v>820</v>
      </c>
      <c r="X3454">
        <v>40</v>
      </c>
      <c r="Y3454" t="s">
        <v>31</v>
      </c>
      <c r="AC3454" t="str">
        <f>IF(A3454="Kumulatif",IFERROR(VLOOKUP(C3454,'[1]MASTER KONFIRMASI'!$C:$D,2,0),""),"")</f>
        <v/>
      </c>
      <c r="AD3454" t="str">
        <f>IF(A3454="Kumulatif",IFERROR(VLOOKUP(C3454,'[1]MASTER KONFIRMASI'!$C:$E,3,0),""),"")</f>
        <v/>
      </c>
      <c r="AE3454" t="str">
        <f t="shared" si="107"/>
        <v/>
      </c>
      <c r="AF3454" t="str">
        <f t="shared" si="108"/>
        <v>Detail-1204-</v>
      </c>
    </row>
    <row r="3455" spans="1:32" x14ac:dyDescent="0.25">
      <c r="A3455" t="s">
        <v>21</v>
      </c>
      <c r="B3455" t="s">
        <v>804</v>
      </c>
      <c r="C3455" t="s">
        <v>1218</v>
      </c>
      <c r="D3455" t="s">
        <v>1219</v>
      </c>
      <c r="E3455" t="s">
        <v>25</v>
      </c>
      <c r="F3455" t="s">
        <v>26</v>
      </c>
      <c r="G3455">
        <v>611412</v>
      </c>
      <c r="H3455" t="s">
        <v>1220</v>
      </c>
      <c r="I3455" t="s">
        <v>1220</v>
      </c>
      <c r="J3455" t="s">
        <v>104</v>
      </c>
      <c r="K3455">
        <v>299834</v>
      </c>
      <c r="L3455" t="s">
        <v>1225</v>
      </c>
      <c r="M3455">
        <v>51</v>
      </c>
      <c r="N3455" t="s">
        <v>31</v>
      </c>
      <c r="O3455" t="s">
        <v>1220</v>
      </c>
      <c r="P3455" t="s">
        <v>104</v>
      </c>
      <c r="Q3455">
        <v>299834</v>
      </c>
      <c r="R3455" t="s">
        <v>1225</v>
      </c>
      <c r="S3455">
        <v>2</v>
      </c>
      <c r="T3455" t="s">
        <v>31</v>
      </c>
      <c r="U3455" t="s">
        <v>1220</v>
      </c>
      <c r="V3455">
        <v>278130</v>
      </c>
      <c r="W3455" t="s">
        <v>115</v>
      </c>
      <c r="X3455">
        <v>28</v>
      </c>
      <c r="Y3455" t="s">
        <v>31</v>
      </c>
      <c r="AC3455" t="str">
        <f>IF(A3455="Kumulatif",IFERROR(VLOOKUP(C3455,'[1]MASTER KONFIRMASI'!$C:$D,2,0),""),"")</f>
        <v/>
      </c>
      <c r="AD3455" t="str">
        <f>IF(A3455="Kumulatif",IFERROR(VLOOKUP(C3455,'[1]MASTER KONFIRMASI'!$C:$E,3,0),""),"")</f>
        <v/>
      </c>
      <c r="AE3455" t="str">
        <f t="shared" si="107"/>
        <v/>
      </c>
      <c r="AF3455" t="str">
        <f t="shared" si="108"/>
        <v>Detail-1204-</v>
      </c>
    </row>
    <row r="3456" spans="1:32" x14ac:dyDescent="0.25">
      <c r="A3456" t="s">
        <v>21</v>
      </c>
      <c r="B3456" t="s">
        <v>804</v>
      </c>
      <c r="C3456" t="s">
        <v>1218</v>
      </c>
      <c r="D3456" t="s">
        <v>1219</v>
      </c>
      <c r="E3456" t="s">
        <v>25</v>
      </c>
      <c r="F3456" t="s">
        <v>26</v>
      </c>
      <c r="G3456">
        <v>611412</v>
      </c>
      <c r="H3456" t="s">
        <v>1220</v>
      </c>
      <c r="I3456" t="s">
        <v>1220</v>
      </c>
      <c r="J3456" t="s">
        <v>104</v>
      </c>
      <c r="K3456">
        <v>295152</v>
      </c>
      <c r="L3456" t="s">
        <v>816</v>
      </c>
      <c r="M3456">
        <v>102</v>
      </c>
      <c r="N3456" t="s">
        <v>31</v>
      </c>
      <c r="O3456" t="s">
        <v>1220</v>
      </c>
      <c r="P3456" t="s">
        <v>104</v>
      </c>
      <c r="Q3456">
        <v>295215</v>
      </c>
      <c r="R3456" t="s">
        <v>820</v>
      </c>
      <c r="S3456">
        <v>10</v>
      </c>
      <c r="T3456" t="s">
        <v>31</v>
      </c>
      <c r="U3456" t="s">
        <v>1220</v>
      </c>
      <c r="V3456">
        <v>248904</v>
      </c>
      <c r="W3456" t="s">
        <v>856</v>
      </c>
      <c r="X3456">
        <v>192</v>
      </c>
      <c r="Y3456" t="s">
        <v>31</v>
      </c>
      <c r="AC3456" t="str">
        <f>IF(A3456="Kumulatif",IFERROR(VLOOKUP(C3456,'[1]MASTER KONFIRMASI'!$C:$D,2,0),""),"")</f>
        <v/>
      </c>
      <c r="AD3456" t="str">
        <f>IF(A3456="Kumulatif",IFERROR(VLOOKUP(C3456,'[1]MASTER KONFIRMASI'!$C:$E,3,0),""),"")</f>
        <v/>
      </c>
      <c r="AE3456" t="str">
        <f t="shared" si="107"/>
        <v/>
      </c>
      <c r="AF3456" t="str">
        <f t="shared" si="108"/>
        <v>Detail-1204-</v>
      </c>
    </row>
    <row r="3457" spans="1:32" x14ac:dyDescent="0.25">
      <c r="A3457" t="s">
        <v>21</v>
      </c>
      <c r="B3457" t="s">
        <v>804</v>
      </c>
      <c r="C3457" t="s">
        <v>1218</v>
      </c>
      <c r="D3457" t="s">
        <v>1219</v>
      </c>
      <c r="E3457" t="s">
        <v>25</v>
      </c>
      <c r="F3457" t="s">
        <v>26</v>
      </c>
      <c r="G3457">
        <v>611412</v>
      </c>
      <c r="H3457" t="s">
        <v>1220</v>
      </c>
      <c r="O3457" t="s">
        <v>1220</v>
      </c>
      <c r="P3457" t="s">
        <v>104</v>
      </c>
      <c r="Q3457">
        <v>299826</v>
      </c>
      <c r="R3457" t="s">
        <v>1221</v>
      </c>
      <c r="S3457">
        <v>5</v>
      </c>
      <c r="T3457" t="s">
        <v>31</v>
      </c>
      <c r="AC3457" t="str">
        <f>IF(A3457="Kumulatif",IFERROR(VLOOKUP(C3457,'[1]MASTER KONFIRMASI'!$C:$D,2,0),""),"")</f>
        <v/>
      </c>
      <c r="AD3457" t="str">
        <f>IF(A3457="Kumulatif",IFERROR(VLOOKUP(C3457,'[1]MASTER KONFIRMASI'!$C:$E,3,0),""),"")</f>
        <v/>
      </c>
      <c r="AE3457" t="str">
        <f t="shared" si="107"/>
        <v/>
      </c>
      <c r="AF3457" t="str">
        <f t="shared" si="108"/>
        <v>Detail-1204-</v>
      </c>
    </row>
    <row r="3458" spans="1:32" x14ac:dyDescent="0.25">
      <c r="A3458" t="s">
        <v>21</v>
      </c>
      <c r="B3458" t="s">
        <v>804</v>
      </c>
      <c r="C3458" t="s">
        <v>1218</v>
      </c>
      <c r="D3458" t="s">
        <v>1219</v>
      </c>
      <c r="E3458" t="s">
        <v>25</v>
      </c>
      <c r="F3458" t="s">
        <v>26</v>
      </c>
      <c r="G3458">
        <v>611412</v>
      </c>
      <c r="H3458" t="s">
        <v>1220</v>
      </c>
      <c r="O3458" t="s">
        <v>1220</v>
      </c>
      <c r="P3458" t="s">
        <v>193</v>
      </c>
      <c r="Q3458">
        <v>274527</v>
      </c>
      <c r="R3458" t="s">
        <v>625</v>
      </c>
      <c r="S3458">
        <v>2</v>
      </c>
      <c r="T3458" t="s">
        <v>31</v>
      </c>
      <c r="AC3458" t="str">
        <f>IF(A3458="Kumulatif",IFERROR(VLOOKUP(C3458,'[1]MASTER KONFIRMASI'!$C:$D,2,0),""),"")</f>
        <v/>
      </c>
      <c r="AD3458" t="str">
        <f>IF(A3458="Kumulatif",IFERROR(VLOOKUP(C3458,'[1]MASTER KONFIRMASI'!$C:$E,3,0),""),"")</f>
        <v/>
      </c>
      <c r="AE3458" t="str">
        <f t="shared" si="107"/>
        <v/>
      </c>
      <c r="AF3458" t="str">
        <f t="shared" si="108"/>
        <v>Detail-1204-</v>
      </c>
    </row>
    <row r="3459" spans="1:32" x14ac:dyDescent="0.25">
      <c r="A3459" t="s">
        <v>21</v>
      </c>
      <c r="B3459" t="s">
        <v>804</v>
      </c>
      <c r="C3459" t="s">
        <v>1218</v>
      </c>
      <c r="D3459" t="s">
        <v>1219</v>
      </c>
      <c r="E3459" t="s">
        <v>25</v>
      </c>
      <c r="F3459" t="s">
        <v>26</v>
      </c>
      <c r="G3459">
        <v>611412</v>
      </c>
      <c r="H3459" t="s">
        <v>1220</v>
      </c>
      <c r="O3459" t="s">
        <v>1220</v>
      </c>
      <c r="P3459" t="s">
        <v>104</v>
      </c>
      <c r="Q3459">
        <v>295152</v>
      </c>
      <c r="R3459" t="s">
        <v>816</v>
      </c>
      <c r="S3459">
        <v>49</v>
      </c>
      <c r="T3459" t="s">
        <v>31</v>
      </c>
      <c r="AC3459" t="str">
        <f>IF(A3459="Kumulatif",IFERROR(VLOOKUP(C3459,'[1]MASTER KONFIRMASI'!$C:$D,2,0),""),"")</f>
        <v/>
      </c>
      <c r="AD3459" t="str">
        <f>IF(A3459="Kumulatif",IFERROR(VLOOKUP(C3459,'[1]MASTER KONFIRMASI'!$C:$E,3,0),""),"")</f>
        <v/>
      </c>
      <c r="AE3459" t="str">
        <f t="shared" ref="AE3459:AE3522" si="109">IF(A3459&lt;&gt;"Kumulatif","",IF(AND(A3459="Kumulatif",AB3459="SESUAI"),"SESUAI",IF(AND(A3459="Kumulatif",AB3459&lt;&gt;"SESUAI",AD3459="KONFIRMASI DITERIMA"),"SESUAI",IF(AND(A3459="Kumulatif",AB3459&lt;&gt;"SESUAI",OR(AD3459&lt;&gt;"KONFIRMASI DITERIMA",AD3459="")),"TIDAK SESUAI","CEK"))))</f>
        <v/>
      </c>
      <c r="AF3459" t="str">
        <f t="shared" si="108"/>
        <v>Detail-1204-</v>
      </c>
    </row>
    <row r="3460" spans="1:32" x14ac:dyDescent="0.25">
      <c r="A3460" t="s">
        <v>21</v>
      </c>
      <c r="B3460" t="s">
        <v>804</v>
      </c>
      <c r="C3460" t="s">
        <v>1218</v>
      </c>
      <c r="D3460" t="s">
        <v>1219</v>
      </c>
      <c r="E3460" t="s">
        <v>25</v>
      </c>
      <c r="F3460" t="s">
        <v>26</v>
      </c>
      <c r="G3460">
        <v>611412</v>
      </c>
      <c r="H3460" t="s">
        <v>1220</v>
      </c>
      <c r="O3460" t="s">
        <v>1220</v>
      </c>
      <c r="P3460" t="s">
        <v>104</v>
      </c>
      <c r="Q3460">
        <v>295215</v>
      </c>
      <c r="R3460" t="s">
        <v>820</v>
      </c>
      <c r="S3460">
        <v>10</v>
      </c>
      <c r="T3460" t="s">
        <v>31</v>
      </c>
      <c r="AC3460" t="str">
        <f>IF(A3460="Kumulatif",IFERROR(VLOOKUP(C3460,'[1]MASTER KONFIRMASI'!$C:$D,2,0),""),"")</f>
        <v/>
      </c>
      <c r="AD3460" t="str">
        <f>IF(A3460="Kumulatif",IFERROR(VLOOKUP(C3460,'[1]MASTER KONFIRMASI'!$C:$E,3,0),""),"")</f>
        <v/>
      </c>
      <c r="AE3460" t="str">
        <f t="shared" si="109"/>
        <v/>
      </c>
      <c r="AF3460" t="str">
        <f t="shared" ref="AF3460:AF3523" si="110">A3460&amp;"-"&amp;LEFT(TRIM(B3460),4)&amp;"-"&amp;AB3460</f>
        <v>Detail-1204-</v>
      </c>
    </row>
    <row r="3461" spans="1:32" x14ac:dyDescent="0.25">
      <c r="A3461" t="s">
        <v>21</v>
      </c>
      <c r="B3461" t="s">
        <v>804</v>
      </c>
      <c r="C3461" t="s">
        <v>1218</v>
      </c>
      <c r="D3461" t="s">
        <v>1219</v>
      </c>
      <c r="E3461" t="s">
        <v>25</v>
      </c>
      <c r="F3461" t="s">
        <v>26</v>
      </c>
      <c r="G3461">
        <v>611412</v>
      </c>
      <c r="H3461" t="s">
        <v>1220</v>
      </c>
      <c r="O3461" t="s">
        <v>1220</v>
      </c>
      <c r="P3461" t="s">
        <v>104</v>
      </c>
      <c r="Q3461">
        <v>248904</v>
      </c>
      <c r="R3461" t="s">
        <v>856</v>
      </c>
      <c r="S3461">
        <v>8</v>
      </c>
      <c r="T3461" t="s">
        <v>31</v>
      </c>
      <c r="AC3461" t="str">
        <f>IF(A3461="Kumulatif",IFERROR(VLOOKUP(C3461,'[1]MASTER KONFIRMASI'!$C:$D,2,0),""),"")</f>
        <v/>
      </c>
      <c r="AD3461" t="str">
        <f>IF(A3461="Kumulatif",IFERROR(VLOOKUP(C3461,'[1]MASTER KONFIRMASI'!$C:$E,3,0),""),"")</f>
        <v/>
      </c>
      <c r="AE3461" t="str">
        <f t="shared" si="109"/>
        <v/>
      </c>
      <c r="AF3461" t="str">
        <f t="shared" si="110"/>
        <v>Detail-1204-</v>
      </c>
    </row>
    <row r="3462" spans="1:32" x14ac:dyDescent="0.25">
      <c r="A3462" t="s">
        <v>21</v>
      </c>
      <c r="B3462" t="s">
        <v>804</v>
      </c>
      <c r="C3462" t="s">
        <v>1218</v>
      </c>
      <c r="D3462" t="s">
        <v>1219</v>
      </c>
      <c r="E3462" t="s">
        <v>25</v>
      </c>
      <c r="F3462" t="s">
        <v>26</v>
      </c>
      <c r="G3462">
        <v>611412</v>
      </c>
      <c r="H3462" t="s">
        <v>1220</v>
      </c>
      <c r="O3462" t="s">
        <v>1220</v>
      </c>
      <c r="P3462" t="s">
        <v>104</v>
      </c>
      <c r="Q3462">
        <v>272842</v>
      </c>
      <c r="R3462" t="s">
        <v>617</v>
      </c>
      <c r="S3462">
        <v>4</v>
      </c>
      <c r="T3462" t="s">
        <v>31</v>
      </c>
      <c r="AC3462" t="str">
        <f>IF(A3462="Kumulatif",IFERROR(VLOOKUP(C3462,'[1]MASTER KONFIRMASI'!$C:$D,2,0),""),"")</f>
        <v/>
      </c>
      <c r="AD3462" t="str">
        <f>IF(A3462="Kumulatif",IFERROR(VLOOKUP(C3462,'[1]MASTER KONFIRMASI'!$C:$E,3,0),""),"")</f>
        <v/>
      </c>
      <c r="AE3462" t="str">
        <f t="shared" si="109"/>
        <v/>
      </c>
      <c r="AF3462" t="str">
        <f t="shared" si="110"/>
        <v>Detail-1204-</v>
      </c>
    </row>
    <row r="3463" spans="1:32" x14ac:dyDescent="0.25">
      <c r="A3463" t="s">
        <v>21</v>
      </c>
      <c r="B3463" t="s">
        <v>804</v>
      </c>
      <c r="C3463" t="s">
        <v>1218</v>
      </c>
      <c r="D3463" t="s">
        <v>1219</v>
      </c>
      <c r="E3463" t="s">
        <v>25</v>
      </c>
      <c r="F3463" t="s">
        <v>26</v>
      </c>
      <c r="G3463">
        <v>611412</v>
      </c>
      <c r="H3463" t="s">
        <v>1220</v>
      </c>
      <c r="O3463" t="s">
        <v>1220</v>
      </c>
      <c r="P3463" t="s">
        <v>104</v>
      </c>
      <c r="Q3463">
        <v>299820</v>
      </c>
      <c r="R3463" t="s">
        <v>1224</v>
      </c>
      <c r="S3463">
        <v>49</v>
      </c>
      <c r="T3463" t="s">
        <v>31</v>
      </c>
      <c r="AC3463" t="str">
        <f>IF(A3463="Kumulatif",IFERROR(VLOOKUP(C3463,'[1]MASTER KONFIRMASI'!$C:$D,2,0),""),"")</f>
        <v/>
      </c>
      <c r="AD3463" t="str">
        <f>IF(A3463="Kumulatif",IFERROR(VLOOKUP(C3463,'[1]MASTER KONFIRMASI'!$C:$E,3,0),""),"")</f>
        <v/>
      </c>
      <c r="AE3463" t="str">
        <f t="shared" si="109"/>
        <v/>
      </c>
      <c r="AF3463" t="str">
        <f t="shared" si="110"/>
        <v>Detail-1204-</v>
      </c>
    </row>
    <row r="3464" spans="1:32" x14ac:dyDescent="0.25">
      <c r="A3464" t="s">
        <v>21</v>
      </c>
      <c r="B3464" t="s">
        <v>804</v>
      </c>
      <c r="C3464" t="s">
        <v>1218</v>
      </c>
      <c r="D3464" t="s">
        <v>1219</v>
      </c>
      <c r="E3464" t="s">
        <v>25</v>
      </c>
      <c r="F3464" t="s">
        <v>26</v>
      </c>
      <c r="G3464">
        <v>611412</v>
      </c>
      <c r="H3464" t="s">
        <v>1220</v>
      </c>
      <c r="O3464" t="s">
        <v>1220</v>
      </c>
      <c r="P3464" t="s">
        <v>104</v>
      </c>
      <c r="Q3464">
        <v>272842</v>
      </c>
      <c r="R3464" t="s">
        <v>617</v>
      </c>
      <c r="S3464">
        <v>141</v>
      </c>
      <c r="T3464" t="s">
        <v>31</v>
      </c>
      <c r="AC3464" t="str">
        <f>IF(A3464="Kumulatif",IFERROR(VLOOKUP(C3464,'[1]MASTER KONFIRMASI'!$C:$D,2,0),""),"")</f>
        <v/>
      </c>
      <c r="AD3464" t="str">
        <f>IF(A3464="Kumulatif",IFERROR(VLOOKUP(C3464,'[1]MASTER KONFIRMASI'!$C:$E,3,0),""),"")</f>
        <v/>
      </c>
      <c r="AE3464" t="str">
        <f t="shared" si="109"/>
        <v/>
      </c>
      <c r="AF3464" t="str">
        <f t="shared" si="110"/>
        <v>Detail-1204-</v>
      </c>
    </row>
    <row r="3465" spans="1:32" x14ac:dyDescent="0.25">
      <c r="A3465" t="s">
        <v>21</v>
      </c>
      <c r="B3465" t="s">
        <v>804</v>
      </c>
      <c r="C3465" t="s">
        <v>1218</v>
      </c>
      <c r="D3465" t="s">
        <v>1219</v>
      </c>
      <c r="E3465" t="s">
        <v>25</v>
      </c>
      <c r="F3465" t="s">
        <v>26</v>
      </c>
      <c r="G3465">
        <v>611412</v>
      </c>
      <c r="H3465" t="s">
        <v>1220</v>
      </c>
      <c r="O3465" t="s">
        <v>1220</v>
      </c>
      <c r="P3465" t="s">
        <v>104</v>
      </c>
      <c r="Q3465">
        <v>249446</v>
      </c>
      <c r="R3465" t="s">
        <v>816</v>
      </c>
      <c r="S3465">
        <v>2</v>
      </c>
      <c r="T3465" t="s">
        <v>31</v>
      </c>
      <c r="AC3465" t="str">
        <f>IF(A3465="Kumulatif",IFERROR(VLOOKUP(C3465,'[1]MASTER KONFIRMASI'!$C:$D,2,0),""),"")</f>
        <v/>
      </c>
      <c r="AD3465" t="str">
        <f>IF(A3465="Kumulatif",IFERROR(VLOOKUP(C3465,'[1]MASTER KONFIRMASI'!$C:$E,3,0),""),"")</f>
        <v/>
      </c>
      <c r="AE3465" t="str">
        <f t="shared" si="109"/>
        <v/>
      </c>
      <c r="AF3465" t="str">
        <f t="shared" si="110"/>
        <v>Detail-1204-</v>
      </c>
    </row>
    <row r="3466" spans="1:32" x14ac:dyDescent="0.25">
      <c r="A3466" t="s">
        <v>21</v>
      </c>
      <c r="B3466" t="s">
        <v>804</v>
      </c>
      <c r="C3466" t="s">
        <v>1218</v>
      </c>
      <c r="D3466" t="s">
        <v>1219</v>
      </c>
      <c r="E3466" t="s">
        <v>25</v>
      </c>
      <c r="F3466" t="s">
        <v>26</v>
      </c>
      <c r="G3466">
        <v>611412</v>
      </c>
      <c r="H3466" t="s">
        <v>1220</v>
      </c>
      <c r="O3466" t="s">
        <v>1220</v>
      </c>
      <c r="P3466" t="s">
        <v>104</v>
      </c>
      <c r="Q3466">
        <v>249446</v>
      </c>
      <c r="R3466" t="s">
        <v>816</v>
      </c>
      <c r="S3466">
        <v>49</v>
      </c>
      <c r="T3466" t="s">
        <v>31</v>
      </c>
      <c r="AC3466" t="str">
        <f>IF(A3466="Kumulatif",IFERROR(VLOOKUP(C3466,'[1]MASTER KONFIRMASI'!$C:$D,2,0),""),"")</f>
        <v/>
      </c>
      <c r="AD3466" t="str">
        <f>IF(A3466="Kumulatif",IFERROR(VLOOKUP(C3466,'[1]MASTER KONFIRMASI'!$C:$E,3,0),""),"")</f>
        <v/>
      </c>
      <c r="AE3466" t="str">
        <f t="shared" si="109"/>
        <v/>
      </c>
      <c r="AF3466" t="str">
        <f t="shared" si="110"/>
        <v>Detail-1204-</v>
      </c>
    </row>
    <row r="3467" spans="1:32" x14ac:dyDescent="0.25">
      <c r="A3467" t="s">
        <v>21</v>
      </c>
      <c r="B3467" t="s">
        <v>804</v>
      </c>
      <c r="C3467" t="s">
        <v>1218</v>
      </c>
      <c r="D3467" t="s">
        <v>1219</v>
      </c>
      <c r="E3467" t="s">
        <v>25</v>
      </c>
      <c r="F3467" t="s">
        <v>26</v>
      </c>
      <c r="G3467">
        <v>611412</v>
      </c>
      <c r="H3467" t="s">
        <v>1220</v>
      </c>
      <c r="O3467" t="s">
        <v>1220</v>
      </c>
      <c r="P3467" t="s">
        <v>104</v>
      </c>
      <c r="Q3467">
        <v>299826</v>
      </c>
      <c r="R3467" t="s">
        <v>1221</v>
      </c>
      <c r="S3467">
        <v>2</v>
      </c>
      <c r="T3467" t="s">
        <v>31</v>
      </c>
      <c r="AC3467" t="str">
        <f>IF(A3467="Kumulatif",IFERROR(VLOOKUP(C3467,'[1]MASTER KONFIRMASI'!$C:$D,2,0),""),"")</f>
        <v/>
      </c>
      <c r="AD3467" t="str">
        <f>IF(A3467="Kumulatif",IFERROR(VLOOKUP(C3467,'[1]MASTER KONFIRMASI'!$C:$E,3,0),""),"")</f>
        <v/>
      </c>
      <c r="AE3467" t="str">
        <f t="shared" si="109"/>
        <v/>
      </c>
      <c r="AF3467" t="str">
        <f t="shared" si="110"/>
        <v>Detail-1204-</v>
      </c>
    </row>
    <row r="3468" spans="1:32" x14ac:dyDescent="0.25">
      <c r="A3468" t="s">
        <v>21</v>
      </c>
      <c r="B3468" t="s">
        <v>804</v>
      </c>
      <c r="C3468" t="s">
        <v>1218</v>
      </c>
      <c r="D3468" t="s">
        <v>1219</v>
      </c>
      <c r="E3468" t="s">
        <v>25</v>
      </c>
      <c r="F3468" t="s">
        <v>26</v>
      </c>
      <c r="G3468">
        <v>611412</v>
      </c>
      <c r="H3468" t="s">
        <v>1220</v>
      </c>
      <c r="O3468" t="s">
        <v>1220</v>
      </c>
      <c r="P3468" t="s">
        <v>104</v>
      </c>
      <c r="Q3468">
        <v>272842</v>
      </c>
      <c r="R3468" t="s">
        <v>617</v>
      </c>
      <c r="S3468">
        <v>137</v>
      </c>
      <c r="T3468" t="s">
        <v>31</v>
      </c>
      <c r="AC3468" t="str">
        <f>IF(A3468="Kumulatif",IFERROR(VLOOKUP(C3468,'[1]MASTER KONFIRMASI'!$C:$D,2,0),""),"")</f>
        <v/>
      </c>
      <c r="AD3468" t="str">
        <f>IF(A3468="Kumulatif",IFERROR(VLOOKUP(C3468,'[1]MASTER KONFIRMASI'!$C:$E,3,0),""),"")</f>
        <v/>
      </c>
      <c r="AE3468" t="str">
        <f t="shared" si="109"/>
        <v/>
      </c>
      <c r="AF3468" t="str">
        <f t="shared" si="110"/>
        <v>Detail-1204-</v>
      </c>
    </row>
    <row r="3469" spans="1:32" x14ac:dyDescent="0.25">
      <c r="A3469" t="s">
        <v>21</v>
      </c>
      <c r="B3469" t="s">
        <v>804</v>
      </c>
      <c r="C3469" t="s">
        <v>1218</v>
      </c>
      <c r="D3469" t="s">
        <v>1219</v>
      </c>
      <c r="E3469" t="s">
        <v>25</v>
      </c>
      <c r="F3469" t="s">
        <v>26</v>
      </c>
      <c r="G3469">
        <v>611412</v>
      </c>
      <c r="H3469" t="s">
        <v>1220</v>
      </c>
      <c r="O3469" t="s">
        <v>1220</v>
      </c>
      <c r="P3469" t="s">
        <v>104</v>
      </c>
      <c r="Q3469">
        <v>272842</v>
      </c>
      <c r="R3469" t="s">
        <v>617</v>
      </c>
      <c r="S3469">
        <v>5</v>
      </c>
      <c r="T3469" t="s">
        <v>31</v>
      </c>
      <c r="AC3469" t="str">
        <f>IF(A3469="Kumulatif",IFERROR(VLOOKUP(C3469,'[1]MASTER KONFIRMASI'!$C:$D,2,0),""),"")</f>
        <v/>
      </c>
      <c r="AD3469" t="str">
        <f>IF(A3469="Kumulatif",IFERROR(VLOOKUP(C3469,'[1]MASTER KONFIRMASI'!$C:$E,3,0),""),"")</f>
        <v/>
      </c>
      <c r="AE3469" t="str">
        <f t="shared" si="109"/>
        <v/>
      </c>
      <c r="AF3469" t="str">
        <f t="shared" si="110"/>
        <v>Detail-1204-</v>
      </c>
    </row>
    <row r="3470" spans="1:32" x14ac:dyDescent="0.25">
      <c r="A3470" t="s">
        <v>21</v>
      </c>
      <c r="B3470" t="s">
        <v>804</v>
      </c>
      <c r="C3470" t="s">
        <v>1218</v>
      </c>
      <c r="D3470" t="s">
        <v>1219</v>
      </c>
      <c r="E3470" t="s">
        <v>25</v>
      </c>
      <c r="F3470" t="s">
        <v>26</v>
      </c>
      <c r="G3470">
        <v>611412</v>
      </c>
      <c r="H3470" t="s">
        <v>1220</v>
      </c>
      <c r="O3470" t="s">
        <v>1220</v>
      </c>
      <c r="P3470" t="s">
        <v>104</v>
      </c>
      <c r="Q3470">
        <v>278130</v>
      </c>
      <c r="R3470" t="s">
        <v>115</v>
      </c>
      <c r="S3470">
        <v>10</v>
      </c>
      <c r="T3470" t="s">
        <v>31</v>
      </c>
      <c r="AC3470" t="str">
        <f>IF(A3470="Kumulatif",IFERROR(VLOOKUP(C3470,'[1]MASTER KONFIRMASI'!$C:$D,2,0),""),"")</f>
        <v/>
      </c>
      <c r="AD3470" t="str">
        <f>IF(A3470="Kumulatif",IFERROR(VLOOKUP(C3470,'[1]MASTER KONFIRMASI'!$C:$E,3,0),""),"")</f>
        <v/>
      </c>
      <c r="AE3470" t="str">
        <f t="shared" si="109"/>
        <v/>
      </c>
      <c r="AF3470" t="str">
        <f t="shared" si="110"/>
        <v>Detail-1204-</v>
      </c>
    </row>
    <row r="3471" spans="1:32" x14ac:dyDescent="0.25">
      <c r="A3471" t="s">
        <v>21</v>
      </c>
      <c r="B3471" t="s">
        <v>804</v>
      </c>
      <c r="C3471" t="s">
        <v>1218</v>
      </c>
      <c r="D3471" t="s">
        <v>1219</v>
      </c>
      <c r="E3471" t="s">
        <v>25</v>
      </c>
      <c r="F3471" t="s">
        <v>26</v>
      </c>
      <c r="G3471">
        <v>611412</v>
      </c>
      <c r="H3471" t="s">
        <v>1220</v>
      </c>
      <c r="O3471" t="s">
        <v>1220</v>
      </c>
      <c r="P3471" t="s">
        <v>104</v>
      </c>
      <c r="Q3471">
        <v>249446</v>
      </c>
      <c r="R3471" t="s">
        <v>816</v>
      </c>
      <c r="S3471">
        <v>49</v>
      </c>
      <c r="T3471" t="s">
        <v>31</v>
      </c>
      <c r="AC3471" t="str">
        <f>IF(A3471="Kumulatif",IFERROR(VLOOKUP(C3471,'[1]MASTER KONFIRMASI'!$C:$D,2,0),""),"")</f>
        <v/>
      </c>
      <c r="AD3471" t="str">
        <f>IF(A3471="Kumulatif",IFERROR(VLOOKUP(C3471,'[1]MASTER KONFIRMASI'!$C:$E,3,0),""),"")</f>
        <v/>
      </c>
      <c r="AE3471" t="str">
        <f t="shared" si="109"/>
        <v/>
      </c>
      <c r="AF3471" t="str">
        <f t="shared" si="110"/>
        <v>Detail-1204-</v>
      </c>
    </row>
    <row r="3472" spans="1:32" x14ac:dyDescent="0.25">
      <c r="A3472" t="s">
        <v>21</v>
      </c>
      <c r="B3472" t="s">
        <v>804</v>
      </c>
      <c r="C3472" t="s">
        <v>1218</v>
      </c>
      <c r="D3472" t="s">
        <v>1219</v>
      </c>
      <c r="E3472" t="s">
        <v>25</v>
      </c>
      <c r="F3472" t="s">
        <v>26</v>
      </c>
      <c r="G3472">
        <v>611412</v>
      </c>
      <c r="H3472" t="s">
        <v>1220</v>
      </c>
      <c r="O3472" t="s">
        <v>1220</v>
      </c>
      <c r="P3472" t="s">
        <v>104</v>
      </c>
      <c r="Q3472">
        <v>272842</v>
      </c>
      <c r="R3472" t="s">
        <v>617</v>
      </c>
      <c r="S3472">
        <v>141</v>
      </c>
      <c r="T3472" t="s">
        <v>31</v>
      </c>
      <c r="AC3472" t="str">
        <f>IF(A3472="Kumulatif",IFERROR(VLOOKUP(C3472,'[1]MASTER KONFIRMASI'!$C:$D,2,0),""),"")</f>
        <v/>
      </c>
      <c r="AD3472" t="str">
        <f>IF(A3472="Kumulatif",IFERROR(VLOOKUP(C3472,'[1]MASTER KONFIRMASI'!$C:$E,3,0),""),"")</f>
        <v/>
      </c>
      <c r="AE3472" t="str">
        <f t="shared" si="109"/>
        <v/>
      </c>
      <c r="AF3472" t="str">
        <f t="shared" si="110"/>
        <v>Detail-1204-</v>
      </c>
    </row>
    <row r="3473" spans="1:32" x14ac:dyDescent="0.25">
      <c r="A3473" t="s">
        <v>21</v>
      </c>
      <c r="B3473" t="s">
        <v>804</v>
      </c>
      <c r="C3473" t="s">
        <v>1218</v>
      </c>
      <c r="D3473" t="s">
        <v>1219</v>
      </c>
      <c r="E3473" t="s">
        <v>25</v>
      </c>
      <c r="F3473" t="s">
        <v>26</v>
      </c>
      <c r="G3473">
        <v>611412</v>
      </c>
      <c r="H3473" t="s">
        <v>1220</v>
      </c>
      <c r="O3473" t="s">
        <v>1220</v>
      </c>
      <c r="P3473" t="s">
        <v>104</v>
      </c>
      <c r="Q3473">
        <v>249446</v>
      </c>
      <c r="R3473" t="s">
        <v>816</v>
      </c>
      <c r="S3473">
        <v>49</v>
      </c>
      <c r="T3473" t="s">
        <v>31</v>
      </c>
      <c r="AC3473" t="str">
        <f>IF(A3473="Kumulatif",IFERROR(VLOOKUP(C3473,'[1]MASTER KONFIRMASI'!$C:$D,2,0),""),"")</f>
        <v/>
      </c>
      <c r="AD3473" t="str">
        <f>IF(A3473="Kumulatif",IFERROR(VLOOKUP(C3473,'[1]MASTER KONFIRMASI'!$C:$E,3,0),""),"")</f>
        <v/>
      </c>
      <c r="AE3473" t="str">
        <f t="shared" si="109"/>
        <v/>
      </c>
      <c r="AF3473" t="str">
        <f t="shared" si="110"/>
        <v>Detail-1204-</v>
      </c>
    </row>
    <row r="3474" spans="1:32" x14ac:dyDescent="0.25">
      <c r="A3474" t="s">
        <v>21</v>
      </c>
      <c r="B3474" t="s">
        <v>804</v>
      </c>
      <c r="C3474" t="s">
        <v>1218</v>
      </c>
      <c r="D3474" t="s">
        <v>1219</v>
      </c>
      <c r="E3474" t="s">
        <v>25</v>
      </c>
      <c r="F3474" t="s">
        <v>26</v>
      </c>
      <c r="G3474">
        <v>611412</v>
      </c>
      <c r="H3474" t="s">
        <v>1220</v>
      </c>
      <c r="O3474" t="s">
        <v>1220</v>
      </c>
      <c r="P3474" t="s">
        <v>104</v>
      </c>
      <c r="Q3474">
        <v>299828</v>
      </c>
      <c r="R3474" t="s">
        <v>1223</v>
      </c>
      <c r="S3474">
        <v>2</v>
      </c>
      <c r="T3474" t="s">
        <v>31</v>
      </c>
      <c r="AC3474" t="str">
        <f>IF(A3474="Kumulatif",IFERROR(VLOOKUP(C3474,'[1]MASTER KONFIRMASI'!$C:$D,2,0),""),"")</f>
        <v/>
      </c>
      <c r="AD3474" t="str">
        <f>IF(A3474="Kumulatif",IFERROR(VLOOKUP(C3474,'[1]MASTER KONFIRMASI'!$C:$E,3,0),""),"")</f>
        <v/>
      </c>
      <c r="AE3474" t="str">
        <f t="shared" si="109"/>
        <v/>
      </c>
      <c r="AF3474" t="str">
        <f t="shared" si="110"/>
        <v>Detail-1204-</v>
      </c>
    </row>
    <row r="3475" spans="1:32" x14ac:dyDescent="0.25">
      <c r="A3475" t="s">
        <v>21</v>
      </c>
      <c r="B3475" t="s">
        <v>804</v>
      </c>
      <c r="C3475" t="s">
        <v>1218</v>
      </c>
      <c r="D3475" t="s">
        <v>1219</v>
      </c>
      <c r="E3475" t="s">
        <v>25</v>
      </c>
      <c r="F3475" t="s">
        <v>26</v>
      </c>
      <c r="G3475">
        <v>611412</v>
      </c>
      <c r="H3475" t="s">
        <v>1220</v>
      </c>
      <c r="O3475" t="s">
        <v>1220</v>
      </c>
      <c r="P3475" t="s">
        <v>104</v>
      </c>
      <c r="Q3475">
        <v>295152</v>
      </c>
      <c r="R3475" t="s">
        <v>816</v>
      </c>
      <c r="S3475">
        <v>2</v>
      </c>
      <c r="T3475" t="s">
        <v>31</v>
      </c>
      <c r="AC3475" t="str">
        <f>IF(A3475="Kumulatif",IFERROR(VLOOKUP(C3475,'[1]MASTER KONFIRMASI'!$C:$D,2,0),""),"")</f>
        <v/>
      </c>
      <c r="AD3475" t="str">
        <f>IF(A3475="Kumulatif",IFERROR(VLOOKUP(C3475,'[1]MASTER KONFIRMASI'!$C:$E,3,0),""),"")</f>
        <v/>
      </c>
      <c r="AE3475" t="str">
        <f t="shared" si="109"/>
        <v/>
      </c>
      <c r="AF3475" t="str">
        <f t="shared" si="110"/>
        <v>Detail-1204-</v>
      </c>
    </row>
    <row r="3476" spans="1:32" x14ac:dyDescent="0.25">
      <c r="A3476" t="s">
        <v>21</v>
      </c>
      <c r="B3476" t="s">
        <v>804</v>
      </c>
      <c r="C3476" t="s">
        <v>1218</v>
      </c>
      <c r="D3476" t="s">
        <v>1219</v>
      </c>
      <c r="E3476" t="s">
        <v>25</v>
      </c>
      <c r="F3476" t="s">
        <v>26</v>
      </c>
      <c r="G3476">
        <v>611412</v>
      </c>
      <c r="H3476" t="s">
        <v>1220</v>
      </c>
      <c r="O3476" t="s">
        <v>1220</v>
      </c>
      <c r="P3476" t="s">
        <v>104</v>
      </c>
      <c r="Q3476">
        <v>299828</v>
      </c>
      <c r="R3476" t="s">
        <v>1223</v>
      </c>
      <c r="S3476">
        <v>49</v>
      </c>
      <c r="T3476" t="s">
        <v>31</v>
      </c>
      <c r="AC3476" t="str">
        <f>IF(A3476="Kumulatif",IFERROR(VLOOKUP(C3476,'[1]MASTER KONFIRMASI'!$C:$D,2,0),""),"")</f>
        <v/>
      </c>
      <c r="AD3476" t="str">
        <f>IF(A3476="Kumulatif",IFERROR(VLOOKUP(C3476,'[1]MASTER KONFIRMASI'!$C:$E,3,0),""),"")</f>
        <v/>
      </c>
      <c r="AE3476" t="str">
        <f t="shared" si="109"/>
        <v/>
      </c>
      <c r="AF3476" t="str">
        <f t="shared" si="110"/>
        <v>Detail-1204-</v>
      </c>
    </row>
    <row r="3477" spans="1:32" x14ac:dyDescent="0.25">
      <c r="A3477" t="s">
        <v>21</v>
      </c>
      <c r="B3477" t="s">
        <v>804</v>
      </c>
      <c r="C3477" t="s">
        <v>1218</v>
      </c>
      <c r="D3477" t="s">
        <v>1219</v>
      </c>
      <c r="E3477" t="s">
        <v>25</v>
      </c>
      <c r="F3477" t="s">
        <v>26</v>
      </c>
      <c r="G3477">
        <v>611412</v>
      </c>
      <c r="H3477" t="s">
        <v>1220</v>
      </c>
      <c r="O3477" t="s">
        <v>1220</v>
      </c>
      <c r="P3477" t="s">
        <v>104</v>
      </c>
      <c r="Q3477">
        <v>299825</v>
      </c>
      <c r="R3477" t="s">
        <v>1222</v>
      </c>
      <c r="S3477">
        <v>2</v>
      </c>
      <c r="T3477" t="s">
        <v>31</v>
      </c>
      <c r="AC3477" t="str">
        <f>IF(A3477="Kumulatif",IFERROR(VLOOKUP(C3477,'[1]MASTER KONFIRMASI'!$C:$D,2,0),""),"")</f>
        <v/>
      </c>
      <c r="AD3477" t="str">
        <f>IF(A3477="Kumulatif",IFERROR(VLOOKUP(C3477,'[1]MASTER KONFIRMASI'!$C:$E,3,0),""),"")</f>
        <v/>
      </c>
      <c r="AE3477" t="str">
        <f t="shared" si="109"/>
        <v/>
      </c>
      <c r="AF3477" t="str">
        <f t="shared" si="110"/>
        <v>Detail-1204-</v>
      </c>
    </row>
    <row r="3478" spans="1:32" x14ac:dyDescent="0.25">
      <c r="A3478" t="s">
        <v>21</v>
      </c>
      <c r="B3478" t="s">
        <v>804</v>
      </c>
      <c r="C3478" t="s">
        <v>1218</v>
      </c>
      <c r="D3478" t="s">
        <v>1219</v>
      </c>
      <c r="E3478" t="s">
        <v>25</v>
      </c>
      <c r="F3478" t="s">
        <v>26</v>
      </c>
      <c r="G3478">
        <v>611412</v>
      </c>
      <c r="H3478" t="s">
        <v>1220</v>
      </c>
      <c r="O3478" t="s">
        <v>1220</v>
      </c>
      <c r="P3478" t="s">
        <v>104</v>
      </c>
      <c r="Q3478">
        <v>278130</v>
      </c>
      <c r="R3478" t="s">
        <v>115</v>
      </c>
      <c r="S3478">
        <v>4</v>
      </c>
      <c r="T3478" t="s">
        <v>31</v>
      </c>
      <c r="AC3478" t="str">
        <f>IF(A3478="Kumulatif",IFERROR(VLOOKUP(C3478,'[1]MASTER KONFIRMASI'!$C:$D,2,0),""),"")</f>
        <v/>
      </c>
      <c r="AD3478" t="str">
        <f>IF(A3478="Kumulatif",IFERROR(VLOOKUP(C3478,'[1]MASTER KONFIRMASI'!$C:$E,3,0),""),"")</f>
        <v/>
      </c>
      <c r="AE3478" t="str">
        <f t="shared" si="109"/>
        <v/>
      </c>
      <c r="AF3478" t="str">
        <f t="shared" si="110"/>
        <v>Detail-1204-</v>
      </c>
    </row>
    <row r="3479" spans="1:32" x14ac:dyDescent="0.25">
      <c r="A3479" t="s">
        <v>21</v>
      </c>
      <c r="B3479" t="s">
        <v>804</v>
      </c>
      <c r="C3479" t="s">
        <v>1218</v>
      </c>
      <c r="D3479" t="s">
        <v>1219</v>
      </c>
      <c r="E3479" t="s">
        <v>25</v>
      </c>
      <c r="F3479" t="s">
        <v>26</v>
      </c>
      <c r="G3479">
        <v>611412</v>
      </c>
      <c r="H3479" t="s">
        <v>1220</v>
      </c>
      <c r="O3479" t="s">
        <v>1220</v>
      </c>
      <c r="P3479" t="s">
        <v>104</v>
      </c>
      <c r="Q3479">
        <v>248904</v>
      </c>
      <c r="R3479" t="s">
        <v>856</v>
      </c>
      <c r="S3479">
        <v>8</v>
      </c>
      <c r="T3479" t="s">
        <v>31</v>
      </c>
      <c r="AC3479" t="str">
        <f>IF(A3479="Kumulatif",IFERROR(VLOOKUP(C3479,'[1]MASTER KONFIRMASI'!$C:$D,2,0),""),"")</f>
        <v/>
      </c>
      <c r="AD3479" t="str">
        <f>IF(A3479="Kumulatif",IFERROR(VLOOKUP(C3479,'[1]MASTER KONFIRMASI'!$C:$E,3,0),""),"")</f>
        <v/>
      </c>
      <c r="AE3479" t="str">
        <f t="shared" si="109"/>
        <v/>
      </c>
      <c r="AF3479" t="str">
        <f t="shared" si="110"/>
        <v>Detail-1204-</v>
      </c>
    </row>
    <row r="3480" spans="1:32" x14ac:dyDescent="0.25">
      <c r="A3480" t="s">
        <v>21</v>
      </c>
      <c r="B3480" t="s">
        <v>804</v>
      </c>
      <c r="C3480" t="s">
        <v>1218</v>
      </c>
      <c r="D3480" t="s">
        <v>1219</v>
      </c>
      <c r="E3480" t="s">
        <v>25</v>
      </c>
      <c r="F3480" t="s">
        <v>26</v>
      </c>
      <c r="G3480">
        <v>611412</v>
      </c>
      <c r="H3480" t="s">
        <v>1220</v>
      </c>
      <c r="O3480" t="s">
        <v>1220</v>
      </c>
      <c r="P3480" t="s">
        <v>104</v>
      </c>
      <c r="Q3480">
        <v>299825</v>
      </c>
      <c r="R3480" t="s">
        <v>1222</v>
      </c>
      <c r="S3480">
        <v>49</v>
      </c>
      <c r="T3480" t="s">
        <v>31</v>
      </c>
      <c r="AC3480" t="str">
        <f>IF(A3480="Kumulatif",IFERROR(VLOOKUP(C3480,'[1]MASTER KONFIRMASI'!$C:$D,2,0),""),"")</f>
        <v/>
      </c>
      <c r="AD3480" t="str">
        <f>IF(A3480="Kumulatif",IFERROR(VLOOKUP(C3480,'[1]MASTER KONFIRMASI'!$C:$E,3,0),""),"")</f>
        <v/>
      </c>
      <c r="AE3480" t="str">
        <f t="shared" si="109"/>
        <v/>
      </c>
      <c r="AF3480" t="str">
        <f t="shared" si="110"/>
        <v>Detail-1204-</v>
      </c>
    </row>
    <row r="3481" spans="1:32" x14ac:dyDescent="0.25">
      <c r="A3481" t="s">
        <v>21</v>
      </c>
      <c r="B3481" t="s">
        <v>804</v>
      </c>
      <c r="C3481" t="s">
        <v>1218</v>
      </c>
      <c r="D3481" t="s">
        <v>1219</v>
      </c>
      <c r="E3481" t="s">
        <v>25</v>
      </c>
      <c r="F3481" t="s">
        <v>26</v>
      </c>
      <c r="G3481">
        <v>611412</v>
      </c>
      <c r="H3481" t="s">
        <v>1220</v>
      </c>
      <c r="O3481" t="s">
        <v>1220</v>
      </c>
      <c r="P3481" t="s">
        <v>104</v>
      </c>
      <c r="Q3481">
        <v>249446</v>
      </c>
      <c r="R3481" t="s">
        <v>816</v>
      </c>
      <c r="S3481">
        <v>2</v>
      </c>
      <c r="T3481" t="s">
        <v>31</v>
      </c>
      <c r="AC3481" t="str">
        <f>IF(A3481="Kumulatif",IFERROR(VLOOKUP(C3481,'[1]MASTER KONFIRMASI'!$C:$D,2,0),""),"")</f>
        <v/>
      </c>
      <c r="AD3481" t="str">
        <f>IF(A3481="Kumulatif",IFERROR(VLOOKUP(C3481,'[1]MASTER KONFIRMASI'!$C:$E,3,0),""),"")</f>
        <v/>
      </c>
      <c r="AE3481" t="str">
        <f t="shared" si="109"/>
        <v/>
      </c>
      <c r="AF3481" t="str">
        <f t="shared" si="110"/>
        <v>Detail-1204-</v>
      </c>
    </row>
    <row r="3482" spans="1:32" x14ac:dyDescent="0.25">
      <c r="A3482" t="s">
        <v>21</v>
      </c>
      <c r="B3482" t="s">
        <v>804</v>
      </c>
      <c r="C3482" t="s">
        <v>1218</v>
      </c>
      <c r="D3482" t="s">
        <v>1219</v>
      </c>
      <c r="E3482" t="s">
        <v>25</v>
      </c>
      <c r="F3482" t="s">
        <v>26</v>
      </c>
      <c r="G3482">
        <v>611412</v>
      </c>
      <c r="H3482" t="s">
        <v>1220</v>
      </c>
      <c r="O3482" t="s">
        <v>1220</v>
      </c>
      <c r="P3482" t="s">
        <v>104</v>
      </c>
      <c r="Q3482">
        <v>299820</v>
      </c>
      <c r="R3482" t="s">
        <v>1224</v>
      </c>
      <c r="S3482">
        <v>49</v>
      </c>
      <c r="T3482" t="s">
        <v>31</v>
      </c>
      <c r="AC3482" t="str">
        <f>IF(A3482="Kumulatif",IFERROR(VLOOKUP(C3482,'[1]MASTER KONFIRMASI'!$C:$D,2,0),""),"")</f>
        <v/>
      </c>
      <c r="AD3482" t="str">
        <f>IF(A3482="Kumulatif",IFERROR(VLOOKUP(C3482,'[1]MASTER KONFIRMASI'!$C:$E,3,0),""),"")</f>
        <v/>
      </c>
      <c r="AE3482" t="str">
        <f t="shared" si="109"/>
        <v/>
      </c>
      <c r="AF3482" t="str">
        <f t="shared" si="110"/>
        <v>Detail-1204-</v>
      </c>
    </row>
    <row r="3483" spans="1:32" x14ac:dyDescent="0.25">
      <c r="A3483" t="s">
        <v>21</v>
      </c>
      <c r="B3483" t="s">
        <v>804</v>
      </c>
      <c r="C3483" t="s">
        <v>1218</v>
      </c>
      <c r="D3483" t="s">
        <v>1219</v>
      </c>
      <c r="E3483" t="s">
        <v>25</v>
      </c>
      <c r="F3483" t="s">
        <v>26</v>
      </c>
      <c r="G3483">
        <v>611412</v>
      </c>
      <c r="H3483" t="s">
        <v>1220</v>
      </c>
      <c r="O3483" t="s">
        <v>1220</v>
      </c>
      <c r="P3483" t="s">
        <v>104</v>
      </c>
      <c r="Q3483">
        <v>299825</v>
      </c>
      <c r="R3483" t="s">
        <v>1222</v>
      </c>
      <c r="S3483">
        <v>49</v>
      </c>
      <c r="T3483" t="s">
        <v>31</v>
      </c>
      <c r="AC3483" t="str">
        <f>IF(A3483="Kumulatif",IFERROR(VLOOKUP(C3483,'[1]MASTER KONFIRMASI'!$C:$D,2,0),""),"")</f>
        <v/>
      </c>
      <c r="AD3483" t="str">
        <f>IF(A3483="Kumulatif",IFERROR(VLOOKUP(C3483,'[1]MASTER KONFIRMASI'!$C:$E,3,0),""),"")</f>
        <v/>
      </c>
      <c r="AE3483" t="str">
        <f t="shared" si="109"/>
        <v/>
      </c>
      <c r="AF3483" t="str">
        <f t="shared" si="110"/>
        <v>Detail-1204-</v>
      </c>
    </row>
    <row r="3484" spans="1:32" x14ac:dyDescent="0.25">
      <c r="A3484" t="s">
        <v>21</v>
      </c>
      <c r="B3484" t="s">
        <v>804</v>
      </c>
      <c r="C3484" t="s">
        <v>1218</v>
      </c>
      <c r="D3484" t="s">
        <v>1219</v>
      </c>
      <c r="E3484" t="s">
        <v>25</v>
      </c>
      <c r="F3484" t="s">
        <v>26</v>
      </c>
      <c r="G3484">
        <v>611412</v>
      </c>
      <c r="H3484" t="s">
        <v>1220</v>
      </c>
      <c r="O3484" t="s">
        <v>1220</v>
      </c>
      <c r="P3484" t="s">
        <v>104</v>
      </c>
      <c r="Q3484">
        <v>249446</v>
      </c>
      <c r="R3484" t="s">
        <v>816</v>
      </c>
      <c r="S3484">
        <v>2</v>
      </c>
      <c r="T3484" t="s">
        <v>31</v>
      </c>
      <c r="AC3484" t="str">
        <f>IF(A3484="Kumulatif",IFERROR(VLOOKUP(C3484,'[1]MASTER KONFIRMASI'!$C:$D,2,0),""),"")</f>
        <v/>
      </c>
      <c r="AD3484" t="str">
        <f>IF(A3484="Kumulatif",IFERROR(VLOOKUP(C3484,'[1]MASTER KONFIRMASI'!$C:$E,3,0),""),"")</f>
        <v/>
      </c>
      <c r="AE3484" t="str">
        <f t="shared" si="109"/>
        <v/>
      </c>
      <c r="AF3484" t="str">
        <f t="shared" si="110"/>
        <v>Detail-1204-</v>
      </c>
    </row>
    <row r="3485" spans="1:32" x14ac:dyDescent="0.25">
      <c r="A3485" t="s">
        <v>21</v>
      </c>
      <c r="B3485" t="s">
        <v>804</v>
      </c>
      <c r="C3485" t="s">
        <v>1218</v>
      </c>
      <c r="D3485" t="s">
        <v>1219</v>
      </c>
      <c r="E3485" t="s">
        <v>25</v>
      </c>
      <c r="F3485" t="s">
        <v>26</v>
      </c>
      <c r="G3485">
        <v>611412</v>
      </c>
      <c r="H3485" t="s">
        <v>1220</v>
      </c>
      <c r="O3485" t="s">
        <v>1220</v>
      </c>
      <c r="P3485" t="s">
        <v>104</v>
      </c>
      <c r="Q3485">
        <v>278130</v>
      </c>
      <c r="R3485" t="s">
        <v>115</v>
      </c>
      <c r="S3485">
        <v>4</v>
      </c>
      <c r="T3485" t="s">
        <v>31</v>
      </c>
      <c r="AC3485" t="str">
        <f>IF(A3485="Kumulatif",IFERROR(VLOOKUP(C3485,'[1]MASTER KONFIRMASI'!$C:$D,2,0),""),"")</f>
        <v/>
      </c>
      <c r="AD3485" t="str">
        <f>IF(A3485="Kumulatif",IFERROR(VLOOKUP(C3485,'[1]MASTER KONFIRMASI'!$C:$E,3,0),""),"")</f>
        <v/>
      </c>
      <c r="AE3485" t="str">
        <f t="shared" si="109"/>
        <v/>
      </c>
      <c r="AF3485" t="str">
        <f t="shared" si="110"/>
        <v>Detail-1204-</v>
      </c>
    </row>
    <row r="3486" spans="1:32" x14ac:dyDescent="0.25">
      <c r="A3486" t="s">
        <v>21</v>
      </c>
      <c r="B3486" t="s">
        <v>804</v>
      </c>
      <c r="C3486" t="s">
        <v>1218</v>
      </c>
      <c r="D3486" t="s">
        <v>1219</v>
      </c>
      <c r="E3486" t="s">
        <v>25</v>
      </c>
      <c r="F3486" t="s">
        <v>26</v>
      </c>
      <c r="G3486">
        <v>611412</v>
      </c>
      <c r="H3486" t="s">
        <v>1220</v>
      </c>
      <c r="O3486" t="s">
        <v>1220</v>
      </c>
      <c r="P3486" t="s">
        <v>104</v>
      </c>
      <c r="Q3486">
        <v>248904</v>
      </c>
      <c r="R3486" t="s">
        <v>856</v>
      </c>
      <c r="S3486">
        <v>40</v>
      </c>
      <c r="T3486" t="s">
        <v>31</v>
      </c>
      <c r="AC3486" t="str">
        <f>IF(A3486="Kumulatif",IFERROR(VLOOKUP(C3486,'[1]MASTER KONFIRMASI'!$C:$D,2,0),""),"")</f>
        <v/>
      </c>
      <c r="AD3486" t="str">
        <f>IF(A3486="Kumulatif",IFERROR(VLOOKUP(C3486,'[1]MASTER KONFIRMASI'!$C:$E,3,0),""),"")</f>
        <v/>
      </c>
      <c r="AE3486" t="str">
        <f t="shared" si="109"/>
        <v/>
      </c>
      <c r="AF3486" t="str">
        <f t="shared" si="110"/>
        <v>Detail-1204-</v>
      </c>
    </row>
    <row r="3487" spans="1:32" x14ac:dyDescent="0.25">
      <c r="A3487" t="s">
        <v>21</v>
      </c>
      <c r="B3487" t="s">
        <v>804</v>
      </c>
      <c r="C3487" t="s">
        <v>1218</v>
      </c>
      <c r="D3487" t="s">
        <v>1219</v>
      </c>
      <c r="E3487" t="s">
        <v>25</v>
      </c>
      <c r="F3487" t="s">
        <v>26</v>
      </c>
      <c r="G3487">
        <v>611412</v>
      </c>
      <c r="H3487" t="s">
        <v>1220</v>
      </c>
      <c r="O3487" t="s">
        <v>1220</v>
      </c>
      <c r="P3487" t="s">
        <v>193</v>
      </c>
      <c r="Q3487">
        <v>274527</v>
      </c>
      <c r="R3487" t="s">
        <v>625</v>
      </c>
      <c r="S3487">
        <v>49</v>
      </c>
      <c r="T3487" t="s">
        <v>31</v>
      </c>
      <c r="AC3487" t="str">
        <f>IF(A3487="Kumulatif",IFERROR(VLOOKUP(C3487,'[1]MASTER KONFIRMASI'!$C:$D,2,0),""),"")</f>
        <v/>
      </c>
      <c r="AD3487" t="str">
        <f>IF(A3487="Kumulatif",IFERROR(VLOOKUP(C3487,'[1]MASTER KONFIRMASI'!$C:$E,3,0),""),"")</f>
        <v/>
      </c>
      <c r="AE3487" t="str">
        <f t="shared" si="109"/>
        <v/>
      </c>
      <c r="AF3487" t="str">
        <f t="shared" si="110"/>
        <v>Detail-1204-</v>
      </c>
    </row>
    <row r="3488" spans="1:32" x14ac:dyDescent="0.25">
      <c r="A3488" t="s">
        <v>21</v>
      </c>
      <c r="B3488" t="s">
        <v>804</v>
      </c>
      <c r="C3488" t="s">
        <v>1218</v>
      </c>
      <c r="D3488" t="s">
        <v>1219</v>
      </c>
      <c r="E3488" t="s">
        <v>25</v>
      </c>
      <c r="F3488" t="s">
        <v>26</v>
      </c>
      <c r="G3488">
        <v>611412</v>
      </c>
      <c r="H3488" t="s">
        <v>1220</v>
      </c>
      <c r="O3488" t="s">
        <v>1220</v>
      </c>
      <c r="P3488" t="s">
        <v>104</v>
      </c>
      <c r="Q3488">
        <v>248904</v>
      </c>
      <c r="R3488" t="s">
        <v>856</v>
      </c>
      <c r="S3488">
        <v>8</v>
      </c>
      <c r="T3488" t="s">
        <v>31</v>
      </c>
      <c r="AC3488" t="str">
        <f>IF(A3488="Kumulatif",IFERROR(VLOOKUP(C3488,'[1]MASTER KONFIRMASI'!$C:$D,2,0),""),"")</f>
        <v/>
      </c>
      <c r="AD3488" t="str">
        <f>IF(A3488="Kumulatif",IFERROR(VLOOKUP(C3488,'[1]MASTER KONFIRMASI'!$C:$E,3,0),""),"")</f>
        <v/>
      </c>
      <c r="AE3488" t="str">
        <f t="shared" si="109"/>
        <v/>
      </c>
      <c r="AF3488" t="str">
        <f t="shared" si="110"/>
        <v>Detail-1204-</v>
      </c>
    </row>
    <row r="3489" spans="1:32" x14ac:dyDescent="0.25">
      <c r="A3489" t="s">
        <v>21</v>
      </c>
      <c r="B3489" t="s">
        <v>804</v>
      </c>
      <c r="C3489" t="s">
        <v>1218</v>
      </c>
      <c r="D3489" t="s">
        <v>1219</v>
      </c>
      <c r="E3489" t="s">
        <v>25</v>
      </c>
      <c r="F3489" t="s">
        <v>26</v>
      </c>
      <c r="G3489">
        <v>611412</v>
      </c>
      <c r="H3489" t="s">
        <v>1220</v>
      </c>
      <c r="O3489" t="s">
        <v>1220</v>
      </c>
      <c r="P3489" t="s">
        <v>104</v>
      </c>
      <c r="Q3489">
        <v>295215</v>
      </c>
      <c r="R3489" t="s">
        <v>820</v>
      </c>
      <c r="S3489">
        <v>10</v>
      </c>
      <c r="T3489" t="s">
        <v>31</v>
      </c>
      <c r="AC3489" t="str">
        <f>IF(A3489="Kumulatif",IFERROR(VLOOKUP(C3489,'[1]MASTER KONFIRMASI'!$C:$D,2,0),""),"")</f>
        <v/>
      </c>
      <c r="AD3489" t="str">
        <f>IF(A3489="Kumulatif",IFERROR(VLOOKUP(C3489,'[1]MASTER KONFIRMASI'!$C:$E,3,0),""),"")</f>
        <v/>
      </c>
      <c r="AE3489" t="str">
        <f t="shared" si="109"/>
        <v/>
      </c>
      <c r="AF3489" t="str">
        <f t="shared" si="110"/>
        <v>Detail-1204-</v>
      </c>
    </row>
    <row r="3490" spans="1:32" x14ac:dyDescent="0.25">
      <c r="A3490" t="s">
        <v>21</v>
      </c>
      <c r="B3490" t="s">
        <v>804</v>
      </c>
      <c r="C3490" t="s">
        <v>1218</v>
      </c>
      <c r="D3490" t="s">
        <v>1219</v>
      </c>
      <c r="E3490" t="s">
        <v>25</v>
      </c>
      <c r="F3490" t="s">
        <v>26</v>
      </c>
      <c r="G3490">
        <v>611412</v>
      </c>
      <c r="H3490" t="s">
        <v>1220</v>
      </c>
      <c r="O3490" t="s">
        <v>1220</v>
      </c>
      <c r="P3490" t="s">
        <v>104</v>
      </c>
      <c r="Q3490">
        <v>272842</v>
      </c>
      <c r="R3490" t="s">
        <v>617</v>
      </c>
      <c r="S3490">
        <v>141</v>
      </c>
      <c r="T3490" t="s">
        <v>31</v>
      </c>
      <c r="AC3490" t="str">
        <f>IF(A3490="Kumulatif",IFERROR(VLOOKUP(C3490,'[1]MASTER KONFIRMASI'!$C:$D,2,0),""),"")</f>
        <v/>
      </c>
      <c r="AD3490" t="str">
        <f>IF(A3490="Kumulatif",IFERROR(VLOOKUP(C3490,'[1]MASTER KONFIRMASI'!$C:$E,3,0),""),"")</f>
        <v/>
      </c>
      <c r="AE3490" t="str">
        <f t="shared" si="109"/>
        <v/>
      </c>
      <c r="AF3490" t="str">
        <f t="shared" si="110"/>
        <v>Detail-1204-</v>
      </c>
    </row>
    <row r="3491" spans="1:32" x14ac:dyDescent="0.25">
      <c r="A3491" t="s">
        <v>21</v>
      </c>
      <c r="B3491" t="s">
        <v>804</v>
      </c>
      <c r="C3491" t="s">
        <v>1218</v>
      </c>
      <c r="D3491" t="s">
        <v>1219</v>
      </c>
      <c r="E3491" t="s">
        <v>25</v>
      </c>
      <c r="F3491" t="s">
        <v>26</v>
      </c>
      <c r="G3491">
        <v>611412</v>
      </c>
      <c r="H3491" t="s">
        <v>1220</v>
      </c>
      <c r="O3491" t="s">
        <v>1220</v>
      </c>
      <c r="P3491" t="s">
        <v>104</v>
      </c>
      <c r="Q3491">
        <v>299825</v>
      </c>
      <c r="R3491" t="s">
        <v>1222</v>
      </c>
      <c r="S3491">
        <v>49</v>
      </c>
      <c r="T3491" t="s">
        <v>31</v>
      </c>
      <c r="AC3491" t="str">
        <f>IF(A3491="Kumulatif",IFERROR(VLOOKUP(C3491,'[1]MASTER KONFIRMASI'!$C:$D,2,0),""),"")</f>
        <v/>
      </c>
      <c r="AD3491" t="str">
        <f>IF(A3491="Kumulatif",IFERROR(VLOOKUP(C3491,'[1]MASTER KONFIRMASI'!$C:$E,3,0),""),"")</f>
        <v/>
      </c>
      <c r="AE3491" t="str">
        <f t="shared" si="109"/>
        <v/>
      </c>
      <c r="AF3491" t="str">
        <f t="shared" si="110"/>
        <v>Detail-1204-</v>
      </c>
    </row>
    <row r="3492" spans="1:32" x14ac:dyDescent="0.25">
      <c r="A3492" t="s">
        <v>21</v>
      </c>
      <c r="B3492" t="s">
        <v>804</v>
      </c>
      <c r="C3492" t="s">
        <v>1218</v>
      </c>
      <c r="D3492" t="s">
        <v>1219</v>
      </c>
      <c r="E3492" t="s">
        <v>25</v>
      </c>
      <c r="F3492" t="s">
        <v>26</v>
      </c>
      <c r="G3492">
        <v>611412</v>
      </c>
      <c r="H3492" t="s">
        <v>1220</v>
      </c>
      <c r="O3492" t="s">
        <v>1220</v>
      </c>
      <c r="P3492" t="s">
        <v>104</v>
      </c>
      <c r="Q3492">
        <v>295215</v>
      </c>
      <c r="R3492" t="s">
        <v>820</v>
      </c>
      <c r="S3492">
        <v>10</v>
      </c>
      <c r="T3492" t="s">
        <v>31</v>
      </c>
      <c r="AC3492" t="str">
        <f>IF(A3492="Kumulatif",IFERROR(VLOOKUP(C3492,'[1]MASTER KONFIRMASI'!$C:$D,2,0),""),"")</f>
        <v/>
      </c>
      <c r="AD3492" t="str">
        <f>IF(A3492="Kumulatif",IFERROR(VLOOKUP(C3492,'[1]MASTER KONFIRMASI'!$C:$E,3,0),""),"")</f>
        <v/>
      </c>
      <c r="AE3492" t="str">
        <f t="shared" si="109"/>
        <v/>
      </c>
      <c r="AF3492" t="str">
        <f t="shared" si="110"/>
        <v>Detail-1204-</v>
      </c>
    </row>
    <row r="3493" spans="1:32" x14ac:dyDescent="0.25">
      <c r="A3493" t="s">
        <v>21</v>
      </c>
      <c r="B3493" t="s">
        <v>804</v>
      </c>
      <c r="C3493" t="s">
        <v>1218</v>
      </c>
      <c r="D3493" t="s">
        <v>1219</v>
      </c>
      <c r="E3493" t="s">
        <v>25</v>
      </c>
      <c r="F3493" t="s">
        <v>26</v>
      </c>
      <c r="G3493">
        <v>611412</v>
      </c>
      <c r="H3493" t="s">
        <v>1220</v>
      </c>
      <c r="O3493" t="s">
        <v>1220</v>
      </c>
      <c r="P3493" t="s">
        <v>104</v>
      </c>
      <c r="Q3493">
        <v>299820</v>
      </c>
      <c r="R3493" t="s">
        <v>1224</v>
      </c>
      <c r="S3493">
        <v>2</v>
      </c>
      <c r="T3493" t="s">
        <v>31</v>
      </c>
      <c r="AC3493" t="str">
        <f>IF(A3493="Kumulatif",IFERROR(VLOOKUP(C3493,'[1]MASTER KONFIRMASI'!$C:$D,2,0),""),"")</f>
        <v/>
      </c>
      <c r="AD3493" t="str">
        <f>IF(A3493="Kumulatif",IFERROR(VLOOKUP(C3493,'[1]MASTER KONFIRMASI'!$C:$E,3,0),""),"")</f>
        <v/>
      </c>
      <c r="AE3493" t="str">
        <f t="shared" si="109"/>
        <v/>
      </c>
      <c r="AF3493" t="str">
        <f t="shared" si="110"/>
        <v>Detail-1204-</v>
      </c>
    </row>
    <row r="3494" spans="1:32" x14ac:dyDescent="0.25">
      <c r="A3494" t="s">
        <v>21</v>
      </c>
      <c r="B3494" t="s">
        <v>804</v>
      </c>
      <c r="C3494" t="s">
        <v>1218</v>
      </c>
      <c r="D3494" t="s">
        <v>1219</v>
      </c>
      <c r="E3494" t="s">
        <v>25</v>
      </c>
      <c r="F3494" t="s">
        <v>26</v>
      </c>
      <c r="G3494">
        <v>611412</v>
      </c>
      <c r="H3494" t="s">
        <v>1220</v>
      </c>
      <c r="O3494" t="s">
        <v>1220</v>
      </c>
      <c r="P3494" t="s">
        <v>104</v>
      </c>
      <c r="Q3494">
        <v>272842</v>
      </c>
      <c r="R3494" t="s">
        <v>617</v>
      </c>
      <c r="S3494">
        <v>141</v>
      </c>
      <c r="T3494" t="s">
        <v>31</v>
      </c>
      <c r="AC3494" t="str">
        <f>IF(A3494="Kumulatif",IFERROR(VLOOKUP(C3494,'[1]MASTER KONFIRMASI'!$C:$D,2,0),""),"")</f>
        <v/>
      </c>
      <c r="AD3494" t="str">
        <f>IF(A3494="Kumulatif",IFERROR(VLOOKUP(C3494,'[1]MASTER KONFIRMASI'!$C:$E,3,0),""),"")</f>
        <v/>
      </c>
      <c r="AE3494" t="str">
        <f t="shared" si="109"/>
        <v/>
      </c>
      <c r="AF3494" t="str">
        <f t="shared" si="110"/>
        <v>Detail-1204-</v>
      </c>
    </row>
    <row r="3495" spans="1:32" x14ac:dyDescent="0.25">
      <c r="A3495" t="s">
        <v>21</v>
      </c>
      <c r="B3495" t="s">
        <v>804</v>
      </c>
      <c r="C3495" t="s">
        <v>1218</v>
      </c>
      <c r="D3495" t="s">
        <v>1219</v>
      </c>
      <c r="E3495" t="s">
        <v>25</v>
      </c>
      <c r="F3495" t="s">
        <v>26</v>
      </c>
      <c r="G3495">
        <v>611412</v>
      </c>
      <c r="H3495" t="s">
        <v>1220</v>
      </c>
      <c r="O3495" t="s">
        <v>1220</v>
      </c>
      <c r="P3495" t="s">
        <v>193</v>
      </c>
      <c r="Q3495">
        <v>274527</v>
      </c>
      <c r="R3495" t="s">
        <v>625</v>
      </c>
      <c r="S3495">
        <v>2</v>
      </c>
      <c r="T3495" t="s">
        <v>31</v>
      </c>
      <c r="AC3495" t="str">
        <f>IF(A3495="Kumulatif",IFERROR(VLOOKUP(C3495,'[1]MASTER KONFIRMASI'!$C:$D,2,0),""),"")</f>
        <v/>
      </c>
      <c r="AD3495" t="str">
        <f>IF(A3495="Kumulatif",IFERROR(VLOOKUP(C3495,'[1]MASTER KONFIRMASI'!$C:$E,3,0),""),"")</f>
        <v/>
      </c>
      <c r="AE3495" t="str">
        <f t="shared" si="109"/>
        <v/>
      </c>
      <c r="AF3495" t="str">
        <f t="shared" si="110"/>
        <v>Detail-1204-</v>
      </c>
    </row>
    <row r="3496" spans="1:32" x14ac:dyDescent="0.25">
      <c r="A3496" t="s">
        <v>21</v>
      </c>
      <c r="B3496" t="s">
        <v>804</v>
      </c>
      <c r="C3496" t="s">
        <v>1218</v>
      </c>
      <c r="D3496" t="s">
        <v>1219</v>
      </c>
      <c r="E3496" t="s">
        <v>25</v>
      </c>
      <c r="F3496" t="s">
        <v>26</v>
      </c>
      <c r="G3496">
        <v>611412</v>
      </c>
      <c r="H3496" t="s">
        <v>1220</v>
      </c>
      <c r="O3496" t="s">
        <v>1220</v>
      </c>
      <c r="P3496" t="s">
        <v>104</v>
      </c>
      <c r="Q3496">
        <v>299825</v>
      </c>
      <c r="R3496" t="s">
        <v>1222</v>
      </c>
      <c r="S3496">
        <v>2</v>
      </c>
      <c r="T3496" t="s">
        <v>31</v>
      </c>
      <c r="AC3496" t="str">
        <f>IF(A3496="Kumulatif",IFERROR(VLOOKUP(C3496,'[1]MASTER KONFIRMASI'!$C:$D,2,0),""),"")</f>
        <v/>
      </c>
      <c r="AD3496" t="str">
        <f>IF(A3496="Kumulatif",IFERROR(VLOOKUP(C3496,'[1]MASTER KONFIRMASI'!$C:$E,3,0),""),"")</f>
        <v/>
      </c>
      <c r="AE3496" t="str">
        <f t="shared" si="109"/>
        <v/>
      </c>
      <c r="AF3496" t="str">
        <f t="shared" si="110"/>
        <v>Detail-1204-</v>
      </c>
    </row>
    <row r="3497" spans="1:32" x14ac:dyDescent="0.25">
      <c r="A3497" t="s">
        <v>21</v>
      </c>
      <c r="B3497" t="s">
        <v>804</v>
      </c>
      <c r="C3497" t="s">
        <v>1218</v>
      </c>
      <c r="D3497" t="s">
        <v>1219</v>
      </c>
      <c r="E3497" t="s">
        <v>25</v>
      </c>
      <c r="F3497" t="s">
        <v>26</v>
      </c>
      <c r="G3497">
        <v>611412</v>
      </c>
      <c r="H3497" t="s">
        <v>1220</v>
      </c>
      <c r="O3497" t="s">
        <v>1220</v>
      </c>
      <c r="P3497" t="s">
        <v>104</v>
      </c>
      <c r="Q3497">
        <v>299825</v>
      </c>
      <c r="R3497" t="s">
        <v>1222</v>
      </c>
      <c r="S3497">
        <v>2</v>
      </c>
      <c r="T3497" t="s">
        <v>31</v>
      </c>
      <c r="AC3497" t="str">
        <f>IF(A3497="Kumulatif",IFERROR(VLOOKUP(C3497,'[1]MASTER KONFIRMASI'!$C:$D,2,0),""),"")</f>
        <v/>
      </c>
      <c r="AD3497" t="str">
        <f>IF(A3497="Kumulatif",IFERROR(VLOOKUP(C3497,'[1]MASTER KONFIRMASI'!$C:$E,3,0),""),"")</f>
        <v/>
      </c>
      <c r="AE3497" t="str">
        <f t="shared" si="109"/>
        <v/>
      </c>
      <c r="AF3497" t="str">
        <f t="shared" si="110"/>
        <v>Detail-1204-</v>
      </c>
    </row>
    <row r="3498" spans="1:32" x14ac:dyDescent="0.25">
      <c r="A3498" t="s">
        <v>21</v>
      </c>
      <c r="B3498" t="s">
        <v>804</v>
      </c>
      <c r="C3498" t="s">
        <v>1218</v>
      </c>
      <c r="D3498" t="s">
        <v>1219</v>
      </c>
      <c r="E3498" t="s">
        <v>25</v>
      </c>
      <c r="F3498" t="s">
        <v>26</v>
      </c>
      <c r="G3498">
        <v>611412</v>
      </c>
      <c r="H3498" t="s">
        <v>1220</v>
      </c>
      <c r="O3498" t="s">
        <v>1220</v>
      </c>
      <c r="P3498" t="s">
        <v>104</v>
      </c>
      <c r="Q3498">
        <v>278130</v>
      </c>
      <c r="R3498" t="s">
        <v>115</v>
      </c>
      <c r="S3498">
        <v>10</v>
      </c>
      <c r="T3498" t="s">
        <v>31</v>
      </c>
      <c r="AC3498" t="str">
        <f>IF(A3498="Kumulatif",IFERROR(VLOOKUP(C3498,'[1]MASTER KONFIRMASI'!$C:$D,2,0),""),"")</f>
        <v/>
      </c>
      <c r="AD3498" t="str">
        <f>IF(A3498="Kumulatif",IFERROR(VLOOKUP(C3498,'[1]MASTER KONFIRMASI'!$C:$E,3,0),""),"")</f>
        <v/>
      </c>
      <c r="AE3498" t="str">
        <f t="shared" si="109"/>
        <v/>
      </c>
      <c r="AF3498" t="str">
        <f t="shared" si="110"/>
        <v>Detail-1204-</v>
      </c>
    </row>
    <row r="3499" spans="1:32" x14ac:dyDescent="0.25">
      <c r="A3499" t="s">
        <v>21</v>
      </c>
      <c r="B3499" t="s">
        <v>804</v>
      </c>
      <c r="C3499" t="s">
        <v>1218</v>
      </c>
      <c r="D3499" t="s">
        <v>1219</v>
      </c>
      <c r="E3499" t="s">
        <v>25</v>
      </c>
      <c r="F3499" t="s">
        <v>26</v>
      </c>
      <c r="G3499">
        <v>611412</v>
      </c>
      <c r="H3499" t="s">
        <v>1220</v>
      </c>
      <c r="O3499" t="s">
        <v>1220</v>
      </c>
      <c r="P3499" t="s">
        <v>104</v>
      </c>
      <c r="Q3499">
        <v>299820</v>
      </c>
      <c r="R3499" t="s">
        <v>1224</v>
      </c>
      <c r="S3499">
        <v>2</v>
      </c>
      <c r="T3499" t="s">
        <v>31</v>
      </c>
      <c r="AC3499" t="str">
        <f>IF(A3499="Kumulatif",IFERROR(VLOOKUP(C3499,'[1]MASTER KONFIRMASI'!$C:$D,2,0),""),"")</f>
        <v/>
      </c>
      <c r="AD3499" t="str">
        <f>IF(A3499="Kumulatif",IFERROR(VLOOKUP(C3499,'[1]MASTER KONFIRMASI'!$C:$E,3,0),""),"")</f>
        <v/>
      </c>
      <c r="AE3499" t="str">
        <f t="shared" si="109"/>
        <v/>
      </c>
      <c r="AF3499" t="str">
        <f t="shared" si="110"/>
        <v>Detail-1204-</v>
      </c>
    </row>
    <row r="3500" spans="1:32" x14ac:dyDescent="0.25">
      <c r="A3500" t="s">
        <v>21</v>
      </c>
      <c r="B3500" t="s">
        <v>804</v>
      </c>
      <c r="C3500" t="s">
        <v>1218</v>
      </c>
      <c r="D3500" t="s">
        <v>1219</v>
      </c>
      <c r="E3500" t="s">
        <v>25</v>
      </c>
      <c r="F3500" t="s">
        <v>26</v>
      </c>
      <c r="G3500">
        <v>611412</v>
      </c>
      <c r="H3500" t="s">
        <v>1220</v>
      </c>
      <c r="O3500" t="s">
        <v>1220</v>
      </c>
      <c r="P3500" t="s">
        <v>104</v>
      </c>
      <c r="Q3500">
        <v>299834</v>
      </c>
      <c r="R3500" t="s">
        <v>1225</v>
      </c>
      <c r="S3500">
        <v>49</v>
      </c>
      <c r="T3500" t="s">
        <v>31</v>
      </c>
      <c r="AC3500" t="str">
        <f>IF(A3500="Kumulatif",IFERROR(VLOOKUP(C3500,'[1]MASTER KONFIRMASI'!$C:$D,2,0),""),"")</f>
        <v/>
      </c>
      <c r="AD3500" t="str">
        <f>IF(A3500="Kumulatif",IFERROR(VLOOKUP(C3500,'[1]MASTER KONFIRMASI'!$C:$E,3,0),""),"")</f>
        <v/>
      </c>
      <c r="AE3500" t="str">
        <f t="shared" si="109"/>
        <v/>
      </c>
      <c r="AF3500" t="str">
        <f t="shared" si="110"/>
        <v>Detail-1204-</v>
      </c>
    </row>
    <row r="3501" spans="1:32" x14ac:dyDescent="0.25">
      <c r="A3501" t="s">
        <v>21</v>
      </c>
      <c r="B3501" t="s">
        <v>804</v>
      </c>
      <c r="C3501" t="s">
        <v>1218</v>
      </c>
      <c r="D3501" t="s">
        <v>1219</v>
      </c>
      <c r="E3501" t="s">
        <v>25</v>
      </c>
      <c r="F3501" t="s">
        <v>26</v>
      </c>
      <c r="G3501">
        <v>611412</v>
      </c>
      <c r="H3501" t="s">
        <v>1220</v>
      </c>
      <c r="O3501" t="s">
        <v>1220</v>
      </c>
      <c r="P3501" t="s">
        <v>104</v>
      </c>
      <c r="Q3501">
        <v>295152</v>
      </c>
      <c r="R3501" t="s">
        <v>816</v>
      </c>
      <c r="S3501">
        <v>49</v>
      </c>
      <c r="T3501" t="s">
        <v>31</v>
      </c>
      <c r="AC3501" t="str">
        <f>IF(A3501="Kumulatif",IFERROR(VLOOKUP(C3501,'[1]MASTER KONFIRMASI'!$C:$D,2,0),""),"")</f>
        <v/>
      </c>
      <c r="AD3501" t="str">
        <f>IF(A3501="Kumulatif",IFERROR(VLOOKUP(C3501,'[1]MASTER KONFIRMASI'!$C:$E,3,0),""),"")</f>
        <v/>
      </c>
      <c r="AE3501" t="str">
        <f t="shared" si="109"/>
        <v/>
      </c>
      <c r="AF3501" t="str">
        <f t="shared" si="110"/>
        <v>Detail-1204-</v>
      </c>
    </row>
    <row r="3502" spans="1:32" x14ac:dyDescent="0.25">
      <c r="A3502" t="s">
        <v>21</v>
      </c>
      <c r="B3502" t="s">
        <v>804</v>
      </c>
      <c r="C3502" t="s">
        <v>1218</v>
      </c>
      <c r="D3502" t="s">
        <v>1219</v>
      </c>
      <c r="E3502" t="s">
        <v>25</v>
      </c>
      <c r="F3502" t="s">
        <v>26</v>
      </c>
      <c r="G3502">
        <v>611412</v>
      </c>
      <c r="H3502" t="s">
        <v>1220</v>
      </c>
      <c r="O3502" t="s">
        <v>1220</v>
      </c>
      <c r="P3502" t="s">
        <v>104</v>
      </c>
      <c r="Q3502">
        <v>248904</v>
      </c>
      <c r="R3502" t="s">
        <v>856</v>
      </c>
      <c r="S3502">
        <v>40</v>
      </c>
      <c r="T3502" t="s">
        <v>31</v>
      </c>
      <c r="AC3502" t="str">
        <f>IF(A3502="Kumulatif",IFERROR(VLOOKUP(C3502,'[1]MASTER KONFIRMASI'!$C:$D,2,0),""),"")</f>
        <v/>
      </c>
      <c r="AD3502" t="str">
        <f>IF(A3502="Kumulatif",IFERROR(VLOOKUP(C3502,'[1]MASTER KONFIRMASI'!$C:$E,3,0),""),"")</f>
        <v/>
      </c>
      <c r="AE3502" t="str">
        <f t="shared" si="109"/>
        <v/>
      </c>
      <c r="AF3502" t="str">
        <f t="shared" si="110"/>
        <v>Detail-1204-</v>
      </c>
    </row>
    <row r="3503" spans="1:32" x14ac:dyDescent="0.25">
      <c r="A3503" t="s">
        <v>21</v>
      </c>
      <c r="B3503" t="s">
        <v>804</v>
      </c>
      <c r="C3503" t="s">
        <v>1218</v>
      </c>
      <c r="D3503" t="s">
        <v>1219</v>
      </c>
      <c r="E3503" t="s">
        <v>25</v>
      </c>
      <c r="F3503" t="s">
        <v>26</v>
      </c>
      <c r="G3503">
        <v>611412</v>
      </c>
      <c r="H3503" t="s">
        <v>1220</v>
      </c>
      <c r="O3503" t="s">
        <v>1220</v>
      </c>
      <c r="P3503" t="s">
        <v>104</v>
      </c>
      <c r="Q3503">
        <v>299825</v>
      </c>
      <c r="R3503" t="s">
        <v>1222</v>
      </c>
      <c r="S3503">
        <v>2</v>
      </c>
      <c r="T3503" t="s">
        <v>31</v>
      </c>
      <c r="AC3503" t="str">
        <f>IF(A3503="Kumulatif",IFERROR(VLOOKUP(C3503,'[1]MASTER KONFIRMASI'!$C:$D,2,0),""),"")</f>
        <v/>
      </c>
      <c r="AD3503" t="str">
        <f>IF(A3503="Kumulatif",IFERROR(VLOOKUP(C3503,'[1]MASTER KONFIRMASI'!$C:$E,3,0),""),"")</f>
        <v/>
      </c>
      <c r="AE3503" t="str">
        <f t="shared" si="109"/>
        <v/>
      </c>
      <c r="AF3503" t="str">
        <f t="shared" si="110"/>
        <v>Detail-1204-</v>
      </c>
    </row>
    <row r="3504" spans="1:32" x14ac:dyDescent="0.25">
      <c r="A3504" t="s">
        <v>21</v>
      </c>
      <c r="B3504" t="s">
        <v>804</v>
      </c>
      <c r="C3504" t="s">
        <v>1218</v>
      </c>
      <c r="D3504" t="s">
        <v>1219</v>
      </c>
      <c r="E3504" t="s">
        <v>25</v>
      </c>
      <c r="F3504" t="s">
        <v>26</v>
      </c>
      <c r="G3504">
        <v>611412</v>
      </c>
      <c r="H3504" t="s">
        <v>1220</v>
      </c>
      <c r="O3504" t="s">
        <v>1220</v>
      </c>
      <c r="P3504" t="s">
        <v>193</v>
      </c>
      <c r="Q3504">
        <v>274527</v>
      </c>
      <c r="R3504" t="s">
        <v>625</v>
      </c>
      <c r="S3504">
        <v>49</v>
      </c>
      <c r="T3504" t="s">
        <v>31</v>
      </c>
      <c r="AC3504" t="str">
        <f>IF(A3504="Kumulatif",IFERROR(VLOOKUP(C3504,'[1]MASTER KONFIRMASI'!$C:$D,2,0),""),"")</f>
        <v/>
      </c>
      <c r="AD3504" t="str">
        <f>IF(A3504="Kumulatif",IFERROR(VLOOKUP(C3504,'[1]MASTER KONFIRMASI'!$C:$E,3,0),""),"")</f>
        <v/>
      </c>
      <c r="AE3504" t="str">
        <f t="shared" si="109"/>
        <v/>
      </c>
      <c r="AF3504" t="str">
        <f t="shared" si="110"/>
        <v>Detail-1204-</v>
      </c>
    </row>
    <row r="3505" spans="1:32" x14ac:dyDescent="0.25">
      <c r="A3505" t="s">
        <v>21</v>
      </c>
      <c r="B3505" t="s">
        <v>804</v>
      </c>
      <c r="C3505" t="s">
        <v>1218</v>
      </c>
      <c r="D3505" t="s">
        <v>1219</v>
      </c>
      <c r="E3505" t="s">
        <v>25</v>
      </c>
      <c r="F3505" t="s">
        <v>26</v>
      </c>
      <c r="G3505">
        <v>611412</v>
      </c>
      <c r="H3505" t="s">
        <v>1220</v>
      </c>
      <c r="O3505" t="s">
        <v>1220</v>
      </c>
      <c r="P3505" t="s">
        <v>104</v>
      </c>
      <c r="Q3505">
        <v>272842</v>
      </c>
      <c r="R3505" t="s">
        <v>617</v>
      </c>
      <c r="S3505">
        <v>5</v>
      </c>
      <c r="T3505" t="s">
        <v>31</v>
      </c>
      <c r="AC3505" t="str">
        <f>IF(A3505="Kumulatif",IFERROR(VLOOKUP(C3505,'[1]MASTER KONFIRMASI'!$C:$D,2,0),""),"")</f>
        <v/>
      </c>
      <c r="AD3505" t="str">
        <f>IF(A3505="Kumulatif",IFERROR(VLOOKUP(C3505,'[1]MASTER KONFIRMASI'!$C:$E,3,0),""),"")</f>
        <v/>
      </c>
      <c r="AE3505" t="str">
        <f t="shared" si="109"/>
        <v/>
      </c>
      <c r="AF3505" t="str">
        <f t="shared" si="110"/>
        <v>Detail-1204-</v>
      </c>
    </row>
    <row r="3506" spans="1:32" x14ac:dyDescent="0.25">
      <c r="A3506" t="s">
        <v>21</v>
      </c>
      <c r="B3506" t="s">
        <v>804</v>
      </c>
      <c r="C3506" t="s">
        <v>1218</v>
      </c>
      <c r="D3506" t="s">
        <v>1219</v>
      </c>
      <c r="E3506" t="s">
        <v>25</v>
      </c>
      <c r="F3506" t="s">
        <v>26</v>
      </c>
      <c r="G3506">
        <v>611412</v>
      </c>
      <c r="H3506" t="s">
        <v>1220</v>
      </c>
      <c r="O3506" t="s">
        <v>1220</v>
      </c>
      <c r="P3506" t="s">
        <v>193</v>
      </c>
      <c r="Q3506">
        <v>274527</v>
      </c>
      <c r="R3506" t="s">
        <v>625</v>
      </c>
      <c r="S3506">
        <v>49</v>
      </c>
      <c r="T3506" t="s">
        <v>31</v>
      </c>
      <c r="AC3506" t="str">
        <f>IF(A3506="Kumulatif",IFERROR(VLOOKUP(C3506,'[1]MASTER KONFIRMASI'!$C:$D,2,0),""),"")</f>
        <v/>
      </c>
      <c r="AD3506" t="str">
        <f>IF(A3506="Kumulatif",IFERROR(VLOOKUP(C3506,'[1]MASTER KONFIRMASI'!$C:$E,3,0),""),"")</f>
        <v/>
      </c>
      <c r="AE3506" t="str">
        <f t="shared" si="109"/>
        <v/>
      </c>
      <c r="AF3506" t="str">
        <f t="shared" si="110"/>
        <v>Detail-1204-</v>
      </c>
    </row>
    <row r="3507" spans="1:32" x14ac:dyDescent="0.25">
      <c r="A3507" t="s">
        <v>21</v>
      </c>
      <c r="B3507" t="s">
        <v>804</v>
      </c>
      <c r="C3507" t="s">
        <v>1218</v>
      </c>
      <c r="D3507" t="s">
        <v>1219</v>
      </c>
      <c r="E3507" t="s">
        <v>25</v>
      </c>
      <c r="F3507" t="s">
        <v>26</v>
      </c>
      <c r="G3507">
        <v>611412</v>
      </c>
      <c r="H3507" t="s">
        <v>1220</v>
      </c>
      <c r="O3507" t="s">
        <v>1220</v>
      </c>
      <c r="P3507" t="s">
        <v>104</v>
      </c>
      <c r="Q3507">
        <v>248904</v>
      </c>
      <c r="R3507" t="s">
        <v>856</v>
      </c>
      <c r="S3507">
        <v>40</v>
      </c>
      <c r="T3507" t="s">
        <v>31</v>
      </c>
      <c r="AC3507" t="str">
        <f>IF(A3507="Kumulatif",IFERROR(VLOOKUP(C3507,'[1]MASTER KONFIRMASI'!$C:$D,2,0),""),"")</f>
        <v/>
      </c>
      <c r="AD3507" t="str">
        <f>IF(A3507="Kumulatif",IFERROR(VLOOKUP(C3507,'[1]MASTER KONFIRMASI'!$C:$E,3,0),""),"")</f>
        <v/>
      </c>
      <c r="AE3507" t="str">
        <f t="shared" si="109"/>
        <v/>
      </c>
      <c r="AF3507" t="str">
        <f t="shared" si="110"/>
        <v>Detail-1204-</v>
      </c>
    </row>
    <row r="3508" spans="1:32" x14ac:dyDescent="0.25">
      <c r="A3508" t="s">
        <v>21</v>
      </c>
      <c r="B3508" t="s">
        <v>804</v>
      </c>
      <c r="C3508" t="s">
        <v>1218</v>
      </c>
      <c r="D3508" t="s">
        <v>1219</v>
      </c>
      <c r="E3508" t="s">
        <v>25</v>
      </c>
      <c r="F3508" t="s">
        <v>26</v>
      </c>
      <c r="G3508">
        <v>611412</v>
      </c>
      <c r="H3508" t="s">
        <v>1220</v>
      </c>
      <c r="O3508" t="s">
        <v>1220</v>
      </c>
      <c r="P3508" t="s">
        <v>193</v>
      </c>
      <c r="Q3508">
        <v>274527</v>
      </c>
      <c r="R3508" t="s">
        <v>625</v>
      </c>
      <c r="S3508">
        <v>2</v>
      </c>
      <c r="T3508" t="s">
        <v>31</v>
      </c>
      <c r="AC3508" t="str">
        <f>IF(A3508="Kumulatif",IFERROR(VLOOKUP(C3508,'[1]MASTER KONFIRMASI'!$C:$D,2,0),""),"")</f>
        <v/>
      </c>
      <c r="AD3508" t="str">
        <f>IF(A3508="Kumulatif",IFERROR(VLOOKUP(C3508,'[1]MASTER KONFIRMASI'!$C:$E,3,0),""),"")</f>
        <v/>
      </c>
      <c r="AE3508" t="str">
        <f t="shared" si="109"/>
        <v/>
      </c>
      <c r="AF3508" t="str">
        <f t="shared" si="110"/>
        <v>Detail-1204-</v>
      </c>
    </row>
    <row r="3509" spans="1:32" x14ac:dyDescent="0.25">
      <c r="A3509" t="s">
        <v>21</v>
      </c>
      <c r="B3509" t="s">
        <v>804</v>
      </c>
      <c r="C3509" t="s">
        <v>1218</v>
      </c>
      <c r="D3509" t="s">
        <v>1219</v>
      </c>
      <c r="E3509" t="s">
        <v>25</v>
      </c>
      <c r="F3509" t="s">
        <v>26</v>
      </c>
      <c r="G3509">
        <v>611412</v>
      </c>
      <c r="H3509" t="s">
        <v>1220</v>
      </c>
      <c r="O3509" t="s">
        <v>1220</v>
      </c>
      <c r="P3509" t="s">
        <v>104</v>
      </c>
      <c r="Q3509">
        <v>272842</v>
      </c>
      <c r="R3509" t="s">
        <v>617</v>
      </c>
      <c r="S3509">
        <v>5</v>
      </c>
      <c r="T3509" t="s">
        <v>31</v>
      </c>
      <c r="AC3509" t="str">
        <f>IF(A3509="Kumulatif",IFERROR(VLOOKUP(C3509,'[1]MASTER KONFIRMASI'!$C:$D,2,0),""),"")</f>
        <v/>
      </c>
      <c r="AD3509" t="str">
        <f>IF(A3509="Kumulatif",IFERROR(VLOOKUP(C3509,'[1]MASTER KONFIRMASI'!$C:$E,3,0),""),"")</f>
        <v/>
      </c>
      <c r="AE3509" t="str">
        <f t="shared" si="109"/>
        <v/>
      </c>
      <c r="AF3509" t="str">
        <f t="shared" si="110"/>
        <v>Detail-1204-</v>
      </c>
    </row>
    <row r="3510" spans="1:32" x14ac:dyDescent="0.25">
      <c r="A3510" s="1" t="s">
        <v>32</v>
      </c>
      <c r="B3510" s="1" t="s">
        <v>804</v>
      </c>
      <c r="C3510" s="1" t="s">
        <v>1218</v>
      </c>
      <c r="D3510" s="1" t="s">
        <v>1219</v>
      </c>
      <c r="E3510" s="1" t="s">
        <v>25</v>
      </c>
      <c r="F3510" s="1" t="s">
        <v>26</v>
      </c>
      <c r="G3510" s="1">
        <v>611412</v>
      </c>
      <c r="H3510" s="1" t="s">
        <v>1220</v>
      </c>
      <c r="I3510" s="1" t="s">
        <v>1220</v>
      </c>
      <c r="J3510" s="1"/>
      <c r="K3510" s="1"/>
      <c r="L3510" s="1"/>
      <c r="M3510" s="1">
        <v>2049</v>
      </c>
      <c r="N3510" s="1" t="s">
        <v>31</v>
      </c>
      <c r="O3510" s="1" t="s">
        <v>1220</v>
      </c>
      <c r="P3510" s="1"/>
      <c r="Q3510" s="1"/>
      <c r="R3510" s="1"/>
      <c r="S3510" s="1">
        <v>2049</v>
      </c>
      <c r="T3510" s="1" t="s">
        <v>31</v>
      </c>
      <c r="U3510" s="1" t="s">
        <v>1220</v>
      </c>
      <c r="V3510" s="1"/>
      <c r="W3510" s="1"/>
      <c r="X3510" s="1">
        <v>2049</v>
      </c>
      <c r="Y3510" s="1" t="s">
        <v>31</v>
      </c>
      <c r="Z3510" s="1" t="s">
        <v>33</v>
      </c>
      <c r="AA3510" s="1" t="s">
        <v>33</v>
      </c>
      <c r="AB3510" s="1" t="s">
        <v>34</v>
      </c>
      <c r="AC3510" t="str">
        <f>IF(A3510="Kumulatif",IFERROR(VLOOKUP(C3510,'[1]MASTER KONFIRMASI'!$C:$D,2,0),""),"")</f>
        <v/>
      </c>
      <c r="AD3510" t="str">
        <f>IF(A3510="Kumulatif",IFERROR(VLOOKUP(C3510,'[1]MASTER KONFIRMASI'!$C:$E,3,0),""),"")</f>
        <v/>
      </c>
      <c r="AE3510" t="str">
        <f t="shared" si="109"/>
        <v/>
      </c>
      <c r="AF3510" t="str">
        <f t="shared" si="110"/>
        <v>PER UoM-1204-QTY PER UoM SESUAI</v>
      </c>
    </row>
    <row r="3511" spans="1:32" x14ac:dyDescent="0.25">
      <c r="A3511" t="s">
        <v>21</v>
      </c>
      <c r="B3511">
        <v>1204</v>
      </c>
      <c r="C3511" t="s">
        <v>1218</v>
      </c>
      <c r="D3511" t="s">
        <v>1219</v>
      </c>
      <c r="E3511" t="s">
        <v>25</v>
      </c>
      <c r="F3511" t="s">
        <v>26</v>
      </c>
      <c r="G3511">
        <v>611412</v>
      </c>
      <c r="H3511" t="s">
        <v>1220</v>
      </c>
      <c r="I3511" t="s">
        <v>1220</v>
      </c>
      <c r="J3511" t="s">
        <v>193</v>
      </c>
      <c r="K3511">
        <v>290120</v>
      </c>
      <c r="L3511" t="s">
        <v>614</v>
      </c>
      <c r="M3511">
        <v>5000</v>
      </c>
      <c r="N3511" t="s">
        <v>181</v>
      </c>
      <c r="AC3511" t="str">
        <f>IF(A3511="Kumulatif",IFERROR(VLOOKUP(C3511,'[1]MASTER KONFIRMASI'!$C:$D,2,0),""),"")</f>
        <v/>
      </c>
      <c r="AD3511" t="str">
        <f>IF(A3511="Kumulatif",IFERROR(VLOOKUP(C3511,'[1]MASTER KONFIRMASI'!$C:$E,3,0),""),"")</f>
        <v/>
      </c>
      <c r="AE3511" t="str">
        <f t="shared" si="109"/>
        <v/>
      </c>
      <c r="AF3511" t="str">
        <f t="shared" si="110"/>
        <v>Detail-1204-</v>
      </c>
    </row>
    <row r="3512" spans="1:32" x14ac:dyDescent="0.25">
      <c r="A3512" s="1" t="s">
        <v>32</v>
      </c>
      <c r="B3512" s="1">
        <v>1204</v>
      </c>
      <c r="C3512" s="1" t="s">
        <v>1218</v>
      </c>
      <c r="D3512" s="1" t="s">
        <v>1219</v>
      </c>
      <c r="E3512" s="1" t="s">
        <v>25</v>
      </c>
      <c r="F3512" s="1" t="s">
        <v>26</v>
      </c>
      <c r="G3512" s="1">
        <v>611412</v>
      </c>
      <c r="H3512" s="1" t="s">
        <v>1220</v>
      </c>
      <c r="I3512" s="1" t="s">
        <v>1220</v>
      </c>
      <c r="J3512" s="1"/>
      <c r="K3512" s="1"/>
      <c r="L3512" s="1"/>
      <c r="M3512" s="1">
        <v>5000</v>
      </c>
      <c r="N3512" s="1" t="s">
        <v>181</v>
      </c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 t="s">
        <v>629</v>
      </c>
      <c r="AA3512" s="1" t="s">
        <v>629</v>
      </c>
      <c r="AB3512" s="1" t="s">
        <v>630</v>
      </c>
      <c r="AC3512" t="str">
        <f>IF(A3512="Kumulatif",IFERROR(VLOOKUP(C3512,'[1]MASTER KONFIRMASI'!$C:$D,2,0),""),"")</f>
        <v/>
      </c>
      <c r="AD3512" t="str">
        <f>IF(A3512="Kumulatif",IFERROR(VLOOKUP(C3512,'[1]MASTER KONFIRMASI'!$C:$E,3,0),""),"")</f>
        <v/>
      </c>
      <c r="AE3512" t="str">
        <f t="shared" si="109"/>
        <v/>
      </c>
      <c r="AF3512" t="str">
        <f t="shared" si="110"/>
        <v>PER UoM-1204-TIDAK SESUAI</v>
      </c>
    </row>
    <row r="3513" spans="1:32" x14ac:dyDescent="0.25">
      <c r="A3513" s="2" t="s">
        <v>35</v>
      </c>
      <c r="B3513" s="2">
        <v>1204</v>
      </c>
      <c r="C3513" s="2" t="s">
        <v>1218</v>
      </c>
      <c r="D3513" s="2" t="s">
        <v>1219</v>
      </c>
      <c r="E3513" s="2" t="s">
        <v>25</v>
      </c>
      <c r="F3513" s="2" t="s">
        <v>26</v>
      </c>
      <c r="G3513" s="2">
        <v>611412</v>
      </c>
      <c r="H3513" s="2" t="s">
        <v>1220</v>
      </c>
      <c r="I3513" s="2" t="s">
        <v>1220</v>
      </c>
      <c r="J3513" s="2"/>
      <c r="K3513" s="2"/>
      <c r="L3513" s="2"/>
      <c r="M3513" s="2">
        <v>7049</v>
      </c>
      <c r="N3513" s="2"/>
      <c r="O3513" s="2" t="s">
        <v>1220</v>
      </c>
      <c r="P3513" s="2"/>
      <c r="Q3513" s="2"/>
      <c r="R3513" s="2"/>
      <c r="S3513" s="2">
        <v>2050</v>
      </c>
      <c r="T3513" s="2"/>
      <c r="U3513" s="2" t="s">
        <v>1220</v>
      </c>
      <c r="V3513" s="2"/>
      <c r="W3513" s="2"/>
      <c r="X3513" s="2">
        <v>2050</v>
      </c>
      <c r="Y3513" s="2"/>
      <c r="Z3513" s="2" t="s">
        <v>33</v>
      </c>
      <c r="AA3513" s="2" t="s">
        <v>629</v>
      </c>
      <c r="AB3513" s="2" t="s">
        <v>636</v>
      </c>
      <c r="AC3513" t="str">
        <f>IF(A3513="Kumulatif",IFERROR(VLOOKUP(C3513,'[1]MASTER KONFIRMASI'!$C:$D,2,0),""),"")</f>
        <v/>
      </c>
      <c r="AD3513" t="str">
        <f>IF(A3513="Kumulatif",IFERROR(VLOOKUP(C3513,'[1]MASTER KONFIRMASI'!$C:$E,3,0),""),"")</f>
        <v/>
      </c>
      <c r="AE3513" t="str">
        <f t="shared" si="109"/>
        <v>TIDAK SESUAI</v>
      </c>
      <c r="AF3513" t="str">
        <f t="shared" si="110"/>
        <v>Kumulatif-1204-QTY KUMULATIF TIDAK SESUAI</v>
      </c>
    </row>
    <row r="3514" spans="1:32" x14ac:dyDescent="0.25">
      <c r="A3514" t="s">
        <v>21</v>
      </c>
      <c r="B3514" t="s">
        <v>804</v>
      </c>
      <c r="C3514" t="s">
        <v>1226</v>
      </c>
      <c r="D3514" t="s">
        <v>1227</v>
      </c>
      <c r="E3514" t="s">
        <v>25</v>
      </c>
      <c r="F3514" t="s">
        <v>26</v>
      </c>
      <c r="G3514">
        <v>611419</v>
      </c>
      <c r="H3514" t="s">
        <v>1220</v>
      </c>
      <c r="I3514" t="s">
        <v>1220</v>
      </c>
      <c r="J3514" t="s">
        <v>171</v>
      </c>
      <c r="K3514">
        <v>290059</v>
      </c>
      <c r="L3514" t="s">
        <v>172</v>
      </c>
      <c r="M3514">
        <v>88.8</v>
      </c>
      <c r="N3514" t="s">
        <v>173</v>
      </c>
      <c r="O3514" t="s">
        <v>1220</v>
      </c>
      <c r="P3514" t="s">
        <v>171</v>
      </c>
      <c r="Q3514">
        <v>290059</v>
      </c>
      <c r="R3514" t="s">
        <v>172</v>
      </c>
      <c r="S3514">
        <v>17.43</v>
      </c>
      <c r="T3514" t="s">
        <v>173</v>
      </c>
      <c r="U3514" t="s">
        <v>1220</v>
      </c>
      <c r="V3514" t="s">
        <v>1228</v>
      </c>
      <c r="W3514" t="s">
        <v>172</v>
      </c>
      <c r="X3514">
        <v>170.19</v>
      </c>
      <c r="Y3514" t="s">
        <v>173</v>
      </c>
      <c r="AC3514" t="str">
        <f>IF(A3514="Kumulatif",IFERROR(VLOOKUP(C3514,'[1]MASTER KONFIRMASI'!$C:$D,2,0),""),"")</f>
        <v/>
      </c>
      <c r="AD3514" t="str">
        <f>IF(A3514="Kumulatif",IFERROR(VLOOKUP(C3514,'[1]MASTER KONFIRMASI'!$C:$E,3,0),""),"")</f>
        <v/>
      </c>
      <c r="AE3514" t="str">
        <f t="shared" si="109"/>
        <v/>
      </c>
      <c r="AF3514" t="str">
        <f t="shared" si="110"/>
        <v>Detail-1204-</v>
      </c>
    </row>
    <row r="3515" spans="1:32" x14ac:dyDescent="0.25">
      <c r="A3515" t="s">
        <v>21</v>
      </c>
      <c r="B3515" t="s">
        <v>804</v>
      </c>
      <c r="C3515" t="s">
        <v>1226</v>
      </c>
      <c r="D3515" t="s">
        <v>1227</v>
      </c>
      <c r="E3515" t="s">
        <v>25</v>
      </c>
      <c r="F3515" t="s">
        <v>26</v>
      </c>
      <c r="G3515">
        <v>611419</v>
      </c>
      <c r="H3515" t="s">
        <v>1220</v>
      </c>
      <c r="I3515" t="s">
        <v>1220</v>
      </c>
      <c r="J3515" t="s">
        <v>171</v>
      </c>
      <c r="K3515">
        <v>290060</v>
      </c>
      <c r="L3515" t="s">
        <v>172</v>
      </c>
      <c r="M3515">
        <v>56.55</v>
      </c>
      <c r="N3515" t="s">
        <v>173</v>
      </c>
      <c r="O3515" t="s">
        <v>1220</v>
      </c>
      <c r="P3515" t="s">
        <v>171</v>
      </c>
      <c r="Q3515">
        <v>290060</v>
      </c>
      <c r="R3515" t="s">
        <v>172</v>
      </c>
      <c r="S3515">
        <v>11.12</v>
      </c>
      <c r="T3515" t="s">
        <v>173</v>
      </c>
      <c r="AC3515" t="str">
        <f>IF(A3515="Kumulatif",IFERROR(VLOOKUP(C3515,'[1]MASTER KONFIRMASI'!$C:$D,2,0),""),"")</f>
        <v/>
      </c>
      <c r="AD3515" t="str">
        <f>IF(A3515="Kumulatif",IFERROR(VLOOKUP(C3515,'[1]MASTER KONFIRMASI'!$C:$E,3,0),""),"")</f>
        <v/>
      </c>
      <c r="AE3515" t="str">
        <f t="shared" si="109"/>
        <v/>
      </c>
      <c r="AF3515" t="str">
        <f t="shared" si="110"/>
        <v>Detail-1204-</v>
      </c>
    </row>
    <row r="3516" spans="1:32" x14ac:dyDescent="0.25">
      <c r="A3516" t="s">
        <v>21</v>
      </c>
      <c r="B3516" t="s">
        <v>804</v>
      </c>
      <c r="C3516" t="s">
        <v>1226</v>
      </c>
      <c r="D3516" t="s">
        <v>1227</v>
      </c>
      <c r="E3516" t="s">
        <v>25</v>
      </c>
      <c r="F3516" t="s">
        <v>26</v>
      </c>
      <c r="G3516">
        <v>611419</v>
      </c>
      <c r="H3516" t="s">
        <v>1220</v>
      </c>
      <c r="I3516" t="s">
        <v>1220</v>
      </c>
      <c r="J3516" t="s">
        <v>171</v>
      </c>
      <c r="K3516">
        <v>290061</v>
      </c>
      <c r="L3516" t="s">
        <v>172</v>
      </c>
      <c r="M3516">
        <v>24.84</v>
      </c>
      <c r="N3516" t="s">
        <v>173</v>
      </c>
      <c r="O3516" t="s">
        <v>1220</v>
      </c>
      <c r="P3516" t="s">
        <v>171</v>
      </c>
      <c r="Q3516">
        <v>290060</v>
      </c>
      <c r="R3516" t="s">
        <v>172</v>
      </c>
      <c r="S3516">
        <v>0.27</v>
      </c>
      <c r="T3516" t="s">
        <v>173</v>
      </c>
      <c r="AC3516" t="str">
        <f>IF(A3516="Kumulatif",IFERROR(VLOOKUP(C3516,'[1]MASTER KONFIRMASI'!$C:$D,2,0),""),"")</f>
        <v/>
      </c>
      <c r="AD3516" t="str">
        <f>IF(A3516="Kumulatif",IFERROR(VLOOKUP(C3516,'[1]MASTER KONFIRMASI'!$C:$E,3,0),""),"")</f>
        <v/>
      </c>
      <c r="AE3516" t="str">
        <f t="shared" si="109"/>
        <v/>
      </c>
      <c r="AF3516" t="str">
        <f t="shared" si="110"/>
        <v>Detail-1204-</v>
      </c>
    </row>
    <row r="3517" spans="1:32" x14ac:dyDescent="0.25">
      <c r="A3517" t="s">
        <v>21</v>
      </c>
      <c r="B3517" t="s">
        <v>804</v>
      </c>
      <c r="C3517" t="s">
        <v>1226</v>
      </c>
      <c r="D3517" t="s">
        <v>1227</v>
      </c>
      <c r="E3517" t="s">
        <v>25</v>
      </c>
      <c r="F3517" t="s">
        <v>26</v>
      </c>
      <c r="G3517">
        <v>611419</v>
      </c>
      <c r="H3517" t="s">
        <v>1220</v>
      </c>
      <c r="O3517" t="s">
        <v>1220</v>
      </c>
      <c r="P3517" t="s">
        <v>171</v>
      </c>
      <c r="Q3517">
        <v>290059</v>
      </c>
      <c r="R3517" t="s">
        <v>172</v>
      </c>
      <c r="S3517">
        <v>0.12</v>
      </c>
      <c r="T3517" t="s">
        <v>173</v>
      </c>
      <c r="AC3517" t="str">
        <f>IF(A3517="Kumulatif",IFERROR(VLOOKUP(C3517,'[1]MASTER KONFIRMASI'!$C:$D,2,0),""),"")</f>
        <v/>
      </c>
      <c r="AD3517" t="str">
        <f>IF(A3517="Kumulatif",IFERROR(VLOOKUP(C3517,'[1]MASTER KONFIRMASI'!$C:$E,3,0),""),"")</f>
        <v/>
      </c>
      <c r="AE3517" t="str">
        <f t="shared" si="109"/>
        <v/>
      </c>
      <c r="AF3517" t="str">
        <f t="shared" si="110"/>
        <v>Detail-1204-</v>
      </c>
    </row>
    <row r="3518" spans="1:32" x14ac:dyDescent="0.25">
      <c r="A3518" t="s">
        <v>21</v>
      </c>
      <c r="B3518" t="s">
        <v>804</v>
      </c>
      <c r="C3518" t="s">
        <v>1226</v>
      </c>
      <c r="D3518" t="s">
        <v>1227</v>
      </c>
      <c r="E3518" t="s">
        <v>25</v>
      </c>
      <c r="F3518" t="s">
        <v>26</v>
      </c>
      <c r="G3518">
        <v>611419</v>
      </c>
      <c r="H3518" t="s">
        <v>1220</v>
      </c>
      <c r="O3518" t="s">
        <v>1220</v>
      </c>
      <c r="P3518" t="s">
        <v>171</v>
      </c>
      <c r="Q3518">
        <v>290059</v>
      </c>
      <c r="R3518" t="s">
        <v>172</v>
      </c>
      <c r="S3518">
        <v>1.08</v>
      </c>
      <c r="T3518" t="s">
        <v>173</v>
      </c>
      <c r="AC3518" t="str">
        <f>IF(A3518="Kumulatif",IFERROR(VLOOKUP(C3518,'[1]MASTER KONFIRMASI'!$C:$D,2,0),""),"")</f>
        <v/>
      </c>
      <c r="AD3518" t="str">
        <f>IF(A3518="Kumulatif",IFERROR(VLOOKUP(C3518,'[1]MASTER KONFIRMASI'!$C:$E,3,0),""),"")</f>
        <v/>
      </c>
      <c r="AE3518" t="str">
        <f t="shared" si="109"/>
        <v/>
      </c>
      <c r="AF3518" t="str">
        <f t="shared" si="110"/>
        <v>Detail-1204-</v>
      </c>
    </row>
    <row r="3519" spans="1:32" x14ac:dyDescent="0.25">
      <c r="A3519" t="s">
        <v>21</v>
      </c>
      <c r="B3519" t="s">
        <v>804</v>
      </c>
      <c r="C3519" t="s">
        <v>1226</v>
      </c>
      <c r="D3519" t="s">
        <v>1227</v>
      </c>
      <c r="E3519" t="s">
        <v>25</v>
      </c>
      <c r="F3519" t="s">
        <v>26</v>
      </c>
      <c r="G3519">
        <v>611419</v>
      </c>
      <c r="H3519" t="s">
        <v>1220</v>
      </c>
      <c r="O3519" t="s">
        <v>1220</v>
      </c>
      <c r="P3519" t="s">
        <v>171</v>
      </c>
      <c r="Q3519">
        <v>290059</v>
      </c>
      <c r="R3519" t="s">
        <v>172</v>
      </c>
      <c r="S3519">
        <v>0.31</v>
      </c>
      <c r="T3519" t="s">
        <v>173</v>
      </c>
      <c r="AC3519" t="str">
        <f>IF(A3519="Kumulatif",IFERROR(VLOOKUP(C3519,'[1]MASTER KONFIRMASI'!$C:$D,2,0),""),"")</f>
        <v/>
      </c>
      <c r="AD3519" t="str">
        <f>IF(A3519="Kumulatif",IFERROR(VLOOKUP(C3519,'[1]MASTER KONFIRMASI'!$C:$E,3,0),""),"")</f>
        <v/>
      </c>
      <c r="AE3519" t="str">
        <f t="shared" si="109"/>
        <v/>
      </c>
      <c r="AF3519" t="str">
        <f t="shared" si="110"/>
        <v>Detail-1204-</v>
      </c>
    </row>
    <row r="3520" spans="1:32" x14ac:dyDescent="0.25">
      <c r="A3520" t="s">
        <v>21</v>
      </c>
      <c r="B3520" t="s">
        <v>804</v>
      </c>
      <c r="C3520" t="s">
        <v>1226</v>
      </c>
      <c r="D3520" t="s">
        <v>1227</v>
      </c>
      <c r="E3520" t="s">
        <v>25</v>
      </c>
      <c r="F3520" t="s">
        <v>26</v>
      </c>
      <c r="G3520">
        <v>611419</v>
      </c>
      <c r="H3520" t="s">
        <v>1220</v>
      </c>
      <c r="O3520" t="s">
        <v>1220</v>
      </c>
      <c r="P3520" t="s">
        <v>171</v>
      </c>
      <c r="Q3520">
        <v>290059</v>
      </c>
      <c r="R3520" t="s">
        <v>172</v>
      </c>
      <c r="S3520">
        <v>1.08</v>
      </c>
      <c r="T3520" t="s">
        <v>173</v>
      </c>
      <c r="AC3520" t="str">
        <f>IF(A3520="Kumulatif",IFERROR(VLOOKUP(C3520,'[1]MASTER KONFIRMASI'!$C:$D,2,0),""),"")</f>
        <v/>
      </c>
      <c r="AD3520" t="str">
        <f>IF(A3520="Kumulatif",IFERROR(VLOOKUP(C3520,'[1]MASTER KONFIRMASI'!$C:$E,3,0),""),"")</f>
        <v/>
      </c>
      <c r="AE3520" t="str">
        <f t="shared" si="109"/>
        <v/>
      </c>
      <c r="AF3520" t="str">
        <f t="shared" si="110"/>
        <v>Detail-1204-</v>
      </c>
    </row>
    <row r="3521" spans="1:32" x14ac:dyDescent="0.25">
      <c r="A3521" t="s">
        <v>21</v>
      </c>
      <c r="B3521" t="s">
        <v>804</v>
      </c>
      <c r="C3521" t="s">
        <v>1226</v>
      </c>
      <c r="D3521" t="s">
        <v>1227</v>
      </c>
      <c r="E3521" t="s">
        <v>25</v>
      </c>
      <c r="F3521" t="s">
        <v>26</v>
      </c>
      <c r="G3521">
        <v>611419</v>
      </c>
      <c r="H3521" t="s">
        <v>1220</v>
      </c>
      <c r="O3521" t="s">
        <v>1220</v>
      </c>
      <c r="P3521" t="s">
        <v>171</v>
      </c>
      <c r="Q3521">
        <v>290061</v>
      </c>
      <c r="R3521" t="s">
        <v>172</v>
      </c>
      <c r="S3521">
        <v>0.27</v>
      </c>
      <c r="T3521" t="s">
        <v>173</v>
      </c>
      <c r="AC3521" t="str">
        <f>IF(A3521="Kumulatif",IFERROR(VLOOKUP(C3521,'[1]MASTER KONFIRMASI'!$C:$D,2,0),""),"")</f>
        <v/>
      </c>
      <c r="AD3521" t="str">
        <f>IF(A3521="Kumulatif",IFERROR(VLOOKUP(C3521,'[1]MASTER KONFIRMASI'!$C:$E,3,0),""),"")</f>
        <v/>
      </c>
      <c r="AE3521" t="str">
        <f t="shared" si="109"/>
        <v/>
      </c>
      <c r="AF3521" t="str">
        <f t="shared" si="110"/>
        <v>Detail-1204-</v>
      </c>
    </row>
    <row r="3522" spans="1:32" x14ac:dyDescent="0.25">
      <c r="A3522" t="s">
        <v>21</v>
      </c>
      <c r="B3522" t="s">
        <v>804</v>
      </c>
      <c r="C3522" t="s">
        <v>1226</v>
      </c>
      <c r="D3522" t="s">
        <v>1227</v>
      </c>
      <c r="E3522" t="s">
        <v>25</v>
      </c>
      <c r="F3522" t="s">
        <v>26</v>
      </c>
      <c r="G3522">
        <v>611419</v>
      </c>
      <c r="H3522" t="s">
        <v>1220</v>
      </c>
      <c r="O3522" t="s">
        <v>1220</v>
      </c>
      <c r="P3522" t="s">
        <v>171</v>
      </c>
      <c r="Q3522">
        <v>290059</v>
      </c>
      <c r="R3522" t="s">
        <v>172</v>
      </c>
      <c r="S3522">
        <v>1.08</v>
      </c>
      <c r="T3522" t="s">
        <v>173</v>
      </c>
      <c r="AC3522" t="str">
        <f>IF(A3522="Kumulatif",IFERROR(VLOOKUP(C3522,'[1]MASTER KONFIRMASI'!$C:$D,2,0),""),"")</f>
        <v/>
      </c>
      <c r="AD3522" t="str">
        <f>IF(A3522="Kumulatif",IFERROR(VLOOKUP(C3522,'[1]MASTER KONFIRMASI'!$C:$E,3,0),""),"")</f>
        <v/>
      </c>
      <c r="AE3522" t="str">
        <f t="shared" si="109"/>
        <v/>
      </c>
      <c r="AF3522" t="str">
        <f t="shared" si="110"/>
        <v>Detail-1204-</v>
      </c>
    </row>
    <row r="3523" spans="1:32" x14ac:dyDescent="0.25">
      <c r="A3523" t="s">
        <v>21</v>
      </c>
      <c r="B3523" t="s">
        <v>804</v>
      </c>
      <c r="C3523" t="s">
        <v>1226</v>
      </c>
      <c r="D3523" t="s">
        <v>1227</v>
      </c>
      <c r="E3523" t="s">
        <v>25</v>
      </c>
      <c r="F3523" t="s">
        <v>26</v>
      </c>
      <c r="G3523">
        <v>611419</v>
      </c>
      <c r="H3523" t="s">
        <v>1220</v>
      </c>
      <c r="O3523" t="s">
        <v>1220</v>
      </c>
      <c r="P3523" t="s">
        <v>171</v>
      </c>
      <c r="Q3523">
        <v>290060</v>
      </c>
      <c r="R3523" t="s">
        <v>172</v>
      </c>
      <c r="S3523">
        <v>12.15</v>
      </c>
      <c r="T3523" t="s">
        <v>173</v>
      </c>
      <c r="AC3523" t="str">
        <f>IF(A3523="Kumulatif",IFERROR(VLOOKUP(C3523,'[1]MASTER KONFIRMASI'!$C:$D,2,0),""),"")</f>
        <v/>
      </c>
      <c r="AD3523" t="str">
        <f>IF(A3523="Kumulatif",IFERROR(VLOOKUP(C3523,'[1]MASTER KONFIRMASI'!$C:$E,3,0),""),"")</f>
        <v/>
      </c>
      <c r="AE3523" t="str">
        <f t="shared" ref="AE3523:AE3586" si="111">IF(A3523&lt;&gt;"Kumulatif","",IF(AND(A3523="Kumulatif",AB3523="SESUAI"),"SESUAI",IF(AND(A3523="Kumulatif",AB3523&lt;&gt;"SESUAI",AD3523="KONFIRMASI DITERIMA"),"SESUAI",IF(AND(A3523="Kumulatif",AB3523&lt;&gt;"SESUAI",OR(AD3523&lt;&gt;"KONFIRMASI DITERIMA",AD3523="")),"TIDAK SESUAI","CEK"))))</f>
        <v/>
      </c>
      <c r="AF3523" t="str">
        <f t="shared" si="110"/>
        <v>Detail-1204-</v>
      </c>
    </row>
    <row r="3524" spans="1:32" x14ac:dyDescent="0.25">
      <c r="A3524" t="s">
        <v>21</v>
      </c>
      <c r="B3524" t="s">
        <v>804</v>
      </c>
      <c r="C3524" t="s">
        <v>1226</v>
      </c>
      <c r="D3524" t="s">
        <v>1227</v>
      </c>
      <c r="E3524" t="s">
        <v>25</v>
      </c>
      <c r="F3524" t="s">
        <v>26</v>
      </c>
      <c r="G3524">
        <v>611419</v>
      </c>
      <c r="H3524" t="s">
        <v>1220</v>
      </c>
      <c r="O3524" t="s">
        <v>1220</v>
      </c>
      <c r="P3524" t="s">
        <v>171</v>
      </c>
      <c r="Q3524">
        <v>290059</v>
      </c>
      <c r="R3524" t="s">
        <v>172</v>
      </c>
      <c r="S3524">
        <v>14.2</v>
      </c>
      <c r="T3524" t="s">
        <v>173</v>
      </c>
      <c r="AC3524" t="str">
        <f>IF(A3524="Kumulatif",IFERROR(VLOOKUP(C3524,'[1]MASTER KONFIRMASI'!$C:$D,2,0),""),"")</f>
        <v/>
      </c>
      <c r="AD3524" t="str">
        <f>IF(A3524="Kumulatif",IFERROR(VLOOKUP(C3524,'[1]MASTER KONFIRMASI'!$C:$E,3,0),""),"")</f>
        <v/>
      </c>
      <c r="AE3524" t="str">
        <f t="shared" si="111"/>
        <v/>
      </c>
      <c r="AF3524" t="str">
        <f t="shared" ref="AF3524:AF3587" si="112">A3524&amp;"-"&amp;LEFT(TRIM(B3524),4)&amp;"-"&amp;AB3524</f>
        <v>Detail-1204-</v>
      </c>
    </row>
    <row r="3525" spans="1:32" x14ac:dyDescent="0.25">
      <c r="A3525" t="s">
        <v>21</v>
      </c>
      <c r="B3525" t="s">
        <v>804</v>
      </c>
      <c r="C3525" t="s">
        <v>1226</v>
      </c>
      <c r="D3525" t="s">
        <v>1227</v>
      </c>
      <c r="E3525" t="s">
        <v>25</v>
      </c>
      <c r="F3525" t="s">
        <v>26</v>
      </c>
      <c r="G3525">
        <v>611419</v>
      </c>
      <c r="H3525" t="s">
        <v>1220</v>
      </c>
      <c r="O3525" t="s">
        <v>1220</v>
      </c>
      <c r="P3525" t="s">
        <v>171</v>
      </c>
      <c r="Q3525">
        <v>290061</v>
      </c>
      <c r="R3525" t="s">
        <v>172</v>
      </c>
      <c r="S3525">
        <v>12.15</v>
      </c>
      <c r="T3525" t="s">
        <v>173</v>
      </c>
      <c r="AC3525" t="str">
        <f>IF(A3525="Kumulatif",IFERROR(VLOOKUP(C3525,'[1]MASTER KONFIRMASI'!$C:$D,2,0),""),"")</f>
        <v/>
      </c>
      <c r="AD3525" t="str">
        <f>IF(A3525="Kumulatif",IFERROR(VLOOKUP(C3525,'[1]MASTER KONFIRMASI'!$C:$E,3,0),""),"")</f>
        <v/>
      </c>
      <c r="AE3525" t="str">
        <f t="shared" si="111"/>
        <v/>
      </c>
      <c r="AF3525" t="str">
        <f t="shared" si="112"/>
        <v>Detail-1204-</v>
      </c>
    </row>
    <row r="3526" spans="1:32" x14ac:dyDescent="0.25">
      <c r="A3526" t="s">
        <v>21</v>
      </c>
      <c r="B3526" t="s">
        <v>804</v>
      </c>
      <c r="C3526" t="s">
        <v>1226</v>
      </c>
      <c r="D3526" t="s">
        <v>1227</v>
      </c>
      <c r="E3526" t="s">
        <v>25</v>
      </c>
      <c r="F3526" t="s">
        <v>26</v>
      </c>
      <c r="G3526">
        <v>611419</v>
      </c>
      <c r="H3526" t="s">
        <v>1220</v>
      </c>
      <c r="O3526" t="s">
        <v>1220</v>
      </c>
      <c r="P3526" t="s">
        <v>171</v>
      </c>
      <c r="Q3526">
        <v>290060</v>
      </c>
      <c r="R3526" t="s">
        <v>172</v>
      </c>
      <c r="S3526">
        <v>12.15</v>
      </c>
      <c r="T3526" t="s">
        <v>173</v>
      </c>
      <c r="AC3526" t="str">
        <f>IF(A3526="Kumulatif",IFERROR(VLOOKUP(C3526,'[1]MASTER KONFIRMASI'!$C:$D,2,0),""),"")</f>
        <v/>
      </c>
      <c r="AD3526" t="str">
        <f>IF(A3526="Kumulatif",IFERROR(VLOOKUP(C3526,'[1]MASTER KONFIRMASI'!$C:$E,3,0),""),"")</f>
        <v/>
      </c>
      <c r="AE3526" t="str">
        <f t="shared" si="111"/>
        <v/>
      </c>
      <c r="AF3526" t="str">
        <f t="shared" si="112"/>
        <v>Detail-1204-</v>
      </c>
    </row>
    <row r="3527" spans="1:32" x14ac:dyDescent="0.25">
      <c r="A3527" t="s">
        <v>21</v>
      </c>
      <c r="B3527" t="s">
        <v>804</v>
      </c>
      <c r="C3527" t="s">
        <v>1226</v>
      </c>
      <c r="D3527" t="s">
        <v>1227</v>
      </c>
      <c r="E3527" t="s">
        <v>25</v>
      </c>
      <c r="F3527" t="s">
        <v>26</v>
      </c>
      <c r="G3527">
        <v>611419</v>
      </c>
      <c r="H3527" t="s">
        <v>1220</v>
      </c>
      <c r="O3527" t="s">
        <v>1220</v>
      </c>
      <c r="P3527" t="s">
        <v>171</v>
      </c>
      <c r="Q3527">
        <v>290060</v>
      </c>
      <c r="R3527" t="s">
        <v>172</v>
      </c>
      <c r="S3527">
        <v>0.27</v>
      </c>
      <c r="T3527" t="s">
        <v>173</v>
      </c>
      <c r="AC3527" t="str">
        <f>IF(A3527="Kumulatif",IFERROR(VLOOKUP(C3527,'[1]MASTER KONFIRMASI'!$C:$D,2,0),""),"")</f>
        <v/>
      </c>
      <c r="AD3527" t="str">
        <f>IF(A3527="Kumulatif",IFERROR(VLOOKUP(C3527,'[1]MASTER KONFIRMASI'!$C:$E,3,0),""),"")</f>
        <v/>
      </c>
      <c r="AE3527" t="str">
        <f t="shared" si="111"/>
        <v/>
      </c>
      <c r="AF3527" t="str">
        <f t="shared" si="112"/>
        <v>Detail-1204-</v>
      </c>
    </row>
    <row r="3528" spans="1:32" x14ac:dyDescent="0.25">
      <c r="A3528" t="s">
        <v>21</v>
      </c>
      <c r="B3528" t="s">
        <v>804</v>
      </c>
      <c r="C3528" t="s">
        <v>1226</v>
      </c>
      <c r="D3528" t="s">
        <v>1227</v>
      </c>
      <c r="E3528" t="s">
        <v>25</v>
      </c>
      <c r="F3528" t="s">
        <v>26</v>
      </c>
      <c r="G3528">
        <v>611419</v>
      </c>
      <c r="H3528" t="s">
        <v>1220</v>
      </c>
      <c r="O3528" t="s">
        <v>1220</v>
      </c>
      <c r="P3528" t="s">
        <v>171</v>
      </c>
      <c r="Q3528">
        <v>290061</v>
      </c>
      <c r="R3528" t="s">
        <v>172</v>
      </c>
      <c r="S3528">
        <v>0.27</v>
      </c>
      <c r="T3528" t="s">
        <v>173</v>
      </c>
      <c r="AC3528" t="str">
        <f>IF(A3528="Kumulatif",IFERROR(VLOOKUP(C3528,'[1]MASTER KONFIRMASI'!$C:$D,2,0),""),"")</f>
        <v/>
      </c>
      <c r="AD3528" t="str">
        <f>IF(A3528="Kumulatif",IFERROR(VLOOKUP(C3528,'[1]MASTER KONFIRMASI'!$C:$E,3,0),""),"")</f>
        <v/>
      </c>
      <c r="AE3528" t="str">
        <f t="shared" si="111"/>
        <v/>
      </c>
      <c r="AF3528" t="str">
        <f t="shared" si="112"/>
        <v>Detail-1204-</v>
      </c>
    </row>
    <row r="3529" spans="1:32" x14ac:dyDescent="0.25">
      <c r="A3529" t="s">
        <v>21</v>
      </c>
      <c r="B3529" t="s">
        <v>804</v>
      </c>
      <c r="C3529" t="s">
        <v>1226</v>
      </c>
      <c r="D3529" t="s">
        <v>1227</v>
      </c>
      <c r="E3529" t="s">
        <v>25</v>
      </c>
      <c r="F3529" t="s">
        <v>26</v>
      </c>
      <c r="G3529">
        <v>611419</v>
      </c>
      <c r="H3529" t="s">
        <v>1220</v>
      </c>
      <c r="O3529" t="s">
        <v>1220</v>
      </c>
      <c r="P3529" t="s">
        <v>171</v>
      </c>
      <c r="Q3529">
        <v>290060</v>
      </c>
      <c r="R3529" t="s">
        <v>172</v>
      </c>
      <c r="S3529">
        <v>0.43</v>
      </c>
      <c r="T3529" t="s">
        <v>173</v>
      </c>
      <c r="AC3529" t="str">
        <f>IF(A3529="Kumulatif",IFERROR(VLOOKUP(C3529,'[1]MASTER KONFIRMASI'!$C:$D,2,0),""),"")</f>
        <v/>
      </c>
      <c r="AD3529" t="str">
        <f>IF(A3529="Kumulatif",IFERROR(VLOOKUP(C3529,'[1]MASTER KONFIRMASI'!$C:$E,3,0),""),"")</f>
        <v/>
      </c>
      <c r="AE3529" t="str">
        <f t="shared" si="111"/>
        <v/>
      </c>
      <c r="AF3529" t="str">
        <f t="shared" si="112"/>
        <v>Detail-1204-</v>
      </c>
    </row>
    <row r="3530" spans="1:32" x14ac:dyDescent="0.25">
      <c r="A3530" t="s">
        <v>21</v>
      </c>
      <c r="B3530" t="s">
        <v>804</v>
      </c>
      <c r="C3530" t="s">
        <v>1226</v>
      </c>
      <c r="D3530" t="s">
        <v>1227</v>
      </c>
      <c r="E3530" t="s">
        <v>25</v>
      </c>
      <c r="F3530" t="s">
        <v>26</v>
      </c>
      <c r="G3530">
        <v>611419</v>
      </c>
      <c r="H3530" t="s">
        <v>1220</v>
      </c>
      <c r="O3530" t="s">
        <v>1220</v>
      </c>
      <c r="P3530" t="s">
        <v>171</v>
      </c>
      <c r="Q3530">
        <v>290059</v>
      </c>
      <c r="R3530" t="s">
        <v>172</v>
      </c>
      <c r="S3530">
        <v>0.27</v>
      </c>
      <c r="T3530" t="s">
        <v>173</v>
      </c>
      <c r="AC3530" t="str">
        <f>IF(A3530="Kumulatif",IFERROR(VLOOKUP(C3530,'[1]MASTER KONFIRMASI'!$C:$D,2,0),""),"")</f>
        <v/>
      </c>
      <c r="AD3530" t="str">
        <f>IF(A3530="Kumulatif",IFERROR(VLOOKUP(C3530,'[1]MASTER KONFIRMASI'!$C:$E,3,0),""),"")</f>
        <v/>
      </c>
      <c r="AE3530" t="str">
        <f t="shared" si="111"/>
        <v/>
      </c>
      <c r="AF3530" t="str">
        <f t="shared" si="112"/>
        <v>Detail-1204-</v>
      </c>
    </row>
    <row r="3531" spans="1:32" x14ac:dyDescent="0.25">
      <c r="A3531" t="s">
        <v>21</v>
      </c>
      <c r="B3531" t="s">
        <v>804</v>
      </c>
      <c r="C3531" t="s">
        <v>1226</v>
      </c>
      <c r="D3531" t="s">
        <v>1227</v>
      </c>
      <c r="E3531" t="s">
        <v>25</v>
      </c>
      <c r="F3531" t="s">
        <v>26</v>
      </c>
      <c r="G3531">
        <v>611419</v>
      </c>
      <c r="H3531" t="s">
        <v>1220</v>
      </c>
      <c r="O3531" t="s">
        <v>1220</v>
      </c>
      <c r="P3531" t="s">
        <v>171</v>
      </c>
      <c r="Q3531">
        <v>290059</v>
      </c>
      <c r="R3531" t="s">
        <v>172</v>
      </c>
      <c r="S3531">
        <v>1.7</v>
      </c>
      <c r="T3531" t="s">
        <v>173</v>
      </c>
      <c r="AC3531" t="str">
        <f>IF(A3531="Kumulatif",IFERROR(VLOOKUP(C3531,'[1]MASTER KONFIRMASI'!$C:$D,2,0),""),"")</f>
        <v/>
      </c>
      <c r="AD3531" t="str">
        <f>IF(A3531="Kumulatif",IFERROR(VLOOKUP(C3531,'[1]MASTER KONFIRMASI'!$C:$E,3,0),""),"")</f>
        <v/>
      </c>
      <c r="AE3531" t="str">
        <f t="shared" si="111"/>
        <v/>
      </c>
      <c r="AF3531" t="str">
        <f t="shared" si="112"/>
        <v>Detail-1204-</v>
      </c>
    </row>
    <row r="3532" spans="1:32" x14ac:dyDescent="0.25">
      <c r="A3532" t="s">
        <v>21</v>
      </c>
      <c r="B3532" t="s">
        <v>804</v>
      </c>
      <c r="C3532" t="s">
        <v>1226</v>
      </c>
      <c r="D3532" t="s">
        <v>1227</v>
      </c>
      <c r="E3532" t="s">
        <v>25</v>
      </c>
      <c r="F3532" t="s">
        <v>26</v>
      </c>
      <c r="G3532">
        <v>611419</v>
      </c>
      <c r="H3532" t="s">
        <v>1220</v>
      </c>
      <c r="O3532" t="s">
        <v>1220</v>
      </c>
      <c r="P3532" t="s">
        <v>171</v>
      </c>
      <c r="Q3532">
        <v>290059</v>
      </c>
      <c r="R3532" t="s">
        <v>172</v>
      </c>
      <c r="S3532">
        <v>0.27</v>
      </c>
      <c r="T3532" t="s">
        <v>173</v>
      </c>
      <c r="AC3532" t="str">
        <f>IF(A3532="Kumulatif",IFERROR(VLOOKUP(C3532,'[1]MASTER KONFIRMASI'!$C:$D,2,0),""),"")</f>
        <v/>
      </c>
      <c r="AD3532" t="str">
        <f>IF(A3532="Kumulatif",IFERROR(VLOOKUP(C3532,'[1]MASTER KONFIRMASI'!$C:$E,3,0),""),"")</f>
        <v/>
      </c>
      <c r="AE3532" t="str">
        <f t="shared" si="111"/>
        <v/>
      </c>
      <c r="AF3532" t="str">
        <f t="shared" si="112"/>
        <v>Detail-1204-</v>
      </c>
    </row>
    <row r="3533" spans="1:32" x14ac:dyDescent="0.25">
      <c r="A3533" t="s">
        <v>21</v>
      </c>
      <c r="B3533" t="s">
        <v>804</v>
      </c>
      <c r="C3533" t="s">
        <v>1226</v>
      </c>
      <c r="D3533" t="s">
        <v>1227</v>
      </c>
      <c r="E3533" t="s">
        <v>25</v>
      </c>
      <c r="F3533" t="s">
        <v>26</v>
      </c>
      <c r="G3533">
        <v>611419</v>
      </c>
      <c r="H3533" t="s">
        <v>1220</v>
      </c>
      <c r="O3533" t="s">
        <v>1220</v>
      </c>
      <c r="P3533" t="s">
        <v>171</v>
      </c>
      <c r="Q3533">
        <v>290059</v>
      </c>
      <c r="R3533" t="s">
        <v>172</v>
      </c>
      <c r="S3533">
        <v>11.07</v>
      </c>
      <c r="T3533" t="s">
        <v>173</v>
      </c>
      <c r="AC3533" t="str">
        <f>IF(A3533="Kumulatif",IFERROR(VLOOKUP(C3533,'[1]MASTER KONFIRMASI'!$C:$D,2,0),""),"")</f>
        <v/>
      </c>
      <c r="AD3533" t="str">
        <f>IF(A3533="Kumulatif",IFERROR(VLOOKUP(C3533,'[1]MASTER KONFIRMASI'!$C:$E,3,0),""),"")</f>
        <v/>
      </c>
      <c r="AE3533" t="str">
        <f t="shared" si="111"/>
        <v/>
      </c>
      <c r="AF3533" t="str">
        <f t="shared" si="112"/>
        <v>Detail-1204-</v>
      </c>
    </row>
    <row r="3534" spans="1:32" x14ac:dyDescent="0.25">
      <c r="A3534" t="s">
        <v>21</v>
      </c>
      <c r="B3534" t="s">
        <v>804</v>
      </c>
      <c r="C3534" t="s">
        <v>1226</v>
      </c>
      <c r="D3534" t="s">
        <v>1227</v>
      </c>
      <c r="E3534" t="s">
        <v>25</v>
      </c>
      <c r="F3534" t="s">
        <v>26</v>
      </c>
      <c r="G3534">
        <v>611419</v>
      </c>
      <c r="H3534" t="s">
        <v>1220</v>
      </c>
      <c r="O3534" t="s">
        <v>1220</v>
      </c>
      <c r="P3534" t="s">
        <v>171</v>
      </c>
      <c r="Q3534">
        <v>290059</v>
      </c>
      <c r="R3534" t="s">
        <v>172</v>
      </c>
      <c r="S3534">
        <v>3.73</v>
      </c>
      <c r="T3534" t="s">
        <v>173</v>
      </c>
      <c r="AC3534" t="str">
        <f>IF(A3534="Kumulatif",IFERROR(VLOOKUP(C3534,'[1]MASTER KONFIRMASI'!$C:$D,2,0),""),"")</f>
        <v/>
      </c>
      <c r="AD3534" t="str">
        <f>IF(A3534="Kumulatif",IFERROR(VLOOKUP(C3534,'[1]MASTER KONFIRMASI'!$C:$E,3,0),""),"")</f>
        <v/>
      </c>
      <c r="AE3534" t="str">
        <f t="shared" si="111"/>
        <v/>
      </c>
      <c r="AF3534" t="str">
        <f t="shared" si="112"/>
        <v>Detail-1204-</v>
      </c>
    </row>
    <row r="3535" spans="1:32" x14ac:dyDescent="0.25">
      <c r="A3535" t="s">
        <v>21</v>
      </c>
      <c r="B3535" t="s">
        <v>804</v>
      </c>
      <c r="C3535" t="s">
        <v>1226</v>
      </c>
      <c r="D3535" t="s">
        <v>1227</v>
      </c>
      <c r="E3535" t="s">
        <v>25</v>
      </c>
      <c r="F3535" t="s">
        <v>26</v>
      </c>
      <c r="G3535">
        <v>611419</v>
      </c>
      <c r="H3535" t="s">
        <v>1220</v>
      </c>
      <c r="O3535" t="s">
        <v>1220</v>
      </c>
      <c r="P3535" t="s">
        <v>171</v>
      </c>
      <c r="Q3535">
        <v>290059</v>
      </c>
      <c r="R3535" t="s">
        <v>172</v>
      </c>
      <c r="S3535">
        <v>11.07</v>
      </c>
      <c r="T3535" t="s">
        <v>173</v>
      </c>
      <c r="AC3535" t="str">
        <f>IF(A3535="Kumulatif",IFERROR(VLOOKUP(C3535,'[1]MASTER KONFIRMASI'!$C:$D,2,0),""),"")</f>
        <v/>
      </c>
      <c r="AD3535" t="str">
        <f>IF(A3535="Kumulatif",IFERROR(VLOOKUP(C3535,'[1]MASTER KONFIRMASI'!$C:$E,3,0),""),"")</f>
        <v/>
      </c>
      <c r="AE3535" t="str">
        <f t="shared" si="111"/>
        <v/>
      </c>
      <c r="AF3535" t="str">
        <f t="shared" si="112"/>
        <v>Detail-1204-</v>
      </c>
    </row>
    <row r="3536" spans="1:32" x14ac:dyDescent="0.25">
      <c r="A3536" t="s">
        <v>21</v>
      </c>
      <c r="B3536" t="s">
        <v>804</v>
      </c>
      <c r="C3536" t="s">
        <v>1226</v>
      </c>
      <c r="D3536" t="s">
        <v>1227</v>
      </c>
      <c r="E3536" t="s">
        <v>25</v>
      </c>
      <c r="F3536" t="s">
        <v>26</v>
      </c>
      <c r="G3536">
        <v>611419</v>
      </c>
      <c r="H3536" t="s">
        <v>1220</v>
      </c>
      <c r="O3536" t="s">
        <v>1220</v>
      </c>
      <c r="P3536" t="s">
        <v>171</v>
      </c>
      <c r="Q3536">
        <v>290059</v>
      </c>
      <c r="R3536" t="s">
        <v>172</v>
      </c>
      <c r="S3536">
        <v>1.08</v>
      </c>
      <c r="T3536" t="s">
        <v>173</v>
      </c>
      <c r="AC3536" t="str">
        <f>IF(A3536="Kumulatif",IFERROR(VLOOKUP(C3536,'[1]MASTER KONFIRMASI'!$C:$D,2,0),""),"")</f>
        <v/>
      </c>
      <c r="AD3536" t="str">
        <f>IF(A3536="Kumulatif",IFERROR(VLOOKUP(C3536,'[1]MASTER KONFIRMASI'!$C:$E,3,0),""),"")</f>
        <v/>
      </c>
      <c r="AE3536" t="str">
        <f t="shared" si="111"/>
        <v/>
      </c>
      <c r="AF3536" t="str">
        <f t="shared" si="112"/>
        <v>Detail-1204-</v>
      </c>
    </row>
    <row r="3537" spans="1:32" x14ac:dyDescent="0.25">
      <c r="A3537" t="s">
        <v>21</v>
      </c>
      <c r="B3537" t="s">
        <v>804</v>
      </c>
      <c r="C3537" t="s">
        <v>1226</v>
      </c>
      <c r="D3537" t="s">
        <v>1227</v>
      </c>
      <c r="E3537" t="s">
        <v>25</v>
      </c>
      <c r="F3537" t="s">
        <v>26</v>
      </c>
      <c r="G3537">
        <v>611419</v>
      </c>
      <c r="H3537" t="s">
        <v>1220</v>
      </c>
      <c r="O3537" t="s">
        <v>1220</v>
      </c>
      <c r="P3537" t="s">
        <v>171</v>
      </c>
      <c r="Q3537">
        <v>290059</v>
      </c>
      <c r="R3537" t="s">
        <v>172</v>
      </c>
      <c r="S3537">
        <v>0.43</v>
      </c>
      <c r="T3537" t="s">
        <v>173</v>
      </c>
      <c r="AC3537" t="str">
        <f>IF(A3537="Kumulatif",IFERROR(VLOOKUP(C3537,'[1]MASTER KONFIRMASI'!$C:$D,2,0),""),"")</f>
        <v/>
      </c>
      <c r="AD3537" t="str">
        <f>IF(A3537="Kumulatif",IFERROR(VLOOKUP(C3537,'[1]MASTER KONFIRMASI'!$C:$E,3,0),""),"")</f>
        <v/>
      </c>
      <c r="AE3537" t="str">
        <f t="shared" si="111"/>
        <v/>
      </c>
      <c r="AF3537" t="str">
        <f t="shared" si="112"/>
        <v>Detail-1204-</v>
      </c>
    </row>
    <row r="3538" spans="1:32" x14ac:dyDescent="0.25">
      <c r="A3538" t="s">
        <v>21</v>
      </c>
      <c r="B3538" t="s">
        <v>804</v>
      </c>
      <c r="C3538" t="s">
        <v>1226</v>
      </c>
      <c r="D3538" t="s">
        <v>1227</v>
      </c>
      <c r="E3538" t="s">
        <v>25</v>
      </c>
      <c r="F3538" t="s">
        <v>26</v>
      </c>
      <c r="G3538">
        <v>611419</v>
      </c>
      <c r="H3538" t="s">
        <v>1220</v>
      </c>
      <c r="O3538" t="s">
        <v>1220</v>
      </c>
      <c r="P3538" t="s">
        <v>171</v>
      </c>
      <c r="Q3538">
        <v>290059</v>
      </c>
      <c r="R3538" t="s">
        <v>172</v>
      </c>
      <c r="S3538">
        <v>1.7</v>
      </c>
      <c r="T3538" t="s">
        <v>173</v>
      </c>
      <c r="AC3538" t="str">
        <f>IF(A3538="Kumulatif",IFERROR(VLOOKUP(C3538,'[1]MASTER KONFIRMASI'!$C:$D,2,0),""),"")</f>
        <v/>
      </c>
      <c r="AD3538" t="str">
        <f>IF(A3538="Kumulatif",IFERROR(VLOOKUP(C3538,'[1]MASTER KONFIRMASI'!$C:$E,3,0),""),"")</f>
        <v/>
      </c>
      <c r="AE3538" t="str">
        <f t="shared" si="111"/>
        <v/>
      </c>
      <c r="AF3538" t="str">
        <f t="shared" si="112"/>
        <v>Detail-1204-</v>
      </c>
    </row>
    <row r="3539" spans="1:32" x14ac:dyDescent="0.25">
      <c r="A3539" t="s">
        <v>21</v>
      </c>
      <c r="B3539" t="s">
        <v>804</v>
      </c>
      <c r="C3539" t="s">
        <v>1226</v>
      </c>
      <c r="D3539" t="s">
        <v>1227</v>
      </c>
      <c r="E3539" t="s">
        <v>25</v>
      </c>
      <c r="F3539" t="s">
        <v>26</v>
      </c>
      <c r="G3539">
        <v>611419</v>
      </c>
      <c r="H3539" t="s">
        <v>1220</v>
      </c>
      <c r="O3539" t="s">
        <v>1220</v>
      </c>
      <c r="P3539" t="s">
        <v>171</v>
      </c>
      <c r="Q3539">
        <v>290060</v>
      </c>
      <c r="R3539" t="s">
        <v>172</v>
      </c>
      <c r="S3539">
        <v>8.01</v>
      </c>
      <c r="T3539" t="s">
        <v>173</v>
      </c>
      <c r="AC3539" t="str">
        <f>IF(A3539="Kumulatif",IFERROR(VLOOKUP(C3539,'[1]MASTER KONFIRMASI'!$C:$D,2,0),""),"")</f>
        <v/>
      </c>
      <c r="AD3539" t="str">
        <f>IF(A3539="Kumulatif",IFERROR(VLOOKUP(C3539,'[1]MASTER KONFIRMASI'!$C:$E,3,0),""),"")</f>
        <v/>
      </c>
      <c r="AE3539" t="str">
        <f t="shared" si="111"/>
        <v/>
      </c>
      <c r="AF3539" t="str">
        <f t="shared" si="112"/>
        <v>Detail-1204-</v>
      </c>
    </row>
    <row r="3540" spans="1:32" x14ac:dyDescent="0.25">
      <c r="A3540" t="s">
        <v>21</v>
      </c>
      <c r="B3540" t="s">
        <v>804</v>
      </c>
      <c r="C3540" t="s">
        <v>1226</v>
      </c>
      <c r="D3540" t="s">
        <v>1227</v>
      </c>
      <c r="E3540" t="s">
        <v>25</v>
      </c>
      <c r="F3540" t="s">
        <v>26</v>
      </c>
      <c r="G3540">
        <v>611419</v>
      </c>
      <c r="H3540" t="s">
        <v>1220</v>
      </c>
      <c r="O3540" t="s">
        <v>1220</v>
      </c>
      <c r="P3540" t="s">
        <v>171</v>
      </c>
      <c r="Q3540">
        <v>290059</v>
      </c>
      <c r="R3540" t="s">
        <v>172</v>
      </c>
      <c r="S3540">
        <v>0.27</v>
      </c>
      <c r="T3540" t="s">
        <v>173</v>
      </c>
      <c r="AC3540" t="str">
        <f>IF(A3540="Kumulatif",IFERROR(VLOOKUP(C3540,'[1]MASTER KONFIRMASI'!$C:$D,2,0),""),"")</f>
        <v/>
      </c>
      <c r="AD3540" t="str">
        <f>IF(A3540="Kumulatif",IFERROR(VLOOKUP(C3540,'[1]MASTER KONFIRMASI'!$C:$E,3,0),""),"")</f>
        <v/>
      </c>
      <c r="AE3540" t="str">
        <f t="shared" si="111"/>
        <v/>
      </c>
      <c r="AF3540" t="str">
        <f t="shared" si="112"/>
        <v>Detail-1204-</v>
      </c>
    </row>
    <row r="3541" spans="1:32" x14ac:dyDescent="0.25">
      <c r="A3541" t="s">
        <v>21</v>
      </c>
      <c r="B3541" t="s">
        <v>804</v>
      </c>
      <c r="C3541" t="s">
        <v>1226</v>
      </c>
      <c r="D3541" t="s">
        <v>1227</v>
      </c>
      <c r="E3541" t="s">
        <v>25</v>
      </c>
      <c r="F3541" t="s">
        <v>26</v>
      </c>
      <c r="G3541">
        <v>611419</v>
      </c>
      <c r="H3541" t="s">
        <v>1220</v>
      </c>
      <c r="O3541" t="s">
        <v>1220</v>
      </c>
      <c r="P3541" t="s">
        <v>171</v>
      </c>
      <c r="Q3541">
        <v>290059</v>
      </c>
      <c r="R3541" t="s">
        <v>172</v>
      </c>
      <c r="S3541">
        <v>9.26</v>
      </c>
      <c r="T3541" t="s">
        <v>173</v>
      </c>
      <c r="AC3541" t="str">
        <f>IF(A3541="Kumulatif",IFERROR(VLOOKUP(C3541,'[1]MASTER KONFIRMASI'!$C:$D,2,0),""),"")</f>
        <v/>
      </c>
      <c r="AD3541" t="str">
        <f>IF(A3541="Kumulatif",IFERROR(VLOOKUP(C3541,'[1]MASTER KONFIRMASI'!$C:$E,3,0),""),"")</f>
        <v/>
      </c>
      <c r="AE3541" t="str">
        <f t="shared" si="111"/>
        <v/>
      </c>
      <c r="AF3541" t="str">
        <f t="shared" si="112"/>
        <v>Detail-1204-</v>
      </c>
    </row>
    <row r="3542" spans="1:32" x14ac:dyDescent="0.25">
      <c r="A3542" t="s">
        <v>21</v>
      </c>
      <c r="B3542" t="s">
        <v>804</v>
      </c>
      <c r="C3542" t="s">
        <v>1226</v>
      </c>
      <c r="D3542" t="s">
        <v>1227</v>
      </c>
      <c r="E3542" t="s">
        <v>25</v>
      </c>
      <c r="F3542" t="s">
        <v>26</v>
      </c>
      <c r="G3542">
        <v>611419</v>
      </c>
      <c r="H3542" t="s">
        <v>1220</v>
      </c>
      <c r="O3542" t="s">
        <v>1220</v>
      </c>
      <c r="P3542" t="s">
        <v>171</v>
      </c>
      <c r="Q3542">
        <v>290059</v>
      </c>
      <c r="R3542" t="s">
        <v>172</v>
      </c>
      <c r="S3542">
        <v>3.23</v>
      </c>
      <c r="T3542" t="s">
        <v>173</v>
      </c>
      <c r="AC3542" t="str">
        <f>IF(A3542="Kumulatif",IFERROR(VLOOKUP(C3542,'[1]MASTER KONFIRMASI'!$C:$D,2,0),""),"")</f>
        <v/>
      </c>
      <c r="AD3542" t="str">
        <f>IF(A3542="Kumulatif",IFERROR(VLOOKUP(C3542,'[1]MASTER KONFIRMASI'!$C:$E,3,0),""),"")</f>
        <v/>
      </c>
      <c r="AE3542" t="str">
        <f t="shared" si="111"/>
        <v/>
      </c>
      <c r="AF3542" t="str">
        <f t="shared" si="112"/>
        <v>Detail-1204-</v>
      </c>
    </row>
    <row r="3543" spans="1:32" x14ac:dyDescent="0.25">
      <c r="A3543" t="s">
        <v>21</v>
      </c>
      <c r="B3543" t="s">
        <v>804</v>
      </c>
      <c r="C3543" t="s">
        <v>1226</v>
      </c>
      <c r="D3543" t="s">
        <v>1227</v>
      </c>
      <c r="E3543" t="s">
        <v>25</v>
      </c>
      <c r="F3543" t="s">
        <v>26</v>
      </c>
      <c r="G3543">
        <v>611419</v>
      </c>
      <c r="H3543" t="s">
        <v>1220</v>
      </c>
      <c r="O3543" t="s">
        <v>1220</v>
      </c>
      <c r="P3543" t="s">
        <v>171</v>
      </c>
      <c r="Q3543">
        <v>290060</v>
      </c>
      <c r="R3543" t="s">
        <v>172</v>
      </c>
      <c r="S3543">
        <v>12.15</v>
      </c>
      <c r="T3543" t="s">
        <v>173</v>
      </c>
      <c r="AC3543" t="str">
        <f>IF(A3543="Kumulatif",IFERROR(VLOOKUP(C3543,'[1]MASTER KONFIRMASI'!$C:$D,2,0),""),"")</f>
        <v/>
      </c>
      <c r="AD3543" t="str">
        <f>IF(A3543="Kumulatif",IFERROR(VLOOKUP(C3543,'[1]MASTER KONFIRMASI'!$C:$E,3,0),""),"")</f>
        <v/>
      </c>
      <c r="AE3543" t="str">
        <f t="shared" si="111"/>
        <v/>
      </c>
      <c r="AF3543" t="str">
        <f t="shared" si="112"/>
        <v>Detail-1204-</v>
      </c>
    </row>
    <row r="3544" spans="1:32" x14ac:dyDescent="0.25">
      <c r="A3544" t="s">
        <v>21</v>
      </c>
      <c r="B3544" t="s">
        <v>804</v>
      </c>
      <c r="C3544" t="s">
        <v>1226</v>
      </c>
      <c r="D3544" t="s">
        <v>1227</v>
      </c>
      <c r="E3544" t="s">
        <v>25</v>
      </c>
      <c r="F3544" t="s">
        <v>26</v>
      </c>
      <c r="G3544">
        <v>611419</v>
      </c>
      <c r="H3544" t="s">
        <v>1220</v>
      </c>
      <c r="O3544" t="s">
        <v>1220</v>
      </c>
      <c r="P3544" t="s">
        <v>171</v>
      </c>
      <c r="Q3544">
        <v>290059</v>
      </c>
      <c r="R3544" t="s">
        <v>172</v>
      </c>
      <c r="S3544">
        <v>7.34</v>
      </c>
      <c r="T3544" t="s">
        <v>173</v>
      </c>
      <c r="AC3544" t="str">
        <f>IF(A3544="Kumulatif",IFERROR(VLOOKUP(C3544,'[1]MASTER KONFIRMASI'!$C:$D,2,0),""),"")</f>
        <v/>
      </c>
      <c r="AD3544" t="str">
        <f>IF(A3544="Kumulatif",IFERROR(VLOOKUP(C3544,'[1]MASTER KONFIRMASI'!$C:$E,3,0),""),"")</f>
        <v/>
      </c>
      <c r="AE3544" t="str">
        <f t="shared" si="111"/>
        <v/>
      </c>
      <c r="AF3544" t="str">
        <f t="shared" si="112"/>
        <v>Detail-1204-</v>
      </c>
    </row>
    <row r="3545" spans="1:32" x14ac:dyDescent="0.25">
      <c r="A3545" t="s">
        <v>21</v>
      </c>
      <c r="B3545" t="s">
        <v>804</v>
      </c>
      <c r="C3545" t="s">
        <v>1226</v>
      </c>
      <c r="D3545" t="s">
        <v>1227</v>
      </c>
      <c r="E3545" t="s">
        <v>25</v>
      </c>
      <c r="F3545" t="s">
        <v>26</v>
      </c>
      <c r="G3545">
        <v>611419</v>
      </c>
      <c r="H3545" t="s">
        <v>1220</v>
      </c>
      <c r="O3545" t="s">
        <v>1220</v>
      </c>
      <c r="P3545" t="s">
        <v>171</v>
      </c>
      <c r="Q3545">
        <v>290059</v>
      </c>
      <c r="R3545" t="s">
        <v>172</v>
      </c>
      <c r="S3545">
        <v>0.27</v>
      </c>
      <c r="T3545" t="s">
        <v>173</v>
      </c>
      <c r="AC3545" t="str">
        <f>IF(A3545="Kumulatif",IFERROR(VLOOKUP(C3545,'[1]MASTER KONFIRMASI'!$C:$D,2,0),""),"")</f>
        <v/>
      </c>
      <c r="AD3545" t="str">
        <f>IF(A3545="Kumulatif",IFERROR(VLOOKUP(C3545,'[1]MASTER KONFIRMASI'!$C:$E,3,0),""),"")</f>
        <v/>
      </c>
      <c r="AE3545" t="str">
        <f t="shared" si="111"/>
        <v/>
      </c>
      <c r="AF3545" t="str">
        <f t="shared" si="112"/>
        <v>Detail-1204-</v>
      </c>
    </row>
    <row r="3546" spans="1:32" x14ac:dyDescent="0.25">
      <c r="A3546" t="s">
        <v>21</v>
      </c>
      <c r="B3546" t="s">
        <v>804</v>
      </c>
      <c r="C3546" t="s">
        <v>1226</v>
      </c>
      <c r="D3546" t="s">
        <v>1227</v>
      </c>
      <c r="E3546" t="s">
        <v>25</v>
      </c>
      <c r="F3546" t="s">
        <v>26</v>
      </c>
      <c r="G3546">
        <v>611419</v>
      </c>
      <c r="H3546" t="s">
        <v>1220</v>
      </c>
      <c r="O3546" t="s">
        <v>1220</v>
      </c>
      <c r="P3546" t="s">
        <v>171</v>
      </c>
      <c r="Q3546">
        <v>290061</v>
      </c>
      <c r="R3546" t="s">
        <v>172</v>
      </c>
      <c r="S3546">
        <v>12.15</v>
      </c>
      <c r="T3546" t="s">
        <v>173</v>
      </c>
      <c r="AC3546" t="str">
        <f>IF(A3546="Kumulatif",IFERROR(VLOOKUP(C3546,'[1]MASTER KONFIRMASI'!$C:$D,2,0),""),"")</f>
        <v/>
      </c>
      <c r="AD3546" t="str">
        <f>IF(A3546="Kumulatif",IFERROR(VLOOKUP(C3546,'[1]MASTER KONFIRMASI'!$C:$E,3,0),""),"")</f>
        <v/>
      </c>
      <c r="AE3546" t="str">
        <f t="shared" si="111"/>
        <v/>
      </c>
      <c r="AF3546" t="str">
        <f t="shared" si="112"/>
        <v>Detail-1204-</v>
      </c>
    </row>
    <row r="3547" spans="1:32" x14ac:dyDescent="0.25">
      <c r="A3547" t="s">
        <v>21</v>
      </c>
      <c r="B3547" t="s">
        <v>804</v>
      </c>
      <c r="C3547" t="s">
        <v>1226</v>
      </c>
      <c r="D3547" t="s">
        <v>1227</v>
      </c>
      <c r="E3547" t="s">
        <v>25</v>
      </c>
      <c r="F3547" t="s">
        <v>26</v>
      </c>
      <c r="G3547">
        <v>611419</v>
      </c>
      <c r="H3547" t="s">
        <v>1220</v>
      </c>
      <c r="O3547" t="s">
        <v>1220</v>
      </c>
      <c r="P3547" t="s">
        <v>171</v>
      </c>
      <c r="Q3547">
        <v>290059</v>
      </c>
      <c r="R3547" t="s">
        <v>172</v>
      </c>
      <c r="S3547">
        <v>1.81</v>
      </c>
      <c r="T3547" t="s">
        <v>173</v>
      </c>
      <c r="AC3547" t="str">
        <f>IF(A3547="Kumulatif",IFERROR(VLOOKUP(C3547,'[1]MASTER KONFIRMASI'!$C:$D,2,0),""),"")</f>
        <v/>
      </c>
      <c r="AD3547" t="str">
        <f>IF(A3547="Kumulatif",IFERROR(VLOOKUP(C3547,'[1]MASTER KONFIRMASI'!$C:$E,3,0),""),"")</f>
        <v/>
      </c>
      <c r="AE3547" t="str">
        <f t="shared" si="111"/>
        <v/>
      </c>
      <c r="AF3547" t="str">
        <f t="shared" si="112"/>
        <v>Detail-1204-</v>
      </c>
    </row>
    <row r="3548" spans="1:32" x14ac:dyDescent="0.25">
      <c r="A3548" s="1" t="s">
        <v>32</v>
      </c>
      <c r="B3548" s="1" t="s">
        <v>804</v>
      </c>
      <c r="C3548" s="1" t="s">
        <v>1226</v>
      </c>
      <c r="D3548" s="1" t="s">
        <v>1227</v>
      </c>
      <c r="E3548" s="1" t="s">
        <v>25</v>
      </c>
      <c r="F3548" s="1" t="s">
        <v>26</v>
      </c>
      <c r="G3548" s="1">
        <v>611419</v>
      </c>
      <c r="H3548" s="1" t="s">
        <v>1220</v>
      </c>
      <c r="I3548" s="1" t="s">
        <v>1220</v>
      </c>
      <c r="J3548" s="1"/>
      <c r="K3548" s="1"/>
      <c r="L3548" s="1"/>
      <c r="M3548" s="1">
        <v>170.19</v>
      </c>
      <c r="N3548" s="1" t="s">
        <v>173</v>
      </c>
      <c r="O3548" s="1" t="s">
        <v>1220</v>
      </c>
      <c r="P3548" s="1"/>
      <c r="Q3548" s="1"/>
      <c r="R3548" s="1"/>
      <c r="S3548" s="1">
        <v>170.19</v>
      </c>
      <c r="T3548" s="1" t="s">
        <v>173</v>
      </c>
      <c r="U3548" s="1" t="s">
        <v>1220</v>
      </c>
      <c r="V3548" s="1"/>
      <c r="W3548" s="1"/>
      <c r="X3548" s="1">
        <v>170.19</v>
      </c>
      <c r="Y3548" s="1" t="s">
        <v>173</v>
      </c>
      <c r="Z3548" s="1" t="s">
        <v>33</v>
      </c>
      <c r="AA3548" s="1" t="s">
        <v>33</v>
      </c>
      <c r="AB3548" s="1" t="s">
        <v>34</v>
      </c>
      <c r="AC3548" t="str">
        <f>IF(A3548="Kumulatif",IFERROR(VLOOKUP(C3548,'[1]MASTER KONFIRMASI'!$C:$D,2,0),""),"")</f>
        <v/>
      </c>
      <c r="AD3548" t="str">
        <f>IF(A3548="Kumulatif",IFERROR(VLOOKUP(C3548,'[1]MASTER KONFIRMASI'!$C:$E,3,0),""),"")</f>
        <v/>
      </c>
      <c r="AE3548" t="str">
        <f t="shared" si="111"/>
        <v/>
      </c>
      <c r="AF3548" t="str">
        <f t="shared" si="112"/>
        <v>PER UoM-1204-QTY PER UoM SESUAI</v>
      </c>
    </row>
    <row r="3549" spans="1:32" x14ac:dyDescent="0.25">
      <c r="A3549" s="2" t="s">
        <v>35</v>
      </c>
      <c r="B3549" s="2" t="s">
        <v>804</v>
      </c>
      <c r="C3549" s="2" t="s">
        <v>1226</v>
      </c>
      <c r="D3549" s="2" t="s">
        <v>1227</v>
      </c>
      <c r="E3549" s="2" t="s">
        <v>25</v>
      </c>
      <c r="F3549" s="2" t="s">
        <v>26</v>
      </c>
      <c r="G3549" s="2">
        <v>611419</v>
      </c>
      <c r="H3549" s="2" t="s">
        <v>1220</v>
      </c>
      <c r="I3549" s="2" t="s">
        <v>1220</v>
      </c>
      <c r="J3549" s="2"/>
      <c r="K3549" s="2"/>
      <c r="L3549" s="2"/>
      <c r="M3549" s="2">
        <v>170.19</v>
      </c>
      <c r="N3549" s="2"/>
      <c r="O3549" s="2" t="s">
        <v>1220</v>
      </c>
      <c r="P3549" s="2"/>
      <c r="Q3549" s="2"/>
      <c r="R3549" s="2"/>
      <c r="S3549" s="2">
        <v>170.19</v>
      </c>
      <c r="T3549" s="2"/>
      <c r="U3549" s="2" t="s">
        <v>1220</v>
      </c>
      <c r="V3549" s="2"/>
      <c r="W3549" s="2"/>
      <c r="X3549" s="2">
        <v>170.19</v>
      </c>
      <c r="Y3549" s="2"/>
      <c r="Z3549" s="2" t="s">
        <v>33</v>
      </c>
      <c r="AA3549" s="2" t="s">
        <v>33</v>
      </c>
      <c r="AB3549" s="2" t="s">
        <v>36</v>
      </c>
      <c r="AC3549" t="str">
        <f>IF(A3549="Kumulatif",IFERROR(VLOOKUP(C3549,'[1]MASTER KONFIRMASI'!$C:$D,2,0),""),"")</f>
        <v/>
      </c>
      <c r="AD3549" t="str">
        <f>IF(A3549="Kumulatif",IFERROR(VLOOKUP(C3549,'[1]MASTER KONFIRMASI'!$C:$E,3,0),""),"")</f>
        <v/>
      </c>
      <c r="AE3549" t="str">
        <f t="shared" si="111"/>
        <v>SESUAI</v>
      </c>
      <c r="AF3549" t="str">
        <f t="shared" si="112"/>
        <v>Kumulatif-1204-SESUAI</v>
      </c>
    </row>
    <row r="3550" spans="1:32" x14ac:dyDescent="0.25">
      <c r="A3550" t="s">
        <v>21</v>
      </c>
      <c r="B3550" t="s">
        <v>804</v>
      </c>
      <c r="C3550" t="s">
        <v>1229</v>
      </c>
      <c r="D3550" t="s">
        <v>1230</v>
      </c>
      <c r="E3550" t="s">
        <v>25</v>
      </c>
      <c r="F3550" t="s">
        <v>26</v>
      </c>
      <c r="G3550">
        <v>611440</v>
      </c>
      <c r="H3550" t="s">
        <v>1220</v>
      </c>
      <c r="I3550" t="s">
        <v>1220</v>
      </c>
      <c r="J3550" t="s">
        <v>171</v>
      </c>
      <c r="K3550">
        <v>290061</v>
      </c>
      <c r="L3550" t="s">
        <v>172</v>
      </c>
      <c r="M3550">
        <v>2.7</v>
      </c>
      <c r="N3550" t="s">
        <v>173</v>
      </c>
      <c r="O3550" t="s">
        <v>1220</v>
      </c>
      <c r="P3550" t="s">
        <v>171</v>
      </c>
      <c r="Q3550">
        <v>290060</v>
      </c>
      <c r="R3550" t="s">
        <v>172</v>
      </c>
      <c r="S3550">
        <v>1.35</v>
      </c>
      <c r="T3550" t="s">
        <v>173</v>
      </c>
      <c r="U3550" t="s">
        <v>1220</v>
      </c>
      <c r="V3550" t="s">
        <v>1228</v>
      </c>
      <c r="W3550" t="s">
        <v>172</v>
      </c>
      <c r="X3550">
        <v>16.41</v>
      </c>
      <c r="Y3550" t="s">
        <v>173</v>
      </c>
      <c r="AC3550" t="str">
        <f>IF(A3550="Kumulatif",IFERROR(VLOOKUP(C3550,'[1]MASTER KONFIRMASI'!$C:$D,2,0),""),"")</f>
        <v/>
      </c>
      <c r="AD3550" t="str">
        <f>IF(A3550="Kumulatif",IFERROR(VLOOKUP(C3550,'[1]MASTER KONFIRMASI'!$C:$E,3,0),""),"")</f>
        <v/>
      </c>
      <c r="AE3550" t="str">
        <f t="shared" si="111"/>
        <v/>
      </c>
      <c r="AF3550" t="str">
        <f t="shared" si="112"/>
        <v>Detail-1204-</v>
      </c>
    </row>
    <row r="3551" spans="1:32" x14ac:dyDescent="0.25">
      <c r="A3551" t="s">
        <v>21</v>
      </c>
      <c r="B3551" t="s">
        <v>804</v>
      </c>
      <c r="C3551" t="s">
        <v>1229</v>
      </c>
      <c r="D3551" t="s">
        <v>1230</v>
      </c>
      <c r="E3551" t="s">
        <v>25</v>
      </c>
      <c r="F3551" t="s">
        <v>26</v>
      </c>
      <c r="G3551">
        <v>611440</v>
      </c>
      <c r="H3551" t="s">
        <v>1220</v>
      </c>
      <c r="I3551" t="s">
        <v>1220</v>
      </c>
      <c r="J3551" t="s">
        <v>171</v>
      </c>
      <c r="K3551">
        <v>290059</v>
      </c>
      <c r="L3551" t="s">
        <v>172</v>
      </c>
      <c r="M3551">
        <v>7.53</v>
      </c>
      <c r="N3551" t="s">
        <v>173</v>
      </c>
      <c r="O3551" t="s">
        <v>1220</v>
      </c>
      <c r="P3551" t="s">
        <v>171</v>
      </c>
      <c r="Q3551">
        <v>290059</v>
      </c>
      <c r="R3551" t="s">
        <v>172</v>
      </c>
      <c r="S3551">
        <v>1.35</v>
      </c>
      <c r="T3551" t="s">
        <v>173</v>
      </c>
      <c r="AC3551" t="str">
        <f>IF(A3551="Kumulatif",IFERROR(VLOOKUP(C3551,'[1]MASTER KONFIRMASI'!$C:$D,2,0),""),"")</f>
        <v/>
      </c>
      <c r="AD3551" t="str">
        <f>IF(A3551="Kumulatif",IFERROR(VLOOKUP(C3551,'[1]MASTER KONFIRMASI'!$C:$E,3,0),""),"")</f>
        <v/>
      </c>
      <c r="AE3551" t="str">
        <f t="shared" si="111"/>
        <v/>
      </c>
      <c r="AF3551" t="str">
        <f t="shared" si="112"/>
        <v>Detail-1204-</v>
      </c>
    </row>
    <row r="3552" spans="1:32" x14ac:dyDescent="0.25">
      <c r="A3552" t="s">
        <v>21</v>
      </c>
      <c r="B3552" t="s">
        <v>804</v>
      </c>
      <c r="C3552" t="s">
        <v>1229</v>
      </c>
      <c r="D3552" t="s">
        <v>1230</v>
      </c>
      <c r="E3552" t="s">
        <v>25</v>
      </c>
      <c r="F3552" t="s">
        <v>26</v>
      </c>
      <c r="G3552">
        <v>611440</v>
      </c>
      <c r="H3552" t="s">
        <v>1220</v>
      </c>
      <c r="I3552" t="s">
        <v>1220</v>
      </c>
      <c r="J3552" t="s">
        <v>171</v>
      </c>
      <c r="K3552">
        <v>290060</v>
      </c>
      <c r="L3552" t="s">
        <v>172</v>
      </c>
      <c r="M3552">
        <v>6.18</v>
      </c>
      <c r="N3552" t="s">
        <v>173</v>
      </c>
      <c r="O3552" t="s">
        <v>1220</v>
      </c>
      <c r="P3552" t="s">
        <v>171</v>
      </c>
      <c r="Q3552">
        <v>290059</v>
      </c>
      <c r="R3552" t="s">
        <v>172</v>
      </c>
      <c r="S3552">
        <v>1.35</v>
      </c>
      <c r="T3552" t="s">
        <v>173</v>
      </c>
      <c r="AC3552" t="str">
        <f>IF(A3552="Kumulatif",IFERROR(VLOOKUP(C3552,'[1]MASTER KONFIRMASI'!$C:$D,2,0),""),"")</f>
        <v/>
      </c>
      <c r="AD3552" t="str">
        <f>IF(A3552="Kumulatif",IFERROR(VLOOKUP(C3552,'[1]MASTER KONFIRMASI'!$C:$E,3,0),""),"")</f>
        <v/>
      </c>
      <c r="AE3552" t="str">
        <f t="shared" si="111"/>
        <v/>
      </c>
      <c r="AF3552" t="str">
        <f t="shared" si="112"/>
        <v>Detail-1204-</v>
      </c>
    </row>
    <row r="3553" spans="1:32" x14ac:dyDescent="0.25">
      <c r="A3553" t="s">
        <v>21</v>
      </c>
      <c r="B3553" t="s">
        <v>804</v>
      </c>
      <c r="C3553" t="s">
        <v>1229</v>
      </c>
      <c r="D3553" t="s">
        <v>1230</v>
      </c>
      <c r="E3553" t="s">
        <v>25</v>
      </c>
      <c r="F3553" t="s">
        <v>26</v>
      </c>
      <c r="G3553">
        <v>611440</v>
      </c>
      <c r="H3553" t="s">
        <v>1220</v>
      </c>
      <c r="O3553" t="s">
        <v>1220</v>
      </c>
      <c r="P3553" t="s">
        <v>171</v>
      </c>
      <c r="Q3553">
        <v>290059</v>
      </c>
      <c r="R3553" t="s">
        <v>172</v>
      </c>
      <c r="S3553">
        <v>1.35</v>
      </c>
      <c r="T3553" t="s">
        <v>173</v>
      </c>
      <c r="AC3553" t="str">
        <f>IF(A3553="Kumulatif",IFERROR(VLOOKUP(C3553,'[1]MASTER KONFIRMASI'!$C:$D,2,0),""),"")</f>
        <v/>
      </c>
      <c r="AD3553" t="str">
        <f>IF(A3553="Kumulatif",IFERROR(VLOOKUP(C3553,'[1]MASTER KONFIRMASI'!$C:$E,3,0),""),"")</f>
        <v/>
      </c>
      <c r="AE3553" t="str">
        <f t="shared" si="111"/>
        <v/>
      </c>
      <c r="AF3553" t="str">
        <f t="shared" si="112"/>
        <v>Detail-1204-</v>
      </c>
    </row>
    <row r="3554" spans="1:32" x14ac:dyDescent="0.25">
      <c r="A3554" t="s">
        <v>21</v>
      </c>
      <c r="B3554" t="s">
        <v>804</v>
      </c>
      <c r="C3554" t="s">
        <v>1229</v>
      </c>
      <c r="D3554" t="s">
        <v>1230</v>
      </c>
      <c r="E3554" t="s">
        <v>25</v>
      </c>
      <c r="F3554" t="s">
        <v>26</v>
      </c>
      <c r="G3554">
        <v>611440</v>
      </c>
      <c r="H3554" t="s">
        <v>1220</v>
      </c>
      <c r="O3554" t="s">
        <v>1220</v>
      </c>
      <c r="P3554" t="s">
        <v>171</v>
      </c>
      <c r="Q3554">
        <v>290060</v>
      </c>
      <c r="R3554" t="s">
        <v>172</v>
      </c>
      <c r="S3554">
        <v>1.35</v>
      </c>
      <c r="T3554" t="s">
        <v>173</v>
      </c>
      <c r="AC3554" t="str">
        <f>IF(A3554="Kumulatif",IFERROR(VLOOKUP(C3554,'[1]MASTER KONFIRMASI'!$C:$D,2,0),""),"")</f>
        <v/>
      </c>
      <c r="AD3554" t="str">
        <f>IF(A3554="Kumulatif",IFERROR(VLOOKUP(C3554,'[1]MASTER KONFIRMASI'!$C:$E,3,0),""),"")</f>
        <v/>
      </c>
      <c r="AE3554" t="str">
        <f t="shared" si="111"/>
        <v/>
      </c>
      <c r="AF3554" t="str">
        <f t="shared" si="112"/>
        <v>Detail-1204-</v>
      </c>
    </row>
    <row r="3555" spans="1:32" x14ac:dyDescent="0.25">
      <c r="A3555" t="s">
        <v>21</v>
      </c>
      <c r="B3555" t="s">
        <v>804</v>
      </c>
      <c r="C3555" t="s">
        <v>1229</v>
      </c>
      <c r="D3555" t="s">
        <v>1230</v>
      </c>
      <c r="E3555" t="s">
        <v>25</v>
      </c>
      <c r="F3555" t="s">
        <v>26</v>
      </c>
      <c r="G3555">
        <v>611440</v>
      </c>
      <c r="H3555" t="s">
        <v>1220</v>
      </c>
      <c r="O3555" t="s">
        <v>1220</v>
      </c>
      <c r="P3555" t="s">
        <v>171</v>
      </c>
      <c r="Q3555">
        <v>290059</v>
      </c>
      <c r="R3555" t="s">
        <v>172</v>
      </c>
      <c r="S3555">
        <v>2.13</v>
      </c>
      <c r="T3555" t="s">
        <v>173</v>
      </c>
      <c r="AC3555" t="str">
        <f>IF(A3555="Kumulatif",IFERROR(VLOOKUP(C3555,'[1]MASTER KONFIRMASI'!$C:$D,2,0),""),"")</f>
        <v/>
      </c>
      <c r="AD3555" t="str">
        <f>IF(A3555="Kumulatif",IFERROR(VLOOKUP(C3555,'[1]MASTER KONFIRMASI'!$C:$E,3,0),""),"")</f>
        <v/>
      </c>
      <c r="AE3555" t="str">
        <f t="shared" si="111"/>
        <v/>
      </c>
      <c r="AF3555" t="str">
        <f t="shared" si="112"/>
        <v>Detail-1204-</v>
      </c>
    </row>
    <row r="3556" spans="1:32" x14ac:dyDescent="0.25">
      <c r="A3556" t="s">
        <v>21</v>
      </c>
      <c r="B3556" t="s">
        <v>804</v>
      </c>
      <c r="C3556" t="s">
        <v>1229</v>
      </c>
      <c r="D3556" t="s">
        <v>1230</v>
      </c>
      <c r="E3556" t="s">
        <v>25</v>
      </c>
      <c r="F3556" t="s">
        <v>26</v>
      </c>
      <c r="G3556">
        <v>611440</v>
      </c>
      <c r="H3556" t="s">
        <v>1220</v>
      </c>
      <c r="O3556" t="s">
        <v>1220</v>
      </c>
      <c r="P3556" t="s">
        <v>171</v>
      </c>
      <c r="Q3556">
        <v>290061</v>
      </c>
      <c r="R3556" t="s">
        <v>172</v>
      </c>
      <c r="S3556">
        <v>1.35</v>
      </c>
      <c r="T3556" t="s">
        <v>173</v>
      </c>
      <c r="AC3556" t="str">
        <f>IF(A3556="Kumulatif",IFERROR(VLOOKUP(C3556,'[1]MASTER KONFIRMASI'!$C:$D,2,0),""),"")</f>
        <v/>
      </c>
      <c r="AD3556" t="str">
        <f>IF(A3556="Kumulatif",IFERROR(VLOOKUP(C3556,'[1]MASTER KONFIRMASI'!$C:$E,3,0),""),"")</f>
        <v/>
      </c>
      <c r="AE3556" t="str">
        <f t="shared" si="111"/>
        <v/>
      </c>
      <c r="AF3556" t="str">
        <f t="shared" si="112"/>
        <v>Detail-1204-</v>
      </c>
    </row>
    <row r="3557" spans="1:32" x14ac:dyDescent="0.25">
      <c r="A3557" t="s">
        <v>21</v>
      </c>
      <c r="B3557" t="s">
        <v>804</v>
      </c>
      <c r="C3557" t="s">
        <v>1229</v>
      </c>
      <c r="D3557" t="s">
        <v>1230</v>
      </c>
      <c r="E3557" t="s">
        <v>25</v>
      </c>
      <c r="F3557" t="s">
        <v>26</v>
      </c>
      <c r="G3557">
        <v>611440</v>
      </c>
      <c r="H3557" t="s">
        <v>1220</v>
      </c>
      <c r="O3557" t="s">
        <v>1220</v>
      </c>
      <c r="P3557" t="s">
        <v>171</v>
      </c>
      <c r="Q3557">
        <v>290061</v>
      </c>
      <c r="R3557" t="s">
        <v>172</v>
      </c>
      <c r="S3557">
        <v>1.35</v>
      </c>
      <c r="T3557" t="s">
        <v>173</v>
      </c>
      <c r="AC3557" t="str">
        <f>IF(A3557="Kumulatif",IFERROR(VLOOKUP(C3557,'[1]MASTER KONFIRMASI'!$C:$D,2,0),""),"")</f>
        <v/>
      </c>
      <c r="AD3557" t="str">
        <f>IF(A3557="Kumulatif",IFERROR(VLOOKUP(C3557,'[1]MASTER KONFIRMASI'!$C:$E,3,0),""),"")</f>
        <v/>
      </c>
      <c r="AE3557" t="str">
        <f t="shared" si="111"/>
        <v/>
      </c>
      <c r="AF3557" t="str">
        <f t="shared" si="112"/>
        <v>Detail-1204-</v>
      </c>
    </row>
    <row r="3558" spans="1:32" x14ac:dyDescent="0.25">
      <c r="A3558" t="s">
        <v>21</v>
      </c>
      <c r="B3558" t="s">
        <v>804</v>
      </c>
      <c r="C3558" t="s">
        <v>1229</v>
      </c>
      <c r="D3558" t="s">
        <v>1230</v>
      </c>
      <c r="E3558" t="s">
        <v>25</v>
      </c>
      <c r="F3558" t="s">
        <v>26</v>
      </c>
      <c r="G3558">
        <v>611440</v>
      </c>
      <c r="H3558" t="s">
        <v>1220</v>
      </c>
      <c r="O3558" t="s">
        <v>1220</v>
      </c>
      <c r="P3558" t="s">
        <v>171</v>
      </c>
      <c r="Q3558">
        <v>290059</v>
      </c>
      <c r="R3558" t="s">
        <v>172</v>
      </c>
      <c r="S3558">
        <v>1.35</v>
      </c>
      <c r="T3558" t="s">
        <v>173</v>
      </c>
      <c r="AC3558" t="str">
        <f>IF(A3558="Kumulatif",IFERROR(VLOOKUP(C3558,'[1]MASTER KONFIRMASI'!$C:$D,2,0),""),"")</f>
        <v/>
      </c>
      <c r="AD3558" t="str">
        <f>IF(A3558="Kumulatif",IFERROR(VLOOKUP(C3558,'[1]MASTER KONFIRMASI'!$C:$E,3,0),""),"")</f>
        <v/>
      </c>
      <c r="AE3558" t="str">
        <f t="shared" si="111"/>
        <v/>
      </c>
      <c r="AF3558" t="str">
        <f t="shared" si="112"/>
        <v>Detail-1204-</v>
      </c>
    </row>
    <row r="3559" spans="1:32" x14ac:dyDescent="0.25">
      <c r="A3559" t="s">
        <v>21</v>
      </c>
      <c r="B3559" t="s">
        <v>804</v>
      </c>
      <c r="C3559" t="s">
        <v>1229</v>
      </c>
      <c r="D3559" t="s">
        <v>1230</v>
      </c>
      <c r="E3559" t="s">
        <v>25</v>
      </c>
      <c r="F3559" t="s">
        <v>26</v>
      </c>
      <c r="G3559">
        <v>611440</v>
      </c>
      <c r="H3559" t="s">
        <v>1220</v>
      </c>
      <c r="O3559" t="s">
        <v>1220</v>
      </c>
      <c r="P3559" t="s">
        <v>171</v>
      </c>
      <c r="Q3559">
        <v>290060</v>
      </c>
      <c r="R3559" t="s">
        <v>172</v>
      </c>
      <c r="S3559">
        <v>2.13</v>
      </c>
      <c r="T3559" t="s">
        <v>173</v>
      </c>
      <c r="AC3559" t="str">
        <f>IF(A3559="Kumulatif",IFERROR(VLOOKUP(C3559,'[1]MASTER KONFIRMASI'!$C:$D,2,0),""),"")</f>
        <v/>
      </c>
      <c r="AD3559" t="str">
        <f>IF(A3559="Kumulatif",IFERROR(VLOOKUP(C3559,'[1]MASTER KONFIRMASI'!$C:$E,3,0),""),"")</f>
        <v/>
      </c>
      <c r="AE3559" t="str">
        <f t="shared" si="111"/>
        <v/>
      </c>
      <c r="AF3559" t="str">
        <f t="shared" si="112"/>
        <v>Detail-1204-</v>
      </c>
    </row>
    <row r="3560" spans="1:32" x14ac:dyDescent="0.25">
      <c r="A3560" t="s">
        <v>21</v>
      </c>
      <c r="B3560" t="s">
        <v>804</v>
      </c>
      <c r="C3560" t="s">
        <v>1229</v>
      </c>
      <c r="D3560" t="s">
        <v>1230</v>
      </c>
      <c r="E3560" t="s">
        <v>25</v>
      </c>
      <c r="F3560" t="s">
        <v>26</v>
      </c>
      <c r="G3560">
        <v>611440</v>
      </c>
      <c r="H3560" t="s">
        <v>1220</v>
      </c>
      <c r="O3560" t="s">
        <v>1220</v>
      </c>
      <c r="P3560" t="s">
        <v>171</v>
      </c>
      <c r="Q3560">
        <v>290060</v>
      </c>
      <c r="R3560" t="s">
        <v>172</v>
      </c>
      <c r="S3560">
        <v>1.35</v>
      </c>
      <c r="T3560" t="s">
        <v>173</v>
      </c>
      <c r="AC3560" t="str">
        <f>IF(A3560="Kumulatif",IFERROR(VLOOKUP(C3560,'[1]MASTER KONFIRMASI'!$C:$D,2,0),""),"")</f>
        <v/>
      </c>
      <c r="AD3560" t="str">
        <f>IF(A3560="Kumulatif",IFERROR(VLOOKUP(C3560,'[1]MASTER KONFIRMASI'!$C:$E,3,0),""),"")</f>
        <v/>
      </c>
      <c r="AE3560" t="str">
        <f t="shared" si="111"/>
        <v/>
      </c>
      <c r="AF3560" t="str">
        <f t="shared" si="112"/>
        <v>Detail-1204-</v>
      </c>
    </row>
    <row r="3561" spans="1:32" x14ac:dyDescent="0.25">
      <c r="A3561" s="1" t="s">
        <v>32</v>
      </c>
      <c r="B3561" s="1" t="s">
        <v>804</v>
      </c>
      <c r="C3561" s="1" t="s">
        <v>1229</v>
      </c>
      <c r="D3561" s="1" t="s">
        <v>1230</v>
      </c>
      <c r="E3561" s="1" t="s">
        <v>25</v>
      </c>
      <c r="F3561" s="1" t="s">
        <v>26</v>
      </c>
      <c r="G3561" s="1">
        <v>611440</v>
      </c>
      <c r="H3561" s="1" t="s">
        <v>1220</v>
      </c>
      <c r="I3561" s="1" t="s">
        <v>1220</v>
      </c>
      <c r="J3561" s="1"/>
      <c r="K3561" s="1"/>
      <c r="L3561" s="1"/>
      <c r="M3561" s="1">
        <v>16.41</v>
      </c>
      <c r="N3561" s="1" t="s">
        <v>173</v>
      </c>
      <c r="O3561" s="1" t="s">
        <v>1220</v>
      </c>
      <c r="P3561" s="1"/>
      <c r="Q3561" s="1"/>
      <c r="R3561" s="1"/>
      <c r="S3561" s="1">
        <v>16.41</v>
      </c>
      <c r="T3561" s="1" t="s">
        <v>173</v>
      </c>
      <c r="U3561" s="1" t="s">
        <v>1220</v>
      </c>
      <c r="V3561" s="1"/>
      <c r="W3561" s="1"/>
      <c r="X3561" s="1">
        <v>16.41</v>
      </c>
      <c r="Y3561" s="1" t="s">
        <v>173</v>
      </c>
      <c r="Z3561" s="1" t="s">
        <v>33</v>
      </c>
      <c r="AA3561" s="1" t="s">
        <v>33</v>
      </c>
      <c r="AB3561" s="1" t="s">
        <v>34</v>
      </c>
      <c r="AC3561" t="str">
        <f>IF(A3561="Kumulatif",IFERROR(VLOOKUP(C3561,'[1]MASTER KONFIRMASI'!$C:$D,2,0),""),"")</f>
        <v/>
      </c>
      <c r="AD3561" t="str">
        <f>IF(A3561="Kumulatif",IFERROR(VLOOKUP(C3561,'[1]MASTER KONFIRMASI'!$C:$E,3,0),""),"")</f>
        <v/>
      </c>
      <c r="AE3561" t="str">
        <f t="shared" si="111"/>
        <v/>
      </c>
      <c r="AF3561" t="str">
        <f t="shared" si="112"/>
        <v>PER UoM-1204-QTY PER UoM SESUAI</v>
      </c>
    </row>
    <row r="3562" spans="1:32" x14ac:dyDescent="0.25">
      <c r="A3562" s="2" t="s">
        <v>35</v>
      </c>
      <c r="B3562" s="2" t="s">
        <v>804</v>
      </c>
      <c r="C3562" s="2" t="s">
        <v>1229</v>
      </c>
      <c r="D3562" s="2" t="s">
        <v>1230</v>
      </c>
      <c r="E3562" s="2" t="s">
        <v>25</v>
      </c>
      <c r="F3562" s="2" t="s">
        <v>26</v>
      </c>
      <c r="G3562" s="2">
        <v>611440</v>
      </c>
      <c r="H3562" s="2" t="s">
        <v>1220</v>
      </c>
      <c r="I3562" s="2" t="s">
        <v>1220</v>
      </c>
      <c r="J3562" s="2"/>
      <c r="K3562" s="2"/>
      <c r="L3562" s="2"/>
      <c r="M3562" s="2">
        <v>16.41</v>
      </c>
      <c r="N3562" s="2"/>
      <c r="O3562" s="2" t="s">
        <v>1220</v>
      </c>
      <c r="P3562" s="2"/>
      <c r="Q3562" s="2"/>
      <c r="R3562" s="2"/>
      <c r="S3562" s="2">
        <v>16.41</v>
      </c>
      <c r="T3562" s="2"/>
      <c r="U3562" s="2" t="s">
        <v>1220</v>
      </c>
      <c r="V3562" s="2"/>
      <c r="W3562" s="2"/>
      <c r="X3562" s="2">
        <v>16.41</v>
      </c>
      <c r="Y3562" s="2"/>
      <c r="Z3562" s="2" t="s">
        <v>33</v>
      </c>
      <c r="AA3562" s="2" t="s">
        <v>33</v>
      </c>
      <c r="AB3562" s="2" t="s">
        <v>36</v>
      </c>
      <c r="AC3562" t="str">
        <f>IF(A3562="Kumulatif",IFERROR(VLOOKUP(C3562,'[1]MASTER KONFIRMASI'!$C:$D,2,0),""),"")</f>
        <v/>
      </c>
      <c r="AD3562" t="str">
        <f>IF(A3562="Kumulatif",IFERROR(VLOOKUP(C3562,'[1]MASTER KONFIRMASI'!$C:$E,3,0),""),"")</f>
        <v/>
      </c>
      <c r="AE3562" t="str">
        <f t="shared" si="111"/>
        <v>SESUAI</v>
      </c>
      <c r="AF3562" t="str">
        <f t="shared" si="112"/>
        <v>Kumulatif-1204-SESUAI</v>
      </c>
    </row>
    <row r="3563" spans="1:32" x14ac:dyDescent="0.25">
      <c r="A3563" t="s">
        <v>21</v>
      </c>
      <c r="B3563" t="s">
        <v>804</v>
      </c>
      <c r="C3563" t="s">
        <v>1231</v>
      </c>
      <c r="D3563" t="s">
        <v>1232</v>
      </c>
      <c r="E3563" t="s">
        <v>25</v>
      </c>
      <c r="F3563" t="s">
        <v>26</v>
      </c>
      <c r="G3563">
        <v>611457</v>
      </c>
      <c r="H3563" t="s">
        <v>1220</v>
      </c>
      <c r="O3563" t="s">
        <v>1220</v>
      </c>
      <c r="P3563" t="s">
        <v>193</v>
      </c>
      <c r="Q3563">
        <v>295211</v>
      </c>
      <c r="R3563" t="s">
        <v>628</v>
      </c>
      <c r="S3563">
        <v>0.02</v>
      </c>
      <c r="T3563" t="s">
        <v>633</v>
      </c>
      <c r="U3563" t="s">
        <v>1220</v>
      </c>
      <c r="V3563" t="s">
        <v>1233</v>
      </c>
      <c r="W3563" t="s">
        <v>628</v>
      </c>
      <c r="X3563">
        <v>2</v>
      </c>
      <c r="Y3563" t="s">
        <v>633</v>
      </c>
      <c r="AC3563" t="str">
        <f>IF(A3563="Kumulatif",IFERROR(VLOOKUP(C3563,'[1]MASTER KONFIRMASI'!$C:$D,2,0),""),"")</f>
        <v/>
      </c>
      <c r="AD3563" t="str">
        <f>IF(A3563="Kumulatif",IFERROR(VLOOKUP(C3563,'[1]MASTER KONFIRMASI'!$C:$E,3,0),""),"")</f>
        <v/>
      </c>
      <c r="AE3563" t="str">
        <f t="shared" si="111"/>
        <v/>
      </c>
      <c r="AF3563" t="str">
        <f t="shared" si="112"/>
        <v>Detail-1204-</v>
      </c>
    </row>
    <row r="3564" spans="1:32" x14ac:dyDescent="0.25">
      <c r="A3564" t="s">
        <v>21</v>
      </c>
      <c r="B3564" t="s">
        <v>804</v>
      </c>
      <c r="C3564" t="s">
        <v>1231</v>
      </c>
      <c r="D3564" t="s">
        <v>1232</v>
      </c>
      <c r="E3564" t="s">
        <v>25</v>
      </c>
      <c r="F3564" t="s">
        <v>26</v>
      </c>
      <c r="G3564">
        <v>611457</v>
      </c>
      <c r="H3564" t="s">
        <v>1220</v>
      </c>
      <c r="O3564" t="s">
        <v>1220</v>
      </c>
      <c r="P3564" t="s">
        <v>193</v>
      </c>
      <c r="Q3564">
        <v>295228</v>
      </c>
      <c r="R3564" t="s">
        <v>628</v>
      </c>
      <c r="S3564">
        <v>0.22</v>
      </c>
      <c r="T3564" t="s">
        <v>633</v>
      </c>
      <c r="U3564" t="s">
        <v>1220</v>
      </c>
      <c r="V3564">
        <v>299815</v>
      </c>
      <c r="W3564" t="s">
        <v>1234</v>
      </c>
      <c r="X3564">
        <v>0.3</v>
      </c>
      <c r="Y3564" t="s">
        <v>633</v>
      </c>
      <c r="AC3564" t="str">
        <f>IF(A3564="Kumulatif",IFERROR(VLOOKUP(C3564,'[1]MASTER KONFIRMASI'!$C:$D,2,0),""),"")</f>
        <v/>
      </c>
      <c r="AD3564" t="str">
        <f>IF(A3564="Kumulatif",IFERROR(VLOOKUP(C3564,'[1]MASTER KONFIRMASI'!$C:$E,3,0),""),"")</f>
        <v/>
      </c>
      <c r="AE3564" t="str">
        <f t="shared" si="111"/>
        <v/>
      </c>
      <c r="AF3564" t="str">
        <f t="shared" si="112"/>
        <v>Detail-1204-</v>
      </c>
    </row>
    <row r="3565" spans="1:32" x14ac:dyDescent="0.25">
      <c r="A3565" t="s">
        <v>21</v>
      </c>
      <c r="B3565" t="s">
        <v>804</v>
      </c>
      <c r="C3565" t="s">
        <v>1231</v>
      </c>
      <c r="D3565" t="s">
        <v>1232</v>
      </c>
      <c r="E3565" t="s">
        <v>25</v>
      </c>
      <c r="F3565" t="s">
        <v>26</v>
      </c>
      <c r="G3565">
        <v>611457</v>
      </c>
      <c r="H3565" t="s">
        <v>1220</v>
      </c>
      <c r="O3565" t="s">
        <v>1220</v>
      </c>
      <c r="P3565" t="s">
        <v>193</v>
      </c>
      <c r="Q3565">
        <v>295223</v>
      </c>
      <c r="R3565" t="s">
        <v>628</v>
      </c>
      <c r="S3565">
        <v>0.01</v>
      </c>
      <c r="T3565" t="s">
        <v>633</v>
      </c>
      <c r="U3565" t="s">
        <v>1220</v>
      </c>
      <c r="V3565" t="s">
        <v>1235</v>
      </c>
      <c r="W3565" t="s">
        <v>1236</v>
      </c>
      <c r="X3565">
        <v>0.57999999999999996</v>
      </c>
      <c r="Y3565" t="s">
        <v>633</v>
      </c>
      <c r="AC3565" t="str">
        <f>IF(A3565="Kumulatif",IFERROR(VLOOKUP(C3565,'[1]MASTER KONFIRMASI'!$C:$D,2,0),""),"")</f>
        <v/>
      </c>
      <c r="AD3565" t="str">
        <f>IF(A3565="Kumulatif",IFERROR(VLOOKUP(C3565,'[1]MASTER KONFIRMASI'!$C:$E,3,0),""),"")</f>
        <v/>
      </c>
      <c r="AE3565" t="str">
        <f t="shared" si="111"/>
        <v/>
      </c>
      <c r="AF3565" t="str">
        <f t="shared" si="112"/>
        <v>Detail-1204-</v>
      </c>
    </row>
    <row r="3566" spans="1:32" x14ac:dyDescent="0.25">
      <c r="A3566" t="s">
        <v>21</v>
      </c>
      <c r="B3566" t="s">
        <v>804</v>
      </c>
      <c r="C3566" t="s">
        <v>1231</v>
      </c>
      <c r="D3566" t="s">
        <v>1232</v>
      </c>
      <c r="E3566" t="s">
        <v>25</v>
      </c>
      <c r="F3566" t="s">
        <v>26</v>
      </c>
      <c r="G3566">
        <v>611457</v>
      </c>
      <c r="H3566" t="s">
        <v>1220</v>
      </c>
      <c r="O3566" t="s">
        <v>1220</v>
      </c>
      <c r="P3566" t="s">
        <v>193</v>
      </c>
      <c r="Q3566">
        <v>295211</v>
      </c>
      <c r="R3566" t="s">
        <v>628</v>
      </c>
      <c r="S3566">
        <v>0.01</v>
      </c>
      <c r="T3566" t="s">
        <v>633</v>
      </c>
      <c r="U3566" t="s">
        <v>1220</v>
      </c>
      <c r="V3566">
        <v>295239</v>
      </c>
      <c r="W3566" t="s">
        <v>627</v>
      </c>
      <c r="X3566">
        <v>0.5</v>
      </c>
      <c r="Y3566" t="s">
        <v>633</v>
      </c>
      <c r="AC3566" t="str">
        <f>IF(A3566="Kumulatif",IFERROR(VLOOKUP(C3566,'[1]MASTER KONFIRMASI'!$C:$D,2,0),""),"")</f>
        <v/>
      </c>
      <c r="AD3566" t="str">
        <f>IF(A3566="Kumulatif",IFERROR(VLOOKUP(C3566,'[1]MASTER KONFIRMASI'!$C:$E,3,0),""),"")</f>
        <v/>
      </c>
      <c r="AE3566" t="str">
        <f t="shared" si="111"/>
        <v/>
      </c>
      <c r="AF3566" t="str">
        <f t="shared" si="112"/>
        <v>Detail-1204-</v>
      </c>
    </row>
    <row r="3567" spans="1:32" x14ac:dyDescent="0.25">
      <c r="A3567" t="s">
        <v>21</v>
      </c>
      <c r="B3567" t="s">
        <v>804</v>
      </c>
      <c r="C3567" t="s">
        <v>1231</v>
      </c>
      <c r="D3567" t="s">
        <v>1232</v>
      </c>
      <c r="E3567" t="s">
        <v>25</v>
      </c>
      <c r="F3567" t="s">
        <v>26</v>
      </c>
      <c r="G3567">
        <v>611457</v>
      </c>
      <c r="H3567" t="s">
        <v>1220</v>
      </c>
      <c r="O3567" t="s">
        <v>1220</v>
      </c>
      <c r="P3567" t="s">
        <v>193</v>
      </c>
      <c r="Q3567">
        <v>299816</v>
      </c>
      <c r="R3567" t="s">
        <v>1236</v>
      </c>
      <c r="S3567">
        <v>0.01</v>
      </c>
      <c r="T3567" t="s">
        <v>633</v>
      </c>
      <c r="AC3567" t="str">
        <f>IF(A3567="Kumulatif",IFERROR(VLOOKUP(C3567,'[1]MASTER KONFIRMASI'!$C:$D,2,0),""),"")</f>
        <v/>
      </c>
      <c r="AD3567" t="str">
        <f>IF(A3567="Kumulatif",IFERROR(VLOOKUP(C3567,'[1]MASTER KONFIRMASI'!$C:$E,3,0),""),"")</f>
        <v/>
      </c>
      <c r="AE3567" t="str">
        <f t="shared" si="111"/>
        <v/>
      </c>
      <c r="AF3567" t="str">
        <f t="shared" si="112"/>
        <v>Detail-1204-</v>
      </c>
    </row>
    <row r="3568" spans="1:32" x14ac:dyDescent="0.25">
      <c r="A3568" t="s">
        <v>21</v>
      </c>
      <c r="B3568" t="s">
        <v>804</v>
      </c>
      <c r="C3568" t="s">
        <v>1231</v>
      </c>
      <c r="D3568" t="s">
        <v>1232</v>
      </c>
      <c r="E3568" t="s">
        <v>25</v>
      </c>
      <c r="F3568" t="s">
        <v>26</v>
      </c>
      <c r="G3568">
        <v>611457</v>
      </c>
      <c r="H3568" t="s">
        <v>1220</v>
      </c>
      <c r="O3568" t="s">
        <v>1220</v>
      </c>
      <c r="P3568" t="s">
        <v>193</v>
      </c>
      <c r="Q3568">
        <v>295228</v>
      </c>
      <c r="R3568" t="s">
        <v>628</v>
      </c>
      <c r="S3568">
        <v>0.02</v>
      </c>
      <c r="T3568" t="s">
        <v>633</v>
      </c>
      <c r="AC3568" t="str">
        <f>IF(A3568="Kumulatif",IFERROR(VLOOKUP(C3568,'[1]MASTER KONFIRMASI'!$C:$D,2,0),""),"")</f>
        <v/>
      </c>
      <c r="AD3568" t="str">
        <f>IF(A3568="Kumulatif",IFERROR(VLOOKUP(C3568,'[1]MASTER KONFIRMASI'!$C:$E,3,0),""),"")</f>
        <v/>
      </c>
      <c r="AE3568" t="str">
        <f t="shared" si="111"/>
        <v/>
      </c>
      <c r="AF3568" t="str">
        <f t="shared" si="112"/>
        <v>Detail-1204-</v>
      </c>
    </row>
    <row r="3569" spans="1:32" x14ac:dyDescent="0.25">
      <c r="A3569" t="s">
        <v>21</v>
      </c>
      <c r="B3569" t="s">
        <v>804</v>
      </c>
      <c r="C3569" t="s">
        <v>1231</v>
      </c>
      <c r="D3569" t="s">
        <v>1232</v>
      </c>
      <c r="E3569" t="s">
        <v>25</v>
      </c>
      <c r="F3569" t="s">
        <v>26</v>
      </c>
      <c r="G3569">
        <v>611457</v>
      </c>
      <c r="H3569" t="s">
        <v>1220</v>
      </c>
      <c r="O3569" t="s">
        <v>1220</v>
      </c>
      <c r="P3569" t="s">
        <v>193</v>
      </c>
      <c r="Q3569">
        <v>299815</v>
      </c>
      <c r="R3569" t="s">
        <v>1234</v>
      </c>
      <c r="S3569">
        <v>0.27</v>
      </c>
      <c r="T3569" t="s">
        <v>633</v>
      </c>
      <c r="AC3569" t="str">
        <f>IF(A3569="Kumulatif",IFERROR(VLOOKUP(C3569,'[1]MASTER KONFIRMASI'!$C:$D,2,0),""),"")</f>
        <v/>
      </c>
      <c r="AD3569" t="str">
        <f>IF(A3569="Kumulatif",IFERROR(VLOOKUP(C3569,'[1]MASTER KONFIRMASI'!$C:$E,3,0),""),"")</f>
        <v/>
      </c>
      <c r="AE3569" t="str">
        <f t="shared" si="111"/>
        <v/>
      </c>
      <c r="AF3569" t="str">
        <f t="shared" si="112"/>
        <v>Detail-1204-</v>
      </c>
    </row>
    <row r="3570" spans="1:32" x14ac:dyDescent="0.25">
      <c r="A3570" t="s">
        <v>21</v>
      </c>
      <c r="B3570" t="s">
        <v>804</v>
      </c>
      <c r="C3570" t="s">
        <v>1231</v>
      </c>
      <c r="D3570" t="s">
        <v>1232</v>
      </c>
      <c r="E3570" t="s">
        <v>25</v>
      </c>
      <c r="F3570" t="s">
        <v>26</v>
      </c>
      <c r="G3570">
        <v>611457</v>
      </c>
      <c r="H3570" t="s">
        <v>1220</v>
      </c>
      <c r="O3570" t="s">
        <v>1220</v>
      </c>
      <c r="P3570" t="s">
        <v>193</v>
      </c>
      <c r="Q3570">
        <v>295239</v>
      </c>
      <c r="R3570" t="s">
        <v>627</v>
      </c>
      <c r="S3570">
        <v>0.44</v>
      </c>
      <c r="T3570" t="s">
        <v>633</v>
      </c>
      <c r="AC3570" t="str">
        <f>IF(A3570="Kumulatif",IFERROR(VLOOKUP(C3570,'[1]MASTER KONFIRMASI'!$C:$D,2,0),""),"")</f>
        <v/>
      </c>
      <c r="AD3570" t="str">
        <f>IF(A3570="Kumulatif",IFERROR(VLOOKUP(C3570,'[1]MASTER KONFIRMASI'!$C:$E,3,0),""),"")</f>
        <v/>
      </c>
      <c r="AE3570" t="str">
        <f t="shared" si="111"/>
        <v/>
      </c>
      <c r="AF3570" t="str">
        <f t="shared" si="112"/>
        <v>Detail-1204-</v>
      </c>
    </row>
    <row r="3571" spans="1:32" x14ac:dyDescent="0.25">
      <c r="A3571" t="s">
        <v>21</v>
      </c>
      <c r="B3571" t="s">
        <v>804</v>
      </c>
      <c r="C3571" t="s">
        <v>1231</v>
      </c>
      <c r="D3571" t="s">
        <v>1232</v>
      </c>
      <c r="E3571" t="s">
        <v>25</v>
      </c>
      <c r="F3571" t="s">
        <v>26</v>
      </c>
      <c r="G3571">
        <v>611457</v>
      </c>
      <c r="H3571" t="s">
        <v>1220</v>
      </c>
      <c r="O3571" t="s">
        <v>1220</v>
      </c>
      <c r="P3571" t="s">
        <v>193</v>
      </c>
      <c r="Q3571">
        <v>295211</v>
      </c>
      <c r="R3571" t="s">
        <v>628</v>
      </c>
      <c r="S3571">
        <v>0.22</v>
      </c>
      <c r="T3571" t="s">
        <v>633</v>
      </c>
      <c r="AC3571" t="str">
        <f>IF(A3571="Kumulatif",IFERROR(VLOOKUP(C3571,'[1]MASTER KONFIRMASI'!$C:$D,2,0),""),"")</f>
        <v/>
      </c>
      <c r="AD3571" t="str">
        <f>IF(A3571="Kumulatif",IFERROR(VLOOKUP(C3571,'[1]MASTER KONFIRMASI'!$C:$E,3,0),""),"")</f>
        <v/>
      </c>
      <c r="AE3571" t="str">
        <f t="shared" si="111"/>
        <v/>
      </c>
      <c r="AF3571" t="str">
        <f t="shared" si="112"/>
        <v>Detail-1204-</v>
      </c>
    </row>
    <row r="3572" spans="1:32" x14ac:dyDescent="0.25">
      <c r="A3572" t="s">
        <v>21</v>
      </c>
      <c r="B3572" t="s">
        <v>804</v>
      </c>
      <c r="C3572" t="s">
        <v>1231</v>
      </c>
      <c r="D3572" t="s">
        <v>1232</v>
      </c>
      <c r="E3572" t="s">
        <v>25</v>
      </c>
      <c r="F3572" t="s">
        <v>26</v>
      </c>
      <c r="G3572">
        <v>611457</v>
      </c>
      <c r="H3572" t="s">
        <v>1220</v>
      </c>
      <c r="O3572" t="s">
        <v>1220</v>
      </c>
      <c r="P3572" t="s">
        <v>193</v>
      </c>
      <c r="Q3572">
        <v>295211</v>
      </c>
      <c r="R3572" t="s">
        <v>628</v>
      </c>
      <c r="S3572">
        <v>0.01</v>
      </c>
      <c r="T3572" t="s">
        <v>633</v>
      </c>
      <c r="AC3572" t="str">
        <f>IF(A3572="Kumulatif",IFERROR(VLOOKUP(C3572,'[1]MASTER KONFIRMASI'!$C:$D,2,0),""),"")</f>
        <v/>
      </c>
      <c r="AD3572" t="str">
        <f>IF(A3572="Kumulatif",IFERROR(VLOOKUP(C3572,'[1]MASTER KONFIRMASI'!$C:$E,3,0),""),"")</f>
        <v/>
      </c>
      <c r="AE3572" t="str">
        <f t="shared" si="111"/>
        <v/>
      </c>
      <c r="AF3572" t="str">
        <f t="shared" si="112"/>
        <v>Detail-1204-</v>
      </c>
    </row>
    <row r="3573" spans="1:32" x14ac:dyDescent="0.25">
      <c r="A3573" t="s">
        <v>21</v>
      </c>
      <c r="B3573" t="s">
        <v>804</v>
      </c>
      <c r="C3573" t="s">
        <v>1231</v>
      </c>
      <c r="D3573" t="s">
        <v>1232</v>
      </c>
      <c r="E3573" t="s">
        <v>25</v>
      </c>
      <c r="F3573" t="s">
        <v>26</v>
      </c>
      <c r="G3573">
        <v>611457</v>
      </c>
      <c r="H3573" t="s">
        <v>1220</v>
      </c>
      <c r="O3573" t="s">
        <v>1220</v>
      </c>
      <c r="P3573" t="s">
        <v>193</v>
      </c>
      <c r="Q3573">
        <v>295223</v>
      </c>
      <c r="R3573" t="s">
        <v>628</v>
      </c>
      <c r="S3573">
        <v>0.01</v>
      </c>
      <c r="T3573" t="s">
        <v>633</v>
      </c>
      <c r="AC3573" t="str">
        <f>IF(A3573="Kumulatif",IFERROR(VLOOKUP(C3573,'[1]MASTER KONFIRMASI'!$C:$D,2,0),""),"")</f>
        <v/>
      </c>
      <c r="AD3573" t="str">
        <f>IF(A3573="Kumulatif",IFERROR(VLOOKUP(C3573,'[1]MASTER KONFIRMASI'!$C:$E,3,0),""),"")</f>
        <v/>
      </c>
      <c r="AE3573" t="str">
        <f t="shared" si="111"/>
        <v/>
      </c>
      <c r="AF3573" t="str">
        <f t="shared" si="112"/>
        <v>Detail-1204-</v>
      </c>
    </row>
    <row r="3574" spans="1:32" x14ac:dyDescent="0.25">
      <c r="A3574" t="s">
        <v>21</v>
      </c>
      <c r="B3574" t="s">
        <v>804</v>
      </c>
      <c r="C3574" t="s">
        <v>1231</v>
      </c>
      <c r="D3574" t="s">
        <v>1232</v>
      </c>
      <c r="E3574" t="s">
        <v>25</v>
      </c>
      <c r="F3574" t="s">
        <v>26</v>
      </c>
      <c r="G3574">
        <v>611457</v>
      </c>
      <c r="H3574" t="s">
        <v>1220</v>
      </c>
      <c r="O3574" t="s">
        <v>1220</v>
      </c>
      <c r="P3574" t="s">
        <v>193</v>
      </c>
      <c r="Q3574">
        <v>295211</v>
      </c>
      <c r="R3574" t="s">
        <v>628</v>
      </c>
      <c r="S3574">
        <v>0.02</v>
      </c>
      <c r="T3574" t="s">
        <v>633</v>
      </c>
      <c r="AC3574" t="str">
        <f>IF(A3574="Kumulatif",IFERROR(VLOOKUP(C3574,'[1]MASTER KONFIRMASI'!$C:$D,2,0),""),"")</f>
        <v/>
      </c>
      <c r="AD3574" t="str">
        <f>IF(A3574="Kumulatif",IFERROR(VLOOKUP(C3574,'[1]MASTER KONFIRMASI'!$C:$E,3,0),""),"")</f>
        <v/>
      </c>
      <c r="AE3574" t="str">
        <f t="shared" si="111"/>
        <v/>
      </c>
      <c r="AF3574" t="str">
        <f t="shared" si="112"/>
        <v>Detail-1204-</v>
      </c>
    </row>
    <row r="3575" spans="1:32" x14ac:dyDescent="0.25">
      <c r="A3575" t="s">
        <v>21</v>
      </c>
      <c r="B3575" t="s">
        <v>804</v>
      </c>
      <c r="C3575" t="s">
        <v>1231</v>
      </c>
      <c r="D3575" t="s">
        <v>1232</v>
      </c>
      <c r="E3575" t="s">
        <v>25</v>
      </c>
      <c r="F3575" t="s">
        <v>26</v>
      </c>
      <c r="G3575">
        <v>611457</v>
      </c>
      <c r="H3575" t="s">
        <v>1220</v>
      </c>
      <c r="O3575" t="s">
        <v>1220</v>
      </c>
      <c r="P3575" t="s">
        <v>193</v>
      </c>
      <c r="Q3575">
        <v>295228</v>
      </c>
      <c r="R3575" t="s">
        <v>628</v>
      </c>
      <c r="S3575">
        <v>0.02</v>
      </c>
      <c r="T3575" t="s">
        <v>633</v>
      </c>
      <c r="AC3575" t="str">
        <f>IF(A3575="Kumulatif",IFERROR(VLOOKUP(C3575,'[1]MASTER KONFIRMASI'!$C:$D,2,0),""),"")</f>
        <v/>
      </c>
      <c r="AD3575" t="str">
        <f>IF(A3575="Kumulatif",IFERROR(VLOOKUP(C3575,'[1]MASTER KONFIRMASI'!$C:$E,3,0),""),"")</f>
        <v/>
      </c>
      <c r="AE3575" t="str">
        <f t="shared" si="111"/>
        <v/>
      </c>
      <c r="AF3575" t="str">
        <f t="shared" si="112"/>
        <v>Detail-1204-</v>
      </c>
    </row>
    <row r="3576" spans="1:32" x14ac:dyDescent="0.25">
      <c r="A3576" t="s">
        <v>21</v>
      </c>
      <c r="B3576" t="s">
        <v>804</v>
      </c>
      <c r="C3576" t="s">
        <v>1231</v>
      </c>
      <c r="D3576" t="s">
        <v>1232</v>
      </c>
      <c r="E3576" t="s">
        <v>25</v>
      </c>
      <c r="F3576" t="s">
        <v>26</v>
      </c>
      <c r="G3576">
        <v>611457</v>
      </c>
      <c r="H3576" t="s">
        <v>1220</v>
      </c>
      <c r="O3576" t="s">
        <v>1220</v>
      </c>
      <c r="P3576" t="s">
        <v>193</v>
      </c>
      <c r="Q3576">
        <v>295223</v>
      </c>
      <c r="R3576" t="s">
        <v>628</v>
      </c>
      <c r="S3576">
        <v>0.22</v>
      </c>
      <c r="T3576" t="s">
        <v>633</v>
      </c>
      <c r="AC3576" t="str">
        <f>IF(A3576="Kumulatif",IFERROR(VLOOKUP(C3576,'[1]MASTER KONFIRMASI'!$C:$D,2,0),""),"")</f>
        <v/>
      </c>
      <c r="AD3576" t="str">
        <f>IF(A3576="Kumulatif",IFERROR(VLOOKUP(C3576,'[1]MASTER KONFIRMASI'!$C:$E,3,0),""),"")</f>
        <v/>
      </c>
      <c r="AE3576" t="str">
        <f t="shared" si="111"/>
        <v/>
      </c>
      <c r="AF3576" t="str">
        <f t="shared" si="112"/>
        <v>Detail-1204-</v>
      </c>
    </row>
    <row r="3577" spans="1:32" x14ac:dyDescent="0.25">
      <c r="A3577" t="s">
        <v>21</v>
      </c>
      <c r="B3577" t="s">
        <v>804</v>
      </c>
      <c r="C3577" t="s">
        <v>1231</v>
      </c>
      <c r="D3577" t="s">
        <v>1232</v>
      </c>
      <c r="E3577" t="s">
        <v>25</v>
      </c>
      <c r="F3577" t="s">
        <v>26</v>
      </c>
      <c r="G3577">
        <v>611457</v>
      </c>
      <c r="H3577" t="s">
        <v>1220</v>
      </c>
      <c r="O3577" t="s">
        <v>1220</v>
      </c>
      <c r="P3577" t="s">
        <v>193</v>
      </c>
      <c r="Q3577">
        <v>295223</v>
      </c>
      <c r="R3577" t="s">
        <v>628</v>
      </c>
      <c r="S3577">
        <v>0.02</v>
      </c>
      <c r="T3577" t="s">
        <v>633</v>
      </c>
      <c r="AC3577" t="str">
        <f>IF(A3577="Kumulatif",IFERROR(VLOOKUP(C3577,'[1]MASTER KONFIRMASI'!$C:$D,2,0),""),"")</f>
        <v/>
      </c>
      <c r="AD3577" t="str">
        <f>IF(A3577="Kumulatif",IFERROR(VLOOKUP(C3577,'[1]MASTER KONFIRMASI'!$C:$E,3,0),""),"")</f>
        <v/>
      </c>
      <c r="AE3577" t="str">
        <f t="shared" si="111"/>
        <v/>
      </c>
      <c r="AF3577" t="str">
        <f t="shared" si="112"/>
        <v>Detail-1204-</v>
      </c>
    </row>
    <row r="3578" spans="1:32" x14ac:dyDescent="0.25">
      <c r="A3578" t="s">
        <v>21</v>
      </c>
      <c r="B3578" t="s">
        <v>804</v>
      </c>
      <c r="C3578" t="s">
        <v>1231</v>
      </c>
      <c r="D3578" t="s">
        <v>1232</v>
      </c>
      <c r="E3578" t="s">
        <v>25</v>
      </c>
      <c r="F3578" t="s">
        <v>26</v>
      </c>
      <c r="G3578">
        <v>611457</v>
      </c>
      <c r="H3578" t="s">
        <v>1220</v>
      </c>
      <c r="O3578" t="s">
        <v>1220</v>
      </c>
      <c r="P3578" t="s">
        <v>193</v>
      </c>
      <c r="Q3578">
        <v>295211</v>
      </c>
      <c r="R3578" t="s">
        <v>628</v>
      </c>
      <c r="S3578">
        <v>0.22</v>
      </c>
      <c r="T3578" t="s">
        <v>633</v>
      </c>
      <c r="AC3578" t="str">
        <f>IF(A3578="Kumulatif",IFERROR(VLOOKUP(C3578,'[1]MASTER KONFIRMASI'!$C:$D,2,0),""),"")</f>
        <v/>
      </c>
      <c r="AD3578" t="str">
        <f>IF(A3578="Kumulatif",IFERROR(VLOOKUP(C3578,'[1]MASTER KONFIRMASI'!$C:$E,3,0),""),"")</f>
        <v/>
      </c>
      <c r="AE3578" t="str">
        <f t="shared" si="111"/>
        <v/>
      </c>
      <c r="AF3578" t="str">
        <f t="shared" si="112"/>
        <v>Detail-1204-</v>
      </c>
    </row>
    <row r="3579" spans="1:32" x14ac:dyDescent="0.25">
      <c r="A3579" t="s">
        <v>21</v>
      </c>
      <c r="B3579" t="s">
        <v>804</v>
      </c>
      <c r="C3579" t="s">
        <v>1231</v>
      </c>
      <c r="D3579" t="s">
        <v>1232</v>
      </c>
      <c r="E3579" t="s">
        <v>25</v>
      </c>
      <c r="F3579" t="s">
        <v>26</v>
      </c>
      <c r="G3579">
        <v>611457</v>
      </c>
      <c r="H3579" t="s">
        <v>1220</v>
      </c>
      <c r="O3579" t="s">
        <v>1220</v>
      </c>
      <c r="P3579" t="s">
        <v>193</v>
      </c>
      <c r="Q3579">
        <v>295228</v>
      </c>
      <c r="R3579" t="s">
        <v>628</v>
      </c>
      <c r="S3579">
        <v>0.01</v>
      </c>
      <c r="T3579" t="s">
        <v>633</v>
      </c>
      <c r="AC3579" t="str">
        <f>IF(A3579="Kumulatif",IFERROR(VLOOKUP(C3579,'[1]MASTER KONFIRMASI'!$C:$D,2,0),""),"")</f>
        <v/>
      </c>
      <c r="AD3579" t="str">
        <f>IF(A3579="Kumulatif",IFERROR(VLOOKUP(C3579,'[1]MASTER KONFIRMASI'!$C:$E,3,0),""),"")</f>
        <v/>
      </c>
      <c r="AE3579" t="str">
        <f t="shared" si="111"/>
        <v/>
      </c>
      <c r="AF3579" t="str">
        <f t="shared" si="112"/>
        <v>Detail-1204-</v>
      </c>
    </row>
    <row r="3580" spans="1:32" x14ac:dyDescent="0.25">
      <c r="A3580" t="s">
        <v>21</v>
      </c>
      <c r="B3580" t="s">
        <v>804</v>
      </c>
      <c r="C3580" t="s">
        <v>1231</v>
      </c>
      <c r="D3580" t="s">
        <v>1232</v>
      </c>
      <c r="E3580" t="s">
        <v>25</v>
      </c>
      <c r="F3580" t="s">
        <v>26</v>
      </c>
      <c r="G3580">
        <v>611457</v>
      </c>
      <c r="H3580" t="s">
        <v>1220</v>
      </c>
      <c r="O3580" t="s">
        <v>1220</v>
      </c>
      <c r="P3580" t="s">
        <v>193</v>
      </c>
      <c r="Q3580">
        <v>295228</v>
      </c>
      <c r="R3580" t="s">
        <v>628</v>
      </c>
      <c r="S3580">
        <v>0.01</v>
      </c>
      <c r="T3580" t="s">
        <v>633</v>
      </c>
      <c r="AC3580" t="str">
        <f>IF(A3580="Kumulatif",IFERROR(VLOOKUP(C3580,'[1]MASTER KONFIRMASI'!$C:$D,2,0),""),"")</f>
        <v/>
      </c>
      <c r="AD3580" t="str">
        <f>IF(A3580="Kumulatif",IFERROR(VLOOKUP(C3580,'[1]MASTER KONFIRMASI'!$C:$E,3,0),""),"")</f>
        <v/>
      </c>
      <c r="AE3580" t="str">
        <f t="shared" si="111"/>
        <v/>
      </c>
      <c r="AF3580" t="str">
        <f t="shared" si="112"/>
        <v>Detail-1204-</v>
      </c>
    </row>
    <row r="3581" spans="1:32" x14ac:dyDescent="0.25">
      <c r="A3581" t="s">
        <v>21</v>
      </c>
      <c r="B3581" t="s">
        <v>804</v>
      </c>
      <c r="C3581" t="s">
        <v>1231</v>
      </c>
      <c r="D3581" t="s">
        <v>1232</v>
      </c>
      <c r="E3581" t="s">
        <v>25</v>
      </c>
      <c r="F3581" t="s">
        <v>26</v>
      </c>
      <c r="G3581">
        <v>611457</v>
      </c>
      <c r="H3581" t="s">
        <v>1220</v>
      </c>
      <c r="O3581" t="s">
        <v>1220</v>
      </c>
      <c r="P3581" t="s">
        <v>193</v>
      </c>
      <c r="Q3581">
        <v>295239</v>
      </c>
      <c r="R3581" t="s">
        <v>627</v>
      </c>
      <c r="S3581">
        <v>0.04</v>
      </c>
      <c r="T3581" t="s">
        <v>633</v>
      </c>
      <c r="AC3581" t="str">
        <f>IF(A3581="Kumulatif",IFERROR(VLOOKUP(C3581,'[1]MASTER KONFIRMASI'!$C:$D,2,0),""),"")</f>
        <v/>
      </c>
      <c r="AD3581" t="str">
        <f>IF(A3581="Kumulatif",IFERROR(VLOOKUP(C3581,'[1]MASTER KONFIRMASI'!$C:$E,3,0),""),"")</f>
        <v/>
      </c>
      <c r="AE3581" t="str">
        <f t="shared" si="111"/>
        <v/>
      </c>
      <c r="AF3581" t="str">
        <f t="shared" si="112"/>
        <v>Detail-1204-</v>
      </c>
    </row>
    <row r="3582" spans="1:32" x14ac:dyDescent="0.25">
      <c r="A3582" t="s">
        <v>21</v>
      </c>
      <c r="B3582" t="s">
        <v>804</v>
      </c>
      <c r="C3582" t="s">
        <v>1231</v>
      </c>
      <c r="D3582" t="s">
        <v>1232</v>
      </c>
      <c r="E3582" t="s">
        <v>25</v>
      </c>
      <c r="F3582" t="s">
        <v>26</v>
      </c>
      <c r="G3582">
        <v>611457</v>
      </c>
      <c r="H3582" t="s">
        <v>1220</v>
      </c>
      <c r="O3582" t="s">
        <v>1220</v>
      </c>
      <c r="P3582" t="s">
        <v>193</v>
      </c>
      <c r="Q3582">
        <v>299816</v>
      </c>
      <c r="R3582" t="s">
        <v>1236</v>
      </c>
      <c r="S3582">
        <v>0.27</v>
      </c>
      <c r="T3582" t="s">
        <v>633</v>
      </c>
      <c r="AC3582" t="str">
        <f>IF(A3582="Kumulatif",IFERROR(VLOOKUP(C3582,'[1]MASTER KONFIRMASI'!$C:$D,2,0),""),"")</f>
        <v/>
      </c>
      <c r="AD3582" t="str">
        <f>IF(A3582="Kumulatif",IFERROR(VLOOKUP(C3582,'[1]MASTER KONFIRMASI'!$C:$E,3,0),""),"")</f>
        <v/>
      </c>
      <c r="AE3582" t="str">
        <f t="shared" si="111"/>
        <v/>
      </c>
      <c r="AF3582" t="str">
        <f t="shared" si="112"/>
        <v>Detail-1204-</v>
      </c>
    </row>
    <row r="3583" spans="1:32" x14ac:dyDescent="0.25">
      <c r="A3583" t="s">
        <v>21</v>
      </c>
      <c r="B3583" t="s">
        <v>804</v>
      </c>
      <c r="C3583" t="s">
        <v>1231</v>
      </c>
      <c r="D3583" t="s">
        <v>1232</v>
      </c>
      <c r="E3583" t="s">
        <v>25</v>
      </c>
      <c r="F3583" t="s">
        <v>26</v>
      </c>
      <c r="G3583">
        <v>611457</v>
      </c>
      <c r="H3583" t="s">
        <v>1220</v>
      </c>
      <c r="O3583" t="s">
        <v>1220</v>
      </c>
      <c r="P3583" t="s">
        <v>193</v>
      </c>
      <c r="Q3583">
        <v>295211</v>
      </c>
      <c r="R3583" t="s">
        <v>628</v>
      </c>
      <c r="S3583">
        <v>0.22</v>
      </c>
      <c r="T3583" t="s">
        <v>633</v>
      </c>
      <c r="AC3583" t="str">
        <f>IF(A3583="Kumulatif",IFERROR(VLOOKUP(C3583,'[1]MASTER KONFIRMASI'!$C:$D,2,0),""),"")</f>
        <v/>
      </c>
      <c r="AD3583" t="str">
        <f>IF(A3583="Kumulatif",IFERROR(VLOOKUP(C3583,'[1]MASTER KONFIRMASI'!$C:$E,3,0),""),"")</f>
        <v/>
      </c>
      <c r="AE3583" t="str">
        <f t="shared" si="111"/>
        <v/>
      </c>
      <c r="AF3583" t="str">
        <f t="shared" si="112"/>
        <v>Detail-1204-</v>
      </c>
    </row>
    <row r="3584" spans="1:32" x14ac:dyDescent="0.25">
      <c r="A3584" t="s">
        <v>21</v>
      </c>
      <c r="B3584" t="s">
        <v>804</v>
      </c>
      <c r="C3584" t="s">
        <v>1231</v>
      </c>
      <c r="D3584" t="s">
        <v>1232</v>
      </c>
      <c r="E3584" t="s">
        <v>25</v>
      </c>
      <c r="F3584" t="s">
        <v>26</v>
      </c>
      <c r="G3584">
        <v>611457</v>
      </c>
      <c r="H3584" t="s">
        <v>1220</v>
      </c>
      <c r="O3584" t="s">
        <v>1220</v>
      </c>
      <c r="P3584" t="s">
        <v>193</v>
      </c>
      <c r="Q3584">
        <v>295223</v>
      </c>
      <c r="R3584" t="s">
        <v>628</v>
      </c>
      <c r="S3584">
        <v>0.22</v>
      </c>
      <c r="T3584" t="s">
        <v>633</v>
      </c>
      <c r="AC3584" t="str">
        <f>IF(A3584="Kumulatif",IFERROR(VLOOKUP(C3584,'[1]MASTER KONFIRMASI'!$C:$D,2,0),""),"")</f>
        <v/>
      </c>
      <c r="AD3584" t="str">
        <f>IF(A3584="Kumulatif",IFERROR(VLOOKUP(C3584,'[1]MASTER KONFIRMASI'!$C:$E,3,0),""),"")</f>
        <v/>
      </c>
      <c r="AE3584" t="str">
        <f t="shared" si="111"/>
        <v/>
      </c>
      <c r="AF3584" t="str">
        <f t="shared" si="112"/>
        <v>Detail-1204-</v>
      </c>
    </row>
    <row r="3585" spans="1:32" x14ac:dyDescent="0.25">
      <c r="A3585" t="s">
        <v>21</v>
      </c>
      <c r="B3585" t="s">
        <v>804</v>
      </c>
      <c r="C3585" t="s">
        <v>1231</v>
      </c>
      <c r="D3585" t="s">
        <v>1232</v>
      </c>
      <c r="E3585" t="s">
        <v>25</v>
      </c>
      <c r="F3585" t="s">
        <v>26</v>
      </c>
      <c r="G3585">
        <v>611457</v>
      </c>
      <c r="H3585" t="s">
        <v>1220</v>
      </c>
      <c r="O3585" t="s">
        <v>1220</v>
      </c>
      <c r="P3585" t="s">
        <v>193</v>
      </c>
      <c r="Q3585">
        <v>295228</v>
      </c>
      <c r="R3585" t="s">
        <v>628</v>
      </c>
      <c r="S3585">
        <v>0.01</v>
      </c>
      <c r="T3585" t="s">
        <v>633</v>
      </c>
      <c r="AC3585" t="str">
        <f>IF(A3585="Kumulatif",IFERROR(VLOOKUP(C3585,'[1]MASTER KONFIRMASI'!$C:$D,2,0),""),"")</f>
        <v/>
      </c>
      <c r="AD3585" t="str">
        <f>IF(A3585="Kumulatif",IFERROR(VLOOKUP(C3585,'[1]MASTER KONFIRMASI'!$C:$E,3,0),""),"")</f>
        <v/>
      </c>
      <c r="AE3585" t="str">
        <f t="shared" si="111"/>
        <v/>
      </c>
      <c r="AF3585" t="str">
        <f t="shared" si="112"/>
        <v>Detail-1204-</v>
      </c>
    </row>
    <row r="3586" spans="1:32" x14ac:dyDescent="0.25">
      <c r="A3586" t="s">
        <v>21</v>
      </c>
      <c r="B3586" t="s">
        <v>804</v>
      </c>
      <c r="C3586" t="s">
        <v>1231</v>
      </c>
      <c r="D3586" t="s">
        <v>1232</v>
      </c>
      <c r="E3586" t="s">
        <v>25</v>
      </c>
      <c r="F3586" t="s">
        <v>26</v>
      </c>
      <c r="G3586">
        <v>611457</v>
      </c>
      <c r="H3586" t="s">
        <v>1220</v>
      </c>
      <c r="O3586" t="s">
        <v>1220</v>
      </c>
      <c r="P3586" t="s">
        <v>193</v>
      </c>
      <c r="Q3586">
        <v>299815</v>
      </c>
      <c r="R3586" t="s">
        <v>1234</v>
      </c>
      <c r="S3586">
        <v>0.03</v>
      </c>
      <c r="T3586" t="s">
        <v>633</v>
      </c>
      <c r="AC3586" t="str">
        <f>IF(A3586="Kumulatif",IFERROR(VLOOKUP(C3586,'[1]MASTER KONFIRMASI'!$C:$D,2,0),""),"")</f>
        <v/>
      </c>
      <c r="AD3586" t="str">
        <f>IF(A3586="Kumulatif",IFERROR(VLOOKUP(C3586,'[1]MASTER KONFIRMASI'!$C:$E,3,0),""),"")</f>
        <v/>
      </c>
      <c r="AE3586" t="str">
        <f t="shared" si="111"/>
        <v/>
      </c>
      <c r="AF3586" t="str">
        <f t="shared" si="112"/>
        <v>Detail-1204-</v>
      </c>
    </row>
    <row r="3587" spans="1:32" x14ac:dyDescent="0.25">
      <c r="A3587" t="s">
        <v>21</v>
      </c>
      <c r="B3587" t="s">
        <v>804</v>
      </c>
      <c r="C3587" t="s">
        <v>1231</v>
      </c>
      <c r="D3587" t="s">
        <v>1232</v>
      </c>
      <c r="E3587" t="s">
        <v>25</v>
      </c>
      <c r="F3587" t="s">
        <v>26</v>
      </c>
      <c r="G3587">
        <v>611457</v>
      </c>
      <c r="H3587" t="s">
        <v>1220</v>
      </c>
      <c r="O3587" t="s">
        <v>1220</v>
      </c>
      <c r="P3587" t="s">
        <v>193</v>
      </c>
      <c r="Q3587">
        <v>295223</v>
      </c>
      <c r="R3587" t="s">
        <v>628</v>
      </c>
      <c r="S3587">
        <v>0.02</v>
      </c>
      <c r="T3587" t="s">
        <v>633</v>
      </c>
      <c r="AC3587" t="str">
        <f>IF(A3587="Kumulatif",IFERROR(VLOOKUP(C3587,'[1]MASTER KONFIRMASI'!$C:$D,2,0),""),"")</f>
        <v/>
      </c>
      <c r="AD3587" t="str">
        <f>IF(A3587="Kumulatif",IFERROR(VLOOKUP(C3587,'[1]MASTER KONFIRMASI'!$C:$E,3,0),""),"")</f>
        <v/>
      </c>
      <c r="AE3587" t="str">
        <f t="shared" ref="AE3587:AE3650" si="113">IF(A3587&lt;&gt;"Kumulatif","",IF(AND(A3587="Kumulatif",AB3587="SESUAI"),"SESUAI",IF(AND(A3587="Kumulatif",AB3587&lt;&gt;"SESUAI",AD3587="KONFIRMASI DITERIMA"),"SESUAI",IF(AND(A3587="Kumulatif",AB3587&lt;&gt;"SESUAI",OR(AD3587&lt;&gt;"KONFIRMASI DITERIMA",AD3587="")),"TIDAK SESUAI","CEK"))))</f>
        <v/>
      </c>
      <c r="AF3587" t="str">
        <f t="shared" si="112"/>
        <v>Detail-1204-</v>
      </c>
    </row>
    <row r="3588" spans="1:32" x14ac:dyDescent="0.25">
      <c r="A3588" t="s">
        <v>21</v>
      </c>
      <c r="B3588" t="s">
        <v>804</v>
      </c>
      <c r="C3588" t="s">
        <v>1231</v>
      </c>
      <c r="D3588" t="s">
        <v>1232</v>
      </c>
      <c r="E3588" t="s">
        <v>25</v>
      </c>
      <c r="F3588" t="s">
        <v>26</v>
      </c>
      <c r="G3588">
        <v>611457</v>
      </c>
      <c r="H3588" t="s">
        <v>1220</v>
      </c>
      <c r="O3588" t="s">
        <v>1220</v>
      </c>
      <c r="P3588" t="s">
        <v>193</v>
      </c>
      <c r="Q3588">
        <v>295228</v>
      </c>
      <c r="R3588" t="s">
        <v>628</v>
      </c>
      <c r="S3588">
        <v>0.02</v>
      </c>
      <c r="T3588" t="s">
        <v>633</v>
      </c>
      <c r="AC3588" t="str">
        <f>IF(A3588="Kumulatif",IFERROR(VLOOKUP(C3588,'[1]MASTER KONFIRMASI'!$C:$D,2,0),""),"")</f>
        <v/>
      </c>
      <c r="AD3588" t="str">
        <f>IF(A3588="Kumulatif",IFERROR(VLOOKUP(C3588,'[1]MASTER KONFIRMASI'!$C:$E,3,0),""),"")</f>
        <v/>
      </c>
      <c r="AE3588" t="str">
        <f t="shared" si="113"/>
        <v/>
      </c>
      <c r="AF3588" t="str">
        <f t="shared" ref="AF3588:AF3651" si="114">A3588&amp;"-"&amp;LEFT(TRIM(B3588),4)&amp;"-"&amp;AB3588</f>
        <v>Detail-1204-</v>
      </c>
    </row>
    <row r="3589" spans="1:32" x14ac:dyDescent="0.25">
      <c r="A3589" t="s">
        <v>21</v>
      </c>
      <c r="B3589" t="s">
        <v>804</v>
      </c>
      <c r="C3589" t="s">
        <v>1231</v>
      </c>
      <c r="D3589" t="s">
        <v>1232</v>
      </c>
      <c r="E3589" t="s">
        <v>25</v>
      </c>
      <c r="F3589" t="s">
        <v>26</v>
      </c>
      <c r="G3589">
        <v>611457</v>
      </c>
      <c r="H3589" t="s">
        <v>1220</v>
      </c>
      <c r="O3589" t="s">
        <v>1220</v>
      </c>
      <c r="P3589" t="s">
        <v>193</v>
      </c>
      <c r="Q3589">
        <v>295228</v>
      </c>
      <c r="R3589" t="s">
        <v>628</v>
      </c>
      <c r="S3589">
        <v>0.22</v>
      </c>
      <c r="T3589" t="s">
        <v>633</v>
      </c>
      <c r="AC3589" t="str">
        <f>IF(A3589="Kumulatif",IFERROR(VLOOKUP(C3589,'[1]MASTER KONFIRMASI'!$C:$D,2,0),""),"")</f>
        <v/>
      </c>
      <c r="AD3589" t="str">
        <f>IF(A3589="Kumulatif",IFERROR(VLOOKUP(C3589,'[1]MASTER KONFIRMASI'!$C:$E,3,0),""),"")</f>
        <v/>
      </c>
      <c r="AE3589" t="str">
        <f t="shared" si="113"/>
        <v/>
      </c>
      <c r="AF3589" t="str">
        <f t="shared" si="114"/>
        <v>Detail-1204-</v>
      </c>
    </row>
    <row r="3590" spans="1:32" x14ac:dyDescent="0.25">
      <c r="A3590" t="s">
        <v>21</v>
      </c>
      <c r="B3590" t="s">
        <v>804</v>
      </c>
      <c r="C3590" t="s">
        <v>1231</v>
      </c>
      <c r="D3590" t="s">
        <v>1232</v>
      </c>
      <c r="E3590" t="s">
        <v>25</v>
      </c>
      <c r="F3590" t="s">
        <v>26</v>
      </c>
      <c r="G3590">
        <v>611457</v>
      </c>
      <c r="H3590" t="s">
        <v>1220</v>
      </c>
      <c r="O3590" t="s">
        <v>1220</v>
      </c>
      <c r="P3590" t="s">
        <v>193</v>
      </c>
      <c r="Q3590">
        <v>295228</v>
      </c>
      <c r="R3590" t="s">
        <v>628</v>
      </c>
      <c r="S3590">
        <v>0.22</v>
      </c>
      <c r="T3590" t="s">
        <v>633</v>
      </c>
      <c r="AC3590" t="str">
        <f>IF(A3590="Kumulatif",IFERROR(VLOOKUP(C3590,'[1]MASTER KONFIRMASI'!$C:$D,2,0),""),"")</f>
        <v/>
      </c>
      <c r="AD3590" t="str">
        <f>IF(A3590="Kumulatif",IFERROR(VLOOKUP(C3590,'[1]MASTER KONFIRMASI'!$C:$E,3,0),""),"")</f>
        <v/>
      </c>
      <c r="AE3590" t="str">
        <f t="shared" si="113"/>
        <v/>
      </c>
      <c r="AF3590" t="str">
        <f t="shared" si="114"/>
        <v>Detail-1204-</v>
      </c>
    </row>
    <row r="3591" spans="1:32" x14ac:dyDescent="0.25">
      <c r="A3591" t="s">
        <v>21</v>
      </c>
      <c r="B3591" t="s">
        <v>804</v>
      </c>
      <c r="C3591" t="s">
        <v>1231</v>
      </c>
      <c r="D3591" t="s">
        <v>1232</v>
      </c>
      <c r="E3591" t="s">
        <v>25</v>
      </c>
      <c r="F3591" t="s">
        <v>26</v>
      </c>
      <c r="G3591">
        <v>611457</v>
      </c>
      <c r="H3591" t="s">
        <v>1220</v>
      </c>
      <c r="O3591" t="s">
        <v>1220</v>
      </c>
      <c r="P3591" t="s">
        <v>193</v>
      </c>
      <c r="Q3591">
        <v>295239</v>
      </c>
      <c r="R3591" t="s">
        <v>627</v>
      </c>
      <c r="S3591">
        <v>0.02</v>
      </c>
      <c r="T3591" t="s">
        <v>633</v>
      </c>
      <c r="AC3591" t="str">
        <f>IF(A3591="Kumulatif",IFERROR(VLOOKUP(C3591,'[1]MASTER KONFIRMASI'!$C:$D,2,0),""),"")</f>
        <v/>
      </c>
      <c r="AD3591" t="str">
        <f>IF(A3591="Kumulatif",IFERROR(VLOOKUP(C3591,'[1]MASTER KONFIRMASI'!$C:$E,3,0),""),"")</f>
        <v/>
      </c>
      <c r="AE3591" t="str">
        <f t="shared" si="113"/>
        <v/>
      </c>
      <c r="AF3591" t="str">
        <f t="shared" si="114"/>
        <v>Detail-1204-</v>
      </c>
    </row>
    <row r="3592" spans="1:32" x14ac:dyDescent="0.25">
      <c r="A3592" t="s">
        <v>21</v>
      </c>
      <c r="B3592" t="s">
        <v>804</v>
      </c>
      <c r="C3592" t="s">
        <v>1231</v>
      </c>
      <c r="D3592" t="s">
        <v>1232</v>
      </c>
      <c r="E3592" t="s">
        <v>25</v>
      </c>
      <c r="F3592" t="s">
        <v>26</v>
      </c>
      <c r="G3592">
        <v>611457</v>
      </c>
      <c r="H3592" t="s">
        <v>1220</v>
      </c>
      <c r="O3592" t="s">
        <v>1220</v>
      </c>
      <c r="P3592" t="s">
        <v>193</v>
      </c>
      <c r="Q3592">
        <v>295211</v>
      </c>
      <c r="R3592" t="s">
        <v>628</v>
      </c>
      <c r="S3592">
        <v>0.01</v>
      </c>
      <c r="T3592" t="s">
        <v>633</v>
      </c>
      <c r="AC3592" t="str">
        <f>IF(A3592="Kumulatif",IFERROR(VLOOKUP(C3592,'[1]MASTER KONFIRMASI'!$C:$D,2,0),""),"")</f>
        <v/>
      </c>
      <c r="AD3592" t="str">
        <f>IF(A3592="Kumulatif",IFERROR(VLOOKUP(C3592,'[1]MASTER KONFIRMASI'!$C:$E,3,0),""),"")</f>
        <v/>
      </c>
      <c r="AE3592" t="str">
        <f t="shared" si="113"/>
        <v/>
      </c>
      <c r="AF3592" t="str">
        <f t="shared" si="114"/>
        <v>Detail-1204-</v>
      </c>
    </row>
    <row r="3593" spans="1:32" x14ac:dyDescent="0.25">
      <c r="A3593" t="s">
        <v>21</v>
      </c>
      <c r="B3593" t="s">
        <v>804</v>
      </c>
      <c r="C3593" t="s">
        <v>1231</v>
      </c>
      <c r="D3593" t="s">
        <v>1232</v>
      </c>
      <c r="E3593" t="s">
        <v>25</v>
      </c>
      <c r="F3593" t="s">
        <v>26</v>
      </c>
      <c r="G3593">
        <v>611457</v>
      </c>
      <c r="H3593" t="s">
        <v>1220</v>
      </c>
      <c r="O3593" t="s">
        <v>1220</v>
      </c>
      <c r="P3593" t="s">
        <v>193</v>
      </c>
      <c r="Q3593">
        <v>295156</v>
      </c>
      <c r="R3593" t="s">
        <v>1236</v>
      </c>
      <c r="S3593">
        <v>0.03</v>
      </c>
      <c r="T3593" t="s">
        <v>633</v>
      </c>
      <c r="AC3593" t="str">
        <f>IF(A3593="Kumulatif",IFERROR(VLOOKUP(C3593,'[1]MASTER KONFIRMASI'!$C:$D,2,0),""),"")</f>
        <v/>
      </c>
      <c r="AD3593" t="str">
        <f>IF(A3593="Kumulatif",IFERROR(VLOOKUP(C3593,'[1]MASTER KONFIRMASI'!$C:$E,3,0),""),"")</f>
        <v/>
      </c>
      <c r="AE3593" t="str">
        <f t="shared" si="113"/>
        <v/>
      </c>
      <c r="AF3593" t="str">
        <f t="shared" si="114"/>
        <v>Detail-1204-</v>
      </c>
    </row>
    <row r="3594" spans="1:32" x14ac:dyDescent="0.25">
      <c r="A3594" t="s">
        <v>21</v>
      </c>
      <c r="B3594" t="s">
        <v>804</v>
      </c>
      <c r="C3594" t="s">
        <v>1231</v>
      </c>
      <c r="D3594" t="s">
        <v>1232</v>
      </c>
      <c r="E3594" t="s">
        <v>25</v>
      </c>
      <c r="F3594" t="s">
        <v>26</v>
      </c>
      <c r="G3594">
        <v>611457</v>
      </c>
      <c r="H3594" t="s">
        <v>1220</v>
      </c>
      <c r="O3594" t="s">
        <v>1220</v>
      </c>
      <c r="P3594" t="s">
        <v>193</v>
      </c>
      <c r="Q3594">
        <v>295211</v>
      </c>
      <c r="R3594" t="s">
        <v>628</v>
      </c>
      <c r="S3594">
        <v>0.02</v>
      </c>
      <c r="T3594" t="s">
        <v>633</v>
      </c>
      <c r="AC3594" t="str">
        <f>IF(A3594="Kumulatif",IFERROR(VLOOKUP(C3594,'[1]MASTER KONFIRMASI'!$C:$D,2,0),""),"")</f>
        <v/>
      </c>
      <c r="AD3594" t="str">
        <f>IF(A3594="Kumulatif",IFERROR(VLOOKUP(C3594,'[1]MASTER KONFIRMASI'!$C:$E,3,0),""),"")</f>
        <v/>
      </c>
      <c r="AE3594" t="str">
        <f t="shared" si="113"/>
        <v/>
      </c>
      <c r="AF3594" t="str">
        <f t="shared" si="114"/>
        <v>Detail-1204-</v>
      </c>
    </row>
    <row r="3595" spans="1:32" x14ac:dyDescent="0.25">
      <c r="A3595" t="s">
        <v>21</v>
      </c>
      <c r="B3595" t="s">
        <v>804</v>
      </c>
      <c r="C3595" t="s">
        <v>1231</v>
      </c>
      <c r="D3595" t="s">
        <v>1232</v>
      </c>
      <c r="E3595" t="s">
        <v>25</v>
      </c>
      <c r="F3595" t="s">
        <v>26</v>
      </c>
      <c r="G3595">
        <v>611457</v>
      </c>
      <c r="H3595" t="s">
        <v>1220</v>
      </c>
      <c r="O3595" t="s">
        <v>1220</v>
      </c>
      <c r="P3595" t="s">
        <v>193</v>
      </c>
      <c r="Q3595">
        <v>295156</v>
      </c>
      <c r="R3595" t="s">
        <v>1236</v>
      </c>
      <c r="S3595">
        <v>0.27</v>
      </c>
      <c r="T3595" t="s">
        <v>633</v>
      </c>
      <c r="AC3595" t="str">
        <f>IF(A3595="Kumulatif",IFERROR(VLOOKUP(C3595,'[1]MASTER KONFIRMASI'!$C:$D,2,0),""),"")</f>
        <v/>
      </c>
      <c r="AD3595" t="str">
        <f>IF(A3595="Kumulatif",IFERROR(VLOOKUP(C3595,'[1]MASTER KONFIRMASI'!$C:$E,3,0),""),"")</f>
        <v/>
      </c>
      <c r="AE3595" t="str">
        <f t="shared" si="113"/>
        <v/>
      </c>
      <c r="AF3595" t="str">
        <f t="shared" si="114"/>
        <v>Detail-1204-</v>
      </c>
    </row>
    <row r="3596" spans="1:32" x14ac:dyDescent="0.25">
      <c r="A3596" s="1" t="s">
        <v>32</v>
      </c>
      <c r="B3596" s="1" t="s">
        <v>804</v>
      </c>
      <c r="C3596" s="1" t="s">
        <v>1231</v>
      </c>
      <c r="D3596" s="1" t="s">
        <v>1232</v>
      </c>
      <c r="E3596" s="1" t="s">
        <v>25</v>
      </c>
      <c r="F3596" s="1" t="s">
        <v>26</v>
      </c>
      <c r="G3596" s="1">
        <v>611457</v>
      </c>
      <c r="H3596" s="1" t="s">
        <v>1220</v>
      </c>
      <c r="I3596" s="1"/>
      <c r="J3596" s="1"/>
      <c r="K3596" s="1"/>
      <c r="L3596" s="1"/>
      <c r="M3596" s="1"/>
      <c r="N3596" s="1"/>
      <c r="O3596" s="1" t="s">
        <v>1220</v>
      </c>
      <c r="P3596" s="1"/>
      <c r="Q3596" s="1"/>
      <c r="R3596" s="1"/>
      <c r="S3596" s="1">
        <v>3.38</v>
      </c>
      <c r="T3596" s="1" t="s">
        <v>633</v>
      </c>
      <c r="U3596" s="1" t="s">
        <v>1220</v>
      </c>
      <c r="V3596" s="1"/>
      <c r="W3596" s="1"/>
      <c r="X3596" s="1">
        <v>3.38</v>
      </c>
      <c r="Y3596" s="1" t="s">
        <v>633</v>
      </c>
      <c r="Z3596" s="1" t="s">
        <v>33</v>
      </c>
      <c r="AA3596" s="1" t="s">
        <v>33</v>
      </c>
      <c r="AB3596" s="1" t="s">
        <v>34</v>
      </c>
      <c r="AC3596" t="str">
        <f>IF(A3596="Kumulatif",IFERROR(VLOOKUP(C3596,'[1]MASTER KONFIRMASI'!$C:$D,2,0),""),"")</f>
        <v/>
      </c>
      <c r="AD3596" t="str">
        <f>IF(A3596="Kumulatif",IFERROR(VLOOKUP(C3596,'[1]MASTER KONFIRMASI'!$C:$E,3,0),""),"")</f>
        <v/>
      </c>
      <c r="AE3596" t="str">
        <f t="shared" si="113"/>
        <v/>
      </c>
      <c r="AF3596" t="str">
        <f t="shared" si="114"/>
        <v>PER UoM-1204-QTY PER UoM SESUAI</v>
      </c>
    </row>
    <row r="3597" spans="1:32" x14ac:dyDescent="0.25">
      <c r="A3597" t="s">
        <v>21</v>
      </c>
      <c r="B3597" t="s">
        <v>804</v>
      </c>
      <c r="C3597" t="s">
        <v>1231</v>
      </c>
      <c r="D3597" t="s">
        <v>1232</v>
      </c>
      <c r="E3597" t="s">
        <v>25</v>
      </c>
      <c r="F3597" t="s">
        <v>26</v>
      </c>
      <c r="G3597">
        <v>611457</v>
      </c>
      <c r="H3597" t="s">
        <v>1220</v>
      </c>
      <c r="I3597" t="s">
        <v>1220</v>
      </c>
      <c r="J3597" t="s">
        <v>104</v>
      </c>
      <c r="K3597">
        <v>299820</v>
      </c>
      <c r="L3597" t="s">
        <v>1224</v>
      </c>
      <c r="M3597">
        <v>6</v>
      </c>
      <c r="N3597" t="s">
        <v>31</v>
      </c>
      <c r="O3597" t="s">
        <v>1220</v>
      </c>
      <c r="P3597" t="s">
        <v>104</v>
      </c>
      <c r="Q3597">
        <v>249446</v>
      </c>
      <c r="R3597" t="s">
        <v>816</v>
      </c>
      <c r="S3597">
        <v>6</v>
      </c>
      <c r="T3597" t="s">
        <v>31</v>
      </c>
      <c r="U3597" t="s">
        <v>1220</v>
      </c>
      <c r="V3597">
        <v>299825</v>
      </c>
      <c r="W3597" t="s">
        <v>1222</v>
      </c>
      <c r="X3597">
        <v>11</v>
      </c>
      <c r="Y3597" t="s">
        <v>31</v>
      </c>
      <c r="AC3597" t="str">
        <f>IF(A3597="Kumulatif",IFERROR(VLOOKUP(C3597,'[1]MASTER KONFIRMASI'!$C:$D,2,0),""),"")</f>
        <v/>
      </c>
      <c r="AD3597" t="str">
        <f>IF(A3597="Kumulatif",IFERROR(VLOOKUP(C3597,'[1]MASTER KONFIRMASI'!$C:$E,3,0),""),"")</f>
        <v/>
      </c>
      <c r="AE3597" t="str">
        <f t="shared" si="113"/>
        <v/>
      </c>
      <c r="AF3597" t="str">
        <f t="shared" si="114"/>
        <v>Detail-1204-</v>
      </c>
    </row>
    <row r="3598" spans="1:32" x14ac:dyDescent="0.25">
      <c r="A3598" t="s">
        <v>21</v>
      </c>
      <c r="B3598" t="s">
        <v>804</v>
      </c>
      <c r="C3598" t="s">
        <v>1231</v>
      </c>
      <c r="D3598" t="s">
        <v>1232</v>
      </c>
      <c r="E3598" t="s">
        <v>25</v>
      </c>
      <c r="F3598" t="s">
        <v>26</v>
      </c>
      <c r="G3598">
        <v>611457</v>
      </c>
      <c r="H3598" t="s">
        <v>1220</v>
      </c>
      <c r="I3598" t="s">
        <v>1220</v>
      </c>
      <c r="J3598" t="s">
        <v>193</v>
      </c>
      <c r="K3598">
        <v>274527</v>
      </c>
      <c r="L3598" t="s">
        <v>625</v>
      </c>
      <c r="M3598">
        <v>13</v>
      </c>
      <c r="N3598" t="s">
        <v>31</v>
      </c>
      <c r="O3598" t="s">
        <v>1220</v>
      </c>
      <c r="P3598" t="s">
        <v>104</v>
      </c>
      <c r="Q3598">
        <v>249446</v>
      </c>
      <c r="R3598" t="s">
        <v>816</v>
      </c>
      <c r="S3598">
        <v>5</v>
      </c>
      <c r="T3598" t="s">
        <v>31</v>
      </c>
      <c r="U3598" t="s">
        <v>1220</v>
      </c>
      <c r="V3598">
        <v>274527</v>
      </c>
      <c r="W3598" t="s">
        <v>625</v>
      </c>
      <c r="X3598">
        <v>13</v>
      </c>
      <c r="Y3598" t="s">
        <v>31</v>
      </c>
      <c r="AC3598" t="str">
        <f>IF(A3598="Kumulatif",IFERROR(VLOOKUP(C3598,'[1]MASTER KONFIRMASI'!$C:$D,2,0),""),"")</f>
        <v/>
      </c>
      <c r="AD3598" t="str">
        <f>IF(A3598="Kumulatif",IFERROR(VLOOKUP(C3598,'[1]MASTER KONFIRMASI'!$C:$E,3,0),""),"")</f>
        <v/>
      </c>
      <c r="AE3598" t="str">
        <f t="shared" si="113"/>
        <v/>
      </c>
      <c r="AF3598" t="str">
        <f t="shared" si="114"/>
        <v>Detail-1204-</v>
      </c>
    </row>
    <row r="3599" spans="1:32" x14ac:dyDescent="0.25">
      <c r="A3599" t="s">
        <v>21</v>
      </c>
      <c r="B3599" t="s">
        <v>804</v>
      </c>
      <c r="C3599" t="s">
        <v>1231</v>
      </c>
      <c r="D3599" t="s">
        <v>1232</v>
      </c>
      <c r="E3599" t="s">
        <v>25</v>
      </c>
      <c r="F3599" t="s">
        <v>26</v>
      </c>
      <c r="G3599">
        <v>611457</v>
      </c>
      <c r="H3599" t="s">
        <v>1220</v>
      </c>
      <c r="I3599" t="s">
        <v>1220</v>
      </c>
      <c r="J3599" t="s">
        <v>104</v>
      </c>
      <c r="K3599">
        <v>299828</v>
      </c>
      <c r="L3599" t="s">
        <v>1223</v>
      </c>
      <c r="M3599">
        <v>3</v>
      </c>
      <c r="N3599" t="s">
        <v>31</v>
      </c>
      <c r="O3599" t="s">
        <v>1220</v>
      </c>
      <c r="P3599" t="s">
        <v>104</v>
      </c>
      <c r="Q3599">
        <v>299834</v>
      </c>
      <c r="R3599" t="s">
        <v>1225</v>
      </c>
      <c r="S3599">
        <v>3</v>
      </c>
      <c r="T3599" t="s">
        <v>31</v>
      </c>
      <c r="U3599" t="s">
        <v>1220</v>
      </c>
      <c r="V3599">
        <v>299820</v>
      </c>
      <c r="W3599" t="s">
        <v>1224</v>
      </c>
      <c r="X3599">
        <v>6</v>
      </c>
      <c r="Y3599" t="s">
        <v>31</v>
      </c>
      <c r="AC3599" t="str">
        <f>IF(A3599="Kumulatif",IFERROR(VLOOKUP(C3599,'[1]MASTER KONFIRMASI'!$C:$D,2,0),""),"")</f>
        <v/>
      </c>
      <c r="AD3599" t="str">
        <f>IF(A3599="Kumulatif",IFERROR(VLOOKUP(C3599,'[1]MASTER KONFIRMASI'!$C:$E,3,0),""),"")</f>
        <v/>
      </c>
      <c r="AE3599" t="str">
        <f t="shared" si="113"/>
        <v/>
      </c>
      <c r="AF3599" t="str">
        <f t="shared" si="114"/>
        <v>Detail-1204-</v>
      </c>
    </row>
    <row r="3600" spans="1:32" x14ac:dyDescent="0.25">
      <c r="A3600" t="s">
        <v>21</v>
      </c>
      <c r="B3600" t="s">
        <v>804</v>
      </c>
      <c r="C3600" t="s">
        <v>1231</v>
      </c>
      <c r="D3600" t="s">
        <v>1232</v>
      </c>
      <c r="E3600" t="s">
        <v>25</v>
      </c>
      <c r="F3600" t="s">
        <v>26</v>
      </c>
      <c r="G3600">
        <v>611457</v>
      </c>
      <c r="H3600" t="s">
        <v>1220</v>
      </c>
      <c r="I3600" t="s">
        <v>1220</v>
      </c>
      <c r="J3600" t="s">
        <v>104</v>
      </c>
      <c r="K3600">
        <v>299825</v>
      </c>
      <c r="L3600" t="s">
        <v>1222</v>
      </c>
      <c r="M3600">
        <v>11</v>
      </c>
      <c r="N3600" t="s">
        <v>31</v>
      </c>
      <c r="O3600" t="s">
        <v>1220</v>
      </c>
      <c r="P3600" t="s">
        <v>104</v>
      </c>
      <c r="Q3600">
        <v>299820</v>
      </c>
      <c r="R3600" t="s">
        <v>1224</v>
      </c>
      <c r="S3600">
        <v>6</v>
      </c>
      <c r="T3600" t="s">
        <v>31</v>
      </c>
      <c r="U3600" t="s">
        <v>1220</v>
      </c>
      <c r="V3600">
        <v>299828</v>
      </c>
      <c r="W3600" t="s">
        <v>1223</v>
      </c>
      <c r="X3600">
        <v>3</v>
      </c>
      <c r="Y3600" t="s">
        <v>31</v>
      </c>
      <c r="AC3600" t="str">
        <f>IF(A3600="Kumulatif",IFERROR(VLOOKUP(C3600,'[1]MASTER KONFIRMASI'!$C:$D,2,0),""),"")</f>
        <v/>
      </c>
      <c r="AD3600" t="str">
        <f>IF(A3600="Kumulatif",IFERROR(VLOOKUP(C3600,'[1]MASTER KONFIRMASI'!$C:$E,3,0),""),"")</f>
        <v/>
      </c>
      <c r="AE3600" t="str">
        <f t="shared" si="113"/>
        <v/>
      </c>
      <c r="AF3600" t="str">
        <f t="shared" si="114"/>
        <v>Detail-1204-</v>
      </c>
    </row>
    <row r="3601" spans="1:32" x14ac:dyDescent="0.25">
      <c r="A3601" t="s">
        <v>21</v>
      </c>
      <c r="B3601" t="s">
        <v>804</v>
      </c>
      <c r="C3601" t="s">
        <v>1231</v>
      </c>
      <c r="D3601" t="s">
        <v>1232</v>
      </c>
      <c r="E3601" t="s">
        <v>25</v>
      </c>
      <c r="F3601" t="s">
        <v>26</v>
      </c>
      <c r="G3601">
        <v>611457</v>
      </c>
      <c r="H3601" t="s">
        <v>1220</v>
      </c>
      <c r="I3601" t="s">
        <v>1220</v>
      </c>
      <c r="J3601" t="s">
        <v>104</v>
      </c>
      <c r="K3601">
        <v>249446</v>
      </c>
      <c r="L3601" t="s">
        <v>816</v>
      </c>
      <c r="M3601">
        <v>11</v>
      </c>
      <c r="N3601" t="s">
        <v>31</v>
      </c>
      <c r="O3601" t="s">
        <v>1220</v>
      </c>
      <c r="P3601" t="s">
        <v>104</v>
      </c>
      <c r="Q3601">
        <v>295152</v>
      </c>
      <c r="R3601" t="s">
        <v>816</v>
      </c>
      <c r="S3601">
        <v>6</v>
      </c>
      <c r="T3601" t="s">
        <v>31</v>
      </c>
      <c r="U3601" t="s">
        <v>1220</v>
      </c>
      <c r="V3601">
        <v>299834</v>
      </c>
      <c r="W3601" t="s">
        <v>1225</v>
      </c>
      <c r="X3601">
        <v>3</v>
      </c>
      <c r="Y3601" t="s">
        <v>31</v>
      </c>
      <c r="AC3601" t="str">
        <f>IF(A3601="Kumulatif",IFERROR(VLOOKUP(C3601,'[1]MASTER KONFIRMASI'!$C:$D,2,0),""),"")</f>
        <v/>
      </c>
      <c r="AD3601" t="str">
        <f>IF(A3601="Kumulatif",IFERROR(VLOOKUP(C3601,'[1]MASTER KONFIRMASI'!$C:$E,3,0),""),"")</f>
        <v/>
      </c>
      <c r="AE3601" t="str">
        <f t="shared" si="113"/>
        <v/>
      </c>
      <c r="AF3601" t="str">
        <f t="shared" si="114"/>
        <v>Detail-1204-</v>
      </c>
    </row>
    <row r="3602" spans="1:32" x14ac:dyDescent="0.25">
      <c r="A3602" t="s">
        <v>21</v>
      </c>
      <c r="B3602" t="s">
        <v>804</v>
      </c>
      <c r="C3602" t="s">
        <v>1231</v>
      </c>
      <c r="D3602" t="s">
        <v>1232</v>
      </c>
      <c r="E3602" t="s">
        <v>25</v>
      </c>
      <c r="F3602" t="s">
        <v>26</v>
      </c>
      <c r="G3602">
        <v>611457</v>
      </c>
      <c r="H3602" t="s">
        <v>1220</v>
      </c>
      <c r="I3602" t="s">
        <v>1220</v>
      </c>
      <c r="J3602" t="s">
        <v>104</v>
      </c>
      <c r="K3602">
        <v>299834</v>
      </c>
      <c r="L3602" t="s">
        <v>1225</v>
      </c>
      <c r="M3602">
        <v>3</v>
      </c>
      <c r="N3602" t="s">
        <v>31</v>
      </c>
      <c r="O3602" t="s">
        <v>1220</v>
      </c>
      <c r="P3602" t="s">
        <v>193</v>
      </c>
      <c r="Q3602">
        <v>274527</v>
      </c>
      <c r="R3602" t="s">
        <v>625</v>
      </c>
      <c r="S3602">
        <v>6</v>
      </c>
      <c r="T3602" t="s">
        <v>31</v>
      </c>
      <c r="U3602" t="s">
        <v>1220</v>
      </c>
      <c r="V3602" t="s">
        <v>1237</v>
      </c>
      <c r="W3602" t="s">
        <v>816</v>
      </c>
      <c r="X3602">
        <v>17</v>
      </c>
      <c r="Y3602" t="s">
        <v>31</v>
      </c>
      <c r="AC3602" t="str">
        <f>IF(A3602="Kumulatif",IFERROR(VLOOKUP(C3602,'[1]MASTER KONFIRMASI'!$C:$D,2,0),""),"")</f>
        <v/>
      </c>
      <c r="AD3602" t="str">
        <f>IF(A3602="Kumulatif",IFERROR(VLOOKUP(C3602,'[1]MASTER KONFIRMASI'!$C:$E,3,0),""),"")</f>
        <v/>
      </c>
      <c r="AE3602" t="str">
        <f t="shared" si="113"/>
        <v/>
      </c>
      <c r="AF3602" t="str">
        <f t="shared" si="114"/>
        <v>Detail-1204-</v>
      </c>
    </row>
    <row r="3603" spans="1:32" x14ac:dyDescent="0.25">
      <c r="A3603" t="s">
        <v>21</v>
      </c>
      <c r="B3603" t="s">
        <v>804</v>
      </c>
      <c r="C3603" t="s">
        <v>1231</v>
      </c>
      <c r="D3603" t="s">
        <v>1232</v>
      </c>
      <c r="E3603" t="s">
        <v>25</v>
      </c>
      <c r="F3603" t="s">
        <v>26</v>
      </c>
      <c r="G3603">
        <v>611457</v>
      </c>
      <c r="H3603" t="s">
        <v>1220</v>
      </c>
      <c r="I3603" t="s">
        <v>1220</v>
      </c>
      <c r="J3603" t="s">
        <v>104</v>
      </c>
      <c r="K3603">
        <v>295152</v>
      </c>
      <c r="L3603" t="s">
        <v>816</v>
      </c>
      <c r="M3603">
        <v>6</v>
      </c>
      <c r="N3603" t="s">
        <v>31</v>
      </c>
      <c r="O3603" t="s">
        <v>1220</v>
      </c>
      <c r="P3603" t="s">
        <v>193</v>
      </c>
      <c r="Q3603">
        <v>274527</v>
      </c>
      <c r="R3603" t="s">
        <v>625</v>
      </c>
      <c r="S3603">
        <v>5</v>
      </c>
      <c r="T3603" t="s">
        <v>31</v>
      </c>
      <c r="AC3603" t="str">
        <f>IF(A3603="Kumulatif",IFERROR(VLOOKUP(C3603,'[1]MASTER KONFIRMASI'!$C:$D,2,0),""),"")</f>
        <v/>
      </c>
      <c r="AD3603" t="str">
        <f>IF(A3603="Kumulatif",IFERROR(VLOOKUP(C3603,'[1]MASTER KONFIRMASI'!$C:$E,3,0),""),"")</f>
        <v/>
      </c>
      <c r="AE3603" t="str">
        <f t="shared" si="113"/>
        <v/>
      </c>
      <c r="AF3603" t="str">
        <f t="shared" si="114"/>
        <v>Detail-1204-</v>
      </c>
    </row>
    <row r="3604" spans="1:32" x14ac:dyDescent="0.25">
      <c r="A3604" t="s">
        <v>21</v>
      </c>
      <c r="B3604" t="s">
        <v>804</v>
      </c>
      <c r="C3604" t="s">
        <v>1231</v>
      </c>
      <c r="D3604" t="s">
        <v>1232</v>
      </c>
      <c r="E3604" t="s">
        <v>25</v>
      </c>
      <c r="F3604" t="s">
        <v>26</v>
      </c>
      <c r="G3604">
        <v>611457</v>
      </c>
      <c r="H3604" t="s">
        <v>1220</v>
      </c>
      <c r="O3604" t="s">
        <v>1220</v>
      </c>
      <c r="P3604" t="s">
        <v>104</v>
      </c>
      <c r="Q3604">
        <v>299828</v>
      </c>
      <c r="R3604" t="s">
        <v>1223</v>
      </c>
      <c r="S3604">
        <v>3</v>
      </c>
      <c r="T3604" t="s">
        <v>31</v>
      </c>
      <c r="AC3604" t="str">
        <f>IF(A3604="Kumulatif",IFERROR(VLOOKUP(C3604,'[1]MASTER KONFIRMASI'!$C:$D,2,0),""),"")</f>
        <v/>
      </c>
      <c r="AD3604" t="str">
        <f>IF(A3604="Kumulatif",IFERROR(VLOOKUP(C3604,'[1]MASTER KONFIRMASI'!$C:$E,3,0),""),"")</f>
        <v/>
      </c>
      <c r="AE3604" t="str">
        <f t="shared" si="113"/>
        <v/>
      </c>
      <c r="AF3604" t="str">
        <f t="shared" si="114"/>
        <v>Detail-1204-</v>
      </c>
    </row>
    <row r="3605" spans="1:32" x14ac:dyDescent="0.25">
      <c r="A3605" t="s">
        <v>21</v>
      </c>
      <c r="B3605" t="s">
        <v>804</v>
      </c>
      <c r="C3605" t="s">
        <v>1231</v>
      </c>
      <c r="D3605" t="s">
        <v>1232</v>
      </c>
      <c r="E3605" t="s">
        <v>25</v>
      </c>
      <c r="F3605" t="s">
        <v>26</v>
      </c>
      <c r="G3605">
        <v>611457</v>
      </c>
      <c r="H3605" t="s">
        <v>1220</v>
      </c>
      <c r="O3605" t="s">
        <v>1220</v>
      </c>
      <c r="P3605" t="s">
        <v>104</v>
      </c>
      <c r="Q3605">
        <v>299825</v>
      </c>
      <c r="R3605" t="s">
        <v>1222</v>
      </c>
      <c r="S3605">
        <v>6</v>
      </c>
      <c r="T3605" t="s">
        <v>31</v>
      </c>
      <c r="AC3605" t="str">
        <f>IF(A3605="Kumulatif",IFERROR(VLOOKUP(C3605,'[1]MASTER KONFIRMASI'!$C:$D,2,0),""),"")</f>
        <v/>
      </c>
      <c r="AD3605" t="str">
        <f>IF(A3605="Kumulatif",IFERROR(VLOOKUP(C3605,'[1]MASTER KONFIRMASI'!$C:$E,3,0),""),"")</f>
        <v/>
      </c>
      <c r="AE3605" t="str">
        <f t="shared" si="113"/>
        <v/>
      </c>
      <c r="AF3605" t="str">
        <f t="shared" si="114"/>
        <v>Detail-1204-</v>
      </c>
    </row>
    <row r="3606" spans="1:32" x14ac:dyDescent="0.25">
      <c r="A3606" t="s">
        <v>21</v>
      </c>
      <c r="B3606" t="s">
        <v>804</v>
      </c>
      <c r="C3606" t="s">
        <v>1231</v>
      </c>
      <c r="D3606" t="s">
        <v>1232</v>
      </c>
      <c r="E3606" t="s">
        <v>25</v>
      </c>
      <c r="F3606" t="s">
        <v>26</v>
      </c>
      <c r="G3606">
        <v>611457</v>
      </c>
      <c r="H3606" t="s">
        <v>1220</v>
      </c>
      <c r="O3606" t="s">
        <v>1220</v>
      </c>
      <c r="P3606" t="s">
        <v>104</v>
      </c>
      <c r="Q3606">
        <v>299825</v>
      </c>
      <c r="R3606" t="s">
        <v>1222</v>
      </c>
      <c r="S3606">
        <v>5</v>
      </c>
      <c r="T3606" t="s">
        <v>31</v>
      </c>
      <c r="AC3606" t="str">
        <f>IF(A3606="Kumulatif",IFERROR(VLOOKUP(C3606,'[1]MASTER KONFIRMASI'!$C:$D,2,0),""),"")</f>
        <v/>
      </c>
      <c r="AD3606" t="str">
        <f>IF(A3606="Kumulatif",IFERROR(VLOOKUP(C3606,'[1]MASTER KONFIRMASI'!$C:$E,3,0),""),"")</f>
        <v/>
      </c>
      <c r="AE3606" t="str">
        <f t="shared" si="113"/>
        <v/>
      </c>
      <c r="AF3606" t="str">
        <f t="shared" si="114"/>
        <v>Detail-1204-</v>
      </c>
    </row>
    <row r="3607" spans="1:32" x14ac:dyDescent="0.25">
      <c r="A3607" t="s">
        <v>21</v>
      </c>
      <c r="B3607" t="s">
        <v>804</v>
      </c>
      <c r="C3607" t="s">
        <v>1231</v>
      </c>
      <c r="D3607" t="s">
        <v>1232</v>
      </c>
      <c r="E3607" t="s">
        <v>25</v>
      </c>
      <c r="F3607" t="s">
        <v>26</v>
      </c>
      <c r="G3607">
        <v>611457</v>
      </c>
      <c r="H3607" t="s">
        <v>1220</v>
      </c>
      <c r="O3607" t="s">
        <v>1220</v>
      </c>
      <c r="P3607" t="s">
        <v>193</v>
      </c>
      <c r="Q3607">
        <v>274527</v>
      </c>
      <c r="R3607" t="s">
        <v>625</v>
      </c>
      <c r="S3607">
        <v>2</v>
      </c>
      <c r="T3607" t="s">
        <v>31</v>
      </c>
      <c r="AC3607" t="str">
        <f>IF(A3607="Kumulatif",IFERROR(VLOOKUP(C3607,'[1]MASTER KONFIRMASI'!$C:$D,2,0),""),"")</f>
        <v/>
      </c>
      <c r="AD3607" t="str">
        <f>IF(A3607="Kumulatif",IFERROR(VLOOKUP(C3607,'[1]MASTER KONFIRMASI'!$C:$E,3,0),""),"")</f>
        <v/>
      </c>
      <c r="AE3607" t="str">
        <f t="shared" si="113"/>
        <v/>
      </c>
      <c r="AF3607" t="str">
        <f t="shared" si="114"/>
        <v>Detail-1204-</v>
      </c>
    </row>
    <row r="3608" spans="1:32" x14ac:dyDescent="0.25">
      <c r="A3608" s="1" t="s">
        <v>32</v>
      </c>
      <c r="B3608" s="1" t="s">
        <v>804</v>
      </c>
      <c r="C3608" s="1" t="s">
        <v>1231</v>
      </c>
      <c r="D3608" s="1" t="s">
        <v>1232</v>
      </c>
      <c r="E3608" s="1" t="s">
        <v>25</v>
      </c>
      <c r="F3608" s="1" t="s">
        <v>26</v>
      </c>
      <c r="G3608" s="1">
        <v>611457</v>
      </c>
      <c r="H3608" s="1" t="s">
        <v>1220</v>
      </c>
      <c r="I3608" s="1" t="s">
        <v>1220</v>
      </c>
      <c r="J3608" s="1"/>
      <c r="K3608" s="1"/>
      <c r="L3608" s="1"/>
      <c r="M3608" s="1">
        <v>53</v>
      </c>
      <c r="N3608" s="1" t="s">
        <v>31</v>
      </c>
      <c r="O3608" s="1" t="s">
        <v>1220</v>
      </c>
      <c r="P3608" s="1"/>
      <c r="Q3608" s="1"/>
      <c r="R3608" s="1"/>
      <c r="S3608" s="1">
        <v>53</v>
      </c>
      <c r="T3608" s="1" t="s">
        <v>31</v>
      </c>
      <c r="U3608" s="1" t="s">
        <v>1220</v>
      </c>
      <c r="V3608" s="1"/>
      <c r="W3608" s="1"/>
      <c r="X3608" s="1">
        <v>53</v>
      </c>
      <c r="Y3608" s="1" t="s">
        <v>31</v>
      </c>
      <c r="Z3608" s="1" t="s">
        <v>33</v>
      </c>
      <c r="AA3608" s="1" t="s">
        <v>33</v>
      </c>
      <c r="AB3608" s="1" t="s">
        <v>34</v>
      </c>
      <c r="AC3608" t="str">
        <f>IF(A3608="Kumulatif",IFERROR(VLOOKUP(C3608,'[1]MASTER KONFIRMASI'!$C:$D,2,0),""),"")</f>
        <v/>
      </c>
      <c r="AD3608" t="str">
        <f>IF(A3608="Kumulatif",IFERROR(VLOOKUP(C3608,'[1]MASTER KONFIRMASI'!$C:$E,3,0),""),"")</f>
        <v/>
      </c>
      <c r="AE3608" t="str">
        <f t="shared" si="113"/>
        <v/>
      </c>
      <c r="AF3608" t="str">
        <f t="shared" si="114"/>
        <v>PER UoM-1204-QTY PER UoM SESUAI</v>
      </c>
    </row>
    <row r="3609" spans="1:32" x14ac:dyDescent="0.25">
      <c r="A3609" t="s">
        <v>21</v>
      </c>
      <c r="B3609">
        <v>1204</v>
      </c>
      <c r="C3609" t="s">
        <v>1231</v>
      </c>
      <c r="D3609" t="s">
        <v>1232</v>
      </c>
      <c r="E3609" t="s">
        <v>25</v>
      </c>
      <c r="F3609" t="s">
        <v>26</v>
      </c>
      <c r="G3609">
        <v>611457</v>
      </c>
      <c r="H3609" t="s">
        <v>1220</v>
      </c>
      <c r="I3609" t="s">
        <v>1220</v>
      </c>
      <c r="J3609" t="s">
        <v>193</v>
      </c>
      <c r="K3609">
        <v>295156</v>
      </c>
      <c r="L3609" t="s">
        <v>1236</v>
      </c>
      <c r="M3609">
        <v>43.2</v>
      </c>
      <c r="N3609" t="s">
        <v>173</v>
      </c>
      <c r="AC3609" t="str">
        <f>IF(A3609="Kumulatif",IFERROR(VLOOKUP(C3609,'[1]MASTER KONFIRMASI'!$C:$D,2,0),""),"")</f>
        <v/>
      </c>
      <c r="AD3609" t="str">
        <f>IF(A3609="Kumulatif",IFERROR(VLOOKUP(C3609,'[1]MASTER KONFIRMASI'!$C:$E,3,0),""),"")</f>
        <v/>
      </c>
      <c r="AE3609" t="str">
        <f t="shared" si="113"/>
        <v/>
      </c>
      <c r="AF3609" t="str">
        <f t="shared" si="114"/>
        <v>Detail-1204-</v>
      </c>
    </row>
    <row r="3610" spans="1:32" x14ac:dyDescent="0.25">
      <c r="A3610" t="s">
        <v>21</v>
      </c>
      <c r="B3610">
        <v>1204</v>
      </c>
      <c r="C3610" t="s">
        <v>1231</v>
      </c>
      <c r="D3610" t="s">
        <v>1232</v>
      </c>
      <c r="E3610" t="s">
        <v>25</v>
      </c>
      <c r="F3610" t="s">
        <v>26</v>
      </c>
      <c r="G3610">
        <v>611457</v>
      </c>
      <c r="H3610" t="s">
        <v>1220</v>
      </c>
      <c r="I3610" t="s">
        <v>1220</v>
      </c>
      <c r="J3610" t="s">
        <v>193</v>
      </c>
      <c r="K3610">
        <v>295228</v>
      </c>
      <c r="L3610" t="s">
        <v>628</v>
      </c>
      <c r="M3610">
        <v>108</v>
      </c>
      <c r="N3610" t="s">
        <v>173</v>
      </c>
      <c r="AC3610" t="str">
        <f>IF(A3610="Kumulatif",IFERROR(VLOOKUP(C3610,'[1]MASTER KONFIRMASI'!$C:$D,2,0),""),"")</f>
        <v/>
      </c>
      <c r="AD3610" t="str">
        <f>IF(A3610="Kumulatif",IFERROR(VLOOKUP(C3610,'[1]MASTER KONFIRMASI'!$C:$E,3,0),""),"")</f>
        <v/>
      </c>
      <c r="AE3610" t="str">
        <f t="shared" si="113"/>
        <v/>
      </c>
      <c r="AF3610" t="str">
        <f t="shared" si="114"/>
        <v>Detail-1204-</v>
      </c>
    </row>
    <row r="3611" spans="1:32" x14ac:dyDescent="0.25">
      <c r="A3611" t="s">
        <v>21</v>
      </c>
      <c r="B3611">
        <v>1204</v>
      </c>
      <c r="C3611" t="s">
        <v>1231</v>
      </c>
      <c r="D3611" t="s">
        <v>1232</v>
      </c>
      <c r="E3611" t="s">
        <v>25</v>
      </c>
      <c r="F3611" t="s">
        <v>26</v>
      </c>
      <c r="G3611">
        <v>611457</v>
      </c>
      <c r="H3611" t="s">
        <v>1220</v>
      </c>
      <c r="I3611" t="s">
        <v>1220</v>
      </c>
      <c r="J3611" t="s">
        <v>193</v>
      </c>
      <c r="K3611">
        <v>295211</v>
      </c>
      <c r="L3611" t="s">
        <v>628</v>
      </c>
      <c r="M3611">
        <v>108</v>
      </c>
      <c r="N3611" t="s">
        <v>173</v>
      </c>
      <c r="AC3611" t="str">
        <f>IF(A3611="Kumulatif",IFERROR(VLOOKUP(C3611,'[1]MASTER KONFIRMASI'!$C:$D,2,0),""),"")</f>
        <v/>
      </c>
      <c r="AD3611" t="str">
        <f>IF(A3611="Kumulatif",IFERROR(VLOOKUP(C3611,'[1]MASTER KONFIRMASI'!$C:$E,3,0),""),"")</f>
        <v/>
      </c>
      <c r="AE3611" t="str">
        <f t="shared" si="113"/>
        <v/>
      </c>
      <c r="AF3611" t="str">
        <f t="shared" si="114"/>
        <v>Detail-1204-</v>
      </c>
    </row>
    <row r="3612" spans="1:32" x14ac:dyDescent="0.25">
      <c r="A3612" t="s">
        <v>21</v>
      </c>
      <c r="B3612">
        <v>1204</v>
      </c>
      <c r="C3612" t="s">
        <v>1231</v>
      </c>
      <c r="D3612" t="s">
        <v>1232</v>
      </c>
      <c r="E3612" t="s">
        <v>25</v>
      </c>
      <c r="F3612" t="s">
        <v>26</v>
      </c>
      <c r="G3612">
        <v>611457</v>
      </c>
      <c r="H3612" t="s">
        <v>1220</v>
      </c>
      <c r="I3612" t="s">
        <v>1220</v>
      </c>
      <c r="J3612" t="s">
        <v>193</v>
      </c>
      <c r="K3612">
        <v>299816</v>
      </c>
      <c r="L3612" t="s">
        <v>1236</v>
      </c>
      <c r="M3612">
        <v>40.299999999999997</v>
      </c>
      <c r="N3612" t="s">
        <v>173</v>
      </c>
      <c r="AC3612" t="str">
        <f>IF(A3612="Kumulatif",IFERROR(VLOOKUP(C3612,'[1]MASTER KONFIRMASI'!$C:$D,2,0),""),"")</f>
        <v/>
      </c>
      <c r="AD3612" t="str">
        <f>IF(A3612="Kumulatif",IFERROR(VLOOKUP(C3612,'[1]MASTER KONFIRMASI'!$C:$E,3,0),""),"")</f>
        <v/>
      </c>
      <c r="AE3612" t="str">
        <f t="shared" si="113"/>
        <v/>
      </c>
      <c r="AF3612" t="str">
        <f t="shared" si="114"/>
        <v>Detail-1204-</v>
      </c>
    </row>
    <row r="3613" spans="1:32" x14ac:dyDescent="0.25">
      <c r="A3613" t="s">
        <v>21</v>
      </c>
      <c r="B3613">
        <v>1204</v>
      </c>
      <c r="C3613" t="s">
        <v>1231</v>
      </c>
      <c r="D3613" t="s">
        <v>1232</v>
      </c>
      <c r="E3613" t="s">
        <v>25</v>
      </c>
      <c r="F3613" t="s">
        <v>26</v>
      </c>
      <c r="G3613">
        <v>611457</v>
      </c>
      <c r="H3613" t="s">
        <v>1220</v>
      </c>
      <c r="I3613" t="s">
        <v>1220</v>
      </c>
      <c r="J3613" t="s">
        <v>193</v>
      </c>
      <c r="K3613">
        <v>299815</v>
      </c>
      <c r="L3613" t="s">
        <v>1234</v>
      </c>
      <c r="M3613">
        <v>43.2</v>
      </c>
      <c r="N3613" t="s">
        <v>173</v>
      </c>
      <c r="AC3613" t="str">
        <f>IF(A3613="Kumulatif",IFERROR(VLOOKUP(C3613,'[1]MASTER KONFIRMASI'!$C:$D,2,0),""),"")</f>
        <v/>
      </c>
      <c r="AD3613" t="str">
        <f>IF(A3613="Kumulatif",IFERROR(VLOOKUP(C3613,'[1]MASTER KONFIRMASI'!$C:$E,3,0),""),"")</f>
        <v/>
      </c>
      <c r="AE3613" t="str">
        <f t="shared" si="113"/>
        <v/>
      </c>
      <c r="AF3613" t="str">
        <f t="shared" si="114"/>
        <v>Detail-1204-</v>
      </c>
    </row>
    <row r="3614" spans="1:32" x14ac:dyDescent="0.25">
      <c r="A3614" t="s">
        <v>21</v>
      </c>
      <c r="B3614">
        <v>1204</v>
      </c>
      <c r="C3614" t="s">
        <v>1231</v>
      </c>
      <c r="D3614" t="s">
        <v>1232</v>
      </c>
      <c r="E3614" t="s">
        <v>25</v>
      </c>
      <c r="F3614" t="s">
        <v>26</v>
      </c>
      <c r="G3614">
        <v>611457</v>
      </c>
      <c r="H3614" t="s">
        <v>1220</v>
      </c>
      <c r="I3614" t="s">
        <v>1220</v>
      </c>
      <c r="J3614" t="s">
        <v>193</v>
      </c>
      <c r="K3614">
        <v>295223</v>
      </c>
      <c r="L3614" t="s">
        <v>628</v>
      </c>
      <c r="M3614">
        <v>72</v>
      </c>
      <c r="N3614" t="s">
        <v>173</v>
      </c>
      <c r="AC3614" t="str">
        <f>IF(A3614="Kumulatif",IFERROR(VLOOKUP(C3614,'[1]MASTER KONFIRMASI'!$C:$D,2,0),""),"")</f>
        <v/>
      </c>
      <c r="AD3614" t="str">
        <f>IF(A3614="Kumulatif",IFERROR(VLOOKUP(C3614,'[1]MASTER KONFIRMASI'!$C:$E,3,0),""),"")</f>
        <v/>
      </c>
      <c r="AE3614" t="str">
        <f t="shared" si="113"/>
        <v/>
      </c>
      <c r="AF3614" t="str">
        <f t="shared" si="114"/>
        <v>Detail-1204-</v>
      </c>
    </row>
    <row r="3615" spans="1:32" x14ac:dyDescent="0.25">
      <c r="A3615" t="s">
        <v>21</v>
      </c>
      <c r="B3615">
        <v>1204</v>
      </c>
      <c r="C3615" t="s">
        <v>1231</v>
      </c>
      <c r="D3615" t="s">
        <v>1232</v>
      </c>
      <c r="E3615" t="s">
        <v>25</v>
      </c>
      <c r="F3615" t="s">
        <v>26</v>
      </c>
      <c r="G3615">
        <v>611457</v>
      </c>
      <c r="H3615" t="s">
        <v>1220</v>
      </c>
      <c r="I3615" t="s">
        <v>1220</v>
      </c>
      <c r="J3615" t="s">
        <v>193</v>
      </c>
      <c r="K3615">
        <v>295239</v>
      </c>
      <c r="L3615" t="s">
        <v>627</v>
      </c>
      <c r="M3615">
        <v>72</v>
      </c>
      <c r="N3615" t="s">
        <v>173</v>
      </c>
      <c r="AC3615" t="str">
        <f>IF(A3615="Kumulatif",IFERROR(VLOOKUP(C3615,'[1]MASTER KONFIRMASI'!$C:$D,2,0),""),"")</f>
        <v/>
      </c>
      <c r="AD3615" t="str">
        <f>IF(A3615="Kumulatif",IFERROR(VLOOKUP(C3615,'[1]MASTER KONFIRMASI'!$C:$E,3,0),""),"")</f>
        <v/>
      </c>
      <c r="AE3615" t="str">
        <f t="shared" si="113"/>
        <v/>
      </c>
      <c r="AF3615" t="str">
        <f t="shared" si="114"/>
        <v>Detail-1204-</v>
      </c>
    </row>
    <row r="3616" spans="1:32" x14ac:dyDescent="0.25">
      <c r="A3616" s="1" t="s">
        <v>32</v>
      </c>
      <c r="B3616" s="1">
        <v>1204</v>
      </c>
      <c r="C3616" s="1" t="s">
        <v>1231</v>
      </c>
      <c r="D3616" s="1" t="s">
        <v>1232</v>
      </c>
      <c r="E3616" s="1" t="s">
        <v>25</v>
      </c>
      <c r="F3616" s="1" t="s">
        <v>26</v>
      </c>
      <c r="G3616" s="1">
        <v>611457</v>
      </c>
      <c r="H3616" s="1" t="s">
        <v>1220</v>
      </c>
      <c r="I3616" s="1" t="s">
        <v>1220</v>
      </c>
      <c r="J3616" s="1"/>
      <c r="K3616" s="1"/>
      <c r="L3616" s="1"/>
      <c r="M3616" s="1">
        <v>486.7</v>
      </c>
      <c r="N3616" s="1" t="s">
        <v>173</v>
      </c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 t="s">
        <v>629</v>
      </c>
      <c r="AA3616" s="1" t="s">
        <v>629</v>
      </c>
      <c r="AB3616" s="1" t="s">
        <v>630</v>
      </c>
      <c r="AC3616" t="str">
        <f>IF(A3616="Kumulatif",IFERROR(VLOOKUP(C3616,'[1]MASTER KONFIRMASI'!$C:$D,2,0),""),"")</f>
        <v/>
      </c>
      <c r="AD3616" t="str">
        <f>IF(A3616="Kumulatif",IFERROR(VLOOKUP(C3616,'[1]MASTER KONFIRMASI'!$C:$E,3,0),""),"")</f>
        <v/>
      </c>
      <c r="AE3616" t="str">
        <f t="shared" si="113"/>
        <v/>
      </c>
      <c r="AF3616" t="str">
        <f t="shared" si="114"/>
        <v>PER UoM-1204-TIDAK SESUAI</v>
      </c>
    </row>
    <row r="3617" spans="1:32" x14ac:dyDescent="0.25">
      <c r="A3617" s="2" t="s">
        <v>35</v>
      </c>
      <c r="B3617" s="2">
        <v>1204</v>
      </c>
      <c r="C3617" s="2" t="s">
        <v>1231</v>
      </c>
      <c r="D3617" s="2" t="s">
        <v>1232</v>
      </c>
      <c r="E3617" s="2" t="s">
        <v>25</v>
      </c>
      <c r="F3617" s="2" t="s">
        <v>26</v>
      </c>
      <c r="G3617" s="2">
        <v>611457</v>
      </c>
      <c r="H3617" s="2" t="s">
        <v>1220</v>
      </c>
      <c r="I3617" s="2" t="s">
        <v>1220</v>
      </c>
      <c r="J3617" s="2"/>
      <c r="K3617" s="2"/>
      <c r="L3617" s="2"/>
      <c r="M3617" s="2">
        <v>539.70000000000005</v>
      </c>
      <c r="N3617" s="2"/>
      <c r="O3617" s="2" t="s">
        <v>1220</v>
      </c>
      <c r="P3617" s="2"/>
      <c r="Q3617" s="2"/>
      <c r="R3617" s="2"/>
      <c r="S3617" s="2">
        <v>56.38</v>
      </c>
      <c r="T3617" s="2"/>
      <c r="U3617" s="2" t="s">
        <v>1220</v>
      </c>
      <c r="V3617" s="2"/>
      <c r="W3617" s="2"/>
      <c r="X3617" s="2">
        <v>56.38</v>
      </c>
      <c r="Y3617" s="2"/>
      <c r="Z3617" s="2" t="s">
        <v>33</v>
      </c>
      <c r="AA3617" s="2" t="s">
        <v>629</v>
      </c>
      <c r="AB3617" s="2" t="s">
        <v>636</v>
      </c>
      <c r="AC3617" t="str">
        <f>IF(A3617="Kumulatif",IFERROR(VLOOKUP(C3617,'[1]MASTER KONFIRMASI'!$C:$D,2,0),""),"")</f>
        <v/>
      </c>
      <c r="AD3617" t="str">
        <f>IF(A3617="Kumulatif",IFERROR(VLOOKUP(C3617,'[1]MASTER KONFIRMASI'!$C:$E,3,0),""),"")</f>
        <v/>
      </c>
      <c r="AE3617" t="str">
        <f t="shared" si="113"/>
        <v>TIDAK SESUAI</v>
      </c>
      <c r="AF3617" t="str">
        <f t="shared" si="114"/>
        <v>Kumulatif-1204-QTY KUMULATIF TIDAK SESUAI</v>
      </c>
    </row>
    <row r="3618" spans="1:32" x14ac:dyDescent="0.25">
      <c r="A3618" t="s">
        <v>21</v>
      </c>
      <c r="B3618" t="s">
        <v>804</v>
      </c>
      <c r="C3618" t="s">
        <v>1238</v>
      </c>
      <c r="D3618" t="s">
        <v>1239</v>
      </c>
      <c r="E3618" t="s">
        <v>25</v>
      </c>
      <c r="F3618" t="s">
        <v>26</v>
      </c>
      <c r="G3618">
        <v>611470</v>
      </c>
      <c r="H3618" t="s">
        <v>1220</v>
      </c>
      <c r="I3618" t="s">
        <v>1220</v>
      </c>
      <c r="J3618" t="s">
        <v>104</v>
      </c>
      <c r="K3618">
        <v>299826</v>
      </c>
      <c r="L3618" t="s">
        <v>1221</v>
      </c>
      <c r="M3618">
        <v>6</v>
      </c>
      <c r="N3618" t="s">
        <v>31</v>
      </c>
      <c r="O3618" t="s">
        <v>1220</v>
      </c>
      <c r="P3618" t="s">
        <v>104</v>
      </c>
      <c r="Q3618">
        <v>248904</v>
      </c>
      <c r="R3618" t="s">
        <v>856</v>
      </c>
      <c r="S3618">
        <v>629</v>
      </c>
      <c r="T3618" t="s">
        <v>31</v>
      </c>
      <c r="U3618" t="s">
        <v>1220</v>
      </c>
      <c r="V3618">
        <v>299826</v>
      </c>
      <c r="W3618" t="s">
        <v>1221</v>
      </c>
      <c r="X3618">
        <v>6</v>
      </c>
      <c r="Y3618" t="s">
        <v>31</v>
      </c>
      <c r="AC3618" t="str">
        <f>IF(A3618="Kumulatif",IFERROR(VLOOKUP(C3618,'[1]MASTER KONFIRMASI'!$C:$D,2,0),""),"")</f>
        <v/>
      </c>
      <c r="AD3618" t="str">
        <f>IF(A3618="Kumulatif",IFERROR(VLOOKUP(C3618,'[1]MASTER KONFIRMASI'!$C:$E,3,0),""),"")</f>
        <v/>
      </c>
      <c r="AE3618" t="str">
        <f t="shared" si="113"/>
        <v/>
      </c>
      <c r="AF3618" t="str">
        <f t="shared" si="114"/>
        <v>Detail-1204-</v>
      </c>
    </row>
    <row r="3619" spans="1:32" x14ac:dyDescent="0.25">
      <c r="A3619" t="s">
        <v>21</v>
      </c>
      <c r="B3619" t="s">
        <v>804</v>
      </c>
      <c r="C3619" t="s">
        <v>1238</v>
      </c>
      <c r="D3619" t="s">
        <v>1239</v>
      </c>
      <c r="E3619" t="s">
        <v>25</v>
      </c>
      <c r="F3619" t="s">
        <v>26</v>
      </c>
      <c r="G3619">
        <v>611470</v>
      </c>
      <c r="H3619" t="s">
        <v>1220</v>
      </c>
      <c r="I3619" t="s">
        <v>1220</v>
      </c>
      <c r="J3619" t="s">
        <v>104</v>
      </c>
      <c r="K3619">
        <v>278130</v>
      </c>
      <c r="L3619" t="s">
        <v>115</v>
      </c>
      <c r="M3619">
        <v>187</v>
      </c>
      <c r="N3619" t="s">
        <v>31</v>
      </c>
      <c r="O3619" t="s">
        <v>1220</v>
      </c>
      <c r="P3619" t="s">
        <v>104</v>
      </c>
      <c r="Q3619">
        <v>295215</v>
      </c>
      <c r="R3619" t="s">
        <v>820</v>
      </c>
      <c r="S3619">
        <v>6</v>
      </c>
      <c r="T3619" t="s">
        <v>31</v>
      </c>
      <c r="U3619" t="s">
        <v>1220</v>
      </c>
      <c r="V3619">
        <v>295215</v>
      </c>
      <c r="W3619" t="s">
        <v>820</v>
      </c>
      <c r="X3619">
        <v>175</v>
      </c>
      <c r="Y3619" t="s">
        <v>31</v>
      </c>
      <c r="AC3619" t="str">
        <f>IF(A3619="Kumulatif",IFERROR(VLOOKUP(C3619,'[1]MASTER KONFIRMASI'!$C:$D,2,0),""),"")</f>
        <v/>
      </c>
      <c r="AD3619" t="str">
        <f>IF(A3619="Kumulatif",IFERROR(VLOOKUP(C3619,'[1]MASTER KONFIRMASI'!$C:$E,3,0),""),"")</f>
        <v/>
      </c>
      <c r="AE3619" t="str">
        <f t="shared" si="113"/>
        <v/>
      </c>
      <c r="AF3619" t="str">
        <f t="shared" si="114"/>
        <v>Detail-1204-</v>
      </c>
    </row>
    <row r="3620" spans="1:32" x14ac:dyDescent="0.25">
      <c r="A3620" t="s">
        <v>21</v>
      </c>
      <c r="B3620" t="s">
        <v>804</v>
      </c>
      <c r="C3620" t="s">
        <v>1238</v>
      </c>
      <c r="D3620" t="s">
        <v>1239</v>
      </c>
      <c r="E3620" t="s">
        <v>25</v>
      </c>
      <c r="F3620" t="s">
        <v>26</v>
      </c>
      <c r="G3620">
        <v>611470</v>
      </c>
      <c r="H3620" t="s">
        <v>1220</v>
      </c>
      <c r="I3620" t="s">
        <v>1220</v>
      </c>
      <c r="J3620" t="s">
        <v>104</v>
      </c>
      <c r="K3620">
        <v>248904</v>
      </c>
      <c r="L3620" t="s">
        <v>856</v>
      </c>
      <c r="M3620">
        <v>665</v>
      </c>
      <c r="N3620" t="s">
        <v>31</v>
      </c>
      <c r="O3620" t="s">
        <v>1220</v>
      </c>
      <c r="P3620" t="s">
        <v>104</v>
      </c>
      <c r="Q3620">
        <v>272842</v>
      </c>
      <c r="R3620" t="s">
        <v>617</v>
      </c>
      <c r="S3620">
        <v>22</v>
      </c>
      <c r="T3620" t="s">
        <v>31</v>
      </c>
      <c r="U3620" t="s">
        <v>1220</v>
      </c>
      <c r="V3620">
        <v>278130</v>
      </c>
      <c r="W3620" t="s">
        <v>115</v>
      </c>
      <c r="X3620">
        <v>187</v>
      </c>
      <c r="Y3620" t="s">
        <v>31</v>
      </c>
      <c r="AC3620" t="str">
        <f>IF(A3620="Kumulatif",IFERROR(VLOOKUP(C3620,'[1]MASTER KONFIRMASI'!$C:$D,2,0),""),"")</f>
        <v/>
      </c>
      <c r="AD3620" t="str">
        <f>IF(A3620="Kumulatif",IFERROR(VLOOKUP(C3620,'[1]MASTER KONFIRMASI'!$C:$E,3,0),""),"")</f>
        <v/>
      </c>
      <c r="AE3620" t="str">
        <f t="shared" si="113"/>
        <v/>
      </c>
      <c r="AF3620" t="str">
        <f t="shared" si="114"/>
        <v>Detail-1204-</v>
      </c>
    </row>
    <row r="3621" spans="1:32" x14ac:dyDescent="0.25">
      <c r="A3621" t="s">
        <v>21</v>
      </c>
      <c r="B3621" t="s">
        <v>804</v>
      </c>
      <c r="C3621" t="s">
        <v>1238</v>
      </c>
      <c r="D3621" t="s">
        <v>1239</v>
      </c>
      <c r="E3621" t="s">
        <v>25</v>
      </c>
      <c r="F3621" t="s">
        <v>26</v>
      </c>
      <c r="G3621">
        <v>611470</v>
      </c>
      <c r="H3621" t="s">
        <v>1220</v>
      </c>
      <c r="I3621" t="s">
        <v>1220</v>
      </c>
      <c r="J3621" t="s">
        <v>104</v>
      </c>
      <c r="K3621">
        <v>295215</v>
      </c>
      <c r="L3621" t="s">
        <v>820</v>
      </c>
      <c r="M3621">
        <v>175</v>
      </c>
      <c r="N3621" t="s">
        <v>31</v>
      </c>
      <c r="O3621" t="s">
        <v>1220</v>
      </c>
      <c r="P3621" t="s">
        <v>104</v>
      </c>
      <c r="Q3621">
        <v>248904</v>
      </c>
      <c r="R3621" t="s">
        <v>856</v>
      </c>
      <c r="S3621">
        <v>12</v>
      </c>
      <c r="T3621" t="s">
        <v>31</v>
      </c>
      <c r="U3621" t="s">
        <v>1220</v>
      </c>
      <c r="V3621">
        <v>248904</v>
      </c>
      <c r="W3621" t="s">
        <v>856</v>
      </c>
      <c r="X3621">
        <v>665</v>
      </c>
      <c r="Y3621" t="s">
        <v>31</v>
      </c>
      <c r="AC3621" t="str">
        <f>IF(A3621="Kumulatif",IFERROR(VLOOKUP(C3621,'[1]MASTER KONFIRMASI'!$C:$D,2,0),""),"")</f>
        <v/>
      </c>
      <c r="AD3621" t="str">
        <f>IF(A3621="Kumulatif",IFERROR(VLOOKUP(C3621,'[1]MASTER KONFIRMASI'!$C:$E,3,0),""),"")</f>
        <v/>
      </c>
      <c r="AE3621" t="str">
        <f t="shared" si="113"/>
        <v/>
      </c>
      <c r="AF3621" t="str">
        <f t="shared" si="114"/>
        <v>Detail-1204-</v>
      </c>
    </row>
    <row r="3622" spans="1:32" x14ac:dyDescent="0.25">
      <c r="A3622" t="s">
        <v>21</v>
      </c>
      <c r="B3622" t="s">
        <v>804</v>
      </c>
      <c r="C3622" t="s">
        <v>1238</v>
      </c>
      <c r="D3622" t="s">
        <v>1239</v>
      </c>
      <c r="E3622" t="s">
        <v>25</v>
      </c>
      <c r="F3622" t="s">
        <v>26</v>
      </c>
      <c r="G3622">
        <v>611470</v>
      </c>
      <c r="H3622" t="s">
        <v>1220</v>
      </c>
      <c r="I3622" t="s">
        <v>1220</v>
      </c>
      <c r="J3622" t="s">
        <v>104</v>
      </c>
      <c r="K3622">
        <v>272842</v>
      </c>
      <c r="L3622" t="s">
        <v>617</v>
      </c>
      <c r="M3622">
        <v>122</v>
      </c>
      <c r="N3622" t="s">
        <v>31</v>
      </c>
      <c r="O3622" t="s">
        <v>1220</v>
      </c>
      <c r="P3622" t="s">
        <v>104</v>
      </c>
      <c r="Q3622">
        <v>272842</v>
      </c>
      <c r="R3622" t="s">
        <v>617</v>
      </c>
      <c r="S3622">
        <v>22</v>
      </c>
      <c r="T3622" t="s">
        <v>31</v>
      </c>
      <c r="U3622" t="s">
        <v>1220</v>
      </c>
      <c r="V3622">
        <v>272842</v>
      </c>
      <c r="W3622" t="s">
        <v>617</v>
      </c>
      <c r="X3622">
        <v>122</v>
      </c>
      <c r="Y3622" t="s">
        <v>31</v>
      </c>
      <c r="AC3622" t="str">
        <f>IF(A3622="Kumulatif",IFERROR(VLOOKUP(C3622,'[1]MASTER KONFIRMASI'!$C:$D,2,0),""),"")</f>
        <v/>
      </c>
      <c r="AD3622" t="str">
        <f>IF(A3622="Kumulatif",IFERROR(VLOOKUP(C3622,'[1]MASTER KONFIRMASI'!$C:$E,3,0),""),"")</f>
        <v/>
      </c>
      <c r="AE3622" t="str">
        <f t="shared" si="113"/>
        <v/>
      </c>
      <c r="AF3622" t="str">
        <f t="shared" si="114"/>
        <v>Detail-1204-</v>
      </c>
    </row>
    <row r="3623" spans="1:32" x14ac:dyDescent="0.25">
      <c r="A3623" t="s">
        <v>21</v>
      </c>
      <c r="B3623" t="s">
        <v>804</v>
      </c>
      <c r="C3623" t="s">
        <v>1238</v>
      </c>
      <c r="D3623" t="s">
        <v>1239</v>
      </c>
      <c r="E3623" t="s">
        <v>25</v>
      </c>
      <c r="F3623" t="s">
        <v>26</v>
      </c>
      <c r="G3623">
        <v>611470</v>
      </c>
      <c r="H3623" t="s">
        <v>1220</v>
      </c>
      <c r="O3623" t="s">
        <v>1220</v>
      </c>
      <c r="P3623" t="s">
        <v>104</v>
      </c>
      <c r="Q3623">
        <v>278130</v>
      </c>
      <c r="R3623" t="s">
        <v>115</v>
      </c>
      <c r="S3623">
        <v>175</v>
      </c>
      <c r="T3623" t="s">
        <v>31</v>
      </c>
      <c r="AC3623" t="str">
        <f>IF(A3623="Kumulatif",IFERROR(VLOOKUP(C3623,'[1]MASTER KONFIRMASI'!$C:$D,2,0),""),"")</f>
        <v/>
      </c>
      <c r="AD3623" t="str">
        <f>IF(A3623="Kumulatif",IFERROR(VLOOKUP(C3623,'[1]MASTER KONFIRMASI'!$C:$E,3,0),""),"")</f>
        <v/>
      </c>
      <c r="AE3623" t="str">
        <f t="shared" si="113"/>
        <v/>
      </c>
      <c r="AF3623" t="str">
        <f t="shared" si="114"/>
        <v>Detail-1204-</v>
      </c>
    </row>
    <row r="3624" spans="1:32" x14ac:dyDescent="0.25">
      <c r="A3624" t="s">
        <v>21</v>
      </c>
      <c r="B3624" t="s">
        <v>804</v>
      </c>
      <c r="C3624" t="s">
        <v>1238</v>
      </c>
      <c r="D3624" t="s">
        <v>1239</v>
      </c>
      <c r="E3624" t="s">
        <v>25</v>
      </c>
      <c r="F3624" t="s">
        <v>26</v>
      </c>
      <c r="G3624">
        <v>611470</v>
      </c>
      <c r="H3624" t="s">
        <v>1220</v>
      </c>
      <c r="O3624" t="s">
        <v>1220</v>
      </c>
      <c r="P3624" t="s">
        <v>104</v>
      </c>
      <c r="Q3624">
        <v>272842</v>
      </c>
      <c r="R3624" t="s">
        <v>617</v>
      </c>
      <c r="S3624">
        <v>17</v>
      </c>
      <c r="T3624" t="s">
        <v>31</v>
      </c>
      <c r="AC3624" t="str">
        <f>IF(A3624="Kumulatif",IFERROR(VLOOKUP(C3624,'[1]MASTER KONFIRMASI'!$C:$D,2,0),""),"")</f>
        <v/>
      </c>
      <c r="AD3624" t="str">
        <f>IF(A3624="Kumulatif",IFERROR(VLOOKUP(C3624,'[1]MASTER KONFIRMASI'!$C:$E,3,0),""),"")</f>
        <v/>
      </c>
      <c r="AE3624" t="str">
        <f t="shared" si="113"/>
        <v/>
      </c>
      <c r="AF3624" t="str">
        <f t="shared" si="114"/>
        <v>Detail-1204-</v>
      </c>
    </row>
    <row r="3625" spans="1:32" x14ac:dyDescent="0.25">
      <c r="A3625" t="s">
        <v>21</v>
      </c>
      <c r="B3625" t="s">
        <v>804</v>
      </c>
      <c r="C3625" t="s">
        <v>1238</v>
      </c>
      <c r="D3625" t="s">
        <v>1239</v>
      </c>
      <c r="E3625" t="s">
        <v>25</v>
      </c>
      <c r="F3625" t="s">
        <v>26</v>
      </c>
      <c r="G3625">
        <v>611470</v>
      </c>
      <c r="H3625" t="s">
        <v>1220</v>
      </c>
      <c r="O3625" t="s">
        <v>1220</v>
      </c>
      <c r="P3625" t="s">
        <v>104</v>
      </c>
      <c r="Q3625">
        <v>295215</v>
      </c>
      <c r="R3625" t="s">
        <v>820</v>
      </c>
      <c r="S3625">
        <v>157</v>
      </c>
      <c r="T3625" t="s">
        <v>31</v>
      </c>
      <c r="AC3625" t="str">
        <f>IF(A3625="Kumulatif",IFERROR(VLOOKUP(C3625,'[1]MASTER KONFIRMASI'!$C:$D,2,0),""),"")</f>
        <v/>
      </c>
      <c r="AD3625" t="str">
        <f>IF(A3625="Kumulatif",IFERROR(VLOOKUP(C3625,'[1]MASTER KONFIRMASI'!$C:$E,3,0),""),"")</f>
        <v/>
      </c>
      <c r="AE3625" t="str">
        <f t="shared" si="113"/>
        <v/>
      </c>
      <c r="AF3625" t="str">
        <f t="shared" si="114"/>
        <v>Detail-1204-</v>
      </c>
    </row>
    <row r="3626" spans="1:32" x14ac:dyDescent="0.25">
      <c r="A3626" t="s">
        <v>21</v>
      </c>
      <c r="B3626" t="s">
        <v>804</v>
      </c>
      <c r="C3626" t="s">
        <v>1238</v>
      </c>
      <c r="D3626" t="s">
        <v>1239</v>
      </c>
      <c r="E3626" t="s">
        <v>25</v>
      </c>
      <c r="F3626" t="s">
        <v>26</v>
      </c>
      <c r="G3626">
        <v>611470</v>
      </c>
      <c r="H3626" t="s">
        <v>1220</v>
      </c>
      <c r="O3626" t="s">
        <v>1220</v>
      </c>
      <c r="P3626" t="s">
        <v>104</v>
      </c>
      <c r="Q3626">
        <v>272842</v>
      </c>
      <c r="R3626" t="s">
        <v>617</v>
      </c>
      <c r="S3626">
        <v>22</v>
      </c>
      <c r="T3626" t="s">
        <v>31</v>
      </c>
      <c r="AC3626" t="str">
        <f>IF(A3626="Kumulatif",IFERROR(VLOOKUP(C3626,'[1]MASTER KONFIRMASI'!$C:$D,2,0),""),"")</f>
        <v/>
      </c>
      <c r="AD3626" t="str">
        <f>IF(A3626="Kumulatif",IFERROR(VLOOKUP(C3626,'[1]MASTER KONFIRMASI'!$C:$E,3,0),""),"")</f>
        <v/>
      </c>
      <c r="AE3626" t="str">
        <f t="shared" si="113"/>
        <v/>
      </c>
      <c r="AF3626" t="str">
        <f t="shared" si="114"/>
        <v>Detail-1204-</v>
      </c>
    </row>
    <row r="3627" spans="1:32" x14ac:dyDescent="0.25">
      <c r="A3627" t="s">
        <v>21</v>
      </c>
      <c r="B3627" t="s">
        <v>804</v>
      </c>
      <c r="C3627" t="s">
        <v>1238</v>
      </c>
      <c r="D3627" t="s">
        <v>1239</v>
      </c>
      <c r="E3627" t="s">
        <v>25</v>
      </c>
      <c r="F3627" t="s">
        <v>26</v>
      </c>
      <c r="G3627">
        <v>611470</v>
      </c>
      <c r="H3627" t="s">
        <v>1220</v>
      </c>
      <c r="O3627" t="s">
        <v>1220</v>
      </c>
      <c r="P3627" t="s">
        <v>104</v>
      </c>
      <c r="Q3627">
        <v>299826</v>
      </c>
      <c r="R3627" t="s">
        <v>1221</v>
      </c>
      <c r="S3627">
        <v>6</v>
      </c>
      <c r="T3627" t="s">
        <v>31</v>
      </c>
      <c r="AC3627" t="str">
        <f>IF(A3627="Kumulatif",IFERROR(VLOOKUP(C3627,'[1]MASTER KONFIRMASI'!$C:$D,2,0),""),"")</f>
        <v/>
      </c>
      <c r="AD3627" t="str">
        <f>IF(A3627="Kumulatif",IFERROR(VLOOKUP(C3627,'[1]MASTER KONFIRMASI'!$C:$E,3,0),""),"")</f>
        <v/>
      </c>
      <c r="AE3627" t="str">
        <f t="shared" si="113"/>
        <v/>
      </c>
      <c r="AF3627" t="str">
        <f t="shared" si="114"/>
        <v>Detail-1204-</v>
      </c>
    </row>
    <row r="3628" spans="1:32" x14ac:dyDescent="0.25">
      <c r="A3628" t="s">
        <v>21</v>
      </c>
      <c r="B3628" t="s">
        <v>804</v>
      </c>
      <c r="C3628" t="s">
        <v>1238</v>
      </c>
      <c r="D3628" t="s">
        <v>1239</v>
      </c>
      <c r="E3628" t="s">
        <v>25</v>
      </c>
      <c r="F3628" t="s">
        <v>26</v>
      </c>
      <c r="G3628">
        <v>611470</v>
      </c>
      <c r="H3628" t="s">
        <v>1220</v>
      </c>
      <c r="O3628" t="s">
        <v>1220</v>
      </c>
      <c r="P3628" t="s">
        <v>104</v>
      </c>
      <c r="Q3628">
        <v>272842</v>
      </c>
      <c r="R3628" t="s">
        <v>617</v>
      </c>
      <c r="S3628">
        <v>22</v>
      </c>
      <c r="T3628" t="s">
        <v>31</v>
      </c>
      <c r="AC3628" t="str">
        <f>IF(A3628="Kumulatif",IFERROR(VLOOKUP(C3628,'[1]MASTER KONFIRMASI'!$C:$D,2,0),""),"")</f>
        <v/>
      </c>
      <c r="AD3628" t="str">
        <f>IF(A3628="Kumulatif",IFERROR(VLOOKUP(C3628,'[1]MASTER KONFIRMASI'!$C:$E,3,0),""),"")</f>
        <v/>
      </c>
      <c r="AE3628" t="str">
        <f t="shared" si="113"/>
        <v/>
      </c>
      <c r="AF3628" t="str">
        <f t="shared" si="114"/>
        <v>Detail-1204-</v>
      </c>
    </row>
    <row r="3629" spans="1:32" x14ac:dyDescent="0.25">
      <c r="A3629" t="s">
        <v>21</v>
      </c>
      <c r="B3629" t="s">
        <v>804</v>
      </c>
      <c r="C3629" t="s">
        <v>1238</v>
      </c>
      <c r="D3629" t="s">
        <v>1239</v>
      </c>
      <c r="E3629" t="s">
        <v>25</v>
      </c>
      <c r="F3629" t="s">
        <v>26</v>
      </c>
      <c r="G3629">
        <v>611470</v>
      </c>
      <c r="H3629" t="s">
        <v>1220</v>
      </c>
      <c r="O3629" t="s">
        <v>1220</v>
      </c>
      <c r="P3629" t="s">
        <v>104</v>
      </c>
      <c r="Q3629">
        <v>295215</v>
      </c>
      <c r="R3629" t="s">
        <v>820</v>
      </c>
      <c r="S3629">
        <v>6</v>
      </c>
      <c r="T3629" t="s">
        <v>31</v>
      </c>
      <c r="AC3629" t="str">
        <f>IF(A3629="Kumulatif",IFERROR(VLOOKUP(C3629,'[1]MASTER KONFIRMASI'!$C:$D,2,0),""),"")</f>
        <v/>
      </c>
      <c r="AD3629" t="str">
        <f>IF(A3629="Kumulatif",IFERROR(VLOOKUP(C3629,'[1]MASTER KONFIRMASI'!$C:$E,3,0),""),"")</f>
        <v/>
      </c>
      <c r="AE3629" t="str">
        <f t="shared" si="113"/>
        <v/>
      </c>
      <c r="AF3629" t="str">
        <f t="shared" si="114"/>
        <v>Detail-1204-</v>
      </c>
    </row>
    <row r="3630" spans="1:32" x14ac:dyDescent="0.25">
      <c r="A3630" t="s">
        <v>21</v>
      </c>
      <c r="B3630" t="s">
        <v>804</v>
      </c>
      <c r="C3630" t="s">
        <v>1238</v>
      </c>
      <c r="D3630" t="s">
        <v>1239</v>
      </c>
      <c r="E3630" t="s">
        <v>25</v>
      </c>
      <c r="F3630" t="s">
        <v>26</v>
      </c>
      <c r="G3630">
        <v>611470</v>
      </c>
      <c r="H3630" t="s">
        <v>1220</v>
      </c>
      <c r="O3630" t="s">
        <v>1220</v>
      </c>
      <c r="P3630" t="s">
        <v>104</v>
      </c>
      <c r="Q3630">
        <v>272842</v>
      </c>
      <c r="R3630" t="s">
        <v>617</v>
      </c>
      <c r="S3630">
        <v>17</v>
      </c>
      <c r="T3630" t="s">
        <v>31</v>
      </c>
      <c r="AC3630" t="str">
        <f>IF(A3630="Kumulatif",IFERROR(VLOOKUP(C3630,'[1]MASTER KONFIRMASI'!$C:$D,2,0),""),"")</f>
        <v/>
      </c>
      <c r="AD3630" t="str">
        <f>IF(A3630="Kumulatif",IFERROR(VLOOKUP(C3630,'[1]MASTER KONFIRMASI'!$C:$E,3,0),""),"")</f>
        <v/>
      </c>
      <c r="AE3630" t="str">
        <f t="shared" si="113"/>
        <v/>
      </c>
      <c r="AF3630" t="str">
        <f t="shared" si="114"/>
        <v>Detail-1204-</v>
      </c>
    </row>
    <row r="3631" spans="1:32" x14ac:dyDescent="0.25">
      <c r="A3631" t="s">
        <v>21</v>
      </c>
      <c r="B3631" t="s">
        <v>804</v>
      </c>
      <c r="C3631" t="s">
        <v>1238</v>
      </c>
      <c r="D3631" t="s">
        <v>1239</v>
      </c>
      <c r="E3631" t="s">
        <v>25</v>
      </c>
      <c r="F3631" t="s">
        <v>26</v>
      </c>
      <c r="G3631">
        <v>611470</v>
      </c>
      <c r="H3631" t="s">
        <v>1220</v>
      </c>
      <c r="O3631" t="s">
        <v>1220</v>
      </c>
      <c r="P3631" t="s">
        <v>104</v>
      </c>
      <c r="Q3631">
        <v>248904</v>
      </c>
      <c r="R3631" t="s">
        <v>856</v>
      </c>
      <c r="S3631">
        <v>12</v>
      </c>
      <c r="T3631" t="s">
        <v>31</v>
      </c>
      <c r="AC3631" t="str">
        <f>IF(A3631="Kumulatif",IFERROR(VLOOKUP(C3631,'[1]MASTER KONFIRMASI'!$C:$D,2,0),""),"")</f>
        <v/>
      </c>
      <c r="AD3631" t="str">
        <f>IF(A3631="Kumulatif",IFERROR(VLOOKUP(C3631,'[1]MASTER KONFIRMASI'!$C:$E,3,0),""),"")</f>
        <v/>
      </c>
      <c r="AE3631" t="str">
        <f t="shared" si="113"/>
        <v/>
      </c>
      <c r="AF3631" t="str">
        <f t="shared" si="114"/>
        <v>Detail-1204-</v>
      </c>
    </row>
    <row r="3632" spans="1:32" x14ac:dyDescent="0.25">
      <c r="A3632" t="s">
        <v>21</v>
      </c>
      <c r="B3632" t="s">
        <v>804</v>
      </c>
      <c r="C3632" t="s">
        <v>1238</v>
      </c>
      <c r="D3632" t="s">
        <v>1239</v>
      </c>
      <c r="E3632" t="s">
        <v>25</v>
      </c>
      <c r="F3632" t="s">
        <v>26</v>
      </c>
      <c r="G3632">
        <v>611470</v>
      </c>
      <c r="H3632" t="s">
        <v>1220</v>
      </c>
      <c r="O3632" t="s">
        <v>1220</v>
      </c>
      <c r="P3632" t="s">
        <v>104</v>
      </c>
      <c r="Q3632">
        <v>295215</v>
      </c>
      <c r="R3632" t="s">
        <v>820</v>
      </c>
      <c r="S3632">
        <v>6</v>
      </c>
      <c r="T3632" t="s">
        <v>31</v>
      </c>
      <c r="AC3632" t="str">
        <f>IF(A3632="Kumulatif",IFERROR(VLOOKUP(C3632,'[1]MASTER KONFIRMASI'!$C:$D,2,0),""),"")</f>
        <v/>
      </c>
      <c r="AD3632" t="str">
        <f>IF(A3632="Kumulatif",IFERROR(VLOOKUP(C3632,'[1]MASTER KONFIRMASI'!$C:$E,3,0),""),"")</f>
        <v/>
      </c>
      <c r="AE3632" t="str">
        <f t="shared" si="113"/>
        <v/>
      </c>
      <c r="AF3632" t="str">
        <f t="shared" si="114"/>
        <v>Detail-1204-</v>
      </c>
    </row>
    <row r="3633" spans="1:32" x14ac:dyDescent="0.25">
      <c r="A3633" t="s">
        <v>21</v>
      </c>
      <c r="B3633" t="s">
        <v>804</v>
      </c>
      <c r="C3633" t="s">
        <v>1238</v>
      </c>
      <c r="D3633" t="s">
        <v>1239</v>
      </c>
      <c r="E3633" t="s">
        <v>25</v>
      </c>
      <c r="F3633" t="s">
        <v>26</v>
      </c>
      <c r="G3633">
        <v>611470</v>
      </c>
      <c r="H3633" t="s">
        <v>1220</v>
      </c>
      <c r="O3633" t="s">
        <v>1220</v>
      </c>
      <c r="P3633" t="s">
        <v>104</v>
      </c>
      <c r="Q3633">
        <v>248904</v>
      </c>
      <c r="R3633" t="s">
        <v>856</v>
      </c>
      <c r="S3633">
        <v>12</v>
      </c>
      <c r="T3633" t="s">
        <v>31</v>
      </c>
      <c r="AC3633" t="str">
        <f>IF(A3633="Kumulatif",IFERROR(VLOOKUP(C3633,'[1]MASTER KONFIRMASI'!$C:$D,2,0),""),"")</f>
        <v/>
      </c>
      <c r="AD3633" t="str">
        <f>IF(A3633="Kumulatif",IFERROR(VLOOKUP(C3633,'[1]MASTER KONFIRMASI'!$C:$E,3,0),""),"")</f>
        <v/>
      </c>
      <c r="AE3633" t="str">
        <f t="shared" si="113"/>
        <v/>
      </c>
      <c r="AF3633" t="str">
        <f t="shared" si="114"/>
        <v>Detail-1204-</v>
      </c>
    </row>
    <row r="3634" spans="1:32" x14ac:dyDescent="0.25">
      <c r="A3634" t="s">
        <v>21</v>
      </c>
      <c r="B3634" t="s">
        <v>804</v>
      </c>
      <c r="C3634" t="s">
        <v>1238</v>
      </c>
      <c r="D3634" t="s">
        <v>1239</v>
      </c>
      <c r="E3634" t="s">
        <v>25</v>
      </c>
      <c r="F3634" t="s">
        <v>26</v>
      </c>
      <c r="G3634">
        <v>611470</v>
      </c>
      <c r="H3634" t="s">
        <v>1220</v>
      </c>
      <c r="O3634" t="s">
        <v>1220</v>
      </c>
      <c r="P3634" t="s">
        <v>104</v>
      </c>
      <c r="Q3634">
        <v>278130</v>
      </c>
      <c r="R3634" t="s">
        <v>115</v>
      </c>
      <c r="S3634">
        <v>12</v>
      </c>
      <c r="T3634" t="s">
        <v>31</v>
      </c>
      <c r="AC3634" t="str">
        <f>IF(A3634="Kumulatif",IFERROR(VLOOKUP(C3634,'[1]MASTER KONFIRMASI'!$C:$D,2,0),""),"")</f>
        <v/>
      </c>
      <c r="AD3634" t="str">
        <f>IF(A3634="Kumulatif",IFERROR(VLOOKUP(C3634,'[1]MASTER KONFIRMASI'!$C:$E,3,0),""),"")</f>
        <v/>
      </c>
      <c r="AE3634" t="str">
        <f t="shared" si="113"/>
        <v/>
      </c>
      <c r="AF3634" t="str">
        <f t="shared" si="114"/>
        <v>Detail-1204-</v>
      </c>
    </row>
    <row r="3635" spans="1:32" x14ac:dyDescent="0.25">
      <c r="A3635" s="1" t="s">
        <v>32</v>
      </c>
      <c r="B3635" s="1" t="s">
        <v>804</v>
      </c>
      <c r="C3635" s="1" t="s">
        <v>1238</v>
      </c>
      <c r="D3635" s="1" t="s">
        <v>1239</v>
      </c>
      <c r="E3635" s="1" t="s">
        <v>25</v>
      </c>
      <c r="F3635" s="1" t="s">
        <v>26</v>
      </c>
      <c r="G3635" s="1">
        <v>611470</v>
      </c>
      <c r="H3635" s="1" t="s">
        <v>1220</v>
      </c>
      <c r="I3635" s="1" t="s">
        <v>1220</v>
      </c>
      <c r="J3635" s="1"/>
      <c r="K3635" s="1"/>
      <c r="L3635" s="1"/>
      <c r="M3635" s="1">
        <v>1155</v>
      </c>
      <c r="N3635" s="1" t="s">
        <v>31</v>
      </c>
      <c r="O3635" s="1" t="s">
        <v>1220</v>
      </c>
      <c r="P3635" s="1"/>
      <c r="Q3635" s="1"/>
      <c r="R3635" s="1"/>
      <c r="S3635" s="1">
        <v>1155</v>
      </c>
      <c r="T3635" s="1" t="s">
        <v>31</v>
      </c>
      <c r="U3635" s="1" t="s">
        <v>1220</v>
      </c>
      <c r="V3635" s="1"/>
      <c r="W3635" s="1"/>
      <c r="X3635" s="1">
        <v>1155</v>
      </c>
      <c r="Y3635" s="1" t="s">
        <v>31</v>
      </c>
      <c r="Z3635" s="1" t="s">
        <v>33</v>
      </c>
      <c r="AA3635" s="1" t="s">
        <v>33</v>
      </c>
      <c r="AB3635" s="1" t="s">
        <v>34</v>
      </c>
      <c r="AC3635" t="str">
        <f>IF(A3635="Kumulatif",IFERROR(VLOOKUP(C3635,'[1]MASTER KONFIRMASI'!$C:$D,2,0),""),"")</f>
        <v/>
      </c>
      <c r="AD3635" t="str">
        <f>IF(A3635="Kumulatif",IFERROR(VLOOKUP(C3635,'[1]MASTER KONFIRMASI'!$C:$E,3,0),""),"")</f>
        <v/>
      </c>
      <c r="AE3635" t="str">
        <f t="shared" si="113"/>
        <v/>
      </c>
      <c r="AF3635" t="str">
        <f t="shared" si="114"/>
        <v>PER UoM-1204-QTY PER UoM SESUAI</v>
      </c>
    </row>
    <row r="3636" spans="1:32" x14ac:dyDescent="0.25">
      <c r="A3636" s="2" t="s">
        <v>35</v>
      </c>
      <c r="B3636" s="2" t="s">
        <v>804</v>
      </c>
      <c r="C3636" s="2" t="s">
        <v>1238</v>
      </c>
      <c r="D3636" s="2" t="s">
        <v>1239</v>
      </c>
      <c r="E3636" s="2" t="s">
        <v>25</v>
      </c>
      <c r="F3636" s="2" t="s">
        <v>26</v>
      </c>
      <c r="G3636" s="2">
        <v>611470</v>
      </c>
      <c r="H3636" s="2" t="s">
        <v>1220</v>
      </c>
      <c r="I3636" s="2" t="s">
        <v>1220</v>
      </c>
      <c r="J3636" s="2"/>
      <c r="K3636" s="2"/>
      <c r="L3636" s="2"/>
      <c r="M3636" s="2">
        <v>1155</v>
      </c>
      <c r="N3636" s="2"/>
      <c r="O3636" s="2" t="s">
        <v>1220</v>
      </c>
      <c r="P3636" s="2"/>
      <c r="Q3636" s="2"/>
      <c r="R3636" s="2"/>
      <c r="S3636" s="2">
        <v>1155</v>
      </c>
      <c r="T3636" s="2"/>
      <c r="U3636" s="2" t="s">
        <v>1220</v>
      </c>
      <c r="V3636" s="2"/>
      <c r="W3636" s="2"/>
      <c r="X3636" s="2">
        <v>1155</v>
      </c>
      <c r="Y3636" s="2"/>
      <c r="Z3636" s="2" t="s">
        <v>33</v>
      </c>
      <c r="AA3636" s="2" t="s">
        <v>33</v>
      </c>
      <c r="AB3636" s="2" t="s">
        <v>36</v>
      </c>
      <c r="AC3636" t="str">
        <f>IF(A3636="Kumulatif",IFERROR(VLOOKUP(C3636,'[1]MASTER KONFIRMASI'!$C:$D,2,0),""),"")</f>
        <v/>
      </c>
      <c r="AD3636" t="str">
        <f>IF(A3636="Kumulatif",IFERROR(VLOOKUP(C3636,'[1]MASTER KONFIRMASI'!$C:$E,3,0),""),"")</f>
        <v/>
      </c>
      <c r="AE3636" t="str">
        <f t="shared" si="113"/>
        <v>SESUAI</v>
      </c>
      <c r="AF3636" t="str">
        <f t="shared" si="114"/>
        <v>Kumulatif-1204-SESUAI</v>
      </c>
    </row>
    <row r="3637" spans="1:32" x14ac:dyDescent="0.25">
      <c r="A3637" t="s">
        <v>21</v>
      </c>
      <c r="B3637" t="s">
        <v>804</v>
      </c>
      <c r="C3637" t="s">
        <v>1240</v>
      </c>
      <c r="D3637" t="s">
        <v>1241</v>
      </c>
      <c r="E3637" t="s">
        <v>25</v>
      </c>
      <c r="F3637" t="s">
        <v>26</v>
      </c>
      <c r="G3637">
        <v>611543</v>
      </c>
      <c r="H3637" t="s">
        <v>675</v>
      </c>
      <c r="O3637" t="s">
        <v>675</v>
      </c>
      <c r="P3637" t="s">
        <v>193</v>
      </c>
      <c r="Q3637">
        <v>299817</v>
      </c>
      <c r="R3637" t="s">
        <v>1236</v>
      </c>
      <c r="S3637">
        <v>0.28000000000000003</v>
      </c>
      <c r="T3637" t="s">
        <v>633</v>
      </c>
      <c r="U3637" t="s">
        <v>675</v>
      </c>
      <c r="V3637">
        <v>299817</v>
      </c>
      <c r="W3637" t="s">
        <v>1236</v>
      </c>
      <c r="X3637">
        <v>0.63</v>
      </c>
      <c r="Y3637" t="s">
        <v>633</v>
      </c>
      <c r="AC3637" t="str">
        <f>IF(A3637="Kumulatif",IFERROR(VLOOKUP(C3637,'[1]MASTER KONFIRMASI'!$C:$D,2,0),""),"")</f>
        <v/>
      </c>
      <c r="AD3637" t="str">
        <f>IF(A3637="Kumulatif",IFERROR(VLOOKUP(C3637,'[1]MASTER KONFIRMASI'!$C:$E,3,0),""),"")</f>
        <v/>
      </c>
      <c r="AE3637" t="str">
        <f t="shared" si="113"/>
        <v/>
      </c>
      <c r="AF3637" t="str">
        <f t="shared" si="114"/>
        <v>Detail-1204-</v>
      </c>
    </row>
    <row r="3638" spans="1:32" x14ac:dyDescent="0.25">
      <c r="A3638" t="s">
        <v>21</v>
      </c>
      <c r="B3638" t="s">
        <v>804</v>
      </c>
      <c r="C3638" t="s">
        <v>1240</v>
      </c>
      <c r="D3638" t="s">
        <v>1241</v>
      </c>
      <c r="E3638" t="s">
        <v>25</v>
      </c>
      <c r="F3638" t="s">
        <v>26</v>
      </c>
      <c r="G3638">
        <v>611543</v>
      </c>
      <c r="H3638" t="s">
        <v>675</v>
      </c>
      <c r="O3638" t="s">
        <v>675</v>
      </c>
      <c r="P3638" t="s">
        <v>193</v>
      </c>
      <c r="Q3638">
        <v>299817</v>
      </c>
      <c r="R3638" t="s">
        <v>1236</v>
      </c>
      <c r="S3638">
        <v>0.03</v>
      </c>
      <c r="T3638" t="s">
        <v>633</v>
      </c>
      <c r="AC3638" t="str">
        <f>IF(A3638="Kumulatif",IFERROR(VLOOKUP(C3638,'[1]MASTER KONFIRMASI'!$C:$D,2,0),""),"")</f>
        <v/>
      </c>
      <c r="AD3638" t="str">
        <f>IF(A3638="Kumulatif",IFERROR(VLOOKUP(C3638,'[1]MASTER KONFIRMASI'!$C:$E,3,0),""),"")</f>
        <v/>
      </c>
      <c r="AE3638" t="str">
        <f t="shared" si="113"/>
        <v/>
      </c>
      <c r="AF3638" t="str">
        <f t="shared" si="114"/>
        <v>Detail-1204-</v>
      </c>
    </row>
    <row r="3639" spans="1:32" x14ac:dyDescent="0.25">
      <c r="A3639" t="s">
        <v>21</v>
      </c>
      <c r="B3639" t="s">
        <v>804</v>
      </c>
      <c r="C3639" t="s">
        <v>1240</v>
      </c>
      <c r="D3639" t="s">
        <v>1241</v>
      </c>
      <c r="E3639" t="s">
        <v>25</v>
      </c>
      <c r="F3639" t="s">
        <v>26</v>
      </c>
      <c r="G3639">
        <v>611543</v>
      </c>
      <c r="H3639" t="s">
        <v>675</v>
      </c>
      <c r="O3639" t="s">
        <v>675</v>
      </c>
      <c r="P3639" t="s">
        <v>193</v>
      </c>
      <c r="Q3639">
        <v>299817</v>
      </c>
      <c r="R3639" t="s">
        <v>1236</v>
      </c>
      <c r="S3639">
        <v>0.01</v>
      </c>
      <c r="T3639" t="s">
        <v>633</v>
      </c>
      <c r="AC3639" t="str">
        <f>IF(A3639="Kumulatif",IFERROR(VLOOKUP(C3639,'[1]MASTER KONFIRMASI'!$C:$D,2,0),""),"")</f>
        <v/>
      </c>
      <c r="AD3639" t="str">
        <f>IF(A3639="Kumulatif",IFERROR(VLOOKUP(C3639,'[1]MASTER KONFIRMASI'!$C:$E,3,0),""),"")</f>
        <v/>
      </c>
      <c r="AE3639" t="str">
        <f t="shared" si="113"/>
        <v/>
      </c>
      <c r="AF3639" t="str">
        <f t="shared" si="114"/>
        <v>Detail-1204-</v>
      </c>
    </row>
    <row r="3640" spans="1:32" x14ac:dyDescent="0.25">
      <c r="A3640" t="s">
        <v>21</v>
      </c>
      <c r="B3640" t="s">
        <v>804</v>
      </c>
      <c r="C3640" t="s">
        <v>1240</v>
      </c>
      <c r="D3640" t="s">
        <v>1241</v>
      </c>
      <c r="E3640" t="s">
        <v>25</v>
      </c>
      <c r="F3640" t="s">
        <v>26</v>
      </c>
      <c r="G3640">
        <v>611543</v>
      </c>
      <c r="H3640" t="s">
        <v>675</v>
      </c>
      <c r="O3640" t="s">
        <v>675</v>
      </c>
      <c r="P3640" t="s">
        <v>193</v>
      </c>
      <c r="Q3640">
        <v>299817</v>
      </c>
      <c r="R3640" t="s">
        <v>1236</v>
      </c>
      <c r="S3640">
        <v>0.27</v>
      </c>
      <c r="T3640" t="s">
        <v>633</v>
      </c>
      <c r="AC3640" t="str">
        <f>IF(A3640="Kumulatif",IFERROR(VLOOKUP(C3640,'[1]MASTER KONFIRMASI'!$C:$D,2,0),""),"")</f>
        <v/>
      </c>
      <c r="AD3640" t="str">
        <f>IF(A3640="Kumulatif",IFERROR(VLOOKUP(C3640,'[1]MASTER KONFIRMASI'!$C:$E,3,0),""),"")</f>
        <v/>
      </c>
      <c r="AE3640" t="str">
        <f t="shared" si="113"/>
        <v/>
      </c>
      <c r="AF3640" t="str">
        <f t="shared" si="114"/>
        <v>Detail-1204-</v>
      </c>
    </row>
    <row r="3641" spans="1:32" x14ac:dyDescent="0.25">
      <c r="A3641" t="s">
        <v>21</v>
      </c>
      <c r="B3641" t="s">
        <v>804</v>
      </c>
      <c r="C3641" t="s">
        <v>1240</v>
      </c>
      <c r="D3641" t="s">
        <v>1241</v>
      </c>
      <c r="E3641" t="s">
        <v>25</v>
      </c>
      <c r="F3641" t="s">
        <v>26</v>
      </c>
      <c r="G3641">
        <v>611543</v>
      </c>
      <c r="H3641" t="s">
        <v>675</v>
      </c>
      <c r="O3641" t="s">
        <v>675</v>
      </c>
      <c r="P3641" t="s">
        <v>193</v>
      </c>
      <c r="Q3641">
        <v>299817</v>
      </c>
      <c r="R3641" t="s">
        <v>1236</v>
      </c>
      <c r="S3641">
        <v>0.03</v>
      </c>
      <c r="T3641" t="s">
        <v>633</v>
      </c>
      <c r="AC3641" t="str">
        <f>IF(A3641="Kumulatif",IFERROR(VLOOKUP(C3641,'[1]MASTER KONFIRMASI'!$C:$D,2,0),""),"")</f>
        <v/>
      </c>
      <c r="AD3641" t="str">
        <f>IF(A3641="Kumulatif",IFERROR(VLOOKUP(C3641,'[1]MASTER KONFIRMASI'!$C:$E,3,0),""),"")</f>
        <v/>
      </c>
      <c r="AE3641" t="str">
        <f t="shared" si="113"/>
        <v/>
      </c>
      <c r="AF3641" t="str">
        <f t="shared" si="114"/>
        <v>Detail-1204-</v>
      </c>
    </row>
    <row r="3642" spans="1:32" x14ac:dyDescent="0.25">
      <c r="A3642" t="s">
        <v>21</v>
      </c>
      <c r="B3642" t="s">
        <v>804</v>
      </c>
      <c r="C3642" t="s">
        <v>1240</v>
      </c>
      <c r="D3642" t="s">
        <v>1241</v>
      </c>
      <c r="E3642" t="s">
        <v>25</v>
      </c>
      <c r="F3642" t="s">
        <v>26</v>
      </c>
      <c r="G3642">
        <v>611543</v>
      </c>
      <c r="H3642" t="s">
        <v>675</v>
      </c>
      <c r="O3642" t="s">
        <v>675</v>
      </c>
      <c r="P3642" t="s">
        <v>193</v>
      </c>
      <c r="Q3642">
        <v>299817</v>
      </c>
      <c r="R3642" t="s">
        <v>1236</v>
      </c>
      <c r="S3642">
        <v>0.01</v>
      </c>
      <c r="T3642" t="s">
        <v>633</v>
      </c>
      <c r="AC3642" t="str">
        <f>IF(A3642="Kumulatif",IFERROR(VLOOKUP(C3642,'[1]MASTER KONFIRMASI'!$C:$D,2,0),""),"")</f>
        <v/>
      </c>
      <c r="AD3642" t="str">
        <f>IF(A3642="Kumulatif",IFERROR(VLOOKUP(C3642,'[1]MASTER KONFIRMASI'!$C:$E,3,0),""),"")</f>
        <v/>
      </c>
      <c r="AE3642" t="str">
        <f t="shared" si="113"/>
        <v/>
      </c>
      <c r="AF3642" t="str">
        <f t="shared" si="114"/>
        <v>Detail-1204-</v>
      </c>
    </row>
    <row r="3643" spans="1:32" x14ac:dyDescent="0.25">
      <c r="A3643" s="1" t="s">
        <v>32</v>
      </c>
      <c r="B3643" s="1" t="s">
        <v>804</v>
      </c>
      <c r="C3643" s="1" t="s">
        <v>1240</v>
      </c>
      <c r="D3643" s="1" t="s">
        <v>1241</v>
      </c>
      <c r="E3643" s="1" t="s">
        <v>25</v>
      </c>
      <c r="F3643" s="1" t="s">
        <v>26</v>
      </c>
      <c r="G3643" s="1">
        <v>611543</v>
      </c>
      <c r="H3643" s="1" t="s">
        <v>675</v>
      </c>
      <c r="I3643" s="1"/>
      <c r="J3643" s="1"/>
      <c r="K3643" s="1"/>
      <c r="L3643" s="1"/>
      <c r="M3643" s="1"/>
      <c r="N3643" s="1"/>
      <c r="O3643" s="1" t="s">
        <v>675</v>
      </c>
      <c r="P3643" s="1"/>
      <c r="Q3643" s="1"/>
      <c r="R3643" s="1"/>
      <c r="S3643" s="1">
        <v>0.63</v>
      </c>
      <c r="T3643" s="1" t="s">
        <v>633</v>
      </c>
      <c r="U3643" s="1" t="s">
        <v>675</v>
      </c>
      <c r="V3643" s="1"/>
      <c r="W3643" s="1"/>
      <c r="X3643" s="1">
        <v>0.63</v>
      </c>
      <c r="Y3643" s="1" t="s">
        <v>633</v>
      </c>
      <c r="Z3643" s="1" t="s">
        <v>33</v>
      </c>
      <c r="AA3643" s="1" t="s">
        <v>33</v>
      </c>
      <c r="AB3643" s="1" t="s">
        <v>34</v>
      </c>
      <c r="AC3643" t="str">
        <f>IF(A3643="Kumulatif",IFERROR(VLOOKUP(C3643,'[1]MASTER KONFIRMASI'!$C:$D,2,0),""),"")</f>
        <v/>
      </c>
      <c r="AD3643" t="str">
        <f>IF(A3643="Kumulatif",IFERROR(VLOOKUP(C3643,'[1]MASTER KONFIRMASI'!$C:$E,3,0),""),"")</f>
        <v/>
      </c>
      <c r="AE3643" t="str">
        <f t="shared" si="113"/>
        <v/>
      </c>
      <c r="AF3643" t="str">
        <f t="shared" si="114"/>
        <v>PER UoM-1204-QTY PER UoM SESUAI</v>
      </c>
    </row>
    <row r="3644" spans="1:32" x14ac:dyDescent="0.25">
      <c r="A3644" t="s">
        <v>21</v>
      </c>
      <c r="B3644" t="s">
        <v>804</v>
      </c>
      <c r="C3644" t="s">
        <v>1240</v>
      </c>
      <c r="D3644" t="s">
        <v>1241</v>
      </c>
      <c r="E3644" t="s">
        <v>25</v>
      </c>
      <c r="F3644" t="s">
        <v>26</v>
      </c>
      <c r="G3644">
        <v>611543</v>
      </c>
      <c r="H3644" t="s">
        <v>675</v>
      </c>
      <c r="I3644" t="s">
        <v>675</v>
      </c>
      <c r="J3644" t="s">
        <v>104</v>
      </c>
      <c r="K3644">
        <v>299826</v>
      </c>
      <c r="L3644" t="s">
        <v>1221</v>
      </c>
      <c r="M3644">
        <v>41</v>
      </c>
      <c r="N3644" t="s">
        <v>31</v>
      </c>
      <c r="O3644" t="s">
        <v>675</v>
      </c>
      <c r="P3644" t="s">
        <v>104</v>
      </c>
      <c r="Q3644">
        <v>299826</v>
      </c>
      <c r="R3644" t="s">
        <v>1221</v>
      </c>
      <c r="S3644">
        <v>2</v>
      </c>
      <c r="T3644" t="s">
        <v>31</v>
      </c>
      <c r="U3644" t="s">
        <v>675</v>
      </c>
      <c r="V3644">
        <v>299826</v>
      </c>
      <c r="W3644" t="s">
        <v>1221</v>
      </c>
      <c r="X3644">
        <v>41</v>
      </c>
      <c r="Y3644" t="s">
        <v>31</v>
      </c>
      <c r="AC3644" t="str">
        <f>IF(A3644="Kumulatif",IFERROR(VLOOKUP(C3644,'[1]MASTER KONFIRMASI'!$C:$D,2,0),""),"")</f>
        <v/>
      </c>
      <c r="AD3644" t="str">
        <f>IF(A3644="Kumulatif",IFERROR(VLOOKUP(C3644,'[1]MASTER KONFIRMASI'!$C:$E,3,0),""),"")</f>
        <v/>
      </c>
      <c r="AE3644" t="str">
        <f t="shared" si="113"/>
        <v/>
      </c>
      <c r="AF3644" t="str">
        <f t="shared" si="114"/>
        <v>Detail-1204-</v>
      </c>
    </row>
    <row r="3645" spans="1:32" x14ac:dyDescent="0.25">
      <c r="A3645" t="s">
        <v>21</v>
      </c>
      <c r="B3645" t="s">
        <v>804</v>
      </c>
      <c r="C3645" t="s">
        <v>1240</v>
      </c>
      <c r="D3645" t="s">
        <v>1241</v>
      </c>
      <c r="E3645" t="s">
        <v>25</v>
      </c>
      <c r="F3645" t="s">
        <v>26</v>
      </c>
      <c r="G3645">
        <v>611543</v>
      </c>
      <c r="H3645" t="s">
        <v>675</v>
      </c>
      <c r="I3645" t="s">
        <v>675</v>
      </c>
      <c r="J3645" t="s">
        <v>104</v>
      </c>
      <c r="K3645">
        <v>299951</v>
      </c>
      <c r="L3645" t="s">
        <v>1242</v>
      </c>
      <c r="M3645">
        <v>54</v>
      </c>
      <c r="N3645" t="s">
        <v>31</v>
      </c>
      <c r="O3645" t="s">
        <v>675</v>
      </c>
      <c r="P3645" t="s">
        <v>104</v>
      </c>
      <c r="Q3645">
        <v>299951</v>
      </c>
      <c r="R3645" t="s">
        <v>1242</v>
      </c>
      <c r="S3645">
        <v>49</v>
      </c>
      <c r="T3645" t="s">
        <v>31</v>
      </c>
      <c r="U3645" t="s">
        <v>675</v>
      </c>
      <c r="V3645">
        <v>299951</v>
      </c>
      <c r="W3645" t="s">
        <v>1242</v>
      </c>
      <c r="X3645">
        <v>54</v>
      </c>
      <c r="Y3645" t="s">
        <v>31</v>
      </c>
      <c r="AC3645" t="str">
        <f>IF(A3645="Kumulatif",IFERROR(VLOOKUP(C3645,'[1]MASTER KONFIRMASI'!$C:$D,2,0),""),"")</f>
        <v/>
      </c>
      <c r="AD3645" t="str">
        <f>IF(A3645="Kumulatif",IFERROR(VLOOKUP(C3645,'[1]MASTER KONFIRMASI'!$C:$E,3,0),""),"")</f>
        <v/>
      </c>
      <c r="AE3645" t="str">
        <f t="shared" si="113"/>
        <v/>
      </c>
      <c r="AF3645" t="str">
        <f t="shared" si="114"/>
        <v>Detail-1204-</v>
      </c>
    </row>
    <row r="3646" spans="1:32" x14ac:dyDescent="0.25">
      <c r="A3646" t="s">
        <v>21</v>
      </c>
      <c r="B3646" t="s">
        <v>804</v>
      </c>
      <c r="C3646" t="s">
        <v>1240</v>
      </c>
      <c r="D3646" t="s">
        <v>1241</v>
      </c>
      <c r="E3646" t="s">
        <v>25</v>
      </c>
      <c r="F3646" t="s">
        <v>26</v>
      </c>
      <c r="G3646">
        <v>611543</v>
      </c>
      <c r="H3646" t="s">
        <v>675</v>
      </c>
      <c r="O3646" t="s">
        <v>675</v>
      </c>
      <c r="P3646" t="s">
        <v>104</v>
      </c>
      <c r="Q3646">
        <v>299826</v>
      </c>
      <c r="R3646" t="s">
        <v>1221</v>
      </c>
      <c r="S3646">
        <v>3</v>
      </c>
      <c r="T3646" t="s">
        <v>31</v>
      </c>
      <c r="AC3646" t="str">
        <f>IF(A3646="Kumulatif",IFERROR(VLOOKUP(C3646,'[1]MASTER KONFIRMASI'!$C:$D,2,0),""),"")</f>
        <v/>
      </c>
      <c r="AD3646" t="str">
        <f>IF(A3646="Kumulatif",IFERROR(VLOOKUP(C3646,'[1]MASTER KONFIRMASI'!$C:$E,3,0),""),"")</f>
        <v/>
      </c>
      <c r="AE3646" t="str">
        <f t="shared" si="113"/>
        <v/>
      </c>
      <c r="AF3646" t="str">
        <f t="shared" si="114"/>
        <v>Detail-1204-</v>
      </c>
    </row>
    <row r="3647" spans="1:32" x14ac:dyDescent="0.25">
      <c r="A3647" t="s">
        <v>21</v>
      </c>
      <c r="B3647" t="s">
        <v>804</v>
      </c>
      <c r="C3647" t="s">
        <v>1240</v>
      </c>
      <c r="D3647" t="s">
        <v>1241</v>
      </c>
      <c r="E3647" t="s">
        <v>25</v>
      </c>
      <c r="F3647" t="s">
        <v>26</v>
      </c>
      <c r="G3647">
        <v>611543</v>
      </c>
      <c r="H3647" t="s">
        <v>675</v>
      </c>
      <c r="O3647" t="s">
        <v>675</v>
      </c>
      <c r="P3647" t="s">
        <v>104</v>
      </c>
      <c r="Q3647">
        <v>299826</v>
      </c>
      <c r="R3647" t="s">
        <v>1221</v>
      </c>
      <c r="S3647">
        <v>36</v>
      </c>
      <c r="T3647" t="s">
        <v>31</v>
      </c>
      <c r="AC3647" t="str">
        <f>IF(A3647="Kumulatif",IFERROR(VLOOKUP(C3647,'[1]MASTER KONFIRMASI'!$C:$D,2,0),""),"")</f>
        <v/>
      </c>
      <c r="AD3647" t="str">
        <f>IF(A3647="Kumulatif",IFERROR(VLOOKUP(C3647,'[1]MASTER KONFIRMASI'!$C:$E,3,0),""),"")</f>
        <v/>
      </c>
      <c r="AE3647" t="str">
        <f t="shared" si="113"/>
        <v/>
      </c>
      <c r="AF3647" t="str">
        <f t="shared" si="114"/>
        <v>Detail-1204-</v>
      </c>
    </row>
    <row r="3648" spans="1:32" x14ac:dyDescent="0.25">
      <c r="A3648" t="s">
        <v>21</v>
      </c>
      <c r="B3648" t="s">
        <v>804</v>
      </c>
      <c r="C3648" t="s">
        <v>1240</v>
      </c>
      <c r="D3648" t="s">
        <v>1241</v>
      </c>
      <c r="E3648" t="s">
        <v>25</v>
      </c>
      <c r="F3648" t="s">
        <v>26</v>
      </c>
      <c r="G3648">
        <v>611543</v>
      </c>
      <c r="H3648" t="s">
        <v>675</v>
      </c>
      <c r="O3648" t="s">
        <v>675</v>
      </c>
      <c r="P3648" t="s">
        <v>104</v>
      </c>
      <c r="Q3648">
        <v>299951</v>
      </c>
      <c r="R3648" t="s">
        <v>1242</v>
      </c>
      <c r="S3648">
        <v>5</v>
      </c>
      <c r="T3648" t="s">
        <v>31</v>
      </c>
      <c r="AC3648" t="str">
        <f>IF(A3648="Kumulatif",IFERROR(VLOOKUP(C3648,'[1]MASTER KONFIRMASI'!$C:$D,2,0),""),"")</f>
        <v/>
      </c>
      <c r="AD3648" t="str">
        <f>IF(A3648="Kumulatif",IFERROR(VLOOKUP(C3648,'[1]MASTER KONFIRMASI'!$C:$E,3,0),""),"")</f>
        <v/>
      </c>
      <c r="AE3648" t="str">
        <f t="shared" si="113"/>
        <v/>
      </c>
      <c r="AF3648" t="str">
        <f t="shared" si="114"/>
        <v>Detail-1204-</v>
      </c>
    </row>
    <row r="3649" spans="1:32" x14ac:dyDescent="0.25">
      <c r="A3649" s="1" t="s">
        <v>32</v>
      </c>
      <c r="B3649" s="1" t="s">
        <v>804</v>
      </c>
      <c r="C3649" s="1" t="s">
        <v>1240</v>
      </c>
      <c r="D3649" s="1" t="s">
        <v>1241</v>
      </c>
      <c r="E3649" s="1" t="s">
        <v>25</v>
      </c>
      <c r="F3649" s="1" t="s">
        <v>26</v>
      </c>
      <c r="G3649" s="1">
        <v>611543</v>
      </c>
      <c r="H3649" s="1" t="s">
        <v>675</v>
      </c>
      <c r="I3649" s="1" t="s">
        <v>675</v>
      </c>
      <c r="J3649" s="1"/>
      <c r="K3649" s="1"/>
      <c r="L3649" s="1"/>
      <c r="M3649" s="1">
        <v>95</v>
      </c>
      <c r="N3649" s="1" t="s">
        <v>31</v>
      </c>
      <c r="O3649" s="1" t="s">
        <v>675</v>
      </c>
      <c r="P3649" s="1"/>
      <c r="Q3649" s="1"/>
      <c r="R3649" s="1"/>
      <c r="S3649" s="1">
        <v>95</v>
      </c>
      <c r="T3649" s="1" t="s">
        <v>31</v>
      </c>
      <c r="U3649" s="1" t="s">
        <v>675</v>
      </c>
      <c r="V3649" s="1"/>
      <c r="W3649" s="1"/>
      <c r="X3649" s="1">
        <v>95</v>
      </c>
      <c r="Y3649" s="1" t="s">
        <v>31</v>
      </c>
      <c r="Z3649" s="1" t="s">
        <v>33</v>
      </c>
      <c r="AA3649" s="1" t="s">
        <v>33</v>
      </c>
      <c r="AB3649" s="1" t="s">
        <v>34</v>
      </c>
      <c r="AC3649" t="str">
        <f>IF(A3649="Kumulatif",IFERROR(VLOOKUP(C3649,'[1]MASTER KONFIRMASI'!$C:$D,2,0),""),"")</f>
        <v/>
      </c>
      <c r="AD3649" t="str">
        <f>IF(A3649="Kumulatif",IFERROR(VLOOKUP(C3649,'[1]MASTER KONFIRMASI'!$C:$E,3,0),""),"")</f>
        <v/>
      </c>
      <c r="AE3649" t="str">
        <f t="shared" si="113"/>
        <v/>
      </c>
      <c r="AF3649" t="str">
        <f t="shared" si="114"/>
        <v>PER UoM-1204-QTY PER UoM SESUAI</v>
      </c>
    </row>
    <row r="3650" spans="1:32" x14ac:dyDescent="0.25">
      <c r="A3650" t="s">
        <v>21</v>
      </c>
      <c r="B3650">
        <v>1204</v>
      </c>
      <c r="C3650" t="s">
        <v>1240</v>
      </c>
      <c r="D3650" t="s">
        <v>1241</v>
      </c>
      <c r="E3650" t="s">
        <v>25</v>
      </c>
      <c r="F3650" t="s">
        <v>26</v>
      </c>
      <c r="G3650">
        <v>611543</v>
      </c>
      <c r="H3650" t="s">
        <v>675</v>
      </c>
      <c r="I3650" t="s">
        <v>675</v>
      </c>
      <c r="J3650" t="s">
        <v>193</v>
      </c>
      <c r="K3650">
        <v>299817</v>
      </c>
      <c r="L3650" t="s">
        <v>1236</v>
      </c>
      <c r="M3650">
        <v>90.72</v>
      </c>
      <c r="N3650" t="s">
        <v>173</v>
      </c>
      <c r="AC3650" t="str">
        <f>IF(A3650="Kumulatif",IFERROR(VLOOKUP(C3650,'[1]MASTER KONFIRMASI'!$C:$D,2,0),""),"")</f>
        <v/>
      </c>
      <c r="AD3650" t="str">
        <f>IF(A3650="Kumulatif",IFERROR(VLOOKUP(C3650,'[1]MASTER KONFIRMASI'!$C:$E,3,0),""),"")</f>
        <v/>
      </c>
      <c r="AE3650" t="str">
        <f t="shared" si="113"/>
        <v/>
      </c>
      <c r="AF3650" t="str">
        <f t="shared" si="114"/>
        <v>Detail-1204-</v>
      </c>
    </row>
    <row r="3651" spans="1:32" x14ac:dyDescent="0.25">
      <c r="A3651" s="1" t="s">
        <v>32</v>
      </c>
      <c r="B3651" s="1">
        <v>1204</v>
      </c>
      <c r="C3651" s="1" t="s">
        <v>1240</v>
      </c>
      <c r="D3651" s="1" t="s">
        <v>1241</v>
      </c>
      <c r="E3651" s="1" t="s">
        <v>25</v>
      </c>
      <c r="F3651" s="1" t="s">
        <v>26</v>
      </c>
      <c r="G3651" s="1">
        <v>611543</v>
      </c>
      <c r="H3651" s="1" t="s">
        <v>675</v>
      </c>
      <c r="I3651" s="1" t="s">
        <v>675</v>
      </c>
      <c r="J3651" s="1"/>
      <c r="K3651" s="1"/>
      <c r="L3651" s="1"/>
      <c r="M3651" s="1">
        <v>90.72</v>
      </c>
      <c r="N3651" s="1" t="s">
        <v>173</v>
      </c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 t="s">
        <v>629</v>
      </c>
      <c r="AA3651" s="1" t="s">
        <v>629</v>
      </c>
      <c r="AB3651" s="1" t="s">
        <v>630</v>
      </c>
      <c r="AC3651" t="str">
        <f>IF(A3651="Kumulatif",IFERROR(VLOOKUP(C3651,'[1]MASTER KONFIRMASI'!$C:$D,2,0),""),"")</f>
        <v/>
      </c>
      <c r="AD3651" t="str">
        <f>IF(A3651="Kumulatif",IFERROR(VLOOKUP(C3651,'[1]MASTER KONFIRMASI'!$C:$E,3,0),""),"")</f>
        <v/>
      </c>
      <c r="AE3651" t="str">
        <f t="shared" ref="AE3651:AE3714" si="115">IF(A3651&lt;&gt;"Kumulatif","",IF(AND(A3651="Kumulatif",AB3651="SESUAI"),"SESUAI",IF(AND(A3651="Kumulatif",AB3651&lt;&gt;"SESUAI",AD3651="KONFIRMASI DITERIMA"),"SESUAI",IF(AND(A3651="Kumulatif",AB3651&lt;&gt;"SESUAI",OR(AD3651&lt;&gt;"KONFIRMASI DITERIMA",AD3651="")),"TIDAK SESUAI","CEK"))))</f>
        <v/>
      </c>
      <c r="AF3651" t="str">
        <f t="shared" si="114"/>
        <v>PER UoM-1204-TIDAK SESUAI</v>
      </c>
    </row>
    <row r="3652" spans="1:32" x14ac:dyDescent="0.25">
      <c r="A3652" s="2" t="s">
        <v>35</v>
      </c>
      <c r="B3652" s="2">
        <v>1204</v>
      </c>
      <c r="C3652" s="2" t="s">
        <v>1240</v>
      </c>
      <c r="D3652" s="2" t="s">
        <v>1241</v>
      </c>
      <c r="E3652" s="2" t="s">
        <v>25</v>
      </c>
      <c r="F3652" s="2" t="s">
        <v>26</v>
      </c>
      <c r="G3652" s="2">
        <v>611543</v>
      </c>
      <c r="H3652" s="2" t="s">
        <v>675</v>
      </c>
      <c r="I3652" s="2" t="s">
        <v>675</v>
      </c>
      <c r="J3652" s="2"/>
      <c r="K3652" s="2"/>
      <c r="L3652" s="2"/>
      <c r="M3652" s="2">
        <v>185.72</v>
      </c>
      <c r="N3652" s="2"/>
      <c r="O3652" s="2" t="s">
        <v>675</v>
      </c>
      <c r="P3652" s="2"/>
      <c r="Q3652" s="2"/>
      <c r="R3652" s="2"/>
      <c r="S3652" s="2">
        <v>95.63</v>
      </c>
      <c r="T3652" s="2"/>
      <c r="U3652" s="2" t="s">
        <v>675</v>
      </c>
      <c r="V3652" s="2"/>
      <c r="W3652" s="2"/>
      <c r="X3652" s="2">
        <v>95.63</v>
      </c>
      <c r="Y3652" s="2"/>
      <c r="Z3652" s="2" t="s">
        <v>33</v>
      </c>
      <c r="AA3652" s="2" t="s">
        <v>629</v>
      </c>
      <c r="AB3652" s="2" t="s">
        <v>636</v>
      </c>
      <c r="AC3652" t="str">
        <f>IF(A3652="Kumulatif",IFERROR(VLOOKUP(C3652,'[1]MASTER KONFIRMASI'!$C:$D,2,0),""),"")</f>
        <v/>
      </c>
      <c r="AD3652" t="str">
        <f>IF(A3652="Kumulatif",IFERROR(VLOOKUP(C3652,'[1]MASTER KONFIRMASI'!$C:$E,3,0),""),"")</f>
        <v/>
      </c>
      <c r="AE3652" t="str">
        <f t="shared" si="115"/>
        <v>TIDAK SESUAI</v>
      </c>
      <c r="AF3652" t="str">
        <f t="shared" ref="AF3652:AF3715" si="116">A3652&amp;"-"&amp;LEFT(TRIM(B3652),4)&amp;"-"&amp;AB3652</f>
        <v>Kumulatif-1204-QTY KUMULATIF TIDAK SESUAI</v>
      </c>
    </row>
    <row r="3653" spans="1:32" x14ac:dyDescent="0.25">
      <c r="A3653" t="s">
        <v>21</v>
      </c>
      <c r="B3653" t="s">
        <v>804</v>
      </c>
      <c r="C3653" t="s">
        <v>1243</v>
      </c>
      <c r="D3653" t="s">
        <v>1244</v>
      </c>
      <c r="E3653" t="s">
        <v>25</v>
      </c>
      <c r="F3653" t="s">
        <v>26</v>
      </c>
      <c r="G3653">
        <v>611622</v>
      </c>
      <c r="H3653" t="s">
        <v>1245</v>
      </c>
      <c r="I3653" t="s">
        <v>1245</v>
      </c>
      <c r="J3653" t="s">
        <v>171</v>
      </c>
      <c r="K3653">
        <v>299797</v>
      </c>
      <c r="L3653" t="s">
        <v>671</v>
      </c>
      <c r="M3653">
        <v>13.8</v>
      </c>
      <c r="N3653" t="s">
        <v>173</v>
      </c>
      <c r="O3653" t="s">
        <v>1245</v>
      </c>
      <c r="P3653" t="s">
        <v>171</v>
      </c>
      <c r="Q3653">
        <v>299798</v>
      </c>
      <c r="R3653" t="s">
        <v>671</v>
      </c>
      <c r="S3653">
        <v>0.27</v>
      </c>
      <c r="T3653" t="s">
        <v>173</v>
      </c>
      <c r="U3653" t="s">
        <v>1245</v>
      </c>
      <c r="V3653" t="s">
        <v>1246</v>
      </c>
      <c r="W3653" t="s">
        <v>671</v>
      </c>
      <c r="X3653">
        <v>154.30000000000001</v>
      </c>
      <c r="Y3653" t="s">
        <v>173</v>
      </c>
      <c r="AC3653" t="str">
        <f>IF(A3653="Kumulatif",IFERROR(VLOOKUP(C3653,'[1]MASTER KONFIRMASI'!$C:$D,2,0),""),"")</f>
        <v/>
      </c>
      <c r="AD3653" t="str">
        <f>IF(A3653="Kumulatif",IFERROR(VLOOKUP(C3653,'[1]MASTER KONFIRMASI'!$C:$E,3,0),""),"")</f>
        <v/>
      </c>
      <c r="AE3653" t="str">
        <f t="shared" si="115"/>
        <v/>
      </c>
      <c r="AF3653" t="str">
        <f t="shared" si="116"/>
        <v>Detail-1204-</v>
      </c>
    </row>
    <row r="3654" spans="1:32" x14ac:dyDescent="0.25">
      <c r="A3654" t="s">
        <v>21</v>
      </c>
      <c r="B3654" t="s">
        <v>804</v>
      </c>
      <c r="C3654" t="s">
        <v>1243</v>
      </c>
      <c r="D3654" t="s">
        <v>1244</v>
      </c>
      <c r="E3654" t="s">
        <v>25</v>
      </c>
      <c r="F3654" t="s">
        <v>26</v>
      </c>
      <c r="G3654">
        <v>611622</v>
      </c>
      <c r="H3654" t="s">
        <v>1245</v>
      </c>
      <c r="I3654" t="s">
        <v>1245</v>
      </c>
      <c r="J3654" t="s">
        <v>171</v>
      </c>
      <c r="K3654">
        <v>299794</v>
      </c>
      <c r="L3654" t="s">
        <v>671</v>
      </c>
      <c r="M3654">
        <v>23</v>
      </c>
      <c r="N3654" t="s">
        <v>173</v>
      </c>
      <c r="O3654" t="s">
        <v>1245</v>
      </c>
      <c r="P3654" t="s">
        <v>171</v>
      </c>
      <c r="Q3654">
        <v>299800</v>
      </c>
      <c r="R3654" t="s">
        <v>671</v>
      </c>
      <c r="S3654">
        <v>13.08</v>
      </c>
      <c r="T3654" t="s">
        <v>173</v>
      </c>
      <c r="AC3654" t="str">
        <f>IF(A3654="Kumulatif",IFERROR(VLOOKUP(C3654,'[1]MASTER KONFIRMASI'!$C:$D,2,0),""),"")</f>
        <v/>
      </c>
      <c r="AD3654" t="str">
        <f>IF(A3654="Kumulatif",IFERROR(VLOOKUP(C3654,'[1]MASTER KONFIRMASI'!$C:$E,3,0),""),"")</f>
        <v/>
      </c>
      <c r="AE3654" t="str">
        <f t="shared" si="115"/>
        <v/>
      </c>
      <c r="AF3654" t="str">
        <f t="shared" si="116"/>
        <v>Detail-1204-</v>
      </c>
    </row>
    <row r="3655" spans="1:32" x14ac:dyDescent="0.25">
      <c r="A3655" t="s">
        <v>21</v>
      </c>
      <c r="B3655" t="s">
        <v>804</v>
      </c>
      <c r="C3655" t="s">
        <v>1243</v>
      </c>
      <c r="D3655" t="s">
        <v>1244</v>
      </c>
      <c r="E3655" t="s">
        <v>25</v>
      </c>
      <c r="F3655" t="s">
        <v>26</v>
      </c>
      <c r="G3655">
        <v>611622</v>
      </c>
      <c r="H3655" t="s">
        <v>1245</v>
      </c>
      <c r="I3655" t="s">
        <v>1245</v>
      </c>
      <c r="J3655" t="s">
        <v>171</v>
      </c>
      <c r="K3655">
        <v>299800</v>
      </c>
      <c r="L3655" t="s">
        <v>671</v>
      </c>
      <c r="M3655">
        <v>14.7</v>
      </c>
      <c r="N3655" t="s">
        <v>173</v>
      </c>
      <c r="O3655" t="s">
        <v>1245</v>
      </c>
      <c r="P3655" t="s">
        <v>171</v>
      </c>
      <c r="Q3655">
        <v>299794</v>
      </c>
      <c r="R3655" t="s">
        <v>671</v>
      </c>
      <c r="S3655">
        <v>21.94</v>
      </c>
      <c r="T3655" t="s">
        <v>173</v>
      </c>
      <c r="AC3655" t="str">
        <f>IF(A3655="Kumulatif",IFERROR(VLOOKUP(C3655,'[1]MASTER KONFIRMASI'!$C:$D,2,0),""),"")</f>
        <v/>
      </c>
      <c r="AD3655" t="str">
        <f>IF(A3655="Kumulatif",IFERROR(VLOOKUP(C3655,'[1]MASTER KONFIRMASI'!$C:$E,3,0),""),"")</f>
        <v/>
      </c>
      <c r="AE3655" t="str">
        <f t="shared" si="115"/>
        <v/>
      </c>
      <c r="AF3655" t="str">
        <f t="shared" si="116"/>
        <v>Detail-1204-</v>
      </c>
    </row>
    <row r="3656" spans="1:32" x14ac:dyDescent="0.25">
      <c r="A3656" t="s">
        <v>21</v>
      </c>
      <c r="B3656" t="s">
        <v>804</v>
      </c>
      <c r="C3656" t="s">
        <v>1243</v>
      </c>
      <c r="D3656" t="s">
        <v>1244</v>
      </c>
      <c r="E3656" t="s">
        <v>25</v>
      </c>
      <c r="F3656" t="s">
        <v>26</v>
      </c>
      <c r="G3656">
        <v>611622</v>
      </c>
      <c r="H3656" t="s">
        <v>1245</v>
      </c>
      <c r="I3656" t="s">
        <v>1245</v>
      </c>
      <c r="J3656" t="s">
        <v>171</v>
      </c>
      <c r="K3656">
        <v>299793</v>
      </c>
      <c r="L3656" t="s">
        <v>671</v>
      </c>
      <c r="M3656">
        <v>23</v>
      </c>
      <c r="N3656" t="s">
        <v>173</v>
      </c>
      <c r="O3656" t="s">
        <v>1245</v>
      </c>
      <c r="P3656" t="s">
        <v>171</v>
      </c>
      <c r="Q3656">
        <v>299796</v>
      </c>
      <c r="R3656" t="s">
        <v>671</v>
      </c>
      <c r="S3656">
        <v>1.35</v>
      </c>
      <c r="T3656" t="s">
        <v>173</v>
      </c>
      <c r="AC3656" t="str">
        <f>IF(A3656="Kumulatif",IFERROR(VLOOKUP(C3656,'[1]MASTER KONFIRMASI'!$C:$D,2,0),""),"")</f>
        <v/>
      </c>
      <c r="AD3656" t="str">
        <f>IF(A3656="Kumulatif",IFERROR(VLOOKUP(C3656,'[1]MASTER KONFIRMASI'!$C:$E,3,0),""),"")</f>
        <v/>
      </c>
      <c r="AE3656" t="str">
        <f t="shared" si="115"/>
        <v/>
      </c>
      <c r="AF3656" t="str">
        <f t="shared" si="116"/>
        <v>Detail-1204-</v>
      </c>
    </row>
    <row r="3657" spans="1:32" x14ac:dyDescent="0.25">
      <c r="A3657" t="s">
        <v>21</v>
      </c>
      <c r="B3657" t="s">
        <v>804</v>
      </c>
      <c r="C3657" t="s">
        <v>1243</v>
      </c>
      <c r="D3657" t="s">
        <v>1244</v>
      </c>
      <c r="E3657" t="s">
        <v>25</v>
      </c>
      <c r="F3657" t="s">
        <v>26</v>
      </c>
      <c r="G3657">
        <v>611622</v>
      </c>
      <c r="H3657" t="s">
        <v>1245</v>
      </c>
      <c r="I3657" t="s">
        <v>1245</v>
      </c>
      <c r="J3657" t="s">
        <v>171</v>
      </c>
      <c r="K3657">
        <v>299798</v>
      </c>
      <c r="L3657" t="s">
        <v>671</v>
      </c>
      <c r="M3657">
        <v>14.7</v>
      </c>
      <c r="N3657" t="s">
        <v>173</v>
      </c>
      <c r="O3657" t="s">
        <v>1245</v>
      </c>
      <c r="P3657" t="s">
        <v>171</v>
      </c>
      <c r="Q3657">
        <v>299795</v>
      </c>
      <c r="R3657" t="s">
        <v>671</v>
      </c>
      <c r="S3657">
        <v>0.43</v>
      </c>
      <c r="T3657" t="s">
        <v>173</v>
      </c>
      <c r="AC3657" t="str">
        <f>IF(A3657="Kumulatif",IFERROR(VLOOKUP(C3657,'[1]MASTER KONFIRMASI'!$C:$D,2,0),""),"")</f>
        <v/>
      </c>
      <c r="AD3657" t="str">
        <f>IF(A3657="Kumulatif",IFERROR(VLOOKUP(C3657,'[1]MASTER KONFIRMASI'!$C:$E,3,0),""),"")</f>
        <v/>
      </c>
      <c r="AE3657" t="str">
        <f t="shared" si="115"/>
        <v/>
      </c>
      <c r="AF3657" t="str">
        <f t="shared" si="116"/>
        <v>Detail-1204-</v>
      </c>
    </row>
    <row r="3658" spans="1:32" x14ac:dyDescent="0.25">
      <c r="A3658" t="s">
        <v>21</v>
      </c>
      <c r="B3658" t="s">
        <v>804</v>
      </c>
      <c r="C3658" t="s">
        <v>1243</v>
      </c>
      <c r="D3658" t="s">
        <v>1244</v>
      </c>
      <c r="E3658" t="s">
        <v>25</v>
      </c>
      <c r="F3658" t="s">
        <v>26</v>
      </c>
      <c r="G3658">
        <v>611622</v>
      </c>
      <c r="H3658" t="s">
        <v>1245</v>
      </c>
      <c r="I3658" t="s">
        <v>1245</v>
      </c>
      <c r="J3658" t="s">
        <v>171</v>
      </c>
      <c r="K3658">
        <v>299795</v>
      </c>
      <c r="L3658" t="s">
        <v>671</v>
      </c>
      <c r="M3658">
        <v>21.9</v>
      </c>
      <c r="N3658" t="s">
        <v>173</v>
      </c>
      <c r="O3658" t="s">
        <v>1245</v>
      </c>
      <c r="P3658" t="s">
        <v>171</v>
      </c>
      <c r="Q3658">
        <v>299801</v>
      </c>
      <c r="R3658" t="s">
        <v>671</v>
      </c>
      <c r="S3658">
        <v>0.27</v>
      </c>
      <c r="T3658" t="s">
        <v>173</v>
      </c>
      <c r="AC3658" t="str">
        <f>IF(A3658="Kumulatif",IFERROR(VLOOKUP(C3658,'[1]MASTER KONFIRMASI'!$C:$D,2,0),""),"")</f>
        <v/>
      </c>
      <c r="AD3658" t="str">
        <f>IF(A3658="Kumulatif",IFERROR(VLOOKUP(C3658,'[1]MASTER KONFIRMASI'!$C:$E,3,0),""),"")</f>
        <v/>
      </c>
      <c r="AE3658" t="str">
        <f t="shared" si="115"/>
        <v/>
      </c>
      <c r="AF3658" t="str">
        <f t="shared" si="116"/>
        <v>Detail-1204-</v>
      </c>
    </row>
    <row r="3659" spans="1:32" x14ac:dyDescent="0.25">
      <c r="A3659" t="s">
        <v>21</v>
      </c>
      <c r="B3659" t="s">
        <v>804</v>
      </c>
      <c r="C3659" t="s">
        <v>1243</v>
      </c>
      <c r="D3659" t="s">
        <v>1244</v>
      </c>
      <c r="E3659" t="s">
        <v>25</v>
      </c>
      <c r="F3659" t="s">
        <v>26</v>
      </c>
      <c r="G3659">
        <v>611622</v>
      </c>
      <c r="H3659" t="s">
        <v>1245</v>
      </c>
      <c r="I3659" t="s">
        <v>1245</v>
      </c>
      <c r="J3659" t="s">
        <v>171</v>
      </c>
      <c r="K3659">
        <v>299801</v>
      </c>
      <c r="L3659" t="s">
        <v>671</v>
      </c>
      <c r="M3659">
        <v>14.7</v>
      </c>
      <c r="N3659" t="s">
        <v>173</v>
      </c>
      <c r="O3659" t="s">
        <v>1245</v>
      </c>
      <c r="P3659" t="s">
        <v>171</v>
      </c>
      <c r="Q3659">
        <v>299797</v>
      </c>
      <c r="R3659" t="s">
        <v>671</v>
      </c>
      <c r="S3659">
        <v>0.27</v>
      </c>
      <c r="T3659" t="s">
        <v>173</v>
      </c>
      <c r="AC3659" t="str">
        <f>IF(A3659="Kumulatif",IFERROR(VLOOKUP(C3659,'[1]MASTER KONFIRMASI'!$C:$D,2,0),""),"")</f>
        <v/>
      </c>
      <c r="AD3659" t="str">
        <f>IF(A3659="Kumulatif",IFERROR(VLOOKUP(C3659,'[1]MASTER KONFIRMASI'!$C:$E,3,0),""),"")</f>
        <v/>
      </c>
      <c r="AE3659" t="str">
        <f t="shared" si="115"/>
        <v/>
      </c>
      <c r="AF3659" t="str">
        <f t="shared" si="116"/>
        <v>Detail-1204-</v>
      </c>
    </row>
    <row r="3660" spans="1:32" x14ac:dyDescent="0.25">
      <c r="A3660" t="s">
        <v>21</v>
      </c>
      <c r="B3660" t="s">
        <v>804</v>
      </c>
      <c r="C3660" t="s">
        <v>1243</v>
      </c>
      <c r="D3660" t="s">
        <v>1244</v>
      </c>
      <c r="E3660" t="s">
        <v>25</v>
      </c>
      <c r="F3660" t="s">
        <v>26</v>
      </c>
      <c r="G3660">
        <v>611622</v>
      </c>
      <c r="H3660" t="s">
        <v>1245</v>
      </c>
      <c r="I3660" t="s">
        <v>1245</v>
      </c>
      <c r="J3660" t="s">
        <v>171</v>
      </c>
      <c r="K3660">
        <v>299796</v>
      </c>
      <c r="L3660" t="s">
        <v>671</v>
      </c>
      <c r="M3660">
        <v>13.8</v>
      </c>
      <c r="N3660" t="s">
        <v>173</v>
      </c>
      <c r="O3660" t="s">
        <v>1245</v>
      </c>
      <c r="P3660" t="s">
        <v>171</v>
      </c>
      <c r="Q3660">
        <v>299796</v>
      </c>
      <c r="R3660" t="s">
        <v>671</v>
      </c>
      <c r="S3660">
        <v>12.18</v>
      </c>
      <c r="T3660" t="s">
        <v>173</v>
      </c>
      <c r="AC3660" t="str">
        <f>IF(A3660="Kumulatif",IFERROR(VLOOKUP(C3660,'[1]MASTER KONFIRMASI'!$C:$D,2,0),""),"")</f>
        <v/>
      </c>
      <c r="AD3660" t="str">
        <f>IF(A3660="Kumulatif",IFERROR(VLOOKUP(C3660,'[1]MASTER KONFIRMASI'!$C:$E,3,0),""),"")</f>
        <v/>
      </c>
      <c r="AE3660" t="str">
        <f t="shared" si="115"/>
        <v/>
      </c>
      <c r="AF3660" t="str">
        <f t="shared" si="116"/>
        <v>Detail-1204-</v>
      </c>
    </row>
    <row r="3661" spans="1:32" x14ac:dyDescent="0.25">
      <c r="A3661" t="s">
        <v>21</v>
      </c>
      <c r="B3661" t="s">
        <v>804</v>
      </c>
      <c r="C3661" t="s">
        <v>1243</v>
      </c>
      <c r="D3661" t="s">
        <v>1244</v>
      </c>
      <c r="E3661" t="s">
        <v>25</v>
      </c>
      <c r="F3661" t="s">
        <v>26</v>
      </c>
      <c r="G3661">
        <v>611622</v>
      </c>
      <c r="H3661" t="s">
        <v>1245</v>
      </c>
      <c r="I3661" t="s">
        <v>1245</v>
      </c>
      <c r="J3661" t="s">
        <v>171</v>
      </c>
      <c r="K3661">
        <v>299799</v>
      </c>
      <c r="L3661" t="s">
        <v>671</v>
      </c>
      <c r="M3661">
        <v>14.7</v>
      </c>
      <c r="N3661" t="s">
        <v>173</v>
      </c>
      <c r="O3661" t="s">
        <v>1245</v>
      </c>
      <c r="P3661" t="s">
        <v>171</v>
      </c>
      <c r="Q3661">
        <v>299794</v>
      </c>
      <c r="R3661" t="s">
        <v>671</v>
      </c>
      <c r="S3661">
        <v>0.43</v>
      </c>
      <c r="T3661" t="s">
        <v>173</v>
      </c>
      <c r="AC3661" t="str">
        <f>IF(A3661="Kumulatif",IFERROR(VLOOKUP(C3661,'[1]MASTER KONFIRMASI'!$C:$D,2,0),""),"")</f>
        <v/>
      </c>
      <c r="AD3661" t="str">
        <f>IF(A3661="Kumulatif",IFERROR(VLOOKUP(C3661,'[1]MASTER KONFIRMASI'!$C:$E,3,0),""),"")</f>
        <v/>
      </c>
      <c r="AE3661" t="str">
        <f t="shared" si="115"/>
        <v/>
      </c>
      <c r="AF3661" t="str">
        <f t="shared" si="116"/>
        <v>Detail-1204-</v>
      </c>
    </row>
    <row r="3662" spans="1:32" x14ac:dyDescent="0.25">
      <c r="A3662" t="s">
        <v>21</v>
      </c>
      <c r="B3662" t="s">
        <v>804</v>
      </c>
      <c r="C3662" t="s">
        <v>1243</v>
      </c>
      <c r="D3662" t="s">
        <v>1244</v>
      </c>
      <c r="E3662" t="s">
        <v>25</v>
      </c>
      <c r="F3662" t="s">
        <v>26</v>
      </c>
      <c r="G3662">
        <v>611622</v>
      </c>
      <c r="H3662" t="s">
        <v>1245</v>
      </c>
      <c r="O3662" t="s">
        <v>1245</v>
      </c>
      <c r="P3662" t="s">
        <v>171</v>
      </c>
      <c r="Q3662">
        <v>299799</v>
      </c>
      <c r="R3662" t="s">
        <v>671</v>
      </c>
      <c r="S3662">
        <v>1.35</v>
      </c>
      <c r="T3662" t="s">
        <v>173</v>
      </c>
      <c r="AC3662" t="str">
        <f>IF(A3662="Kumulatif",IFERROR(VLOOKUP(C3662,'[1]MASTER KONFIRMASI'!$C:$D,2,0),""),"")</f>
        <v/>
      </c>
      <c r="AD3662" t="str">
        <f>IF(A3662="Kumulatif",IFERROR(VLOOKUP(C3662,'[1]MASTER KONFIRMASI'!$C:$E,3,0),""),"")</f>
        <v/>
      </c>
      <c r="AE3662" t="str">
        <f t="shared" si="115"/>
        <v/>
      </c>
      <c r="AF3662" t="str">
        <f t="shared" si="116"/>
        <v>Detail-1204-</v>
      </c>
    </row>
    <row r="3663" spans="1:32" x14ac:dyDescent="0.25">
      <c r="A3663" t="s">
        <v>21</v>
      </c>
      <c r="B3663" t="s">
        <v>804</v>
      </c>
      <c r="C3663" t="s">
        <v>1243</v>
      </c>
      <c r="D3663" t="s">
        <v>1244</v>
      </c>
      <c r="E3663" t="s">
        <v>25</v>
      </c>
      <c r="F3663" t="s">
        <v>26</v>
      </c>
      <c r="G3663">
        <v>611622</v>
      </c>
      <c r="H3663" t="s">
        <v>1245</v>
      </c>
      <c r="O3663" t="s">
        <v>1245</v>
      </c>
      <c r="P3663" t="s">
        <v>171</v>
      </c>
      <c r="Q3663">
        <v>299793</v>
      </c>
      <c r="R3663" t="s">
        <v>671</v>
      </c>
      <c r="S3663">
        <v>0.63</v>
      </c>
      <c r="T3663" t="s">
        <v>173</v>
      </c>
      <c r="AC3663" t="str">
        <f>IF(A3663="Kumulatif",IFERROR(VLOOKUP(C3663,'[1]MASTER KONFIRMASI'!$C:$D,2,0),""),"")</f>
        <v/>
      </c>
      <c r="AD3663" t="str">
        <f>IF(A3663="Kumulatif",IFERROR(VLOOKUP(C3663,'[1]MASTER KONFIRMASI'!$C:$E,3,0),""),"")</f>
        <v/>
      </c>
      <c r="AE3663" t="str">
        <f t="shared" si="115"/>
        <v/>
      </c>
      <c r="AF3663" t="str">
        <f t="shared" si="116"/>
        <v>Detail-1204-</v>
      </c>
    </row>
    <row r="3664" spans="1:32" x14ac:dyDescent="0.25">
      <c r="A3664" t="s">
        <v>21</v>
      </c>
      <c r="B3664" t="s">
        <v>804</v>
      </c>
      <c r="C3664" t="s">
        <v>1243</v>
      </c>
      <c r="D3664" t="s">
        <v>1244</v>
      </c>
      <c r="E3664" t="s">
        <v>25</v>
      </c>
      <c r="F3664" t="s">
        <v>26</v>
      </c>
      <c r="G3664">
        <v>611622</v>
      </c>
      <c r="H3664" t="s">
        <v>1245</v>
      </c>
      <c r="O3664" t="s">
        <v>1245</v>
      </c>
      <c r="P3664" t="s">
        <v>171</v>
      </c>
      <c r="Q3664">
        <v>299798</v>
      </c>
      <c r="R3664" t="s">
        <v>671</v>
      </c>
      <c r="S3664">
        <v>1.35</v>
      </c>
      <c r="T3664" t="s">
        <v>173</v>
      </c>
      <c r="AC3664" t="str">
        <f>IF(A3664="Kumulatif",IFERROR(VLOOKUP(C3664,'[1]MASTER KONFIRMASI'!$C:$D,2,0),""),"")</f>
        <v/>
      </c>
      <c r="AD3664" t="str">
        <f>IF(A3664="Kumulatif",IFERROR(VLOOKUP(C3664,'[1]MASTER KONFIRMASI'!$C:$E,3,0),""),"")</f>
        <v/>
      </c>
      <c r="AE3664" t="str">
        <f t="shared" si="115"/>
        <v/>
      </c>
      <c r="AF3664" t="str">
        <f t="shared" si="116"/>
        <v>Detail-1204-</v>
      </c>
    </row>
    <row r="3665" spans="1:32" x14ac:dyDescent="0.25">
      <c r="A3665" t="s">
        <v>21</v>
      </c>
      <c r="B3665" t="s">
        <v>804</v>
      </c>
      <c r="C3665" t="s">
        <v>1243</v>
      </c>
      <c r="D3665" t="s">
        <v>1244</v>
      </c>
      <c r="E3665" t="s">
        <v>25</v>
      </c>
      <c r="F3665" t="s">
        <v>26</v>
      </c>
      <c r="G3665">
        <v>611622</v>
      </c>
      <c r="H3665" t="s">
        <v>1245</v>
      </c>
      <c r="O3665" t="s">
        <v>1245</v>
      </c>
      <c r="P3665" t="s">
        <v>171</v>
      </c>
      <c r="Q3665">
        <v>299800</v>
      </c>
      <c r="R3665" t="s">
        <v>671</v>
      </c>
      <c r="S3665">
        <v>0.27</v>
      </c>
      <c r="T3665" t="s">
        <v>173</v>
      </c>
      <c r="AC3665" t="str">
        <f>IF(A3665="Kumulatif",IFERROR(VLOOKUP(C3665,'[1]MASTER KONFIRMASI'!$C:$D,2,0),""),"")</f>
        <v/>
      </c>
      <c r="AD3665" t="str">
        <f>IF(A3665="Kumulatif",IFERROR(VLOOKUP(C3665,'[1]MASTER KONFIRMASI'!$C:$E,3,0),""),"")</f>
        <v/>
      </c>
      <c r="AE3665" t="str">
        <f t="shared" si="115"/>
        <v/>
      </c>
      <c r="AF3665" t="str">
        <f t="shared" si="116"/>
        <v>Detail-1204-</v>
      </c>
    </row>
    <row r="3666" spans="1:32" x14ac:dyDescent="0.25">
      <c r="A3666" t="s">
        <v>21</v>
      </c>
      <c r="B3666" t="s">
        <v>804</v>
      </c>
      <c r="C3666" t="s">
        <v>1243</v>
      </c>
      <c r="D3666" t="s">
        <v>1244</v>
      </c>
      <c r="E3666" t="s">
        <v>25</v>
      </c>
      <c r="F3666" t="s">
        <v>26</v>
      </c>
      <c r="G3666">
        <v>611622</v>
      </c>
      <c r="H3666" t="s">
        <v>1245</v>
      </c>
      <c r="O3666" t="s">
        <v>1245</v>
      </c>
      <c r="P3666" t="s">
        <v>171</v>
      </c>
      <c r="Q3666">
        <v>299795</v>
      </c>
      <c r="R3666" t="s">
        <v>671</v>
      </c>
      <c r="S3666">
        <v>19.34</v>
      </c>
      <c r="T3666" t="s">
        <v>173</v>
      </c>
      <c r="AC3666" t="str">
        <f>IF(A3666="Kumulatif",IFERROR(VLOOKUP(C3666,'[1]MASTER KONFIRMASI'!$C:$D,2,0),""),"")</f>
        <v/>
      </c>
      <c r="AD3666" t="str">
        <f>IF(A3666="Kumulatif",IFERROR(VLOOKUP(C3666,'[1]MASTER KONFIRMASI'!$C:$E,3,0),""),"")</f>
        <v/>
      </c>
      <c r="AE3666" t="str">
        <f t="shared" si="115"/>
        <v/>
      </c>
      <c r="AF3666" t="str">
        <f t="shared" si="116"/>
        <v>Detail-1204-</v>
      </c>
    </row>
    <row r="3667" spans="1:32" x14ac:dyDescent="0.25">
      <c r="A3667" t="s">
        <v>21</v>
      </c>
      <c r="B3667" t="s">
        <v>804</v>
      </c>
      <c r="C3667" t="s">
        <v>1243</v>
      </c>
      <c r="D3667" t="s">
        <v>1244</v>
      </c>
      <c r="E3667" t="s">
        <v>25</v>
      </c>
      <c r="F3667" t="s">
        <v>26</v>
      </c>
      <c r="G3667">
        <v>611622</v>
      </c>
      <c r="H3667" t="s">
        <v>1245</v>
      </c>
      <c r="O3667" t="s">
        <v>1245</v>
      </c>
      <c r="P3667" t="s">
        <v>171</v>
      </c>
      <c r="Q3667">
        <v>299799</v>
      </c>
      <c r="R3667" t="s">
        <v>671</v>
      </c>
      <c r="S3667">
        <v>13.08</v>
      </c>
      <c r="T3667" t="s">
        <v>173</v>
      </c>
      <c r="AC3667" t="str">
        <f>IF(A3667="Kumulatif",IFERROR(VLOOKUP(C3667,'[1]MASTER KONFIRMASI'!$C:$D,2,0),""),"")</f>
        <v/>
      </c>
      <c r="AD3667" t="str">
        <f>IF(A3667="Kumulatif",IFERROR(VLOOKUP(C3667,'[1]MASTER KONFIRMASI'!$C:$E,3,0),""),"")</f>
        <v/>
      </c>
      <c r="AE3667" t="str">
        <f t="shared" si="115"/>
        <v/>
      </c>
      <c r="AF3667" t="str">
        <f t="shared" si="116"/>
        <v>Detail-1204-</v>
      </c>
    </row>
    <row r="3668" spans="1:32" x14ac:dyDescent="0.25">
      <c r="A3668" t="s">
        <v>21</v>
      </c>
      <c r="B3668" t="s">
        <v>804</v>
      </c>
      <c r="C3668" t="s">
        <v>1243</v>
      </c>
      <c r="D3668" t="s">
        <v>1244</v>
      </c>
      <c r="E3668" t="s">
        <v>25</v>
      </c>
      <c r="F3668" t="s">
        <v>26</v>
      </c>
      <c r="G3668">
        <v>611622</v>
      </c>
      <c r="H3668" t="s">
        <v>1245</v>
      </c>
      <c r="O3668" t="s">
        <v>1245</v>
      </c>
      <c r="P3668" t="s">
        <v>171</v>
      </c>
      <c r="Q3668">
        <v>299795</v>
      </c>
      <c r="R3668" t="s">
        <v>671</v>
      </c>
      <c r="S3668">
        <v>2.13</v>
      </c>
      <c r="T3668" t="s">
        <v>173</v>
      </c>
      <c r="AC3668" t="str">
        <f>IF(A3668="Kumulatif",IFERROR(VLOOKUP(C3668,'[1]MASTER KONFIRMASI'!$C:$D,2,0),""),"")</f>
        <v/>
      </c>
      <c r="AD3668" t="str">
        <f>IF(A3668="Kumulatif",IFERROR(VLOOKUP(C3668,'[1]MASTER KONFIRMASI'!$C:$E,3,0),""),"")</f>
        <v/>
      </c>
      <c r="AE3668" t="str">
        <f t="shared" si="115"/>
        <v/>
      </c>
      <c r="AF3668" t="str">
        <f t="shared" si="116"/>
        <v>Detail-1204-</v>
      </c>
    </row>
    <row r="3669" spans="1:32" x14ac:dyDescent="0.25">
      <c r="A3669" t="s">
        <v>21</v>
      </c>
      <c r="B3669" t="s">
        <v>804</v>
      </c>
      <c r="C3669" t="s">
        <v>1243</v>
      </c>
      <c r="D3669" t="s">
        <v>1244</v>
      </c>
      <c r="E3669" t="s">
        <v>25</v>
      </c>
      <c r="F3669" t="s">
        <v>26</v>
      </c>
      <c r="G3669">
        <v>611622</v>
      </c>
      <c r="H3669" t="s">
        <v>1245</v>
      </c>
      <c r="O3669" t="s">
        <v>1245</v>
      </c>
      <c r="P3669" t="s">
        <v>171</v>
      </c>
      <c r="Q3669">
        <v>299801</v>
      </c>
      <c r="R3669" t="s">
        <v>671</v>
      </c>
      <c r="S3669">
        <v>1.35</v>
      </c>
      <c r="T3669" t="s">
        <v>173</v>
      </c>
      <c r="AC3669" t="str">
        <f>IF(A3669="Kumulatif",IFERROR(VLOOKUP(C3669,'[1]MASTER KONFIRMASI'!$C:$D,2,0),""),"")</f>
        <v/>
      </c>
      <c r="AD3669" t="str">
        <f>IF(A3669="Kumulatif",IFERROR(VLOOKUP(C3669,'[1]MASTER KONFIRMASI'!$C:$E,3,0),""),"")</f>
        <v/>
      </c>
      <c r="AE3669" t="str">
        <f t="shared" si="115"/>
        <v/>
      </c>
      <c r="AF3669" t="str">
        <f t="shared" si="116"/>
        <v>Detail-1204-</v>
      </c>
    </row>
    <row r="3670" spans="1:32" x14ac:dyDescent="0.25">
      <c r="A3670" t="s">
        <v>21</v>
      </c>
      <c r="B3670" t="s">
        <v>804</v>
      </c>
      <c r="C3670" t="s">
        <v>1243</v>
      </c>
      <c r="D3670" t="s">
        <v>1244</v>
      </c>
      <c r="E3670" t="s">
        <v>25</v>
      </c>
      <c r="F3670" t="s">
        <v>26</v>
      </c>
      <c r="G3670">
        <v>611622</v>
      </c>
      <c r="H3670" t="s">
        <v>1245</v>
      </c>
      <c r="O3670" t="s">
        <v>1245</v>
      </c>
      <c r="P3670" t="s">
        <v>171</v>
      </c>
      <c r="Q3670">
        <v>299797</v>
      </c>
      <c r="R3670" t="s">
        <v>671</v>
      </c>
      <c r="S3670">
        <v>1.35</v>
      </c>
      <c r="T3670" t="s">
        <v>173</v>
      </c>
      <c r="AC3670" t="str">
        <f>IF(A3670="Kumulatif",IFERROR(VLOOKUP(C3670,'[1]MASTER KONFIRMASI'!$C:$D,2,0),""),"")</f>
        <v/>
      </c>
      <c r="AD3670" t="str">
        <f>IF(A3670="Kumulatif",IFERROR(VLOOKUP(C3670,'[1]MASTER KONFIRMASI'!$C:$E,3,0),""),"")</f>
        <v/>
      </c>
      <c r="AE3670" t="str">
        <f t="shared" si="115"/>
        <v/>
      </c>
      <c r="AF3670" t="str">
        <f t="shared" si="116"/>
        <v>Detail-1204-</v>
      </c>
    </row>
    <row r="3671" spans="1:32" x14ac:dyDescent="0.25">
      <c r="A3671" t="s">
        <v>21</v>
      </c>
      <c r="B3671" t="s">
        <v>804</v>
      </c>
      <c r="C3671" t="s">
        <v>1243</v>
      </c>
      <c r="D3671" t="s">
        <v>1244</v>
      </c>
      <c r="E3671" t="s">
        <v>25</v>
      </c>
      <c r="F3671" t="s">
        <v>26</v>
      </c>
      <c r="G3671">
        <v>611622</v>
      </c>
      <c r="H3671" t="s">
        <v>1245</v>
      </c>
      <c r="O3671" t="s">
        <v>1245</v>
      </c>
      <c r="P3671" t="s">
        <v>171</v>
      </c>
      <c r="Q3671">
        <v>299796</v>
      </c>
      <c r="R3671" t="s">
        <v>671</v>
      </c>
      <c r="S3671">
        <v>0.27</v>
      </c>
      <c r="T3671" t="s">
        <v>173</v>
      </c>
      <c r="AC3671" t="str">
        <f>IF(A3671="Kumulatif",IFERROR(VLOOKUP(C3671,'[1]MASTER KONFIRMASI'!$C:$D,2,0),""),"")</f>
        <v/>
      </c>
      <c r="AD3671" t="str">
        <f>IF(A3671="Kumulatif",IFERROR(VLOOKUP(C3671,'[1]MASTER KONFIRMASI'!$C:$E,3,0),""),"")</f>
        <v/>
      </c>
      <c r="AE3671" t="str">
        <f t="shared" si="115"/>
        <v/>
      </c>
      <c r="AF3671" t="str">
        <f t="shared" si="116"/>
        <v>Detail-1204-</v>
      </c>
    </row>
    <row r="3672" spans="1:32" x14ac:dyDescent="0.25">
      <c r="A3672" t="s">
        <v>21</v>
      </c>
      <c r="B3672" t="s">
        <v>804</v>
      </c>
      <c r="C3672" t="s">
        <v>1243</v>
      </c>
      <c r="D3672" t="s">
        <v>1244</v>
      </c>
      <c r="E3672" t="s">
        <v>25</v>
      </c>
      <c r="F3672" t="s">
        <v>26</v>
      </c>
      <c r="G3672">
        <v>611622</v>
      </c>
      <c r="H3672" t="s">
        <v>1245</v>
      </c>
      <c r="O3672" t="s">
        <v>1245</v>
      </c>
      <c r="P3672" t="s">
        <v>171</v>
      </c>
      <c r="Q3672">
        <v>299794</v>
      </c>
      <c r="R3672" t="s">
        <v>671</v>
      </c>
      <c r="S3672">
        <v>0.63</v>
      </c>
      <c r="T3672" t="s">
        <v>173</v>
      </c>
      <c r="AC3672" t="str">
        <f>IF(A3672="Kumulatif",IFERROR(VLOOKUP(C3672,'[1]MASTER KONFIRMASI'!$C:$D,2,0),""),"")</f>
        <v/>
      </c>
      <c r="AD3672" t="str">
        <f>IF(A3672="Kumulatif",IFERROR(VLOOKUP(C3672,'[1]MASTER KONFIRMASI'!$C:$E,3,0),""),"")</f>
        <v/>
      </c>
      <c r="AE3672" t="str">
        <f t="shared" si="115"/>
        <v/>
      </c>
      <c r="AF3672" t="str">
        <f t="shared" si="116"/>
        <v>Detail-1204-</v>
      </c>
    </row>
    <row r="3673" spans="1:32" x14ac:dyDescent="0.25">
      <c r="A3673" t="s">
        <v>21</v>
      </c>
      <c r="B3673" t="s">
        <v>804</v>
      </c>
      <c r="C3673" t="s">
        <v>1243</v>
      </c>
      <c r="D3673" t="s">
        <v>1244</v>
      </c>
      <c r="E3673" t="s">
        <v>25</v>
      </c>
      <c r="F3673" t="s">
        <v>26</v>
      </c>
      <c r="G3673">
        <v>611622</v>
      </c>
      <c r="H3673" t="s">
        <v>1245</v>
      </c>
      <c r="O3673" t="s">
        <v>1245</v>
      </c>
      <c r="P3673" t="s">
        <v>171</v>
      </c>
      <c r="Q3673">
        <v>299798</v>
      </c>
      <c r="R3673" t="s">
        <v>671</v>
      </c>
      <c r="S3673">
        <v>13.08</v>
      </c>
      <c r="T3673" t="s">
        <v>173</v>
      </c>
      <c r="AC3673" t="str">
        <f>IF(A3673="Kumulatif",IFERROR(VLOOKUP(C3673,'[1]MASTER KONFIRMASI'!$C:$D,2,0),""),"")</f>
        <v/>
      </c>
      <c r="AD3673" t="str">
        <f>IF(A3673="Kumulatif",IFERROR(VLOOKUP(C3673,'[1]MASTER KONFIRMASI'!$C:$E,3,0),""),"")</f>
        <v/>
      </c>
      <c r="AE3673" t="str">
        <f t="shared" si="115"/>
        <v/>
      </c>
      <c r="AF3673" t="str">
        <f t="shared" si="116"/>
        <v>Detail-1204-</v>
      </c>
    </row>
    <row r="3674" spans="1:32" x14ac:dyDescent="0.25">
      <c r="A3674" t="s">
        <v>21</v>
      </c>
      <c r="B3674" t="s">
        <v>804</v>
      </c>
      <c r="C3674" t="s">
        <v>1243</v>
      </c>
      <c r="D3674" t="s">
        <v>1244</v>
      </c>
      <c r="E3674" t="s">
        <v>25</v>
      </c>
      <c r="F3674" t="s">
        <v>26</v>
      </c>
      <c r="G3674">
        <v>611622</v>
      </c>
      <c r="H3674" t="s">
        <v>1245</v>
      </c>
      <c r="O3674" t="s">
        <v>1245</v>
      </c>
      <c r="P3674" t="s">
        <v>171</v>
      </c>
      <c r="Q3674">
        <v>299801</v>
      </c>
      <c r="R3674" t="s">
        <v>671</v>
      </c>
      <c r="S3674">
        <v>13.08</v>
      </c>
      <c r="T3674" t="s">
        <v>173</v>
      </c>
      <c r="AC3674" t="str">
        <f>IF(A3674="Kumulatif",IFERROR(VLOOKUP(C3674,'[1]MASTER KONFIRMASI'!$C:$D,2,0),""),"")</f>
        <v/>
      </c>
      <c r="AD3674" t="str">
        <f>IF(A3674="Kumulatif",IFERROR(VLOOKUP(C3674,'[1]MASTER KONFIRMASI'!$C:$E,3,0),""),"")</f>
        <v/>
      </c>
      <c r="AE3674" t="str">
        <f t="shared" si="115"/>
        <v/>
      </c>
      <c r="AF3674" t="str">
        <f t="shared" si="116"/>
        <v>Detail-1204-</v>
      </c>
    </row>
    <row r="3675" spans="1:32" x14ac:dyDescent="0.25">
      <c r="A3675" t="s">
        <v>21</v>
      </c>
      <c r="B3675" t="s">
        <v>804</v>
      </c>
      <c r="C3675" t="s">
        <v>1243</v>
      </c>
      <c r="D3675" t="s">
        <v>1244</v>
      </c>
      <c r="E3675" t="s">
        <v>25</v>
      </c>
      <c r="F3675" t="s">
        <v>26</v>
      </c>
      <c r="G3675">
        <v>611622</v>
      </c>
      <c r="H3675" t="s">
        <v>1245</v>
      </c>
      <c r="O3675" t="s">
        <v>1245</v>
      </c>
      <c r="P3675" t="s">
        <v>171</v>
      </c>
      <c r="Q3675">
        <v>299797</v>
      </c>
      <c r="R3675" t="s">
        <v>671</v>
      </c>
      <c r="S3675">
        <v>12.18</v>
      </c>
      <c r="T3675" t="s">
        <v>173</v>
      </c>
      <c r="AC3675" t="str">
        <f>IF(A3675="Kumulatif",IFERROR(VLOOKUP(C3675,'[1]MASTER KONFIRMASI'!$C:$D,2,0),""),"")</f>
        <v/>
      </c>
      <c r="AD3675" t="str">
        <f>IF(A3675="Kumulatif",IFERROR(VLOOKUP(C3675,'[1]MASTER KONFIRMASI'!$C:$E,3,0),""),"")</f>
        <v/>
      </c>
      <c r="AE3675" t="str">
        <f t="shared" si="115"/>
        <v/>
      </c>
      <c r="AF3675" t="str">
        <f t="shared" si="116"/>
        <v>Detail-1204-</v>
      </c>
    </row>
    <row r="3676" spans="1:32" x14ac:dyDescent="0.25">
      <c r="A3676" t="s">
        <v>21</v>
      </c>
      <c r="B3676" t="s">
        <v>804</v>
      </c>
      <c r="C3676" t="s">
        <v>1243</v>
      </c>
      <c r="D3676" t="s">
        <v>1244</v>
      </c>
      <c r="E3676" t="s">
        <v>25</v>
      </c>
      <c r="F3676" t="s">
        <v>26</v>
      </c>
      <c r="G3676">
        <v>611622</v>
      </c>
      <c r="H3676" t="s">
        <v>1245</v>
      </c>
      <c r="O3676" t="s">
        <v>1245</v>
      </c>
      <c r="P3676" t="s">
        <v>171</v>
      </c>
      <c r="Q3676">
        <v>299800</v>
      </c>
      <c r="R3676" t="s">
        <v>671</v>
      </c>
      <c r="S3676">
        <v>1.35</v>
      </c>
      <c r="T3676" t="s">
        <v>173</v>
      </c>
      <c r="AC3676" t="str">
        <f>IF(A3676="Kumulatif",IFERROR(VLOOKUP(C3676,'[1]MASTER KONFIRMASI'!$C:$D,2,0),""),"")</f>
        <v/>
      </c>
      <c r="AD3676" t="str">
        <f>IF(A3676="Kumulatif",IFERROR(VLOOKUP(C3676,'[1]MASTER KONFIRMASI'!$C:$E,3,0),""),"")</f>
        <v/>
      </c>
      <c r="AE3676" t="str">
        <f t="shared" si="115"/>
        <v/>
      </c>
      <c r="AF3676" t="str">
        <f t="shared" si="116"/>
        <v>Detail-1204-</v>
      </c>
    </row>
    <row r="3677" spans="1:32" x14ac:dyDescent="0.25">
      <c r="A3677" t="s">
        <v>21</v>
      </c>
      <c r="B3677" t="s">
        <v>804</v>
      </c>
      <c r="C3677" t="s">
        <v>1243</v>
      </c>
      <c r="D3677" t="s">
        <v>1244</v>
      </c>
      <c r="E3677" t="s">
        <v>25</v>
      </c>
      <c r="F3677" t="s">
        <v>26</v>
      </c>
      <c r="G3677">
        <v>611622</v>
      </c>
      <c r="H3677" t="s">
        <v>1245</v>
      </c>
      <c r="O3677" t="s">
        <v>1245</v>
      </c>
      <c r="P3677" t="s">
        <v>171</v>
      </c>
      <c r="Q3677">
        <v>299793</v>
      </c>
      <c r="R3677" t="s">
        <v>671</v>
      </c>
      <c r="S3677">
        <v>21.94</v>
      </c>
      <c r="T3677" t="s">
        <v>173</v>
      </c>
      <c r="AC3677" t="str">
        <f>IF(A3677="Kumulatif",IFERROR(VLOOKUP(C3677,'[1]MASTER KONFIRMASI'!$C:$D,2,0),""),"")</f>
        <v/>
      </c>
      <c r="AD3677" t="str">
        <f>IF(A3677="Kumulatif",IFERROR(VLOOKUP(C3677,'[1]MASTER KONFIRMASI'!$C:$E,3,0),""),"")</f>
        <v/>
      </c>
      <c r="AE3677" t="str">
        <f t="shared" si="115"/>
        <v/>
      </c>
      <c r="AF3677" t="str">
        <f t="shared" si="116"/>
        <v>Detail-1204-</v>
      </c>
    </row>
    <row r="3678" spans="1:32" x14ac:dyDescent="0.25">
      <c r="A3678" t="s">
        <v>21</v>
      </c>
      <c r="B3678" t="s">
        <v>804</v>
      </c>
      <c r="C3678" t="s">
        <v>1243</v>
      </c>
      <c r="D3678" t="s">
        <v>1244</v>
      </c>
      <c r="E3678" t="s">
        <v>25</v>
      </c>
      <c r="F3678" t="s">
        <v>26</v>
      </c>
      <c r="G3678">
        <v>611622</v>
      </c>
      <c r="H3678" t="s">
        <v>1245</v>
      </c>
      <c r="O3678" t="s">
        <v>1245</v>
      </c>
      <c r="P3678" t="s">
        <v>171</v>
      </c>
      <c r="Q3678">
        <v>299799</v>
      </c>
      <c r="R3678" t="s">
        <v>671</v>
      </c>
      <c r="S3678">
        <v>0.27</v>
      </c>
      <c r="T3678" t="s">
        <v>173</v>
      </c>
      <c r="AC3678" t="str">
        <f>IF(A3678="Kumulatif",IFERROR(VLOOKUP(C3678,'[1]MASTER KONFIRMASI'!$C:$D,2,0),""),"")</f>
        <v/>
      </c>
      <c r="AD3678" t="str">
        <f>IF(A3678="Kumulatif",IFERROR(VLOOKUP(C3678,'[1]MASTER KONFIRMASI'!$C:$E,3,0),""),"")</f>
        <v/>
      </c>
      <c r="AE3678" t="str">
        <f t="shared" si="115"/>
        <v/>
      </c>
      <c r="AF3678" t="str">
        <f t="shared" si="116"/>
        <v>Detail-1204-</v>
      </c>
    </row>
    <row r="3679" spans="1:32" x14ac:dyDescent="0.25">
      <c r="A3679" t="s">
        <v>21</v>
      </c>
      <c r="B3679" t="s">
        <v>804</v>
      </c>
      <c r="C3679" t="s">
        <v>1243</v>
      </c>
      <c r="D3679" t="s">
        <v>1244</v>
      </c>
      <c r="E3679" t="s">
        <v>25</v>
      </c>
      <c r="F3679" t="s">
        <v>26</v>
      </c>
      <c r="G3679">
        <v>611622</v>
      </c>
      <c r="H3679" t="s">
        <v>1245</v>
      </c>
      <c r="O3679" t="s">
        <v>1245</v>
      </c>
      <c r="P3679" t="s">
        <v>171</v>
      </c>
      <c r="Q3679">
        <v>299793</v>
      </c>
      <c r="R3679" t="s">
        <v>671</v>
      </c>
      <c r="S3679">
        <v>0.43</v>
      </c>
      <c r="T3679" t="s">
        <v>173</v>
      </c>
      <c r="AC3679" t="str">
        <f>IF(A3679="Kumulatif",IFERROR(VLOOKUP(C3679,'[1]MASTER KONFIRMASI'!$C:$D,2,0),""),"")</f>
        <v/>
      </c>
      <c r="AD3679" t="str">
        <f>IF(A3679="Kumulatif",IFERROR(VLOOKUP(C3679,'[1]MASTER KONFIRMASI'!$C:$E,3,0),""),"")</f>
        <v/>
      </c>
      <c r="AE3679" t="str">
        <f t="shared" si="115"/>
        <v/>
      </c>
      <c r="AF3679" t="str">
        <f t="shared" si="116"/>
        <v>Detail-1204-</v>
      </c>
    </row>
    <row r="3680" spans="1:32" x14ac:dyDescent="0.25">
      <c r="A3680" s="1" t="s">
        <v>32</v>
      </c>
      <c r="B3680" s="1" t="s">
        <v>804</v>
      </c>
      <c r="C3680" s="1" t="s">
        <v>1243</v>
      </c>
      <c r="D3680" s="1" t="s">
        <v>1244</v>
      </c>
      <c r="E3680" s="1" t="s">
        <v>25</v>
      </c>
      <c r="F3680" s="1" t="s">
        <v>26</v>
      </c>
      <c r="G3680" s="1">
        <v>611622</v>
      </c>
      <c r="H3680" s="1" t="s">
        <v>1245</v>
      </c>
      <c r="I3680" s="1" t="s">
        <v>1245</v>
      </c>
      <c r="J3680" s="1"/>
      <c r="K3680" s="1"/>
      <c r="L3680" s="1"/>
      <c r="M3680" s="1">
        <v>154.30000000000001</v>
      </c>
      <c r="N3680" s="1" t="s">
        <v>173</v>
      </c>
      <c r="O3680" s="1" t="s">
        <v>1245</v>
      </c>
      <c r="P3680" s="1"/>
      <c r="Q3680" s="1"/>
      <c r="R3680" s="1"/>
      <c r="S3680" s="1">
        <v>154.30000000000001</v>
      </c>
      <c r="T3680" s="1" t="s">
        <v>173</v>
      </c>
      <c r="U3680" s="1" t="s">
        <v>1245</v>
      </c>
      <c r="V3680" s="1"/>
      <c r="W3680" s="1"/>
      <c r="X3680" s="1">
        <v>154.30000000000001</v>
      </c>
      <c r="Y3680" s="1" t="s">
        <v>173</v>
      </c>
      <c r="Z3680" s="1" t="s">
        <v>33</v>
      </c>
      <c r="AA3680" s="1" t="s">
        <v>33</v>
      </c>
      <c r="AB3680" s="1" t="s">
        <v>34</v>
      </c>
      <c r="AC3680" t="str">
        <f>IF(A3680="Kumulatif",IFERROR(VLOOKUP(C3680,'[1]MASTER KONFIRMASI'!$C:$D,2,0),""),"")</f>
        <v/>
      </c>
      <c r="AD3680" t="str">
        <f>IF(A3680="Kumulatif",IFERROR(VLOOKUP(C3680,'[1]MASTER KONFIRMASI'!$C:$E,3,0),""),"")</f>
        <v/>
      </c>
      <c r="AE3680" t="str">
        <f t="shared" si="115"/>
        <v/>
      </c>
      <c r="AF3680" t="str">
        <f t="shared" si="116"/>
        <v>PER UoM-1204-QTY PER UoM SESUAI</v>
      </c>
    </row>
    <row r="3681" spans="1:32" x14ac:dyDescent="0.25">
      <c r="A3681" s="2" t="s">
        <v>35</v>
      </c>
      <c r="B3681" s="2" t="s">
        <v>804</v>
      </c>
      <c r="C3681" s="2" t="s">
        <v>1243</v>
      </c>
      <c r="D3681" s="2" t="s">
        <v>1244</v>
      </c>
      <c r="E3681" s="2" t="s">
        <v>25</v>
      </c>
      <c r="F3681" s="2" t="s">
        <v>26</v>
      </c>
      <c r="G3681" s="2">
        <v>611622</v>
      </c>
      <c r="H3681" s="2" t="s">
        <v>1245</v>
      </c>
      <c r="I3681" s="2" t="s">
        <v>1245</v>
      </c>
      <c r="J3681" s="2"/>
      <c r="K3681" s="2"/>
      <c r="L3681" s="2"/>
      <c r="M3681" s="2">
        <v>154.30000000000001</v>
      </c>
      <c r="N3681" s="2"/>
      <c r="O3681" s="2" t="s">
        <v>1245</v>
      </c>
      <c r="P3681" s="2"/>
      <c r="Q3681" s="2"/>
      <c r="R3681" s="2"/>
      <c r="S3681" s="2">
        <v>154.30000000000001</v>
      </c>
      <c r="T3681" s="2"/>
      <c r="U3681" s="2" t="s">
        <v>1245</v>
      </c>
      <c r="V3681" s="2"/>
      <c r="W3681" s="2"/>
      <c r="X3681" s="2">
        <v>154.30000000000001</v>
      </c>
      <c r="Y3681" s="2"/>
      <c r="Z3681" s="2" t="s">
        <v>33</v>
      </c>
      <c r="AA3681" s="2" t="s">
        <v>33</v>
      </c>
      <c r="AB3681" s="2" t="s">
        <v>36</v>
      </c>
      <c r="AC3681" t="str">
        <f>IF(A3681="Kumulatif",IFERROR(VLOOKUP(C3681,'[1]MASTER KONFIRMASI'!$C:$D,2,0),""),"")</f>
        <v/>
      </c>
      <c r="AD3681" t="str">
        <f>IF(A3681="Kumulatif",IFERROR(VLOOKUP(C3681,'[1]MASTER KONFIRMASI'!$C:$E,3,0),""),"")</f>
        <v/>
      </c>
      <c r="AE3681" t="str">
        <f t="shared" si="115"/>
        <v>SESUAI</v>
      </c>
      <c r="AF3681" t="str">
        <f t="shared" si="116"/>
        <v>Kumulatif-1204-SESUAI</v>
      </c>
    </row>
    <row r="3682" spans="1:32" x14ac:dyDescent="0.25">
      <c r="A3682" t="s">
        <v>21</v>
      </c>
      <c r="B3682" t="s">
        <v>804</v>
      </c>
      <c r="C3682" t="s">
        <v>1247</v>
      </c>
      <c r="D3682" t="s">
        <v>1248</v>
      </c>
      <c r="E3682" t="s">
        <v>25</v>
      </c>
      <c r="F3682" t="s">
        <v>26</v>
      </c>
      <c r="G3682">
        <v>611640</v>
      </c>
      <c r="H3682" t="s">
        <v>1245</v>
      </c>
      <c r="I3682" t="s">
        <v>1245</v>
      </c>
      <c r="J3682" t="s">
        <v>104</v>
      </c>
      <c r="K3682">
        <v>281789</v>
      </c>
      <c r="L3682" t="s">
        <v>852</v>
      </c>
      <c r="M3682">
        <v>108</v>
      </c>
      <c r="N3682" t="s">
        <v>31</v>
      </c>
      <c r="O3682" t="s">
        <v>1245</v>
      </c>
      <c r="P3682" t="s">
        <v>104</v>
      </c>
      <c r="Q3682">
        <v>281789</v>
      </c>
      <c r="R3682" t="s">
        <v>852</v>
      </c>
      <c r="S3682">
        <v>49</v>
      </c>
      <c r="T3682" t="s">
        <v>31</v>
      </c>
      <c r="U3682" t="s">
        <v>1245</v>
      </c>
      <c r="V3682">
        <v>281789</v>
      </c>
      <c r="W3682" t="s">
        <v>852</v>
      </c>
      <c r="X3682">
        <v>108</v>
      </c>
      <c r="Y3682" t="s">
        <v>31</v>
      </c>
      <c r="AC3682" t="str">
        <f>IF(A3682="Kumulatif",IFERROR(VLOOKUP(C3682,'[1]MASTER KONFIRMASI'!$C:$D,2,0),""),"")</f>
        <v/>
      </c>
      <c r="AD3682" t="str">
        <f>IF(A3682="Kumulatif",IFERROR(VLOOKUP(C3682,'[1]MASTER KONFIRMASI'!$C:$E,3,0),""),"")</f>
        <v/>
      </c>
      <c r="AE3682" t="str">
        <f t="shared" si="115"/>
        <v/>
      </c>
      <c r="AF3682" t="str">
        <f t="shared" si="116"/>
        <v>Detail-1204-</v>
      </c>
    </row>
    <row r="3683" spans="1:32" x14ac:dyDescent="0.25">
      <c r="A3683" t="s">
        <v>21</v>
      </c>
      <c r="B3683" t="s">
        <v>804</v>
      </c>
      <c r="C3683" t="s">
        <v>1247</v>
      </c>
      <c r="D3683" t="s">
        <v>1248</v>
      </c>
      <c r="E3683" t="s">
        <v>25</v>
      </c>
      <c r="F3683" t="s">
        <v>26</v>
      </c>
      <c r="G3683">
        <v>611640</v>
      </c>
      <c r="H3683" t="s">
        <v>1245</v>
      </c>
      <c r="O3683" t="s">
        <v>1245</v>
      </c>
      <c r="P3683" t="s">
        <v>104</v>
      </c>
      <c r="Q3683">
        <v>281789</v>
      </c>
      <c r="R3683" t="s">
        <v>852</v>
      </c>
      <c r="S3683">
        <v>3</v>
      </c>
      <c r="T3683" t="s">
        <v>31</v>
      </c>
      <c r="AC3683" t="str">
        <f>IF(A3683="Kumulatif",IFERROR(VLOOKUP(C3683,'[1]MASTER KONFIRMASI'!$C:$D,2,0),""),"")</f>
        <v/>
      </c>
      <c r="AD3683" t="str">
        <f>IF(A3683="Kumulatif",IFERROR(VLOOKUP(C3683,'[1]MASTER KONFIRMASI'!$C:$E,3,0),""),"")</f>
        <v/>
      </c>
      <c r="AE3683" t="str">
        <f t="shared" si="115"/>
        <v/>
      </c>
      <c r="AF3683" t="str">
        <f t="shared" si="116"/>
        <v>Detail-1204-</v>
      </c>
    </row>
    <row r="3684" spans="1:32" x14ac:dyDescent="0.25">
      <c r="A3684" t="s">
        <v>21</v>
      </c>
      <c r="B3684" t="s">
        <v>804</v>
      </c>
      <c r="C3684" t="s">
        <v>1247</v>
      </c>
      <c r="D3684" t="s">
        <v>1248</v>
      </c>
      <c r="E3684" t="s">
        <v>25</v>
      </c>
      <c r="F3684" t="s">
        <v>26</v>
      </c>
      <c r="G3684">
        <v>611640</v>
      </c>
      <c r="H3684" t="s">
        <v>1245</v>
      </c>
      <c r="O3684" t="s">
        <v>1245</v>
      </c>
      <c r="P3684" t="s">
        <v>104</v>
      </c>
      <c r="Q3684">
        <v>281789</v>
      </c>
      <c r="R3684" t="s">
        <v>852</v>
      </c>
      <c r="S3684">
        <v>2</v>
      </c>
      <c r="T3684" t="s">
        <v>31</v>
      </c>
      <c r="AC3684" t="str">
        <f>IF(A3684="Kumulatif",IFERROR(VLOOKUP(C3684,'[1]MASTER KONFIRMASI'!$C:$D,2,0),""),"")</f>
        <v/>
      </c>
      <c r="AD3684" t="str">
        <f>IF(A3684="Kumulatif",IFERROR(VLOOKUP(C3684,'[1]MASTER KONFIRMASI'!$C:$E,3,0),""),"")</f>
        <v/>
      </c>
      <c r="AE3684" t="str">
        <f t="shared" si="115"/>
        <v/>
      </c>
      <c r="AF3684" t="str">
        <f t="shared" si="116"/>
        <v>Detail-1204-</v>
      </c>
    </row>
    <row r="3685" spans="1:32" x14ac:dyDescent="0.25">
      <c r="A3685" t="s">
        <v>21</v>
      </c>
      <c r="B3685" t="s">
        <v>804</v>
      </c>
      <c r="C3685" t="s">
        <v>1247</v>
      </c>
      <c r="D3685" t="s">
        <v>1248</v>
      </c>
      <c r="E3685" t="s">
        <v>25</v>
      </c>
      <c r="F3685" t="s">
        <v>26</v>
      </c>
      <c r="G3685">
        <v>611640</v>
      </c>
      <c r="H3685" t="s">
        <v>1245</v>
      </c>
      <c r="O3685" t="s">
        <v>1245</v>
      </c>
      <c r="P3685" t="s">
        <v>104</v>
      </c>
      <c r="Q3685">
        <v>281789</v>
      </c>
      <c r="R3685" t="s">
        <v>852</v>
      </c>
      <c r="S3685">
        <v>49</v>
      </c>
      <c r="T3685" t="s">
        <v>31</v>
      </c>
      <c r="AC3685" t="str">
        <f>IF(A3685="Kumulatif",IFERROR(VLOOKUP(C3685,'[1]MASTER KONFIRMASI'!$C:$D,2,0),""),"")</f>
        <v/>
      </c>
      <c r="AD3685" t="str">
        <f>IF(A3685="Kumulatif",IFERROR(VLOOKUP(C3685,'[1]MASTER KONFIRMASI'!$C:$E,3,0),""),"")</f>
        <v/>
      </c>
      <c r="AE3685" t="str">
        <f t="shared" si="115"/>
        <v/>
      </c>
      <c r="AF3685" t="str">
        <f t="shared" si="116"/>
        <v>Detail-1204-</v>
      </c>
    </row>
    <row r="3686" spans="1:32" x14ac:dyDescent="0.25">
      <c r="A3686" t="s">
        <v>21</v>
      </c>
      <c r="B3686" t="s">
        <v>804</v>
      </c>
      <c r="C3686" t="s">
        <v>1247</v>
      </c>
      <c r="D3686" t="s">
        <v>1248</v>
      </c>
      <c r="E3686" t="s">
        <v>25</v>
      </c>
      <c r="F3686" t="s">
        <v>26</v>
      </c>
      <c r="G3686">
        <v>611640</v>
      </c>
      <c r="H3686" t="s">
        <v>1245</v>
      </c>
      <c r="O3686" t="s">
        <v>1245</v>
      </c>
      <c r="P3686" t="s">
        <v>104</v>
      </c>
      <c r="Q3686">
        <v>281789</v>
      </c>
      <c r="R3686" t="s">
        <v>852</v>
      </c>
      <c r="S3686">
        <v>3</v>
      </c>
      <c r="T3686" t="s">
        <v>31</v>
      </c>
      <c r="AC3686" t="str">
        <f>IF(A3686="Kumulatif",IFERROR(VLOOKUP(C3686,'[1]MASTER KONFIRMASI'!$C:$D,2,0),""),"")</f>
        <v/>
      </c>
      <c r="AD3686" t="str">
        <f>IF(A3686="Kumulatif",IFERROR(VLOOKUP(C3686,'[1]MASTER KONFIRMASI'!$C:$E,3,0),""),"")</f>
        <v/>
      </c>
      <c r="AE3686" t="str">
        <f t="shared" si="115"/>
        <v/>
      </c>
      <c r="AF3686" t="str">
        <f t="shared" si="116"/>
        <v>Detail-1204-</v>
      </c>
    </row>
    <row r="3687" spans="1:32" x14ac:dyDescent="0.25">
      <c r="A3687" t="s">
        <v>21</v>
      </c>
      <c r="B3687" t="s">
        <v>804</v>
      </c>
      <c r="C3687" t="s">
        <v>1247</v>
      </c>
      <c r="D3687" t="s">
        <v>1248</v>
      </c>
      <c r="E3687" t="s">
        <v>25</v>
      </c>
      <c r="F3687" t="s">
        <v>26</v>
      </c>
      <c r="G3687">
        <v>611640</v>
      </c>
      <c r="H3687" t="s">
        <v>1245</v>
      </c>
      <c r="O3687" t="s">
        <v>1245</v>
      </c>
      <c r="P3687" t="s">
        <v>104</v>
      </c>
      <c r="Q3687">
        <v>281789</v>
      </c>
      <c r="R3687" t="s">
        <v>852</v>
      </c>
      <c r="S3687">
        <v>2</v>
      </c>
      <c r="T3687" t="s">
        <v>31</v>
      </c>
      <c r="AC3687" t="str">
        <f>IF(A3687="Kumulatif",IFERROR(VLOOKUP(C3687,'[1]MASTER KONFIRMASI'!$C:$D,2,0),""),"")</f>
        <v/>
      </c>
      <c r="AD3687" t="str">
        <f>IF(A3687="Kumulatif",IFERROR(VLOOKUP(C3687,'[1]MASTER KONFIRMASI'!$C:$E,3,0),""),"")</f>
        <v/>
      </c>
      <c r="AE3687" t="str">
        <f t="shared" si="115"/>
        <v/>
      </c>
      <c r="AF3687" t="str">
        <f t="shared" si="116"/>
        <v>Detail-1204-</v>
      </c>
    </row>
    <row r="3688" spans="1:32" x14ac:dyDescent="0.25">
      <c r="A3688" s="1" t="s">
        <v>32</v>
      </c>
      <c r="B3688" s="1" t="s">
        <v>804</v>
      </c>
      <c r="C3688" s="1" t="s">
        <v>1247</v>
      </c>
      <c r="D3688" s="1" t="s">
        <v>1248</v>
      </c>
      <c r="E3688" s="1" t="s">
        <v>25</v>
      </c>
      <c r="F3688" s="1" t="s">
        <v>26</v>
      </c>
      <c r="G3688" s="1">
        <v>611640</v>
      </c>
      <c r="H3688" s="1" t="s">
        <v>1245</v>
      </c>
      <c r="I3688" s="1" t="s">
        <v>1245</v>
      </c>
      <c r="J3688" s="1"/>
      <c r="K3688" s="1"/>
      <c r="L3688" s="1"/>
      <c r="M3688" s="1">
        <v>108</v>
      </c>
      <c r="N3688" s="1" t="s">
        <v>31</v>
      </c>
      <c r="O3688" s="1" t="s">
        <v>1245</v>
      </c>
      <c r="P3688" s="1"/>
      <c r="Q3688" s="1"/>
      <c r="R3688" s="1"/>
      <c r="S3688" s="1">
        <v>108</v>
      </c>
      <c r="T3688" s="1" t="s">
        <v>31</v>
      </c>
      <c r="U3688" s="1" t="s">
        <v>1245</v>
      </c>
      <c r="V3688" s="1"/>
      <c r="W3688" s="1"/>
      <c r="X3688" s="1">
        <v>108</v>
      </c>
      <c r="Y3688" s="1" t="s">
        <v>31</v>
      </c>
      <c r="Z3688" s="1" t="s">
        <v>33</v>
      </c>
      <c r="AA3688" s="1" t="s">
        <v>33</v>
      </c>
      <c r="AB3688" s="1" t="s">
        <v>34</v>
      </c>
      <c r="AC3688" t="str">
        <f>IF(A3688="Kumulatif",IFERROR(VLOOKUP(C3688,'[1]MASTER KONFIRMASI'!$C:$D,2,0),""),"")</f>
        <v/>
      </c>
      <c r="AD3688" t="str">
        <f>IF(A3688="Kumulatif",IFERROR(VLOOKUP(C3688,'[1]MASTER KONFIRMASI'!$C:$E,3,0),""),"")</f>
        <v/>
      </c>
      <c r="AE3688" t="str">
        <f t="shared" si="115"/>
        <v/>
      </c>
      <c r="AF3688" t="str">
        <f t="shared" si="116"/>
        <v>PER UoM-1204-QTY PER UoM SESUAI</v>
      </c>
    </row>
    <row r="3689" spans="1:32" x14ac:dyDescent="0.25">
      <c r="A3689" s="2" t="s">
        <v>35</v>
      </c>
      <c r="B3689" s="2" t="s">
        <v>804</v>
      </c>
      <c r="C3689" s="2" t="s">
        <v>1247</v>
      </c>
      <c r="D3689" s="2" t="s">
        <v>1248</v>
      </c>
      <c r="E3689" s="2" t="s">
        <v>25</v>
      </c>
      <c r="F3689" s="2" t="s">
        <v>26</v>
      </c>
      <c r="G3689" s="2">
        <v>611640</v>
      </c>
      <c r="H3689" s="2" t="s">
        <v>1245</v>
      </c>
      <c r="I3689" s="2" t="s">
        <v>1245</v>
      </c>
      <c r="J3689" s="2"/>
      <c r="K3689" s="2"/>
      <c r="L3689" s="2"/>
      <c r="M3689" s="2">
        <v>108</v>
      </c>
      <c r="N3689" s="2"/>
      <c r="O3689" s="2" t="s">
        <v>1245</v>
      </c>
      <c r="P3689" s="2"/>
      <c r="Q3689" s="2"/>
      <c r="R3689" s="2"/>
      <c r="S3689" s="2">
        <v>108</v>
      </c>
      <c r="T3689" s="2"/>
      <c r="U3689" s="2" t="s">
        <v>1245</v>
      </c>
      <c r="V3689" s="2"/>
      <c r="W3689" s="2"/>
      <c r="X3689" s="2">
        <v>108</v>
      </c>
      <c r="Y3689" s="2"/>
      <c r="Z3689" s="2" t="s">
        <v>33</v>
      </c>
      <c r="AA3689" s="2" t="s">
        <v>33</v>
      </c>
      <c r="AB3689" s="2" t="s">
        <v>36</v>
      </c>
      <c r="AC3689" t="str">
        <f>IF(A3689="Kumulatif",IFERROR(VLOOKUP(C3689,'[1]MASTER KONFIRMASI'!$C:$D,2,0),""),"")</f>
        <v/>
      </c>
      <c r="AD3689" t="str">
        <f>IF(A3689="Kumulatif",IFERROR(VLOOKUP(C3689,'[1]MASTER KONFIRMASI'!$C:$E,3,0),""),"")</f>
        <v/>
      </c>
      <c r="AE3689" t="str">
        <f t="shared" si="115"/>
        <v>SESUAI</v>
      </c>
      <c r="AF3689" t="str">
        <f t="shared" si="116"/>
        <v>Kumulatif-1204-SESUAI</v>
      </c>
    </row>
    <row r="3690" spans="1:32" x14ac:dyDescent="0.25">
      <c r="A3690" t="s">
        <v>21</v>
      </c>
      <c r="B3690" t="s">
        <v>804</v>
      </c>
      <c r="C3690" t="s">
        <v>1249</v>
      </c>
      <c r="D3690" t="s">
        <v>1250</v>
      </c>
      <c r="E3690" t="s">
        <v>25</v>
      </c>
      <c r="F3690" t="s">
        <v>26</v>
      </c>
      <c r="G3690">
        <v>611930</v>
      </c>
      <c r="H3690" t="s">
        <v>1251</v>
      </c>
      <c r="O3690" t="s">
        <v>1251</v>
      </c>
      <c r="P3690" t="s">
        <v>193</v>
      </c>
      <c r="Q3690">
        <v>299830</v>
      </c>
      <c r="R3690" t="s">
        <v>614</v>
      </c>
      <c r="S3690">
        <v>1</v>
      </c>
      <c r="T3690" t="s">
        <v>195</v>
      </c>
      <c r="U3690" t="s">
        <v>1251</v>
      </c>
      <c r="V3690" t="s">
        <v>1252</v>
      </c>
      <c r="W3690" t="s">
        <v>614</v>
      </c>
      <c r="X3690">
        <v>2</v>
      </c>
      <c r="Y3690" t="s">
        <v>195</v>
      </c>
      <c r="AC3690" t="str">
        <f>IF(A3690="Kumulatif",IFERROR(VLOOKUP(C3690,'[1]MASTER KONFIRMASI'!$C:$D,2,0),""),"")</f>
        <v/>
      </c>
      <c r="AD3690" t="str">
        <f>IF(A3690="Kumulatif",IFERROR(VLOOKUP(C3690,'[1]MASTER KONFIRMASI'!$C:$E,3,0),""),"")</f>
        <v/>
      </c>
      <c r="AE3690" t="str">
        <f t="shared" si="115"/>
        <v/>
      </c>
      <c r="AF3690" t="str">
        <f t="shared" si="116"/>
        <v>Detail-1204-</v>
      </c>
    </row>
    <row r="3691" spans="1:32" x14ac:dyDescent="0.25">
      <c r="A3691" t="s">
        <v>21</v>
      </c>
      <c r="B3691" t="s">
        <v>804</v>
      </c>
      <c r="C3691" t="s">
        <v>1249</v>
      </c>
      <c r="D3691" t="s">
        <v>1250</v>
      </c>
      <c r="E3691" t="s">
        <v>25</v>
      </c>
      <c r="F3691" t="s">
        <v>26</v>
      </c>
      <c r="G3691">
        <v>611930</v>
      </c>
      <c r="H3691" t="s">
        <v>1251</v>
      </c>
      <c r="O3691" t="s">
        <v>1251</v>
      </c>
      <c r="P3691" t="s">
        <v>193</v>
      </c>
      <c r="Q3691">
        <v>299814</v>
      </c>
      <c r="R3691" t="s">
        <v>614</v>
      </c>
      <c r="S3691">
        <v>1</v>
      </c>
      <c r="T3691" t="s">
        <v>195</v>
      </c>
      <c r="AC3691" t="str">
        <f>IF(A3691="Kumulatif",IFERROR(VLOOKUP(C3691,'[1]MASTER KONFIRMASI'!$C:$D,2,0),""),"")</f>
        <v/>
      </c>
      <c r="AD3691" t="str">
        <f>IF(A3691="Kumulatif",IFERROR(VLOOKUP(C3691,'[1]MASTER KONFIRMASI'!$C:$E,3,0),""),"")</f>
        <v/>
      </c>
      <c r="AE3691" t="str">
        <f t="shared" si="115"/>
        <v/>
      </c>
      <c r="AF3691" t="str">
        <f t="shared" si="116"/>
        <v>Detail-1204-</v>
      </c>
    </row>
    <row r="3692" spans="1:32" x14ac:dyDescent="0.25">
      <c r="A3692" s="1" t="s">
        <v>32</v>
      </c>
      <c r="B3692" s="1" t="s">
        <v>804</v>
      </c>
      <c r="C3692" s="1" t="s">
        <v>1249</v>
      </c>
      <c r="D3692" s="1" t="s">
        <v>1250</v>
      </c>
      <c r="E3692" s="1" t="s">
        <v>25</v>
      </c>
      <c r="F3692" s="1" t="s">
        <v>26</v>
      </c>
      <c r="G3692" s="1">
        <v>611930</v>
      </c>
      <c r="H3692" s="1" t="s">
        <v>1251</v>
      </c>
      <c r="I3692" s="1"/>
      <c r="J3692" s="1"/>
      <c r="K3692" s="1"/>
      <c r="L3692" s="1"/>
      <c r="M3692" s="1"/>
      <c r="N3692" s="1"/>
      <c r="O3692" s="1" t="s">
        <v>1251</v>
      </c>
      <c r="P3692" s="1"/>
      <c r="Q3692" s="1"/>
      <c r="R3692" s="1"/>
      <c r="S3692" s="1">
        <v>2</v>
      </c>
      <c r="T3692" s="1" t="s">
        <v>195</v>
      </c>
      <c r="U3692" s="1" t="s">
        <v>1251</v>
      </c>
      <c r="V3692" s="1"/>
      <c r="W3692" s="1"/>
      <c r="X3692" s="1">
        <v>2</v>
      </c>
      <c r="Y3692" s="1" t="s">
        <v>195</v>
      </c>
      <c r="Z3692" s="1" t="s">
        <v>33</v>
      </c>
      <c r="AA3692" s="1" t="s">
        <v>33</v>
      </c>
      <c r="AB3692" s="1" t="s">
        <v>34</v>
      </c>
      <c r="AC3692" t="str">
        <f>IF(A3692="Kumulatif",IFERROR(VLOOKUP(C3692,'[1]MASTER KONFIRMASI'!$C:$D,2,0),""),"")</f>
        <v/>
      </c>
      <c r="AD3692" t="str">
        <f>IF(A3692="Kumulatif",IFERROR(VLOOKUP(C3692,'[1]MASTER KONFIRMASI'!$C:$E,3,0),""),"")</f>
        <v/>
      </c>
      <c r="AE3692" t="str">
        <f t="shared" si="115"/>
        <v/>
      </c>
      <c r="AF3692" t="str">
        <f t="shared" si="116"/>
        <v>PER UoM-1204-QTY PER UoM SESUAI</v>
      </c>
    </row>
    <row r="3693" spans="1:32" x14ac:dyDescent="0.25">
      <c r="A3693" t="s">
        <v>21</v>
      </c>
      <c r="B3693" t="s">
        <v>804</v>
      </c>
      <c r="C3693" t="s">
        <v>1249</v>
      </c>
      <c r="D3693" t="s">
        <v>1250</v>
      </c>
      <c r="E3693" t="s">
        <v>25</v>
      </c>
      <c r="F3693" t="s">
        <v>26</v>
      </c>
      <c r="G3693">
        <v>611930</v>
      </c>
      <c r="H3693" t="s">
        <v>1251</v>
      </c>
      <c r="O3693" t="s">
        <v>1251</v>
      </c>
      <c r="P3693" t="s">
        <v>193</v>
      </c>
      <c r="Q3693">
        <v>299821</v>
      </c>
      <c r="R3693" t="s">
        <v>1234</v>
      </c>
      <c r="S3693">
        <v>0.03</v>
      </c>
      <c r="T3693" t="s">
        <v>633</v>
      </c>
      <c r="U3693" t="s">
        <v>1251</v>
      </c>
      <c r="V3693">
        <v>299821</v>
      </c>
      <c r="W3693" t="s">
        <v>1234</v>
      </c>
      <c r="X3693">
        <v>0.31</v>
      </c>
      <c r="Y3693" t="s">
        <v>633</v>
      </c>
      <c r="AC3693" t="str">
        <f>IF(A3693="Kumulatif",IFERROR(VLOOKUP(C3693,'[1]MASTER KONFIRMASI'!$C:$D,2,0),""),"")</f>
        <v/>
      </c>
      <c r="AD3693" t="str">
        <f>IF(A3693="Kumulatif",IFERROR(VLOOKUP(C3693,'[1]MASTER KONFIRMASI'!$C:$E,3,0),""),"")</f>
        <v/>
      </c>
      <c r="AE3693" t="str">
        <f t="shared" si="115"/>
        <v/>
      </c>
      <c r="AF3693" t="str">
        <f t="shared" si="116"/>
        <v>Detail-1204-</v>
      </c>
    </row>
    <row r="3694" spans="1:32" x14ac:dyDescent="0.25">
      <c r="A3694" t="s">
        <v>21</v>
      </c>
      <c r="B3694" t="s">
        <v>804</v>
      </c>
      <c r="C3694" t="s">
        <v>1249</v>
      </c>
      <c r="D3694" t="s">
        <v>1250</v>
      </c>
      <c r="E3694" t="s">
        <v>25</v>
      </c>
      <c r="F3694" t="s">
        <v>26</v>
      </c>
      <c r="G3694">
        <v>611930</v>
      </c>
      <c r="H3694" t="s">
        <v>1251</v>
      </c>
      <c r="O3694" t="s">
        <v>1251</v>
      </c>
      <c r="P3694" t="s">
        <v>193</v>
      </c>
      <c r="Q3694">
        <v>299821</v>
      </c>
      <c r="R3694" t="s">
        <v>1234</v>
      </c>
      <c r="S3694">
        <v>0.27</v>
      </c>
      <c r="T3694" t="s">
        <v>633</v>
      </c>
      <c r="AC3694" t="str">
        <f>IF(A3694="Kumulatif",IFERROR(VLOOKUP(C3694,'[1]MASTER KONFIRMASI'!$C:$D,2,0),""),"")</f>
        <v/>
      </c>
      <c r="AD3694" t="str">
        <f>IF(A3694="Kumulatif",IFERROR(VLOOKUP(C3694,'[1]MASTER KONFIRMASI'!$C:$E,3,0),""),"")</f>
        <v/>
      </c>
      <c r="AE3694" t="str">
        <f t="shared" si="115"/>
        <v/>
      </c>
      <c r="AF3694" t="str">
        <f t="shared" si="116"/>
        <v>Detail-1204-</v>
      </c>
    </row>
    <row r="3695" spans="1:32" x14ac:dyDescent="0.25">
      <c r="A3695" t="s">
        <v>21</v>
      </c>
      <c r="B3695" t="s">
        <v>804</v>
      </c>
      <c r="C3695" t="s">
        <v>1249</v>
      </c>
      <c r="D3695" t="s">
        <v>1250</v>
      </c>
      <c r="E3695" t="s">
        <v>25</v>
      </c>
      <c r="F3695" t="s">
        <v>26</v>
      </c>
      <c r="G3695">
        <v>611930</v>
      </c>
      <c r="H3695" t="s">
        <v>1251</v>
      </c>
      <c r="O3695" t="s">
        <v>1251</v>
      </c>
      <c r="P3695" t="s">
        <v>193</v>
      </c>
      <c r="Q3695">
        <v>299821</v>
      </c>
      <c r="R3695" t="s">
        <v>1234</v>
      </c>
      <c r="S3695">
        <v>0.01</v>
      </c>
      <c r="T3695" t="s">
        <v>633</v>
      </c>
      <c r="AC3695" t="str">
        <f>IF(A3695="Kumulatif",IFERROR(VLOOKUP(C3695,'[1]MASTER KONFIRMASI'!$C:$D,2,0),""),"")</f>
        <v/>
      </c>
      <c r="AD3695" t="str">
        <f>IF(A3695="Kumulatif",IFERROR(VLOOKUP(C3695,'[1]MASTER KONFIRMASI'!$C:$E,3,0),""),"")</f>
        <v/>
      </c>
      <c r="AE3695" t="str">
        <f t="shared" si="115"/>
        <v/>
      </c>
      <c r="AF3695" t="str">
        <f t="shared" si="116"/>
        <v>Detail-1204-</v>
      </c>
    </row>
    <row r="3696" spans="1:32" x14ac:dyDescent="0.25">
      <c r="A3696" s="1" t="s">
        <v>32</v>
      </c>
      <c r="B3696" s="1" t="s">
        <v>804</v>
      </c>
      <c r="C3696" s="1" t="s">
        <v>1249</v>
      </c>
      <c r="D3696" s="1" t="s">
        <v>1250</v>
      </c>
      <c r="E3696" s="1" t="s">
        <v>25</v>
      </c>
      <c r="F3696" s="1" t="s">
        <v>26</v>
      </c>
      <c r="G3696" s="1">
        <v>611930</v>
      </c>
      <c r="H3696" s="1" t="s">
        <v>1251</v>
      </c>
      <c r="I3696" s="1"/>
      <c r="J3696" s="1"/>
      <c r="K3696" s="1"/>
      <c r="L3696" s="1"/>
      <c r="M3696" s="1"/>
      <c r="N3696" s="1"/>
      <c r="O3696" s="1" t="s">
        <v>1251</v>
      </c>
      <c r="P3696" s="1"/>
      <c r="Q3696" s="1"/>
      <c r="R3696" s="1"/>
      <c r="S3696" s="1">
        <v>0.31</v>
      </c>
      <c r="T3696" s="1" t="s">
        <v>633</v>
      </c>
      <c r="U3696" s="1" t="s">
        <v>1251</v>
      </c>
      <c r="V3696" s="1"/>
      <c r="W3696" s="1"/>
      <c r="X3696" s="1">
        <v>0.31</v>
      </c>
      <c r="Y3696" s="1" t="s">
        <v>633</v>
      </c>
      <c r="Z3696" s="1" t="s">
        <v>33</v>
      </c>
      <c r="AA3696" s="1" t="s">
        <v>33</v>
      </c>
      <c r="AB3696" s="1" t="s">
        <v>34</v>
      </c>
      <c r="AC3696" t="str">
        <f>IF(A3696="Kumulatif",IFERROR(VLOOKUP(C3696,'[1]MASTER KONFIRMASI'!$C:$D,2,0),""),"")</f>
        <v/>
      </c>
      <c r="AD3696" t="str">
        <f>IF(A3696="Kumulatif",IFERROR(VLOOKUP(C3696,'[1]MASTER KONFIRMASI'!$C:$E,3,0),""),"")</f>
        <v/>
      </c>
      <c r="AE3696" t="str">
        <f t="shared" si="115"/>
        <v/>
      </c>
      <c r="AF3696" t="str">
        <f t="shared" si="116"/>
        <v>PER UoM-1204-QTY PER UoM SESUAI</v>
      </c>
    </row>
    <row r="3697" spans="1:32" x14ac:dyDescent="0.25">
      <c r="A3697" t="s">
        <v>21</v>
      </c>
      <c r="B3697">
        <v>1204</v>
      </c>
      <c r="C3697" t="s">
        <v>1249</v>
      </c>
      <c r="D3697" t="s">
        <v>1250</v>
      </c>
      <c r="E3697" t="s">
        <v>25</v>
      </c>
      <c r="F3697" t="s">
        <v>26</v>
      </c>
      <c r="G3697">
        <v>611930</v>
      </c>
      <c r="H3697" t="s">
        <v>1251</v>
      </c>
      <c r="I3697" t="s">
        <v>1251</v>
      </c>
      <c r="J3697" t="s">
        <v>193</v>
      </c>
      <c r="K3697">
        <v>299814</v>
      </c>
      <c r="L3697" t="s">
        <v>614</v>
      </c>
      <c r="M3697">
        <v>5000</v>
      </c>
      <c r="N3697" t="s">
        <v>181</v>
      </c>
      <c r="AC3697" t="str">
        <f>IF(A3697="Kumulatif",IFERROR(VLOOKUP(C3697,'[1]MASTER KONFIRMASI'!$C:$D,2,0),""),"")</f>
        <v/>
      </c>
      <c r="AD3697" t="str">
        <f>IF(A3697="Kumulatif",IFERROR(VLOOKUP(C3697,'[1]MASTER KONFIRMASI'!$C:$E,3,0),""),"")</f>
        <v/>
      </c>
      <c r="AE3697" t="str">
        <f t="shared" si="115"/>
        <v/>
      </c>
      <c r="AF3697" t="str">
        <f t="shared" si="116"/>
        <v>Detail-1204-</v>
      </c>
    </row>
    <row r="3698" spans="1:32" x14ac:dyDescent="0.25">
      <c r="A3698" t="s">
        <v>21</v>
      </c>
      <c r="B3698">
        <v>1204</v>
      </c>
      <c r="C3698" t="s">
        <v>1249</v>
      </c>
      <c r="D3698" t="s">
        <v>1250</v>
      </c>
      <c r="E3698" t="s">
        <v>25</v>
      </c>
      <c r="F3698" t="s">
        <v>26</v>
      </c>
      <c r="G3698">
        <v>611930</v>
      </c>
      <c r="H3698" t="s">
        <v>1251</v>
      </c>
      <c r="I3698" t="s">
        <v>1251</v>
      </c>
      <c r="J3698" t="s">
        <v>193</v>
      </c>
      <c r="K3698">
        <v>299830</v>
      </c>
      <c r="L3698" t="s">
        <v>614</v>
      </c>
      <c r="M3698">
        <v>5000</v>
      </c>
      <c r="N3698" t="s">
        <v>181</v>
      </c>
      <c r="AC3698" t="str">
        <f>IF(A3698="Kumulatif",IFERROR(VLOOKUP(C3698,'[1]MASTER KONFIRMASI'!$C:$D,2,0),""),"")</f>
        <v/>
      </c>
      <c r="AD3698" t="str">
        <f>IF(A3698="Kumulatif",IFERROR(VLOOKUP(C3698,'[1]MASTER KONFIRMASI'!$C:$E,3,0),""),"")</f>
        <v/>
      </c>
      <c r="AE3698" t="str">
        <f t="shared" si="115"/>
        <v/>
      </c>
      <c r="AF3698" t="str">
        <f t="shared" si="116"/>
        <v>Detail-1204-</v>
      </c>
    </row>
    <row r="3699" spans="1:32" x14ac:dyDescent="0.25">
      <c r="A3699" s="1" t="s">
        <v>32</v>
      </c>
      <c r="B3699" s="1">
        <v>1204</v>
      </c>
      <c r="C3699" s="1" t="s">
        <v>1249</v>
      </c>
      <c r="D3699" s="1" t="s">
        <v>1250</v>
      </c>
      <c r="E3699" s="1" t="s">
        <v>25</v>
      </c>
      <c r="F3699" s="1" t="s">
        <v>26</v>
      </c>
      <c r="G3699" s="1">
        <v>611930</v>
      </c>
      <c r="H3699" s="1" t="s">
        <v>1251</v>
      </c>
      <c r="I3699" s="1" t="s">
        <v>1251</v>
      </c>
      <c r="J3699" s="1"/>
      <c r="K3699" s="1"/>
      <c r="L3699" s="1"/>
      <c r="M3699" s="1">
        <v>10000</v>
      </c>
      <c r="N3699" s="1" t="s">
        <v>181</v>
      </c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 t="s">
        <v>629</v>
      </c>
      <c r="AA3699" s="1" t="s">
        <v>629</v>
      </c>
      <c r="AB3699" s="1" t="s">
        <v>630</v>
      </c>
      <c r="AC3699" t="str">
        <f>IF(A3699="Kumulatif",IFERROR(VLOOKUP(C3699,'[1]MASTER KONFIRMASI'!$C:$D,2,0),""),"")</f>
        <v/>
      </c>
      <c r="AD3699" t="str">
        <f>IF(A3699="Kumulatif",IFERROR(VLOOKUP(C3699,'[1]MASTER KONFIRMASI'!$C:$E,3,0),""),"")</f>
        <v/>
      </c>
      <c r="AE3699" t="str">
        <f t="shared" si="115"/>
        <v/>
      </c>
      <c r="AF3699" t="str">
        <f t="shared" si="116"/>
        <v>PER UoM-1204-TIDAK SESUAI</v>
      </c>
    </row>
    <row r="3700" spans="1:32" x14ac:dyDescent="0.25">
      <c r="A3700" t="s">
        <v>21</v>
      </c>
      <c r="B3700">
        <v>1204</v>
      </c>
      <c r="C3700" t="s">
        <v>1249</v>
      </c>
      <c r="D3700" t="s">
        <v>1250</v>
      </c>
      <c r="E3700" t="s">
        <v>25</v>
      </c>
      <c r="F3700" t="s">
        <v>26</v>
      </c>
      <c r="G3700">
        <v>611930</v>
      </c>
      <c r="H3700" t="s">
        <v>1251</v>
      </c>
      <c r="I3700" t="s">
        <v>1251</v>
      </c>
      <c r="J3700" t="s">
        <v>193</v>
      </c>
      <c r="K3700">
        <v>299821</v>
      </c>
      <c r="L3700" t="s">
        <v>1234</v>
      </c>
      <c r="M3700">
        <v>44.64</v>
      </c>
      <c r="N3700" t="s">
        <v>173</v>
      </c>
      <c r="AC3700" t="str">
        <f>IF(A3700="Kumulatif",IFERROR(VLOOKUP(C3700,'[1]MASTER KONFIRMASI'!$C:$D,2,0),""),"")</f>
        <v/>
      </c>
      <c r="AD3700" t="str">
        <f>IF(A3700="Kumulatif",IFERROR(VLOOKUP(C3700,'[1]MASTER KONFIRMASI'!$C:$E,3,0),""),"")</f>
        <v/>
      </c>
      <c r="AE3700" t="str">
        <f t="shared" si="115"/>
        <v/>
      </c>
      <c r="AF3700" t="str">
        <f t="shared" si="116"/>
        <v>Detail-1204-</v>
      </c>
    </row>
    <row r="3701" spans="1:32" x14ac:dyDescent="0.25">
      <c r="A3701" s="1" t="s">
        <v>32</v>
      </c>
      <c r="B3701" s="1">
        <v>1204</v>
      </c>
      <c r="C3701" s="1" t="s">
        <v>1249</v>
      </c>
      <c r="D3701" s="1" t="s">
        <v>1250</v>
      </c>
      <c r="E3701" s="1" t="s">
        <v>25</v>
      </c>
      <c r="F3701" s="1" t="s">
        <v>26</v>
      </c>
      <c r="G3701" s="1">
        <v>611930</v>
      </c>
      <c r="H3701" s="1" t="s">
        <v>1251</v>
      </c>
      <c r="I3701" s="1" t="s">
        <v>1251</v>
      </c>
      <c r="J3701" s="1"/>
      <c r="K3701" s="1"/>
      <c r="L3701" s="1"/>
      <c r="M3701" s="1">
        <v>44.64</v>
      </c>
      <c r="N3701" s="1" t="s">
        <v>173</v>
      </c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 t="s">
        <v>629</v>
      </c>
      <c r="AA3701" s="1" t="s">
        <v>629</v>
      </c>
      <c r="AB3701" s="1" t="s">
        <v>630</v>
      </c>
      <c r="AC3701" t="str">
        <f>IF(A3701="Kumulatif",IFERROR(VLOOKUP(C3701,'[1]MASTER KONFIRMASI'!$C:$D,2,0),""),"")</f>
        <v/>
      </c>
      <c r="AD3701" t="str">
        <f>IF(A3701="Kumulatif",IFERROR(VLOOKUP(C3701,'[1]MASTER KONFIRMASI'!$C:$E,3,0),""),"")</f>
        <v/>
      </c>
      <c r="AE3701" t="str">
        <f t="shared" si="115"/>
        <v/>
      </c>
      <c r="AF3701" t="str">
        <f t="shared" si="116"/>
        <v>PER UoM-1204-TIDAK SESUAI</v>
      </c>
    </row>
    <row r="3702" spans="1:32" x14ac:dyDescent="0.25">
      <c r="A3702" s="2" t="s">
        <v>35</v>
      </c>
      <c r="B3702" s="2">
        <v>1204</v>
      </c>
      <c r="C3702" s="2" t="s">
        <v>1249</v>
      </c>
      <c r="D3702" s="2" t="s">
        <v>1250</v>
      </c>
      <c r="E3702" s="2" t="s">
        <v>25</v>
      </c>
      <c r="F3702" s="2" t="s">
        <v>26</v>
      </c>
      <c r="G3702" s="2">
        <v>611930</v>
      </c>
      <c r="H3702" s="2" t="s">
        <v>1251</v>
      </c>
      <c r="I3702" s="2" t="s">
        <v>1251</v>
      </c>
      <c r="J3702" s="2"/>
      <c r="K3702" s="2"/>
      <c r="L3702" s="2"/>
      <c r="M3702" s="2">
        <v>10044.64</v>
      </c>
      <c r="N3702" s="2"/>
      <c r="O3702" s="2" t="s">
        <v>1251</v>
      </c>
      <c r="P3702" s="2"/>
      <c r="Q3702" s="2"/>
      <c r="R3702" s="2"/>
      <c r="S3702" s="2">
        <v>2.31</v>
      </c>
      <c r="T3702" s="2"/>
      <c r="U3702" s="2" t="s">
        <v>1251</v>
      </c>
      <c r="V3702" s="2"/>
      <c r="W3702" s="2"/>
      <c r="X3702" s="2">
        <v>2.31</v>
      </c>
      <c r="Y3702" s="2"/>
      <c r="Z3702" s="2" t="s">
        <v>33</v>
      </c>
      <c r="AA3702" s="2" t="s">
        <v>629</v>
      </c>
      <c r="AB3702" s="2" t="s">
        <v>636</v>
      </c>
      <c r="AC3702" t="str">
        <f>IF(A3702="Kumulatif",IFERROR(VLOOKUP(C3702,'[1]MASTER KONFIRMASI'!$C:$D,2,0),""),"")</f>
        <v/>
      </c>
      <c r="AD3702" t="str">
        <f>IF(A3702="Kumulatif",IFERROR(VLOOKUP(C3702,'[1]MASTER KONFIRMASI'!$C:$E,3,0),""),"")</f>
        <v/>
      </c>
      <c r="AE3702" t="str">
        <f t="shared" si="115"/>
        <v>TIDAK SESUAI</v>
      </c>
      <c r="AF3702" t="str">
        <f t="shared" si="116"/>
        <v>Kumulatif-1204-QTY KUMULATIF TIDAK SESUAI</v>
      </c>
    </row>
    <row r="3703" spans="1:32" x14ac:dyDescent="0.25">
      <c r="A3703" t="s">
        <v>21</v>
      </c>
      <c r="B3703" t="s">
        <v>804</v>
      </c>
      <c r="C3703" t="s">
        <v>1253</v>
      </c>
      <c r="D3703" t="s">
        <v>1254</v>
      </c>
      <c r="E3703" t="s">
        <v>25</v>
      </c>
      <c r="F3703" t="s">
        <v>26</v>
      </c>
      <c r="G3703">
        <v>612130</v>
      </c>
      <c r="H3703" t="s">
        <v>1255</v>
      </c>
      <c r="O3703" t="s">
        <v>1255</v>
      </c>
      <c r="P3703" t="s">
        <v>193</v>
      </c>
      <c r="Q3703">
        <v>299832</v>
      </c>
      <c r="R3703" t="s">
        <v>614</v>
      </c>
      <c r="S3703">
        <v>1</v>
      </c>
      <c r="T3703" t="s">
        <v>195</v>
      </c>
      <c r="U3703" t="s">
        <v>1255</v>
      </c>
      <c r="V3703" t="s">
        <v>1256</v>
      </c>
      <c r="W3703" t="s">
        <v>614</v>
      </c>
      <c r="X3703">
        <v>2</v>
      </c>
      <c r="Y3703" t="s">
        <v>195</v>
      </c>
      <c r="AC3703" t="str">
        <f>IF(A3703="Kumulatif",IFERROR(VLOOKUP(C3703,'[1]MASTER KONFIRMASI'!$C:$D,2,0),""),"")</f>
        <v/>
      </c>
      <c r="AD3703" t="str">
        <f>IF(A3703="Kumulatif",IFERROR(VLOOKUP(C3703,'[1]MASTER KONFIRMASI'!$C:$E,3,0),""),"")</f>
        <v/>
      </c>
      <c r="AE3703" t="str">
        <f t="shared" si="115"/>
        <v/>
      </c>
      <c r="AF3703" t="str">
        <f t="shared" si="116"/>
        <v>Detail-1204-</v>
      </c>
    </row>
    <row r="3704" spans="1:32" x14ac:dyDescent="0.25">
      <c r="A3704" t="s">
        <v>21</v>
      </c>
      <c r="B3704" t="s">
        <v>804</v>
      </c>
      <c r="C3704" t="s">
        <v>1253</v>
      </c>
      <c r="D3704" t="s">
        <v>1254</v>
      </c>
      <c r="E3704" t="s">
        <v>25</v>
      </c>
      <c r="F3704" t="s">
        <v>26</v>
      </c>
      <c r="G3704">
        <v>612130</v>
      </c>
      <c r="H3704" t="s">
        <v>1255</v>
      </c>
      <c r="O3704" t="s">
        <v>1255</v>
      </c>
      <c r="P3704" t="s">
        <v>193</v>
      </c>
      <c r="Q3704">
        <v>299822</v>
      </c>
      <c r="R3704" t="s">
        <v>614</v>
      </c>
      <c r="S3704">
        <v>1</v>
      </c>
      <c r="T3704" t="s">
        <v>195</v>
      </c>
      <c r="AC3704" t="str">
        <f>IF(A3704="Kumulatif",IFERROR(VLOOKUP(C3704,'[1]MASTER KONFIRMASI'!$C:$D,2,0),""),"")</f>
        <v/>
      </c>
      <c r="AD3704" t="str">
        <f>IF(A3704="Kumulatif",IFERROR(VLOOKUP(C3704,'[1]MASTER KONFIRMASI'!$C:$E,3,0),""),"")</f>
        <v/>
      </c>
      <c r="AE3704" t="str">
        <f t="shared" si="115"/>
        <v/>
      </c>
      <c r="AF3704" t="str">
        <f t="shared" si="116"/>
        <v>Detail-1204-</v>
      </c>
    </row>
    <row r="3705" spans="1:32" x14ac:dyDescent="0.25">
      <c r="A3705" s="1" t="s">
        <v>32</v>
      </c>
      <c r="B3705" s="1" t="s">
        <v>804</v>
      </c>
      <c r="C3705" s="1" t="s">
        <v>1253</v>
      </c>
      <c r="D3705" s="1" t="s">
        <v>1254</v>
      </c>
      <c r="E3705" s="1" t="s">
        <v>25</v>
      </c>
      <c r="F3705" s="1" t="s">
        <v>26</v>
      </c>
      <c r="G3705" s="1">
        <v>612130</v>
      </c>
      <c r="H3705" s="1" t="s">
        <v>1255</v>
      </c>
      <c r="I3705" s="1"/>
      <c r="J3705" s="1"/>
      <c r="K3705" s="1"/>
      <c r="L3705" s="1"/>
      <c r="M3705" s="1"/>
      <c r="N3705" s="1"/>
      <c r="O3705" s="1" t="s">
        <v>1255</v>
      </c>
      <c r="P3705" s="1"/>
      <c r="Q3705" s="1"/>
      <c r="R3705" s="1"/>
      <c r="S3705" s="1">
        <v>2</v>
      </c>
      <c r="T3705" s="1" t="s">
        <v>195</v>
      </c>
      <c r="U3705" s="1" t="s">
        <v>1255</v>
      </c>
      <c r="V3705" s="1"/>
      <c r="W3705" s="1"/>
      <c r="X3705" s="1">
        <v>2</v>
      </c>
      <c r="Y3705" s="1" t="s">
        <v>195</v>
      </c>
      <c r="Z3705" s="1" t="s">
        <v>33</v>
      </c>
      <c r="AA3705" s="1" t="s">
        <v>33</v>
      </c>
      <c r="AB3705" s="1" t="s">
        <v>34</v>
      </c>
      <c r="AC3705" t="str">
        <f>IF(A3705="Kumulatif",IFERROR(VLOOKUP(C3705,'[1]MASTER KONFIRMASI'!$C:$D,2,0),""),"")</f>
        <v/>
      </c>
      <c r="AD3705" t="str">
        <f>IF(A3705="Kumulatif",IFERROR(VLOOKUP(C3705,'[1]MASTER KONFIRMASI'!$C:$E,3,0),""),"")</f>
        <v/>
      </c>
      <c r="AE3705" t="str">
        <f t="shared" si="115"/>
        <v/>
      </c>
      <c r="AF3705" t="str">
        <f t="shared" si="116"/>
        <v>PER UoM-1204-QTY PER UoM SESUAI</v>
      </c>
    </row>
    <row r="3706" spans="1:32" x14ac:dyDescent="0.25">
      <c r="A3706" t="s">
        <v>21</v>
      </c>
      <c r="B3706" t="s">
        <v>804</v>
      </c>
      <c r="C3706" t="s">
        <v>1253</v>
      </c>
      <c r="D3706" t="s">
        <v>1254</v>
      </c>
      <c r="E3706" t="s">
        <v>25</v>
      </c>
      <c r="F3706" t="s">
        <v>26</v>
      </c>
      <c r="G3706">
        <v>612130</v>
      </c>
      <c r="H3706" t="s">
        <v>1255</v>
      </c>
      <c r="O3706" t="s">
        <v>1255</v>
      </c>
      <c r="P3706" t="s">
        <v>193</v>
      </c>
      <c r="Q3706">
        <v>299833</v>
      </c>
      <c r="R3706" t="s">
        <v>627</v>
      </c>
      <c r="S3706">
        <v>0.44</v>
      </c>
      <c r="T3706" t="s">
        <v>633</v>
      </c>
      <c r="U3706" t="s">
        <v>1255</v>
      </c>
      <c r="V3706" t="s">
        <v>1257</v>
      </c>
      <c r="W3706" t="s">
        <v>627</v>
      </c>
      <c r="X3706">
        <v>1.5</v>
      </c>
      <c r="Y3706" t="s">
        <v>633</v>
      </c>
      <c r="AC3706" t="str">
        <f>IF(A3706="Kumulatif",IFERROR(VLOOKUP(C3706,'[1]MASTER KONFIRMASI'!$C:$D,2,0),""),"")</f>
        <v/>
      </c>
      <c r="AD3706" t="str">
        <f>IF(A3706="Kumulatif",IFERROR(VLOOKUP(C3706,'[1]MASTER KONFIRMASI'!$C:$E,3,0),""),"")</f>
        <v/>
      </c>
      <c r="AE3706" t="str">
        <f t="shared" si="115"/>
        <v/>
      </c>
      <c r="AF3706" t="str">
        <f t="shared" si="116"/>
        <v>Detail-1204-</v>
      </c>
    </row>
    <row r="3707" spans="1:32" x14ac:dyDescent="0.25">
      <c r="A3707" t="s">
        <v>21</v>
      </c>
      <c r="B3707" t="s">
        <v>804</v>
      </c>
      <c r="C3707" t="s">
        <v>1253</v>
      </c>
      <c r="D3707" t="s">
        <v>1254</v>
      </c>
      <c r="E3707" t="s">
        <v>25</v>
      </c>
      <c r="F3707" t="s">
        <v>26</v>
      </c>
      <c r="G3707">
        <v>612130</v>
      </c>
      <c r="H3707" t="s">
        <v>1255</v>
      </c>
      <c r="O3707" t="s">
        <v>1255</v>
      </c>
      <c r="P3707" t="s">
        <v>193</v>
      </c>
      <c r="Q3707">
        <v>299827</v>
      </c>
      <c r="R3707" t="s">
        <v>627</v>
      </c>
      <c r="S3707">
        <v>0.04</v>
      </c>
      <c r="T3707" t="s">
        <v>633</v>
      </c>
      <c r="AC3707" t="str">
        <f>IF(A3707="Kumulatif",IFERROR(VLOOKUP(C3707,'[1]MASTER KONFIRMASI'!$C:$D,2,0),""),"")</f>
        <v/>
      </c>
      <c r="AD3707" t="str">
        <f>IF(A3707="Kumulatif",IFERROR(VLOOKUP(C3707,'[1]MASTER KONFIRMASI'!$C:$E,3,0),""),"")</f>
        <v/>
      </c>
      <c r="AE3707" t="str">
        <f t="shared" si="115"/>
        <v/>
      </c>
      <c r="AF3707" t="str">
        <f t="shared" si="116"/>
        <v>Detail-1204-</v>
      </c>
    </row>
    <row r="3708" spans="1:32" x14ac:dyDescent="0.25">
      <c r="A3708" t="s">
        <v>21</v>
      </c>
      <c r="B3708" t="s">
        <v>804</v>
      </c>
      <c r="C3708" t="s">
        <v>1253</v>
      </c>
      <c r="D3708" t="s">
        <v>1254</v>
      </c>
      <c r="E3708" t="s">
        <v>25</v>
      </c>
      <c r="F3708" t="s">
        <v>26</v>
      </c>
      <c r="G3708">
        <v>612130</v>
      </c>
      <c r="H3708" t="s">
        <v>1255</v>
      </c>
      <c r="O3708" t="s">
        <v>1255</v>
      </c>
      <c r="P3708" t="s">
        <v>193</v>
      </c>
      <c r="Q3708">
        <v>299827</v>
      </c>
      <c r="R3708" t="s">
        <v>627</v>
      </c>
      <c r="S3708">
        <v>0.44</v>
      </c>
      <c r="T3708" t="s">
        <v>633</v>
      </c>
      <c r="AC3708" t="str">
        <f>IF(A3708="Kumulatif",IFERROR(VLOOKUP(C3708,'[1]MASTER KONFIRMASI'!$C:$D,2,0),""),"")</f>
        <v/>
      </c>
      <c r="AD3708" t="str">
        <f>IF(A3708="Kumulatif",IFERROR(VLOOKUP(C3708,'[1]MASTER KONFIRMASI'!$C:$E,3,0),""),"")</f>
        <v/>
      </c>
      <c r="AE3708" t="str">
        <f t="shared" si="115"/>
        <v/>
      </c>
      <c r="AF3708" t="str">
        <f t="shared" si="116"/>
        <v>Detail-1204-</v>
      </c>
    </row>
    <row r="3709" spans="1:32" x14ac:dyDescent="0.25">
      <c r="A3709" t="s">
        <v>21</v>
      </c>
      <c r="B3709" t="s">
        <v>804</v>
      </c>
      <c r="C3709" t="s">
        <v>1253</v>
      </c>
      <c r="D3709" t="s">
        <v>1254</v>
      </c>
      <c r="E3709" t="s">
        <v>25</v>
      </c>
      <c r="F3709" t="s">
        <v>26</v>
      </c>
      <c r="G3709">
        <v>612130</v>
      </c>
      <c r="H3709" t="s">
        <v>1255</v>
      </c>
      <c r="O3709" t="s">
        <v>1255</v>
      </c>
      <c r="P3709" t="s">
        <v>193</v>
      </c>
      <c r="Q3709">
        <v>299831</v>
      </c>
      <c r="R3709" t="s">
        <v>627</v>
      </c>
      <c r="S3709">
        <v>0.04</v>
      </c>
      <c r="T3709" t="s">
        <v>633</v>
      </c>
      <c r="AC3709" t="str">
        <f>IF(A3709="Kumulatif",IFERROR(VLOOKUP(C3709,'[1]MASTER KONFIRMASI'!$C:$D,2,0),""),"")</f>
        <v/>
      </c>
      <c r="AD3709" t="str">
        <f>IF(A3709="Kumulatif",IFERROR(VLOOKUP(C3709,'[1]MASTER KONFIRMASI'!$C:$E,3,0),""),"")</f>
        <v/>
      </c>
      <c r="AE3709" t="str">
        <f t="shared" si="115"/>
        <v/>
      </c>
      <c r="AF3709" t="str">
        <f t="shared" si="116"/>
        <v>Detail-1204-</v>
      </c>
    </row>
    <row r="3710" spans="1:32" x14ac:dyDescent="0.25">
      <c r="A3710" t="s">
        <v>21</v>
      </c>
      <c r="B3710" t="s">
        <v>804</v>
      </c>
      <c r="C3710" t="s">
        <v>1253</v>
      </c>
      <c r="D3710" t="s">
        <v>1254</v>
      </c>
      <c r="E3710" t="s">
        <v>25</v>
      </c>
      <c r="F3710" t="s">
        <v>26</v>
      </c>
      <c r="G3710">
        <v>612130</v>
      </c>
      <c r="H3710" t="s">
        <v>1255</v>
      </c>
      <c r="O3710" t="s">
        <v>1255</v>
      </c>
      <c r="P3710" t="s">
        <v>193</v>
      </c>
      <c r="Q3710">
        <v>299833</v>
      </c>
      <c r="R3710" t="s">
        <v>627</v>
      </c>
      <c r="S3710">
        <v>0.02</v>
      </c>
      <c r="T3710" t="s">
        <v>633</v>
      </c>
      <c r="AC3710" t="str">
        <f>IF(A3710="Kumulatif",IFERROR(VLOOKUP(C3710,'[1]MASTER KONFIRMASI'!$C:$D,2,0),""),"")</f>
        <v/>
      </c>
      <c r="AD3710" t="str">
        <f>IF(A3710="Kumulatif",IFERROR(VLOOKUP(C3710,'[1]MASTER KONFIRMASI'!$C:$E,3,0),""),"")</f>
        <v/>
      </c>
      <c r="AE3710" t="str">
        <f t="shared" si="115"/>
        <v/>
      </c>
      <c r="AF3710" t="str">
        <f t="shared" si="116"/>
        <v>Detail-1204-</v>
      </c>
    </row>
    <row r="3711" spans="1:32" x14ac:dyDescent="0.25">
      <c r="A3711" t="s">
        <v>21</v>
      </c>
      <c r="B3711" t="s">
        <v>804</v>
      </c>
      <c r="C3711" t="s">
        <v>1253</v>
      </c>
      <c r="D3711" t="s">
        <v>1254</v>
      </c>
      <c r="E3711" t="s">
        <v>25</v>
      </c>
      <c r="F3711" t="s">
        <v>26</v>
      </c>
      <c r="G3711">
        <v>612130</v>
      </c>
      <c r="H3711" t="s">
        <v>1255</v>
      </c>
      <c r="O3711" t="s">
        <v>1255</v>
      </c>
      <c r="P3711" t="s">
        <v>193</v>
      </c>
      <c r="Q3711">
        <v>299831</v>
      </c>
      <c r="R3711" t="s">
        <v>627</v>
      </c>
      <c r="S3711">
        <v>0.44</v>
      </c>
      <c r="T3711" t="s">
        <v>633</v>
      </c>
      <c r="AC3711" t="str">
        <f>IF(A3711="Kumulatif",IFERROR(VLOOKUP(C3711,'[1]MASTER KONFIRMASI'!$C:$D,2,0),""),"")</f>
        <v/>
      </c>
      <c r="AD3711" t="str">
        <f>IF(A3711="Kumulatif",IFERROR(VLOOKUP(C3711,'[1]MASTER KONFIRMASI'!$C:$E,3,0),""),"")</f>
        <v/>
      </c>
      <c r="AE3711" t="str">
        <f t="shared" si="115"/>
        <v/>
      </c>
      <c r="AF3711" t="str">
        <f t="shared" si="116"/>
        <v>Detail-1204-</v>
      </c>
    </row>
    <row r="3712" spans="1:32" x14ac:dyDescent="0.25">
      <c r="A3712" t="s">
        <v>21</v>
      </c>
      <c r="B3712" t="s">
        <v>804</v>
      </c>
      <c r="C3712" t="s">
        <v>1253</v>
      </c>
      <c r="D3712" t="s">
        <v>1254</v>
      </c>
      <c r="E3712" t="s">
        <v>25</v>
      </c>
      <c r="F3712" t="s">
        <v>26</v>
      </c>
      <c r="G3712">
        <v>612130</v>
      </c>
      <c r="H3712" t="s">
        <v>1255</v>
      </c>
      <c r="O3712" t="s">
        <v>1255</v>
      </c>
      <c r="P3712" t="s">
        <v>193</v>
      </c>
      <c r="Q3712">
        <v>299827</v>
      </c>
      <c r="R3712" t="s">
        <v>627</v>
      </c>
      <c r="S3712">
        <v>0.02</v>
      </c>
      <c r="T3712" t="s">
        <v>633</v>
      </c>
      <c r="AC3712" t="str">
        <f>IF(A3712="Kumulatif",IFERROR(VLOOKUP(C3712,'[1]MASTER KONFIRMASI'!$C:$D,2,0),""),"")</f>
        <v/>
      </c>
      <c r="AD3712" t="str">
        <f>IF(A3712="Kumulatif",IFERROR(VLOOKUP(C3712,'[1]MASTER KONFIRMASI'!$C:$E,3,0),""),"")</f>
        <v/>
      </c>
      <c r="AE3712" t="str">
        <f t="shared" si="115"/>
        <v/>
      </c>
      <c r="AF3712" t="str">
        <f t="shared" si="116"/>
        <v>Detail-1204-</v>
      </c>
    </row>
    <row r="3713" spans="1:32" x14ac:dyDescent="0.25">
      <c r="A3713" t="s">
        <v>21</v>
      </c>
      <c r="B3713" t="s">
        <v>804</v>
      </c>
      <c r="C3713" t="s">
        <v>1253</v>
      </c>
      <c r="D3713" t="s">
        <v>1254</v>
      </c>
      <c r="E3713" t="s">
        <v>25</v>
      </c>
      <c r="F3713" t="s">
        <v>26</v>
      </c>
      <c r="G3713">
        <v>612130</v>
      </c>
      <c r="H3713" t="s">
        <v>1255</v>
      </c>
      <c r="O3713" t="s">
        <v>1255</v>
      </c>
      <c r="P3713" t="s">
        <v>193</v>
      </c>
      <c r="Q3713">
        <v>299833</v>
      </c>
      <c r="R3713" t="s">
        <v>627</v>
      </c>
      <c r="S3713">
        <v>0.04</v>
      </c>
      <c r="T3713" t="s">
        <v>633</v>
      </c>
      <c r="AC3713" t="str">
        <f>IF(A3713="Kumulatif",IFERROR(VLOOKUP(C3713,'[1]MASTER KONFIRMASI'!$C:$D,2,0),""),"")</f>
        <v/>
      </c>
      <c r="AD3713" t="str">
        <f>IF(A3713="Kumulatif",IFERROR(VLOOKUP(C3713,'[1]MASTER KONFIRMASI'!$C:$E,3,0),""),"")</f>
        <v/>
      </c>
      <c r="AE3713" t="str">
        <f t="shared" si="115"/>
        <v/>
      </c>
      <c r="AF3713" t="str">
        <f t="shared" si="116"/>
        <v>Detail-1204-</v>
      </c>
    </row>
    <row r="3714" spans="1:32" x14ac:dyDescent="0.25">
      <c r="A3714" t="s">
        <v>21</v>
      </c>
      <c r="B3714" t="s">
        <v>804</v>
      </c>
      <c r="C3714" t="s">
        <v>1253</v>
      </c>
      <c r="D3714" t="s">
        <v>1254</v>
      </c>
      <c r="E3714" t="s">
        <v>25</v>
      </c>
      <c r="F3714" t="s">
        <v>26</v>
      </c>
      <c r="G3714">
        <v>612130</v>
      </c>
      <c r="H3714" t="s">
        <v>1255</v>
      </c>
      <c r="O3714" t="s">
        <v>1255</v>
      </c>
      <c r="P3714" t="s">
        <v>193</v>
      </c>
      <c r="Q3714">
        <v>299831</v>
      </c>
      <c r="R3714" t="s">
        <v>627</v>
      </c>
      <c r="S3714">
        <v>0.02</v>
      </c>
      <c r="T3714" t="s">
        <v>633</v>
      </c>
      <c r="AC3714" t="str">
        <f>IF(A3714="Kumulatif",IFERROR(VLOOKUP(C3714,'[1]MASTER KONFIRMASI'!$C:$D,2,0),""),"")</f>
        <v/>
      </c>
      <c r="AD3714" t="str">
        <f>IF(A3714="Kumulatif",IFERROR(VLOOKUP(C3714,'[1]MASTER KONFIRMASI'!$C:$E,3,0),""),"")</f>
        <v/>
      </c>
      <c r="AE3714" t="str">
        <f t="shared" si="115"/>
        <v/>
      </c>
      <c r="AF3714" t="str">
        <f t="shared" si="116"/>
        <v>Detail-1204-</v>
      </c>
    </row>
    <row r="3715" spans="1:32" x14ac:dyDescent="0.25">
      <c r="A3715" s="1" t="s">
        <v>32</v>
      </c>
      <c r="B3715" s="1" t="s">
        <v>804</v>
      </c>
      <c r="C3715" s="1" t="s">
        <v>1253</v>
      </c>
      <c r="D3715" s="1" t="s">
        <v>1254</v>
      </c>
      <c r="E3715" s="1" t="s">
        <v>25</v>
      </c>
      <c r="F3715" s="1" t="s">
        <v>26</v>
      </c>
      <c r="G3715" s="1">
        <v>612130</v>
      </c>
      <c r="H3715" s="1" t="s">
        <v>1255</v>
      </c>
      <c r="I3715" s="1"/>
      <c r="J3715" s="1"/>
      <c r="K3715" s="1"/>
      <c r="L3715" s="1"/>
      <c r="M3715" s="1"/>
      <c r="N3715" s="1"/>
      <c r="O3715" s="1" t="s">
        <v>1255</v>
      </c>
      <c r="P3715" s="1"/>
      <c r="Q3715" s="1"/>
      <c r="R3715" s="1"/>
      <c r="S3715" s="1">
        <v>1.5</v>
      </c>
      <c r="T3715" s="1" t="s">
        <v>633</v>
      </c>
      <c r="U3715" s="1" t="s">
        <v>1255</v>
      </c>
      <c r="V3715" s="1"/>
      <c r="W3715" s="1"/>
      <c r="X3715" s="1">
        <v>1.5</v>
      </c>
      <c r="Y3715" s="1" t="s">
        <v>633</v>
      </c>
      <c r="Z3715" s="1" t="s">
        <v>33</v>
      </c>
      <c r="AA3715" s="1" t="s">
        <v>33</v>
      </c>
      <c r="AB3715" s="1" t="s">
        <v>34</v>
      </c>
      <c r="AC3715" t="str">
        <f>IF(A3715="Kumulatif",IFERROR(VLOOKUP(C3715,'[1]MASTER KONFIRMASI'!$C:$D,2,0),""),"")</f>
        <v/>
      </c>
      <c r="AD3715" t="str">
        <f>IF(A3715="Kumulatif",IFERROR(VLOOKUP(C3715,'[1]MASTER KONFIRMASI'!$C:$E,3,0),""),"")</f>
        <v/>
      </c>
      <c r="AE3715" t="str">
        <f t="shared" ref="AE3715:AE3778" si="117">IF(A3715&lt;&gt;"Kumulatif","",IF(AND(A3715="Kumulatif",AB3715="SESUAI"),"SESUAI",IF(AND(A3715="Kumulatif",AB3715&lt;&gt;"SESUAI",AD3715="KONFIRMASI DITERIMA"),"SESUAI",IF(AND(A3715="Kumulatif",AB3715&lt;&gt;"SESUAI",OR(AD3715&lt;&gt;"KONFIRMASI DITERIMA",AD3715="")),"TIDAK SESUAI","CEK"))))</f>
        <v/>
      </c>
      <c r="AF3715" t="str">
        <f t="shared" si="116"/>
        <v>PER UoM-1204-QTY PER UoM SESUAI</v>
      </c>
    </row>
    <row r="3716" spans="1:32" x14ac:dyDescent="0.25">
      <c r="A3716" t="s">
        <v>21</v>
      </c>
      <c r="B3716" t="s">
        <v>804</v>
      </c>
      <c r="C3716" t="s">
        <v>1253</v>
      </c>
      <c r="D3716" t="s">
        <v>1254</v>
      </c>
      <c r="E3716" t="s">
        <v>25</v>
      </c>
      <c r="F3716" t="s">
        <v>26</v>
      </c>
      <c r="G3716">
        <v>612130</v>
      </c>
      <c r="H3716" t="s">
        <v>1255</v>
      </c>
      <c r="I3716" t="s">
        <v>1255</v>
      </c>
      <c r="J3716" t="s">
        <v>104</v>
      </c>
      <c r="K3716">
        <v>292892</v>
      </c>
      <c r="L3716" t="s">
        <v>116</v>
      </c>
      <c r="M3716">
        <v>310</v>
      </c>
      <c r="N3716" t="s">
        <v>31</v>
      </c>
      <c r="O3716" t="s">
        <v>1255</v>
      </c>
      <c r="P3716" t="s">
        <v>104</v>
      </c>
      <c r="Q3716">
        <v>292892</v>
      </c>
      <c r="R3716" t="s">
        <v>116</v>
      </c>
      <c r="S3716">
        <v>58</v>
      </c>
      <c r="T3716" t="s">
        <v>31</v>
      </c>
      <c r="U3716" t="s">
        <v>1255</v>
      </c>
      <c r="V3716">
        <v>292892</v>
      </c>
      <c r="W3716" t="s">
        <v>116</v>
      </c>
      <c r="X3716">
        <v>310</v>
      </c>
      <c r="Y3716" t="s">
        <v>31</v>
      </c>
      <c r="AC3716" t="str">
        <f>IF(A3716="Kumulatif",IFERROR(VLOOKUP(C3716,'[1]MASTER KONFIRMASI'!$C:$D,2,0),""),"")</f>
        <v/>
      </c>
      <c r="AD3716" t="str">
        <f>IF(A3716="Kumulatif",IFERROR(VLOOKUP(C3716,'[1]MASTER KONFIRMASI'!$C:$E,3,0),""),"")</f>
        <v/>
      </c>
      <c r="AE3716" t="str">
        <f t="shared" si="117"/>
        <v/>
      </c>
      <c r="AF3716" t="str">
        <f t="shared" ref="AF3716:AF3779" si="118">A3716&amp;"-"&amp;LEFT(TRIM(B3716),4)&amp;"-"&amp;AB3716</f>
        <v>Detail-1204-</v>
      </c>
    </row>
    <row r="3717" spans="1:32" x14ac:dyDescent="0.25">
      <c r="A3717" t="s">
        <v>21</v>
      </c>
      <c r="B3717" t="s">
        <v>804</v>
      </c>
      <c r="C3717" t="s">
        <v>1253</v>
      </c>
      <c r="D3717" t="s">
        <v>1254</v>
      </c>
      <c r="E3717" t="s">
        <v>25</v>
      </c>
      <c r="F3717" t="s">
        <v>26</v>
      </c>
      <c r="G3717">
        <v>612130</v>
      </c>
      <c r="H3717" t="s">
        <v>1255</v>
      </c>
      <c r="O3717" t="s">
        <v>1255</v>
      </c>
      <c r="P3717" t="s">
        <v>104</v>
      </c>
      <c r="Q3717">
        <v>292892</v>
      </c>
      <c r="R3717" t="s">
        <v>116</v>
      </c>
      <c r="S3717">
        <v>10</v>
      </c>
      <c r="T3717" t="s">
        <v>31</v>
      </c>
      <c r="AC3717" t="str">
        <f>IF(A3717="Kumulatif",IFERROR(VLOOKUP(C3717,'[1]MASTER KONFIRMASI'!$C:$D,2,0),""),"")</f>
        <v/>
      </c>
      <c r="AD3717" t="str">
        <f>IF(A3717="Kumulatif",IFERROR(VLOOKUP(C3717,'[1]MASTER KONFIRMASI'!$C:$E,3,0),""),"")</f>
        <v/>
      </c>
      <c r="AE3717" t="str">
        <f t="shared" si="117"/>
        <v/>
      </c>
      <c r="AF3717" t="str">
        <f t="shared" si="118"/>
        <v>Detail-1204-</v>
      </c>
    </row>
    <row r="3718" spans="1:32" x14ac:dyDescent="0.25">
      <c r="A3718" t="s">
        <v>21</v>
      </c>
      <c r="B3718" t="s">
        <v>804</v>
      </c>
      <c r="C3718" t="s">
        <v>1253</v>
      </c>
      <c r="D3718" t="s">
        <v>1254</v>
      </c>
      <c r="E3718" t="s">
        <v>25</v>
      </c>
      <c r="F3718" t="s">
        <v>26</v>
      </c>
      <c r="G3718">
        <v>612130</v>
      </c>
      <c r="H3718" t="s">
        <v>1255</v>
      </c>
      <c r="O3718" t="s">
        <v>1255</v>
      </c>
      <c r="P3718" t="s">
        <v>104</v>
      </c>
      <c r="Q3718">
        <v>292892</v>
      </c>
      <c r="R3718" t="s">
        <v>116</v>
      </c>
      <c r="S3718">
        <v>48</v>
      </c>
      <c r="T3718" t="s">
        <v>31</v>
      </c>
      <c r="AC3718" t="str">
        <f>IF(A3718="Kumulatif",IFERROR(VLOOKUP(C3718,'[1]MASTER KONFIRMASI'!$C:$D,2,0),""),"")</f>
        <v/>
      </c>
      <c r="AD3718" t="str">
        <f>IF(A3718="Kumulatif",IFERROR(VLOOKUP(C3718,'[1]MASTER KONFIRMASI'!$C:$E,3,0),""),"")</f>
        <v/>
      </c>
      <c r="AE3718" t="str">
        <f t="shared" si="117"/>
        <v/>
      </c>
      <c r="AF3718" t="str">
        <f t="shared" si="118"/>
        <v>Detail-1204-</v>
      </c>
    </row>
    <row r="3719" spans="1:32" x14ac:dyDescent="0.25">
      <c r="A3719" t="s">
        <v>21</v>
      </c>
      <c r="B3719" t="s">
        <v>804</v>
      </c>
      <c r="C3719" t="s">
        <v>1253</v>
      </c>
      <c r="D3719" t="s">
        <v>1254</v>
      </c>
      <c r="E3719" t="s">
        <v>25</v>
      </c>
      <c r="F3719" t="s">
        <v>26</v>
      </c>
      <c r="G3719">
        <v>612130</v>
      </c>
      <c r="H3719" t="s">
        <v>1255</v>
      </c>
      <c r="O3719" t="s">
        <v>1255</v>
      </c>
      <c r="P3719" t="s">
        <v>104</v>
      </c>
      <c r="Q3719">
        <v>292892</v>
      </c>
      <c r="R3719" t="s">
        <v>116</v>
      </c>
      <c r="S3719">
        <v>10</v>
      </c>
      <c r="T3719" t="s">
        <v>31</v>
      </c>
      <c r="AC3719" t="str">
        <f>IF(A3719="Kumulatif",IFERROR(VLOOKUP(C3719,'[1]MASTER KONFIRMASI'!$C:$D,2,0),""),"")</f>
        <v/>
      </c>
      <c r="AD3719" t="str">
        <f>IF(A3719="Kumulatif",IFERROR(VLOOKUP(C3719,'[1]MASTER KONFIRMASI'!$C:$E,3,0),""),"")</f>
        <v/>
      </c>
      <c r="AE3719" t="str">
        <f t="shared" si="117"/>
        <v/>
      </c>
      <c r="AF3719" t="str">
        <f t="shared" si="118"/>
        <v>Detail-1204-</v>
      </c>
    </row>
    <row r="3720" spans="1:32" x14ac:dyDescent="0.25">
      <c r="A3720" t="s">
        <v>21</v>
      </c>
      <c r="B3720" t="s">
        <v>804</v>
      </c>
      <c r="C3720" t="s">
        <v>1253</v>
      </c>
      <c r="D3720" t="s">
        <v>1254</v>
      </c>
      <c r="E3720" t="s">
        <v>25</v>
      </c>
      <c r="F3720" t="s">
        <v>26</v>
      </c>
      <c r="G3720">
        <v>612130</v>
      </c>
      <c r="H3720" t="s">
        <v>1255</v>
      </c>
      <c r="O3720" t="s">
        <v>1255</v>
      </c>
      <c r="P3720" t="s">
        <v>104</v>
      </c>
      <c r="Q3720">
        <v>292892</v>
      </c>
      <c r="R3720" t="s">
        <v>116</v>
      </c>
      <c r="S3720">
        <v>48</v>
      </c>
      <c r="T3720" t="s">
        <v>31</v>
      </c>
      <c r="AC3720" t="str">
        <f>IF(A3720="Kumulatif",IFERROR(VLOOKUP(C3720,'[1]MASTER KONFIRMASI'!$C:$D,2,0),""),"")</f>
        <v/>
      </c>
      <c r="AD3720" t="str">
        <f>IF(A3720="Kumulatif",IFERROR(VLOOKUP(C3720,'[1]MASTER KONFIRMASI'!$C:$E,3,0),""),"")</f>
        <v/>
      </c>
      <c r="AE3720" t="str">
        <f t="shared" si="117"/>
        <v/>
      </c>
      <c r="AF3720" t="str">
        <f t="shared" si="118"/>
        <v>Detail-1204-</v>
      </c>
    </row>
    <row r="3721" spans="1:32" x14ac:dyDescent="0.25">
      <c r="A3721" t="s">
        <v>21</v>
      </c>
      <c r="B3721" t="s">
        <v>804</v>
      </c>
      <c r="C3721" t="s">
        <v>1253</v>
      </c>
      <c r="D3721" t="s">
        <v>1254</v>
      </c>
      <c r="E3721" t="s">
        <v>25</v>
      </c>
      <c r="F3721" t="s">
        <v>26</v>
      </c>
      <c r="G3721">
        <v>612130</v>
      </c>
      <c r="H3721" t="s">
        <v>1255</v>
      </c>
      <c r="O3721" t="s">
        <v>1255</v>
      </c>
      <c r="P3721" t="s">
        <v>104</v>
      </c>
      <c r="Q3721">
        <v>292892</v>
      </c>
      <c r="R3721" t="s">
        <v>116</v>
      </c>
      <c r="S3721">
        <v>20</v>
      </c>
      <c r="T3721" t="s">
        <v>31</v>
      </c>
      <c r="AC3721" t="str">
        <f>IF(A3721="Kumulatif",IFERROR(VLOOKUP(C3721,'[1]MASTER KONFIRMASI'!$C:$D,2,0),""),"")</f>
        <v/>
      </c>
      <c r="AD3721" t="str">
        <f>IF(A3721="Kumulatif",IFERROR(VLOOKUP(C3721,'[1]MASTER KONFIRMASI'!$C:$E,3,0),""),"")</f>
        <v/>
      </c>
      <c r="AE3721" t="str">
        <f t="shared" si="117"/>
        <v/>
      </c>
      <c r="AF3721" t="str">
        <f t="shared" si="118"/>
        <v>Detail-1204-</v>
      </c>
    </row>
    <row r="3722" spans="1:32" x14ac:dyDescent="0.25">
      <c r="A3722" t="s">
        <v>21</v>
      </c>
      <c r="B3722" t="s">
        <v>804</v>
      </c>
      <c r="C3722" t="s">
        <v>1253</v>
      </c>
      <c r="D3722" t="s">
        <v>1254</v>
      </c>
      <c r="E3722" t="s">
        <v>25</v>
      </c>
      <c r="F3722" t="s">
        <v>26</v>
      </c>
      <c r="G3722">
        <v>612130</v>
      </c>
      <c r="H3722" t="s">
        <v>1255</v>
      </c>
      <c r="O3722" t="s">
        <v>1255</v>
      </c>
      <c r="P3722" t="s">
        <v>104</v>
      </c>
      <c r="Q3722">
        <v>292892</v>
      </c>
      <c r="R3722" t="s">
        <v>116</v>
      </c>
      <c r="S3722">
        <v>48</v>
      </c>
      <c r="T3722" t="s">
        <v>31</v>
      </c>
      <c r="AC3722" t="str">
        <f>IF(A3722="Kumulatif",IFERROR(VLOOKUP(C3722,'[1]MASTER KONFIRMASI'!$C:$D,2,0),""),"")</f>
        <v/>
      </c>
      <c r="AD3722" t="str">
        <f>IF(A3722="Kumulatif",IFERROR(VLOOKUP(C3722,'[1]MASTER KONFIRMASI'!$C:$E,3,0),""),"")</f>
        <v/>
      </c>
      <c r="AE3722" t="str">
        <f t="shared" si="117"/>
        <v/>
      </c>
      <c r="AF3722" t="str">
        <f t="shared" si="118"/>
        <v>Detail-1204-</v>
      </c>
    </row>
    <row r="3723" spans="1:32" x14ac:dyDescent="0.25">
      <c r="A3723" t="s">
        <v>21</v>
      </c>
      <c r="B3723" t="s">
        <v>804</v>
      </c>
      <c r="C3723" t="s">
        <v>1253</v>
      </c>
      <c r="D3723" t="s">
        <v>1254</v>
      </c>
      <c r="E3723" t="s">
        <v>25</v>
      </c>
      <c r="F3723" t="s">
        <v>26</v>
      </c>
      <c r="G3723">
        <v>612130</v>
      </c>
      <c r="H3723" t="s">
        <v>1255</v>
      </c>
      <c r="O3723" t="s">
        <v>1255</v>
      </c>
      <c r="P3723" t="s">
        <v>104</v>
      </c>
      <c r="Q3723">
        <v>292892</v>
      </c>
      <c r="R3723" t="s">
        <v>116</v>
      </c>
      <c r="S3723">
        <v>10</v>
      </c>
      <c r="T3723" t="s">
        <v>31</v>
      </c>
      <c r="AC3723" t="str">
        <f>IF(A3723="Kumulatif",IFERROR(VLOOKUP(C3723,'[1]MASTER KONFIRMASI'!$C:$D,2,0),""),"")</f>
        <v/>
      </c>
      <c r="AD3723" t="str">
        <f>IF(A3723="Kumulatif",IFERROR(VLOOKUP(C3723,'[1]MASTER KONFIRMASI'!$C:$E,3,0),""),"")</f>
        <v/>
      </c>
      <c r="AE3723" t="str">
        <f t="shared" si="117"/>
        <v/>
      </c>
      <c r="AF3723" t="str">
        <f t="shared" si="118"/>
        <v>Detail-1204-</v>
      </c>
    </row>
    <row r="3724" spans="1:32" x14ac:dyDescent="0.25">
      <c r="A3724" t="s">
        <v>21</v>
      </c>
      <c r="B3724" t="s">
        <v>804</v>
      </c>
      <c r="C3724" t="s">
        <v>1253</v>
      </c>
      <c r="D3724" t="s">
        <v>1254</v>
      </c>
      <c r="E3724" t="s">
        <v>25</v>
      </c>
      <c r="F3724" t="s">
        <v>26</v>
      </c>
      <c r="G3724">
        <v>612130</v>
      </c>
      <c r="H3724" t="s">
        <v>1255</v>
      </c>
      <c r="O3724" t="s">
        <v>1255</v>
      </c>
      <c r="P3724" t="s">
        <v>104</v>
      </c>
      <c r="Q3724">
        <v>292892</v>
      </c>
      <c r="R3724" t="s">
        <v>116</v>
      </c>
      <c r="S3724">
        <v>48</v>
      </c>
      <c r="T3724" t="s">
        <v>31</v>
      </c>
      <c r="AC3724" t="str">
        <f>IF(A3724="Kumulatif",IFERROR(VLOOKUP(C3724,'[1]MASTER KONFIRMASI'!$C:$D,2,0),""),"")</f>
        <v/>
      </c>
      <c r="AD3724" t="str">
        <f>IF(A3724="Kumulatif",IFERROR(VLOOKUP(C3724,'[1]MASTER KONFIRMASI'!$C:$E,3,0),""),"")</f>
        <v/>
      </c>
      <c r="AE3724" t="str">
        <f t="shared" si="117"/>
        <v/>
      </c>
      <c r="AF3724" t="str">
        <f t="shared" si="118"/>
        <v>Detail-1204-</v>
      </c>
    </row>
    <row r="3725" spans="1:32" x14ac:dyDescent="0.25">
      <c r="A3725" t="s">
        <v>21</v>
      </c>
      <c r="B3725" t="s">
        <v>804</v>
      </c>
      <c r="C3725" t="s">
        <v>1253</v>
      </c>
      <c r="D3725" t="s">
        <v>1254</v>
      </c>
      <c r="E3725" t="s">
        <v>25</v>
      </c>
      <c r="F3725" t="s">
        <v>26</v>
      </c>
      <c r="G3725">
        <v>612130</v>
      </c>
      <c r="H3725" t="s">
        <v>1255</v>
      </c>
      <c r="O3725" t="s">
        <v>1255</v>
      </c>
      <c r="P3725" t="s">
        <v>104</v>
      </c>
      <c r="Q3725">
        <v>292892</v>
      </c>
      <c r="R3725" t="s">
        <v>116</v>
      </c>
      <c r="S3725">
        <v>10</v>
      </c>
      <c r="T3725" t="s">
        <v>31</v>
      </c>
      <c r="AC3725" t="str">
        <f>IF(A3725="Kumulatif",IFERROR(VLOOKUP(C3725,'[1]MASTER KONFIRMASI'!$C:$D,2,0),""),"")</f>
        <v/>
      </c>
      <c r="AD3725" t="str">
        <f>IF(A3725="Kumulatif",IFERROR(VLOOKUP(C3725,'[1]MASTER KONFIRMASI'!$C:$E,3,0),""),"")</f>
        <v/>
      </c>
      <c r="AE3725" t="str">
        <f t="shared" si="117"/>
        <v/>
      </c>
      <c r="AF3725" t="str">
        <f t="shared" si="118"/>
        <v>Detail-1204-</v>
      </c>
    </row>
    <row r="3726" spans="1:32" x14ac:dyDescent="0.25">
      <c r="A3726" s="1" t="s">
        <v>32</v>
      </c>
      <c r="B3726" s="1" t="s">
        <v>804</v>
      </c>
      <c r="C3726" s="1" t="s">
        <v>1253</v>
      </c>
      <c r="D3726" s="1" t="s">
        <v>1254</v>
      </c>
      <c r="E3726" s="1" t="s">
        <v>25</v>
      </c>
      <c r="F3726" s="1" t="s">
        <v>26</v>
      </c>
      <c r="G3726" s="1">
        <v>612130</v>
      </c>
      <c r="H3726" s="1" t="s">
        <v>1255</v>
      </c>
      <c r="I3726" s="1" t="s">
        <v>1255</v>
      </c>
      <c r="J3726" s="1"/>
      <c r="K3726" s="1"/>
      <c r="L3726" s="1"/>
      <c r="M3726" s="1">
        <v>310</v>
      </c>
      <c r="N3726" s="1" t="s">
        <v>31</v>
      </c>
      <c r="O3726" s="1" t="s">
        <v>1255</v>
      </c>
      <c r="P3726" s="1"/>
      <c r="Q3726" s="1"/>
      <c r="R3726" s="1"/>
      <c r="S3726" s="1">
        <v>310</v>
      </c>
      <c r="T3726" s="1" t="s">
        <v>31</v>
      </c>
      <c r="U3726" s="1" t="s">
        <v>1255</v>
      </c>
      <c r="V3726" s="1"/>
      <c r="W3726" s="1"/>
      <c r="X3726" s="1">
        <v>310</v>
      </c>
      <c r="Y3726" s="1" t="s">
        <v>31</v>
      </c>
      <c r="Z3726" s="1" t="s">
        <v>33</v>
      </c>
      <c r="AA3726" s="1" t="s">
        <v>33</v>
      </c>
      <c r="AB3726" s="1" t="s">
        <v>34</v>
      </c>
      <c r="AC3726" t="str">
        <f>IF(A3726="Kumulatif",IFERROR(VLOOKUP(C3726,'[1]MASTER KONFIRMASI'!$C:$D,2,0),""),"")</f>
        <v/>
      </c>
      <c r="AD3726" t="str">
        <f>IF(A3726="Kumulatif",IFERROR(VLOOKUP(C3726,'[1]MASTER KONFIRMASI'!$C:$E,3,0),""),"")</f>
        <v/>
      </c>
      <c r="AE3726" t="str">
        <f t="shared" si="117"/>
        <v/>
      </c>
      <c r="AF3726" t="str">
        <f t="shared" si="118"/>
        <v>PER UoM-1204-QTY PER UoM SESUAI</v>
      </c>
    </row>
    <row r="3727" spans="1:32" x14ac:dyDescent="0.25">
      <c r="A3727" t="s">
        <v>21</v>
      </c>
      <c r="B3727">
        <v>1204</v>
      </c>
      <c r="C3727" t="s">
        <v>1253</v>
      </c>
      <c r="D3727" t="s">
        <v>1254</v>
      </c>
      <c r="E3727" t="s">
        <v>25</v>
      </c>
      <c r="F3727" t="s">
        <v>26</v>
      </c>
      <c r="G3727">
        <v>612130</v>
      </c>
      <c r="H3727" t="s">
        <v>1255</v>
      </c>
      <c r="I3727" t="s">
        <v>1255</v>
      </c>
      <c r="J3727" t="s">
        <v>193</v>
      </c>
      <c r="K3727">
        <v>299822</v>
      </c>
      <c r="L3727" t="s">
        <v>614</v>
      </c>
      <c r="M3727">
        <v>5000</v>
      </c>
      <c r="N3727" t="s">
        <v>181</v>
      </c>
      <c r="AC3727" t="str">
        <f>IF(A3727="Kumulatif",IFERROR(VLOOKUP(C3727,'[1]MASTER KONFIRMASI'!$C:$D,2,0),""),"")</f>
        <v/>
      </c>
      <c r="AD3727" t="str">
        <f>IF(A3727="Kumulatif",IFERROR(VLOOKUP(C3727,'[1]MASTER KONFIRMASI'!$C:$E,3,0),""),"")</f>
        <v/>
      </c>
      <c r="AE3727" t="str">
        <f t="shared" si="117"/>
        <v/>
      </c>
      <c r="AF3727" t="str">
        <f t="shared" si="118"/>
        <v>Detail-1204-</v>
      </c>
    </row>
    <row r="3728" spans="1:32" x14ac:dyDescent="0.25">
      <c r="A3728" t="s">
        <v>21</v>
      </c>
      <c r="B3728">
        <v>1204</v>
      </c>
      <c r="C3728" t="s">
        <v>1253</v>
      </c>
      <c r="D3728" t="s">
        <v>1254</v>
      </c>
      <c r="E3728" t="s">
        <v>25</v>
      </c>
      <c r="F3728" t="s">
        <v>26</v>
      </c>
      <c r="G3728">
        <v>612130</v>
      </c>
      <c r="H3728" t="s">
        <v>1255</v>
      </c>
      <c r="I3728" t="s">
        <v>1255</v>
      </c>
      <c r="J3728" t="s">
        <v>193</v>
      </c>
      <c r="K3728">
        <v>299832</v>
      </c>
      <c r="L3728" t="s">
        <v>614</v>
      </c>
      <c r="M3728">
        <v>5000</v>
      </c>
      <c r="N3728" t="s">
        <v>181</v>
      </c>
      <c r="AC3728" t="str">
        <f>IF(A3728="Kumulatif",IFERROR(VLOOKUP(C3728,'[1]MASTER KONFIRMASI'!$C:$D,2,0),""),"")</f>
        <v/>
      </c>
      <c r="AD3728" t="str">
        <f>IF(A3728="Kumulatif",IFERROR(VLOOKUP(C3728,'[1]MASTER KONFIRMASI'!$C:$E,3,0),""),"")</f>
        <v/>
      </c>
      <c r="AE3728" t="str">
        <f t="shared" si="117"/>
        <v/>
      </c>
      <c r="AF3728" t="str">
        <f t="shared" si="118"/>
        <v>Detail-1204-</v>
      </c>
    </row>
    <row r="3729" spans="1:32" x14ac:dyDescent="0.25">
      <c r="A3729" s="1" t="s">
        <v>32</v>
      </c>
      <c r="B3729" s="1">
        <v>1204</v>
      </c>
      <c r="C3729" s="1" t="s">
        <v>1253</v>
      </c>
      <c r="D3729" s="1" t="s">
        <v>1254</v>
      </c>
      <c r="E3729" s="1" t="s">
        <v>25</v>
      </c>
      <c r="F3729" s="1" t="s">
        <v>26</v>
      </c>
      <c r="G3729" s="1">
        <v>612130</v>
      </c>
      <c r="H3729" s="1" t="s">
        <v>1255</v>
      </c>
      <c r="I3729" s="1" t="s">
        <v>1255</v>
      </c>
      <c r="J3729" s="1"/>
      <c r="K3729" s="1"/>
      <c r="L3729" s="1"/>
      <c r="M3729" s="1">
        <v>10000</v>
      </c>
      <c r="N3729" s="1" t="s">
        <v>181</v>
      </c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 t="s">
        <v>629</v>
      </c>
      <c r="AA3729" s="1" t="s">
        <v>629</v>
      </c>
      <c r="AB3729" s="1" t="s">
        <v>630</v>
      </c>
      <c r="AC3729" t="str">
        <f>IF(A3729="Kumulatif",IFERROR(VLOOKUP(C3729,'[1]MASTER KONFIRMASI'!$C:$D,2,0),""),"")</f>
        <v/>
      </c>
      <c r="AD3729" t="str">
        <f>IF(A3729="Kumulatif",IFERROR(VLOOKUP(C3729,'[1]MASTER KONFIRMASI'!$C:$E,3,0),""),"")</f>
        <v/>
      </c>
      <c r="AE3729" t="str">
        <f t="shared" si="117"/>
        <v/>
      </c>
      <c r="AF3729" t="str">
        <f t="shared" si="118"/>
        <v>PER UoM-1204-TIDAK SESUAI</v>
      </c>
    </row>
    <row r="3730" spans="1:32" x14ac:dyDescent="0.25">
      <c r="A3730" t="s">
        <v>21</v>
      </c>
      <c r="B3730">
        <v>1204</v>
      </c>
      <c r="C3730" t="s">
        <v>1253</v>
      </c>
      <c r="D3730" t="s">
        <v>1254</v>
      </c>
      <c r="E3730" t="s">
        <v>25</v>
      </c>
      <c r="F3730" t="s">
        <v>26</v>
      </c>
      <c r="G3730">
        <v>612130</v>
      </c>
      <c r="H3730" t="s">
        <v>1255</v>
      </c>
      <c r="I3730" t="s">
        <v>1255</v>
      </c>
      <c r="J3730" t="s">
        <v>193</v>
      </c>
      <c r="K3730">
        <v>299827</v>
      </c>
      <c r="L3730" t="s">
        <v>627</v>
      </c>
      <c r="M3730">
        <v>72</v>
      </c>
      <c r="N3730" t="s">
        <v>173</v>
      </c>
      <c r="AC3730" t="str">
        <f>IF(A3730="Kumulatif",IFERROR(VLOOKUP(C3730,'[1]MASTER KONFIRMASI'!$C:$D,2,0),""),"")</f>
        <v/>
      </c>
      <c r="AD3730" t="str">
        <f>IF(A3730="Kumulatif",IFERROR(VLOOKUP(C3730,'[1]MASTER KONFIRMASI'!$C:$E,3,0),""),"")</f>
        <v/>
      </c>
      <c r="AE3730" t="str">
        <f t="shared" si="117"/>
        <v/>
      </c>
      <c r="AF3730" t="str">
        <f t="shared" si="118"/>
        <v>Detail-1204-</v>
      </c>
    </row>
    <row r="3731" spans="1:32" x14ac:dyDescent="0.25">
      <c r="A3731" t="s">
        <v>21</v>
      </c>
      <c r="B3731">
        <v>1204</v>
      </c>
      <c r="C3731" t="s">
        <v>1253</v>
      </c>
      <c r="D3731" t="s">
        <v>1254</v>
      </c>
      <c r="E3731" t="s">
        <v>25</v>
      </c>
      <c r="F3731" t="s">
        <v>26</v>
      </c>
      <c r="G3731">
        <v>612130</v>
      </c>
      <c r="H3731" t="s">
        <v>1255</v>
      </c>
      <c r="I3731" t="s">
        <v>1255</v>
      </c>
      <c r="J3731" t="s">
        <v>193</v>
      </c>
      <c r="K3731">
        <v>299831</v>
      </c>
      <c r="L3731" t="s">
        <v>627</v>
      </c>
      <c r="M3731">
        <v>72</v>
      </c>
      <c r="N3731" t="s">
        <v>173</v>
      </c>
      <c r="AC3731" t="str">
        <f>IF(A3731="Kumulatif",IFERROR(VLOOKUP(C3731,'[1]MASTER KONFIRMASI'!$C:$D,2,0),""),"")</f>
        <v/>
      </c>
      <c r="AD3731" t="str">
        <f>IF(A3731="Kumulatif",IFERROR(VLOOKUP(C3731,'[1]MASTER KONFIRMASI'!$C:$E,3,0),""),"")</f>
        <v/>
      </c>
      <c r="AE3731" t="str">
        <f t="shared" si="117"/>
        <v/>
      </c>
      <c r="AF3731" t="str">
        <f t="shared" si="118"/>
        <v>Detail-1204-</v>
      </c>
    </row>
    <row r="3732" spans="1:32" x14ac:dyDescent="0.25">
      <c r="A3732" t="s">
        <v>21</v>
      </c>
      <c r="B3732">
        <v>1204</v>
      </c>
      <c r="C3732" t="s">
        <v>1253</v>
      </c>
      <c r="D3732" t="s">
        <v>1254</v>
      </c>
      <c r="E3732" t="s">
        <v>25</v>
      </c>
      <c r="F3732" t="s">
        <v>26</v>
      </c>
      <c r="G3732">
        <v>612130</v>
      </c>
      <c r="H3732" t="s">
        <v>1255</v>
      </c>
      <c r="I3732" t="s">
        <v>1255</v>
      </c>
      <c r="J3732" t="s">
        <v>193</v>
      </c>
      <c r="K3732">
        <v>299833</v>
      </c>
      <c r="L3732" t="s">
        <v>627</v>
      </c>
      <c r="M3732">
        <v>72</v>
      </c>
      <c r="N3732" t="s">
        <v>173</v>
      </c>
      <c r="AC3732" t="str">
        <f>IF(A3732="Kumulatif",IFERROR(VLOOKUP(C3732,'[1]MASTER KONFIRMASI'!$C:$D,2,0),""),"")</f>
        <v/>
      </c>
      <c r="AD3732" t="str">
        <f>IF(A3732="Kumulatif",IFERROR(VLOOKUP(C3732,'[1]MASTER KONFIRMASI'!$C:$E,3,0),""),"")</f>
        <v/>
      </c>
      <c r="AE3732" t="str">
        <f t="shared" si="117"/>
        <v/>
      </c>
      <c r="AF3732" t="str">
        <f t="shared" si="118"/>
        <v>Detail-1204-</v>
      </c>
    </row>
    <row r="3733" spans="1:32" x14ac:dyDescent="0.25">
      <c r="A3733" s="1" t="s">
        <v>32</v>
      </c>
      <c r="B3733" s="1">
        <v>1204</v>
      </c>
      <c r="C3733" s="1" t="s">
        <v>1253</v>
      </c>
      <c r="D3733" s="1" t="s">
        <v>1254</v>
      </c>
      <c r="E3733" s="1" t="s">
        <v>25</v>
      </c>
      <c r="F3733" s="1" t="s">
        <v>26</v>
      </c>
      <c r="G3733" s="1">
        <v>612130</v>
      </c>
      <c r="H3733" s="1" t="s">
        <v>1255</v>
      </c>
      <c r="I3733" s="1" t="s">
        <v>1255</v>
      </c>
      <c r="J3733" s="1"/>
      <c r="K3733" s="1"/>
      <c r="L3733" s="1"/>
      <c r="M3733" s="1">
        <v>216</v>
      </c>
      <c r="N3733" s="1" t="s">
        <v>173</v>
      </c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 t="s">
        <v>629</v>
      </c>
      <c r="AA3733" s="1" t="s">
        <v>629</v>
      </c>
      <c r="AB3733" s="1" t="s">
        <v>630</v>
      </c>
      <c r="AC3733" t="str">
        <f>IF(A3733="Kumulatif",IFERROR(VLOOKUP(C3733,'[1]MASTER KONFIRMASI'!$C:$D,2,0),""),"")</f>
        <v/>
      </c>
      <c r="AD3733" t="str">
        <f>IF(A3733="Kumulatif",IFERROR(VLOOKUP(C3733,'[1]MASTER KONFIRMASI'!$C:$E,3,0),""),"")</f>
        <v/>
      </c>
      <c r="AE3733" t="str">
        <f t="shared" si="117"/>
        <v/>
      </c>
      <c r="AF3733" t="str">
        <f t="shared" si="118"/>
        <v>PER UoM-1204-TIDAK SESUAI</v>
      </c>
    </row>
    <row r="3734" spans="1:32" x14ac:dyDescent="0.25">
      <c r="A3734" s="2" t="s">
        <v>35</v>
      </c>
      <c r="B3734" s="2">
        <v>1204</v>
      </c>
      <c r="C3734" s="2" t="s">
        <v>1253</v>
      </c>
      <c r="D3734" s="2" t="s">
        <v>1254</v>
      </c>
      <c r="E3734" s="2" t="s">
        <v>25</v>
      </c>
      <c r="F3734" s="2" t="s">
        <v>26</v>
      </c>
      <c r="G3734" s="2">
        <v>612130</v>
      </c>
      <c r="H3734" s="2" t="s">
        <v>1255</v>
      </c>
      <c r="I3734" s="2" t="s">
        <v>1255</v>
      </c>
      <c r="J3734" s="2"/>
      <c r="K3734" s="2"/>
      <c r="L3734" s="2"/>
      <c r="M3734" s="2">
        <v>10526</v>
      </c>
      <c r="N3734" s="2"/>
      <c r="O3734" s="2" t="s">
        <v>1255</v>
      </c>
      <c r="P3734" s="2"/>
      <c r="Q3734" s="2"/>
      <c r="R3734" s="2"/>
      <c r="S3734" s="2">
        <v>313.5</v>
      </c>
      <c r="T3734" s="2"/>
      <c r="U3734" s="2" t="s">
        <v>1255</v>
      </c>
      <c r="V3734" s="2"/>
      <c r="W3734" s="2"/>
      <c r="X3734" s="2">
        <v>313.5</v>
      </c>
      <c r="Y3734" s="2"/>
      <c r="Z3734" s="2" t="s">
        <v>33</v>
      </c>
      <c r="AA3734" s="2" t="s">
        <v>629</v>
      </c>
      <c r="AB3734" s="2" t="s">
        <v>636</v>
      </c>
      <c r="AC3734" t="str">
        <f>IF(A3734="Kumulatif",IFERROR(VLOOKUP(C3734,'[1]MASTER KONFIRMASI'!$C:$D,2,0),""),"")</f>
        <v/>
      </c>
      <c r="AD3734" t="str">
        <f>IF(A3734="Kumulatif",IFERROR(VLOOKUP(C3734,'[1]MASTER KONFIRMASI'!$C:$E,3,0),""),"")</f>
        <v/>
      </c>
      <c r="AE3734" t="str">
        <f t="shared" si="117"/>
        <v>TIDAK SESUAI</v>
      </c>
      <c r="AF3734" t="str">
        <f t="shared" si="118"/>
        <v>Kumulatif-1204-QTY KUMULATIF TIDAK SESUAI</v>
      </c>
    </row>
    <row r="3735" spans="1:32" x14ac:dyDescent="0.25">
      <c r="A3735" t="s">
        <v>21</v>
      </c>
      <c r="B3735" t="s">
        <v>804</v>
      </c>
      <c r="C3735" t="s">
        <v>1258</v>
      </c>
      <c r="D3735" t="s">
        <v>1259</v>
      </c>
      <c r="E3735" t="s">
        <v>25</v>
      </c>
      <c r="F3735" t="s">
        <v>26</v>
      </c>
      <c r="G3735">
        <v>612333</v>
      </c>
      <c r="H3735" t="s">
        <v>718</v>
      </c>
      <c r="O3735" t="s">
        <v>718</v>
      </c>
      <c r="P3735" t="s">
        <v>193</v>
      </c>
      <c r="Q3735">
        <v>299814</v>
      </c>
      <c r="R3735" t="s">
        <v>614</v>
      </c>
      <c r="S3735">
        <v>2</v>
      </c>
      <c r="T3735" t="s">
        <v>195</v>
      </c>
      <c r="U3735" t="s">
        <v>718</v>
      </c>
      <c r="V3735">
        <v>299814</v>
      </c>
      <c r="W3735" t="s">
        <v>614</v>
      </c>
      <c r="X3735">
        <v>2</v>
      </c>
      <c r="Y3735" t="s">
        <v>195</v>
      </c>
      <c r="AC3735" t="str">
        <f>IF(A3735="Kumulatif",IFERROR(VLOOKUP(C3735,'[1]MASTER KONFIRMASI'!$C:$D,2,0),""),"")</f>
        <v/>
      </c>
      <c r="AD3735" t="str">
        <f>IF(A3735="Kumulatif",IFERROR(VLOOKUP(C3735,'[1]MASTER KONFIRMASI'!$C:$E,3,0),""),"")</f>
        <v/>
      </c>
      <c r="AE3735" t="str">
        <f t="shared" si="117"/>
        <v/>
      </c>
      <c r="AF3735" t="str">
        <f t="shared" si="118"/>
        <v>Detail-1204-</v>
      </c>
    </row>
    <row r="3736" spans="1:32" x14ac:dyDescent="0.25">
      <c r="A3736" s="1" t="s">
        <v>32</v>
      </c>
      <c r="B3736" s="1" t="s">
        <v>804</v>
      </c>
      <c r="C3736" s="1" t="s">
        <v>1258</v>
      </c>
      <c r="D3736" s="1" t="s">
        <v>1259</v>
      </c>
      <c r="E3736" s="1" t="s">
        <v>25</v>
      </c>
      <c r="F3736" s="1" t="s">
        <v>26</v>
      </c>
      <c r="G3736" s="1">
        <v>612333</v>
      </c>
      <c r="H3736" s="1" t="s">
        <v>718</v>
      </c>
      <c r="I3736" s="1"/>
      <c r="J3736" s="1"/>
      <c r="K3736" s="1"/>
      <c r="L3736" s="1"/>
      <c r="M3736" s="1"/>
      <c r="N3736" s="1"/>
      <c r="O3736" s="1" t="s">
        <v>718</v>
      </c>
      <c r="P3736" s="1"/>
      <c r="Q3736" s="1"/>
      <c r="R3736" s="1"/>
      <c r="S3736" s="1">
        <v>2</v>
      </c>
      <c r="T3736" s="1" t="s">
        <v>195</v>
      </c>
      <c r="U3736" s="1" t="s">
        <v>718</v>
      </c>
      <c r="V3736" s="1"/>
      <c r="W3736" s="1"/>
      <c r="X3736" s="1">
        <v>2</v>
      </c>
      <c r="Y3736" s="1" t="s">
        <v>195</v>
      </c>
      <c r="Z3736" s="1" t="s">
        <v>33</v>
      </c>
      <c r="AA3736" s="1" t="s">
        <v>33</v>
      </c>
      <c r="AB3736" s="1" t="s">
        <v>34</v>
      </c>
      <c r="AC3736" t="str">
        <f>IF(A3736="Kumulatif",IFERROR(VLOOKUP(C3736,'[1]MASTER KONFIRMASI'!$C:$D,2,0),""),"")</f>
        <v/>
      </c>
      <c r="AD3736" t="str">
        <f>IF(A3736="Kumulatif",IFERROR(VLOOKUP(C3736,'[1]MASTER KONFIRMASI'!$C:$E,3,0),""),"")</f>
        <v/>
      </c>
      <c r="AE3736" t="str">
        <f t="shared" si="117"/>
        <v/>
      </c>
      <c r="AF3736" t="str">
        <f t="shared" si="118"/>
        <v>PER UoM-1204-QTY PER UoM SESUAI</v>
      </c>
    </row>
    <row r="3737" spans="1:32" x14ac:dyDescent="0.25">
      <c r="A3737" t="s">
        <v>21</v>
      </c>
      <c r="B3737" t="s">
        <v>804</v>
      </c>
      <c r="C3737" t="s">
        <v>1258</v>
      </c>
      <c r="D3737" t="s">
        <v>1259</v>
      </c>
      <c r="E3737" t="s">
        <v>25</v>
      </c>
      <c r="F3737" t="s">
        <v>26</v>
      </c>
      <c r="G3737">
        <v>612333</v>
      </c>
      <c r="H3737" t="s">
        <v>718</v>
      </c>
      <c r="I3737" t="s">
        <v>718</v>
      </c>
      <c r="J3737" t="s">
        <v>104</v>
      </c>
      <c r="K3737">
        <v>278129</v>
      </c>
      <c r="L3737" t="s">
        <v>852</v>
      </c>
      <c r="M3737">
        <v>114</v>
      </c>
      <c r="N3737" t="s">
        <v>31</v>
      </c>
      <c r="O3737" t="s">
        <v>718</v>
      </c>
      <c r="P3737" t="s">
        <v>104</v>
      </c>
      <c r="Q3737">
        <v>296013</v>
      </c>
      <c r="R3737" t="s">
        <v>921</v>
      </c>
      <c r="S3737">
        <v>6</v>
      </c>
      <c r="T3737" t="s">
        <v>31</v>
      </c>
      <c r="U3737" t="s">
        <v>718</v>
      </c>
      <c r="V3737">
        <v>296013</v>
      </c>
      <c r="W3737" t="s">
        <v>921</v>
      </c>
      <c r="X3737">
        <v>114</v>
      </c>
      <c r="Y3737" t="s">
        <v>31</v>
      </c>
      <c r="AC3737" t="str">
        <f>IF(A3737="Kumulatif",IFERROR(VLOOKUP(C3737,'[1]MASTER KONFIRMASI'!$C:$D,2,0),""),"")</f>
        <v/>
      </c>
      <c r="AD3737" t="str">
        <f>IF(A3737="Kumulatif",IFERROR(VLOOKUP(C3737,'[1]MASTER KONFIRMASI'!$C:$E,3,0),""),"")</f>
        <v/>
      </c>
      <c r="AE3737" t="str">
        <f t="shared" si="117"/>
        <v/>
      </c>
      <c r="AF3737" t="str">
        <f t="shared" si="118"/>
        <v>Detail-1204-</v>
      </c>
    </row>
    <row r="3738" spans="1:32" x14ac:dyDescent="0.25">
      <c r="A3738" t="s">
        <v>21</v>
      </c>
      <c r="B3738" t="s">
        <v>804</v>
      </c>
      <c r="C3738" t="s">
        <v>1258</v>
      </c>
      <c r="D3738" t="s">
        <v>1259</v>
      </c>
      <c r="E3738" t="s">
        <v>25</v>
      </c>
      <c r="F3738" t="s">
        <v>26</v>
      </c>
      <c r="G3738">
        <v>612333</v>
      </c>
      <c r="H3738" t="s">
        <v>718</v>
      </c>
      <c r="I3738" t="s">
        <v>718</v>
      </c>
      <c r="J3738" t="s">
        <v>104</v>
      </c>
      <c r="K3738">
        <v>272842</v>
      </c>
      <c r="L3738" t="s">
        <v>617</v>
      </c>
      <c r="M3738">
        <v>316</v>
      </c>
      <c r="N3738" t="s">
        <v>31</v>
      </c>
      <c r="O3738" t="s">
        <v>718</v>
      </c>
      <c r="P3738" t="s">
        <v>104</v>
      </c>
      <c r="Q3738">
        <v>278130</v>
      </c>
      <c r="R3738" t="s">
        <v>115</v>
      </c>
      <c r="S3738">
        <v>4</v>
      </c>
      <c r="T3738" t="s">
        <v>31</v>
      </c>
      <c r="U3738" t="s">
        <v>718</v>
      </c>
      <c r="V3738">
        <v>278129</v>
      </c>
      <c r="W3738" t="s">
        <v>852</v>
      </c>
      <c r="X3738">
        <v>114</v>
      </c>
      <c r="Y3738" t="s">
        <v>31</v>
      </c>
      <c r="AC3738" t="str">
        <f>IF(A3738="Kumulatif",IFERROR(VLOOKUP(C3738,'[1]MASTER KONFIRMASI'!$C:$D,2,0),""),"")</f>
        <v/>
      </c>
      <c r="AD3738" t="str">
        <f>IF(A3738="Kumulatif",IFERROR(VLOOKUP(C3738,'[1]MASTER KONFIRMASI'!$C:$E,3,0),""),"")</f>
        <v/>
      </c>
      <c r="AE3738" t="str">
        <f t="shared" si="117"/>
        <v/>
      </c>
      <c r="AF3738" t="str">
        <f t="shared" si="118"/>
        <v>Detail-1204-</v>
      </c>
    </row>
    <row r="3739" spans="1:32" x14ac:dyDescent="0.25">
      <c r="A3739" t="s">
        <v>21</v>
      </c>
      <c r="B3739" t="s">
        <v>804</v>
      </c>
      <c r="C3739" t="s">
        <v>1258</v>
      </c>
      <c r="D3739" t="s">
        <v>1259</v>
      </c>
      <c r="E3739" t="s">
        <v>25</v>
      </c>
      <c r="F3739" t="s">
        <v>26</v>
      </c>
      <c r="G3739">
        <v>612333</v>
      </c>
      <c r="H3739" t="s">
        <v>718</v>
      </c>
      <c r="I3739" t="s">
        <v>718</v>
      </c>
      <c r="J3739" t="s">
        <v>104</v>
      </c>
      <c r="K3739">
        <v>295152</v>
      </c>
      <c r="L3739" t="s">
        <v>816</v>
      </c>
      <c r="M3739">
        <v>114</v>
      </c>
      <c r="N3739" t="s">
        <v>31</v>
      </c>
      <c r="O3739" t="s">
        <v>718</v>
      </c>
      <c r="P3739" t="s">
        <v>104</v>
      </c>
      <c r="Q3739">
        <v>272842</v>
      </c>
      <c r="R3739" t="s">
        <v>617</v>
      </c>
      <c r="S3739">
        <v>17</v>
      </c>
      <c r="T3739" t="s">
        <v>31</v>
      </c>
      <c r="U3739" t="s">
        <v>718</v>
      </c>
      <c r="V3739">
        <v>278130</v>
      </c>
      <c r="W3739" t="s">
        <v>115</v>
      </c>
      <c r="X3739">
        <v>52</v>
      </c>
      <c r="Y3739" t="s">
        <v>31</v>
      </c>
      <c r="AC3739" t="str">
        <f>IF(A3739="Kumulatif",IFERROR(VLOOKUP(C3739,'[1]MASTER KONFIRMASI'!$C:$D,2,0),""),"")</f>
        <v/>
      </c>
      <c r="AD3739" t="str">
        <f>IF(A3739="Kumulatif",IFERROR(VLOOKUP(C3739,'[1]MASTER KONFIRMASI'!$C:$E,3,0),""),"")</f>
        <v/>
      </c>
      <c r="AE3739" t="str">
        <f t="shared" si="117"/>
        <v/>
      </c>
      <c r="AF3739" t="str">
        <f t="shared" si="118"/>
        <v>Detail-1204-</v>
      </c>
    </row>
    <row r="3740" spans="1:32" x14ac:dyDescent="0.25">
      <c r="A3740" t="s">
        <v>21</v>
      </c>
      <c r="B3740" t="s">
        <v>804</v>
      </c>
      <c r="C3740" t="s">
        <v>1258</v>
      </c>
      <c r="D3740" t="s">
        <v>1259</v>
      </c>
      <c r="E3740" t="s">
        <v>25</v>
      </c>
      <c r="F3740" t="s">
        <v>26</v>
      </c>
      <c r="G3740">
        <v>612333</v>
      </c>
      <c r="H3740" t="s">
        <v>718</v>
      </c>
      <c r="I3740" t="s">
        <v>718</v>
      </c>
      <c r="J3740" t="s">
        <v>104</v>
      </c>
      <c r="K3740">
        <v>278130</v>
      </c>
      <c r="L3740" t="s">
        <v>115</v>
      </c>
      <c r="M3740">
        <v>52</v>
      </c>
      <c r="N3740" t="s">
        <v>31</v>
      </c>
      <c r="O3740" t="s">
        <v>718</v>
      </c>
      <c r="P3740" t="s">
        <v>104</v>
      </c>
      <c r="Q3740">
        <v>292892</v>
      </c>
      <c r="R3740" t="s">
        <v>116</v>
      </c>
      <c r="S3740">
        <v>48</v>
      </c>
      <c r="T3740" t="s">
        <v>31</v>
      </c>
      <c r="U3740" t="s">
        <v>718</v>
      </c>
      <c r="V3740">
        <v>292892</v>
      </c>
      <c r="W3740" t="s">
        <v>116</v>
      </c>
      <c r="X3740">
        <v>154</v>
      </c>
      <c r="Y3740" t="s">
        <v>31</v>
      </c>
      <c r="AC3740" t="str">
        <f>IF(A3740="Kumulatif",IFERROR(VLOOKUP(C3740,'[1]MASTER KONFIRMASI'!$C:$D,2,0),""),"")</f>
        <v/>
      </c>
      <c r="AD3740" t="str">
        <f>IF(A3740="Kumulatif",IFERROR(VLOOKUP(C3740,'[1]MASTER KONFIRMASI'!$C:$E,3,0),""),"")</f>
        <v/>
      </c>
      <c r="AE3740" t="str">
        <f t="shared" si="117"/>
        <v/>
      </c>
      <c r="AF3740" t="str">
        <f t="shared" si="118"/>
        <v>Detail-1204-</v>
      </c>
    </row>
    <row r="3741" spans="1:32" x14ac:dyDescent="0.25">
      <c r="A3741" t="s">
        <v>21</v>
      </c>
      <c r="B3741" t="s">
        <v>804</v>
      </c>
      <c r="C3741" t="s">
        <v>1258</v>
      </c>
      <c r="D3741" t="s">
        <v>1259</v>
      </c>
      <c r="E3741" t="s">
        <v>25</v>
      </c>
      <c r="F3741" t="s">
        <v>26</v>
      </c>
      <c r="G3741">
        <v>612333</v>
      </c>
      <c r="H3741" t="s">
        <v>718</v>
      </c>
      <c r="I3741" t="s">
        <v>718</v>
      </c>
      <c r="J3741" t="s">
        <v>104</v>
      </c>
      <c r="K3741">
        <v>296013</v>
      </c>
      <c r="L3741" t="s">
        <v>921</v>
      </c>
      <c r="M3741">
        <v>114</v>
      </c>
      <c r="N3741" t="s">
        <v>31</v>
      </c>
      <c r="O3741" t="s">
        <v>718</v>
      </c>
      <c r="P3741" t="s">
        <v>104</v>
      </c>
      <c r="Q3741">
        <v>295152</v>
      </c>
      <c r="R3741" t="s">
        <v>816</v>
      </c>
      <c r="S3741">
        <v>49</v>
      </c>
      <c r="T3741" t="s">
        <v>31</v>
      </c>
      <c r="U3741" t="s">
        <v>718</v>
      </c>
      <c r="V3741">
        <v>295152</v>
      </c>
      <c r="W3741" t="s">
        <v>816</v>
      </c>
      <c r="X3741">
        <v>114</v>
      </c>
      <c r="Y3741" t="s">
        <v>31</v>
      </c>
      <c r="AC3741" t="str">
        <f>IF(A3741="Kumulatif",IFERROR(VLOOKUP(C3741,'[1]MASTER KONFIRMASI'!$C:$D,2,0),""),"")</f>
        <v/>
      </c>
      <c r="AD3741" t="str">
        <f>IF(A3741="Kumulatif",IFERROR(VLOOKUP(C3741,'[1]MASTER KONFIRMASI'!$C:$E,3,0),""),"")</f>
        <v/>
      </c>
      <c r="AE3741" t="str">
        <f t="shared" si="117"/>
        <v/>
      </c>
      <c r="AF3741" t="str">
        <f t="shared" si="118"/>
        <v>Detail-1204-</v>
      </c>
    </row>
    <row r="3742" spans="1:32" x14ac:dyDescent="0.25">
      <c r="A3742" t="s">
        <v>21</v>
      </c>
      <c r="B3742" t="s">
        <v>804</v>
      </c>
      <c r="C3742" t="s">
        <v>1258</v>
      </c>
      <c r="D3742" t="s">
        <v>1259</v>
      </c>
      <c r="E3742" t="s">
        <v>25</v>
      </c>
      <c r="F3742" t="s">
        <v>26</v>
      </c>
      <c r="G3742">
        <v>612333</v>
      </c>
      <c r="H3742" t="s">
        <v>718</v>
      </c>
      <c r="I3742" t="s">
        <v>718</v>
      </c>
      <c r="J3742" t="s">
        <v>104</v>
      </c>
      <c r="K3742">
        <v>292892</v>
      </c>
      <c r="L3742" t="s">
        <v>116</v>
      </c>
      <c r="M3742">
        <v>154</v>
      </c>
      <c r="N3742" t="s">
        <v>31</v>
      </c>
      <c r="O3742" t="s">
        <v>718</v>
      </c>
      <c r="P3742" t="s">
        <v>104</v>
      </c>
      <c r="Q3742">
        <v>296013</v>
      </c>
      <c r="R3742" t="s">
        <v>921</v>
      </c>
      <c r="S3742">
        <v>6</v>
      </c>
      <c r="T3742" t="s">
        <v>31</v>
      </c>
      <c r="U3742" t="s">
        <v>718</v>
      </c>
      <c r="V3742">
        <v>272842</v>
      </c>
      <c r="W3742" t="s">
        <v>617</v>
      </c>
      <c r="X3742">
        <v>316</v>
      </c>
      <c r="Y3742" t="s">
        <v>31</v>
      </c>
      <c r="AC3742" t="str">
        <f>IF(A3742="Kumulatif",IFERROR(VLOOKUP(C3742,'[1]MASTER KONFIRMASI'!$C:$D,2,0),""),"")</f>
        <v/>
      </c>
      <c r="AD3742" t="str">
        <f>IF(A3742="Kumulatif",IFERROR(VLOOKUP(C3742,'[1]MASTER KONFIRMASI'!$C:$E,3,0),""),"")</f>
        <v/>
      </c>
      <c r="AE3742" t="str">
        <f t="shared" si="117"/>
        <v/>
      </c>
      <c r="AF3742" t="str">
        <f t="shared" si="118"/>
        <v>Detail-1204-</v>
      </c>
    </row>
    <row r="3743" spans="1:32" x14ac:dyDescent="0.25">
      <c r="A3743" t="s">
        <v>21</v>
      </c>
      <c r="B3743" t="s">
        <v>804</v>
      </c>
      <c r="C3743" t="s">
        <v>1258</v>
      </c>
      <c r="D3743" t="s">
        <v>1259</v>
      </c>
      <c r="E3743" t="s">
        <v>25</v>
      </c>
      <c r="F3743" t="s">
        <v>26</v>
      </c>
      <c r="G3743">
        <v>612333</v>
      </c>
      <c r="H3743" t="s">
        <v>718</v>
      </c>
      <c r="O3743" t="s">
        <v>718</v>
      </c>
      <c r="P3743" t="s">
        <v>104</v>
      </c>
      <c r="Q3743">
        <v>278129</v>
      </c>
      <c r="R3743" t="s">
        <v>852</v>
      </c>
      <c r="S3743">
        <v>2</v>
      </c>
      <c r="T3743" t="s">
        <v>31</v>
      </c>
      <c r="AC3743" t="str">
        <f>IF(A3743="Kumulatif",IFERROR(VLOOKUP(C3743,'[1]MASTER KONFIRMASI'!$C:$D,2,0),""),"")</f>
        <v/>
      </c>
      <c r="AD3743" t="str">
        <f>IF(A3743="Kumulatif",IFERROR(VLOOKUP(C3743,'[1]MASTER KONFIRMASI'!$C:$E,3,0),""),"")</f>
        <v/>
      </c>
      <c r="AE3743" t="str">
        <f t="shared" si="117"/>
        <v/>
      </c>
      <c r="AF3743" t="str">
        <f t="shared" si="118"/>
        <v>Detail-1204-</v>
      </c>
    </row>
    <row r="3744" spans="1:32" x14ac:dyDescent="0.25">
      <c r="A3744" t="s">
        <v>21</v>
      </c>
      <c r="B3744" t="s">
        <v>804</v>
      </c>
      <c r="C3744" t="s">
        <v>1258</v>
      </c>
      <c r="D3744" t="s">
        <v>1259</v>
      </c>
      <c r="E3744" t="s">
        <v>25</v>
      </c>
      <c r="F3744" t="s">
        <v>26</v>
      </c>
      <c r="G3744">
        <v>612333</v>
      </c>
      <c r="H3744" t="s">
        <v>718</v>
      </c>
      <c r="O3744" t="s">
        <v>718</v>
      </c>
      <c r="P3744" t="s">
        <v>104</v>
      </c>
      <c r="Q3744">
        <v>278130</v>
      </c>
      <c r="R3744" t="s">
        <v>115</v>
      </c>
      <c r="S3744">
        <v>12</v>
      </c>
      <c r="T3744" t="s">
        <v>31</v>
      </c>
      <c r="AC3744" t="str">
        <f>IF(A3744="Kumulatif",IFERROR(VLOOKUP(C3744,'[1]MASTER KONFIRMASI'!$C:$D,2,0),""),"")</f>
        <v/>
      </c>
      <c r="AD3744" t="str">
        <f>IF(A3744="Kumulatif",IFERROR(VLOOKUP(C3744,'[1]MASTER KONFIRMASI'!$C:$E,3,0),""),"")</f>
        <v/>
      </c>
      <c r="AE3744" t="str">
        <f t="shared" si="117"/>
        <v/>
      </c>
      <c r="AF3744" t="str">
        <f t="shared" si="118"/>
        <v>Detail-1204-</v>
      </c>
    </row>
    <row r="3745" spans="1:32" x14ac:dyDescent="0.25">
      <c r="A3745" t="s">
        <v>21</v>
      </c>
      <c r="B3745" t="s">
        <v>804</v>
      </c>
      <c r="C3745" t="s">
        <v>1258</v>
      </c>
      <c r="D3745" t="s">
        <v>1259</v>
      </c>
      <c r="E3745" t="s">
        <v>25</v>
      </c>
      <c r="F3745" t="s">
        <v>26</v>
      </c>
      <c r="G3745">
        <v>612333</v>
      </c>
      <c r="H3745" t="s">
        <v>718</v>
      </c>
      <c r="O3745" t="s">
        <v>718</v>
      </c>
      <c r="P3745" t="s">
        <v>104</v>
      </c>
      <c r="Q3745">
        <v>272842</v>
      </c>
      <c r="R3745" t="s">
        <v>617</v>
      </c>
      <c r="S3745">
        <v>4</v>
      </c>
      <c r="T3745" t="s">
        <v>31</v>
      </c>
      <c r="AC3745" t="str">
        <f>IF(A3745="Kumulatif",IFERROR(VLOOKUP(C3745,'[1]MASTER KONFIRMASI'!$C:$D,2,0),""),"")</f>
        <v/>
      </c>
      <c r="AD3745" t="str">
        <f>IF(A3745="Kumulatif",IFERROR(VLOOKUP(C3745,'[1]MASTER KONFIRMASI'!$C:$E,3,0),""),"")</f>
        <v/>
      </c>
      <c r="AE3745" t="str">
        <f t="shared" si="117"/>
        <v/>
      </c>
      <c r="AF3745" t="str">
        <f t="shared" si="118"/>
        <v>Detail-1204-</v>
      </c>
    </row>
    <row r="3746" spans="1:32" x14ac:dyDescent="0.25">
      <c r="A3746" t="s">
        <v>21</v>
      </c>
      <c r="B3746" t="s">
        <v>804</v>
      </c>
      <c r="C3746" t="s">
        <v>1258</v>
      </c>
      <c r="D3746" t="s">
        <v>1259</v>
      </c>
      <c r="E3746" t="s">
        <v>25</v>
      </c>
      <c r="F3746" t="s">
        <v>26</v>
      </c>
      <c r="G3746">
        <v>612333</v>
      </c>
      <c r="H3746" t="s">
        <v>718</v>
      </c>
      <c r="O3746" t="s">
        <v>718</v>
      </c>
      <c r="P3746" t="s">
        <v>104</v>
      </c>
      <c r="Q3746">
        <v>296013</v>
      </c>
      <c r="R3746" t="s">
        <v>921</v>
      </c>
      <c r="S3746">
        <v>2</v>
      </c>
      <c r="T3746" t="s">
        <v>31</v>
      </c>
      <c r="AC3746" t="str">
        <f>IF(A3746="Kumulatif",IFERROR(VLOOKUP(C3746,'[1]MASTER KONFIRMASI'!$C:$D,2,0),""),"")</f>
        <v/>
      </c>
      <c r="AD3746" t="str">
        <f>IF(A3746="Kumulatif",IFERROR(VLOOKUP(C3746,'[1]MASTER KONFIRMASI'!$C:$E,3,0),""),"")</f>
        <v/>
      </c>
      <c r="AE3746" t="str">
        <f t="shared" si="117"/>
        <v/>
      </c>
      <c r="AF3746" t="str">
        <f t="shared" si="118"/>
        <v>Detail-1204-</v>
      </c>
    </row>
    <row r="3747" spans="1:32" x14ac:dyDescent="0.25">
      <c r="A3747" t="s">
        <v>21</v>
      </c>
      <c r="B3747" t="s">
        <v>804</v>
      </c>
      <c r="C3747" t="s">
        <v>1258</v>
      </c>
      <c r="D3747" t="s">
        <v>1259</v>
      </c>
      <c r="E3747" t="s">
        <v>25</v>
      </c>
      <c r="F3747" t="s">
        <v>26</v>
      </c>
      <c r="G3747">
        <v>612333</v>
      </c>
      <c r="H3747" t="s">
        <v>718</v>
      </c>
      <c r="O3747" t="s">
        <v>718</v>
      </c>
      <c r="P3747" t="s">
        <v>104</v>
      </c>
      <c r="Q3747">
        <v>292892</v>
      </c>
      <c r="R3747" t="s">
        <v>116</v>
      </c>
      <c r="S3747">
        <v>48</v>
      </c>
      <c r="T3747" t="s">
        <v>31</v>
      </c>
      <c r="AC3747" t="str">
        <f>IF(A3747="Kumulatif",IFERROR(VLOOKUP(C3747,'[1]MASTER KONFIRMASI'!$C:$D,2,0),""),"")</f>
        <v/>
      </c>
      <c r="AD3747" t="str">
        <f>IF(A3747="Kumulatif",IFERROR(VLOOKUP(C3747,'[1]MASTER KONFIRMASI'!$C:$E,3,0),""),"")</f>
        <v/>
      </c>
      <c r="AE3747" t="str">
        <f t="shared" si="117"/>
        <v/>
      </c>
      <c r="AF3747" t="str">
        <f t="shared" si="118"/>
        <v>Detail-1204-</v>
      </c>
    </row>
    <row r="3748" spans="1:32" x14ac:dyDescent="0.25">
      <c r="A3748" t="s">
        <v>21</v>
      </c>
      <c r="B3748" t="s">
        <v>804</v>
      </c>
      <c r="C3748" t="s">
        <v>1258</v>
      </c>
      <c r="D3748" t="s">
        <v>1259</v>
      </c>
      <c r="E3748" t="s">
        <v>25</v>
      </c>
      <c r="F3748" t="s">
        <v>26</v>
      </c>
      <c r="G3748">
        <v>612333</v>
      </c>
      <c r="H3748" t="s">
        <v>718</v>
      </c>
      <c r="O3748" t="s">
        <v>718</v>
      </c>
      <c r="P3748" t="s">
        <v>104</v>
      </c>
      <c r="Q3748">
        <v>278129</v>
      </c>
      <c r="R3748" t="s">
        <v>852</v>
      </c>
      <c r="S3748">
        <v>49</v>
      </c>
      <c r="T3748" t="s">
        <v>31</v>
      </c>
      <c r="AC3748" t="str">
        <f>IF(A3748="Kumulatif",IFERROR(VLOOKUP(C3748,'[1]MASTER KONFIRMASI'!$C:$D,2,0),""),"")</f>
        <v/>
      </c>
      <c r="AD3748" t="str">
        <f>IF(A3748="Kumulatif",IFERROR(VLOOKUP(C3748,'[1]MASTER KONFIRMASI'!$C:$E,3,0),""),"")</f>
        <v/>
      </c>
      <c r="AE3748" t="str">
        <f t="shared" si="117"/>
        <v/>
      </c>
      <c r="AF3748" t="str">
        <f t="shared" si="118"/>
        <v>Detail-1204-</v>
      </c>
    </row>
    <row r="3749" spans="1:32" x14ac:dyDescent="0.25">
      <c r="A3749" t="s">
        <v>21</v>
      </c>
      <c r="B3749" t="s">
        <v>804</v>
      </c>
      <c r="C3749" t="s">
        <v>1258</v>
      </c>
      <c r="D3749" t="s">
        <v>1259</v>
      </c>
      <c r="E3749" t="s">
        <v>25</v>
      </c>
      <c r="F3749" t="s">
        <v>26</v>
      </c>
      <c r="G3749">
        <v>612333</v>
      </c>
      <c r="H3749" t="s">
        <v>718</v>
      </c>
      <c r="O3749" t="s">
        <v>718</v>
      </c>
      <c r="P3749" t="s">
        <v>104</v>
      </c>
      <c r="Q3749">
        <v>296013</v>
      </c>
      <c r="R3749" t="s">
        <v>921</v>
      </c>
      <c r="S3749">
        <v>49</v>
      </c>
      <c r="T3749" t="s">
        <v>31</v>
      </c>
      <c r="AC3749" t="str">
        <f>IF(A3749="Kumulatif",IFERROR(VLOOKUP(C3749,'[1]MASTER KONFIRMASI'!$C:$D,2,0),""),"")</f>
        <v/>
      </c>
      <c r="AD3749" t="str">
        <f>IF(A3749="Kumulatif",IFERROR(VLOOKUP(C3749,'[1]MASTER KONFIRMASI'!$C:$E,3,0),""),"")</f>
        <v/>
      </c>
      <c r="AE3749" t="str">
        <f t="shared" si="117"/>
        <v/>
      </c>
      <c r="AF3749" t="str">
        <f t="shared" si="118"/>
        <v>Detail-1204-</v>
      </c>
    </row>
    <row r="3750" spans="1:32" x14ac:dyDescent="0.25">
      <c r="A3750" t="s">
        <v>21</v>
      </c>
      <c r="B3750" t="s">
        <v>804</v>
      </c>
      <c r="C3750" t="s">
        <v>1258</v>
      </c>
      <c r="D3750" t="s">
        <v>1259</v>
      </c>
      <c r="E3750" t="s">
        <v>25</v>
      </c>
      <c r="F3750" t="s">
        <v>26</v>
      </c>
      <c r="G3750">
        <v>612333</v>
      </c>
      <c r="H3750" t="s">
        <v>718</v>
      </c>
      <c r="O3750" t="s">
        <v>718</v>
      </c>
      <c r="P3750" t="s">
        <v>104</v>
      </c>
      <c r="Q3750">
        <v>278130</v>
      </c>
      <c r="R3750" t="s">
        <v>115</v>
      </c>
      <c r="S3750">
        <v>10</v>
      </c>
      <c r="T3750" t="s">
        <v>31</v>
      </c>
      <c r="AC3750" t="str">
        <f>IF(A3750="Kumulatif",IFERROR(VLOOKUP(C3750,'[1]MASTER KONFIRMASI'!$C:$D,2,0),""),"")</f>
        <v/>
      </c>
      <c r="AD3750" t="str">
        <f>IF(A3750="Kumulatif",IFERROR(VLOOKUP(C3750,'[1]MASTER KONFIRMASI'!$C:$E,3,0),""),"")</f>
        <v/>
      </c>
      <c r="AE3750" t="str">
        <f t="shared" si="117"/>
        <v/>
      </c>
      <c r="AF3750" t="str">
        <f t="shared" si="118"/>
        <v>Detail-1204-</v>
      </c>
    </row>
    <row r="3751" spans="1:32" x14ac:dyDescent="0.25">
      <c r="A3751" t="s">
        <v>21</v>
      </c>
      <c r="B3751" t="s">
        <v>804</v>
      </c>
      <c r="C3751" t="s">
        <v>1258</v>
      </c>
      <c r="D3751" t="s">
        <v>1259</v>
      </c>
      <c r="E3751" t="s">
        <v>25</v>
      </c>
      <c r="F3751" t="s">
        <v>26</v>
      </c>
      <c r="G3751">
        <v>612333</v>
      </c>
      <c r="H3751" t="s">
        <v>718</v>
      </c>
      <c r="O3751" t="s">
        <v>718</v>
      </c>
      <c r="P3751" t="s">
        <v>104</v>
      </c>
      <c r="Q3751">
        <v>272842</v>
      </c>
      <c r="R3751" t="s">
        <v>617</v>
      </c>
      <c r="S3751">
        <v>17</v>
      </c>
      <c r="T3751" t="s">
        <v>31</v>
      </c>
      <c r="AC3751" t="str">
        <f>IF(A3751="Kumulatif",IFERROR(VLOOKUP(C3751,'[1]MASTER KONFIRMASI'!$C:$D,2,0),""),"")</f>
        <v/>
      </c>
      <c r="AD3751" t="str">
        <f>IF(A3751="Kumulatif",IFERROR(VLOOKUP(C3751,'[1]MASTER KONFIRMASI'!$C:$E,3,0),""),"")</f>
        <v/>
      </c>
      <c r="AE3751" t="str">
        <f t="shared" si="117"/>
        <v/>
      </c>
      <c r="AF3751" t="str">
        <f t="shared" si="118"/>
        <v>Detail-1204-</v>
      </c>
    </row>
    <row r="3752" spans="1:32" x14ac:dyDescent="0.25">
      <c r="A3752" t="s">
        <v>21</v>
      </c>
      <c r="B3752" t="s">
        <v>804</v>
      </c>
      <c r="C3752" t="s">
        <v>1258</v>
      </c>
      <c r="D3752" t="s">
        <v>1259</v>
      </c>
      <c r="E3752" t="s">
        <v>25</v>
      </c>
      <c r="F3752" t="s">
        <v>26</v>
      </c>
      <c r="G3752">
        <v>612333</v>
      </c>
      <c r="H3752" t="s">
        <v>718</v>
      </c>
      <c r="O3752" t="s">
        <v>718</v>
      </c>
      <c r="P3752" t="s">
        <v>104</v>
      </c>
      <c r="Q3752">
        <v>296013</v>
      </c>
      <c r="R3752" t="s">
        <v>921</v>
      </c>
      <c r="S3752">
        <v>2</v>
      </c>
      <c r="T3752" t="s">
        <v>31</v>
      </c>
      <c r="AC3752" t="str">
        <f>IF(A3752="Kumulatif",IFERROR(VLOOKUP(C3752,'[1]MASTER KONFIRMASI'!$C:$D,2,0),""),"")</f>
        <v/>
      </c>
      <c r="AD3752" t="str">
        <f>IF(A3752="Kumulatif",IFERROR(VLOOKUP(C3752,'[1]MASTER KONFIRMASI'!$C:$E,3,0),""),"")</f>
        <v/>
      </c>
      <c r="AE3752" t="str">
        <f t="shared" si="117"/>
        <v/>
      </c>
      <c r="AF3752" t="str">
        <f t="shared" si="118"/>
        <v>Detail-1204-</v>
      </c>
    </row>
    <row r="3753" spans="1:32" x14ac:dyDescent="0.25">
      <c r="A3753" t="s">
        <v>21</v>
      </c>
      <c r="B3753" t="s">
        <v>804</v>
      </c>
      <c r="C3753" t="s">
        <v>1258</v>
      </c>
      <c r="D3753" t="s">
        <v>1259</v>
      </c>
      <c r="E3753" t="s">
        <v>25</v>
      </c>
      <c r="F3753" t="s">
        <v>26</v>
      </c>
      <c r="G3753">
        <v>612333</v>
      </c>
      <c r="H3753" t="s">
        <v>718</v>
      </c>
      <c r="O3753" t="s">
        <v>718</v>
      </c>
      <c r="P3753" t="s">
        <v>104</v>
      </c>
      <c r="Q3753">
        <v>292892</v>
      </c>
      <c r="R3753" t="s">
        <v>116</v>
      </c>
      <c r="S3753">
        <v>10</v>
      </c>
      <c r="T3753" t="s">
        <v>31</v>
      </c>
      <c r="AC3753" t="str">
        <f>IF(A3753="Kumulatif",IFERROR(VLOOKUP(C3753,'[1]MASTER KONFIRMASI'!$C:$D,2,0),""),"")</f>
        <v/>
      </c>
      <c r="AD3753" t="str">
        <f>IF(A3753="Kumulatif",IFERROR(VLOOKUP(C3753,'[1]MASTER KONFIRMASI'!$C:$E,3,0),""),"")</f>
        <v/>
      </c>
      <c r="AE3753" t="str">
        <f t="shared" si="117"/>
        <v/>
      </c>
      <c r="AF3753" t="str">
        <f t="shared" si="118"/>
        <v>Detail-1204-</v>
      </c>
    </row>
    <row r="3754" spans="1:32" x14ac:dyDescent="0.25">
      <c r="A3754" t="s">
        <v>21</v>
      </c>
      <c r="B3754" t="s">
        <v>804</v>
      </c>
      <c r="C3754" t="s">
        <v>1258</v>
      </c>
      <c r="D3754" t="s">
        <v>1259</v>
      </c>
      <c r="E3754" t="s">
        <v>25</v>
      </c>
      <c r="F3754" t="s">
        <v>26</v>
      </c>
      <c r="G3754">
        <v>612333</v>
      </c>
      <c r="H3754" t="s">
        <v>718</v>
      </c>
      <c r="O3754" t="s">
        <v>718</v>
      </c>
      <c r="P3754" t="s">
        <v>104</v>
      </c>
      <c r="Q3754">
        <v>278129</v>
      </c>
      <c r="R3754" t="s">
        <v>852</v>
      </c>
      <c r="S3754">
        <v>6</v>
      </c>
      <c r="T3754" t="s">
        <v>31</v>
      </c>
      <c r="AC3754" t="str">
        <f>IF(A3754="Kumulatif",IFERROR(VLOOKUP(C3754,'[1]MASTER KONFIRMASI'!$C:$D,2,0),""),"")</f>
        <v/>
      </c>
      <c r="AD3754" t="str">
        <f>IF(A3754="Kumulatif",IFERROR(VLOOKUP(C3754,'[1]MASTER KONFIRMASI'!$C:$E,3,0),""),"")</f>
        <v/>
      </c>
      <c r="AE3754" t="str">
        <f t="shared" si="117"/>
        <v/>
      </c>
      <c r="AF3754" t="str">
        <f t="shared" si="118"/>
        <v>Detail-1204-</v>
      </c>
    </row>
    <row r="3755" spans="1:32" x14ac:dyDescent="0.25">
      <c r="A3755" t="s">
        <v>21</v>
      </c>
      <c r="B3755" t="s">
        <v>804</v>
      </c>
      <c r="C3755" t="s">
        <v>1258</v>
      </c>
      <c r="D3755" t="s">
        <v>1259</v>
      </c>
      <c r="E3755" t="s">
        <v>25</v>
      </c>
      <c r="F3755" t="s">
        <v>26</v>
      </c>
      <c r="G3755">
        <v>612333</v>
      </c>
      <c r="H3755" t="s">
        <v>718</v>
      </c>
      <c r="O3755" t="s">
        <v>718</v>
      </c>
      <c r="P3755" t="s">
        <v>104</v>
      </c>
      <c r="Q3755">
        <v>295152</v>
      </c>
      <c r="R3755" t="s">
        <v>816</v>
      </c>
      <c r="S3755">
        <v>49</v>
      </c>
      <c r="T3755" t="s">
        <v>31</v>
      </c>
      <c r="AC3755" t="str">
        <f>IF(A3755="Kumulatif",IFERROR(VLOOKUP(C3755,'[1]MASTER KONFIRMASI'!$C:$D,2,0),""),"")</f>
        <v/>
      </c>
      <c r="AD3755" t="str">
        <f>IF(A3755="Kumulatif",IFERROR(VLOOKUP(C3755,'[1]MASTER KONFIRMASI'!$C:$E,3,0),""),"")</f>
        <v/>
      </c>
      <c r="AE3755" t="str">
        <f t="shared" si="117"/>
        <v/>
      </c>
      <c r="AF3755" t="str">
        <f t="shared" si="118"/>
        <v>Detail-1204-</v>
      </c>
    </row>
    <row r="3756" spans="1:32" x14ac:dyDescent="0.25">
      <c r="A3756" t="s">
        <v>21</v>
      </c>
      <c r="B3756" t="s">
        <v>804</v>
      </c>
      <c r="C3756" t="s">
        <v>1258</v>
      </c>
      <c r="D3756" t="s">
        <v>1259</v>
      </c>
      <c r="E3756" t="s">
        <v>25</v>
      </c>
      <c r="F3756" t="s">
        <v>26</v>
      </c>
      <c r="G3756">
        <v>612333</v>
      </c>
      <c r="H3756" t="s">
        <v>718</v>
      </c>
      <c r="O3756" t="s">
        <v>718</v>
      </c>
      <c r="P3756" t="s">
        <v>104</v>
      </c>
      <c r="Q3756">
        <v>272842</v>
      </c>
      <c r="R3756" t="s">
        <v>617</v>
      </c>
      <c r="S3756">
        <v>137</v>
      </c>
      <c r="T3756" t="s">
        <v>31</v>
      </c>
      <c r="AC3756" t="str">
        <f>IF(A3756="Kumulatif",IFERROR(VLOOKUP(C3756,'[1]MASTER KONFIRMASI'!$C:$D,2,0),""),"")</f>
        <v/>
      </c>
      <c r="AD3756" t="str">
        <f>IF(A3756="Kumulatif",IFERROR(VLOOKUP(C3756,'[1]MASTER KONFIRMASI'!$C:$E,3,0),""),"")</f>
        <v/>
      </c>
      <c r="AE3756" t="str">
        <f t="shared" si="117"/>
        <v/>
      </c>
      <c r="AF3756" t="str">
        <f t="shared" si="118"/>
        <v>Detail-1204-</v>
      </c>
    </row>
    <row r="3757" spans="1:32" x14ac:dyDescent="0.25">
      <c r="A3757" t="s">
        <v>21</v>
      </c>
      <c r="B3757" t="s">
        <v>804</v>
      </c>
      <c r="C3757" t="s">
        <v>1258</v>
      </c>
      <c r="D3757" t="s">
        <v>1259</v>
      </c>
      <c r="E3757" t="s">
        <v>25</v>
      </c>
      <c r="F3757" t="s">
        <v>26</v>
      </c>
      <c r="G3757">
        <v>612333</v>
      </c>
      <c r="H3757" t="s">
        <v>718</v>
      </c>
      <c r="O3757" t="s">
        <v>718</v>
      </c>
      <c r="P3757" t="s">
        <v>104</v>
      </c>
      <c r="Q3757">
        <v>296013</v>
      </c>
      <c r="R3757" t="s">
        <v>921</v>
      </c>
      <c r="S3757">
        <v>49</v>
      </c>
      <c r="T3757" t="s">
        <v>31</v>
      </c>
      <c r="AC3757" t="str">
        <f>IF(A3757="Kumulatif",IFERROR(VLOOKUP(C3757,'[1]MASTER KONFIRMASI'!$C:$D,2,0),""),"")</f>
        <v/>
      </c>
      <c r="AD3757" t="str">
        <f>IF(A3757="Kumulatif",IFERROR(VLOOKUP(C3757,'[1]MASTER KONFIRMASI'!$C:$E,3,0),""),"")</f>
        <v/>
      </c>
      <c r="AE3757" t="str">
        <f t="shared" si="117"/>
        <v/>
      </c>
      <c r="AF3757" t="str">
        <f t="shared" si="118"/>
        <v>Detail-1204-</v>
      </c>
    </row>
    <row r="3758" spans="1:32" x14ac:dyDescent="0.25">
      <c r="A3758" t="s">
        <v>21</v>
      </c>
      <c r="B3758" t="s">
        <v>804</v>
      </c>
      <c r="C3758" t="s">
        <v>1258</v>
      </c>
      <c r="D3758" t="s">
        <v>1259</v>
      </c>
      <c r="E3758" t="s">
        <v>25</v>
      </c>
      <c r="F3758" t="s">
        <v>26</v>
      </c>
      <c r="G3758">
        <v>612333</v>
      </c>
      <c r="H3758" t="s">
        <v>718</v>
      </c>
      <c r="O3758" t="s">
        <v>718</v>
      </c>
      <c r="P3758" t="s">
        <v>104</v>
      </c>
      <c r="Q3758">
        <v>278130</v>
      </c>
      <c r="R3758" t="s">
        <v>115</v>
      </c>
      <c r="S3758">
        <v>4</v>
      </c>
      <c r="T3758" t="s">
        <v>31</v>
      </c>
      <c r="AC3758" t="str">
        <f>IF(A3758="Kumulatif",IFERROR(VLOOKUP(C3758,'[1]MASTER KONFIRMASI'!$C:$D,2,0),""),"")</f>
        <v/>
      </c>
      <c r="AD3758" t="str">
        <f>IF(A3758="Kumulatif",IFERROR(VLOOKUP(C3758,'[1]MASTER KONFIRMASI'!$C:$E,3,0),""),"")</f>
        <v/>
      </c>
      <c r="AE3758" t="str">
        <f t="shared" si="117"/>
        <v/>
      </c>
      <c r="AF3758" t="str">
        <f t="shared" si="118"/>
        <v>Detail-1204-</v>
      </c>
    </row>
    <row r="3759" spans="1:32" x14ac:dyDescent="0.25">
      <c r="A3759" t="s">
        <v>21</v>
      </c>
      <c r="B3759" t="s">
        <v>804</v>
      </c>
      <c r="C3759" t="s">
        <v>1258</v>
      </c>
      <c r="D3759" t="s">
        <v>1259</v>
      </c>
      <c r="E3759" t="s">
        <v>25</v>
      </c>
      <c r="F3759" t="s">
        <v>26</v>
      </c>
      <c r="G3759">
        <v>612333</v>
      </c>
      <c r="H3759" t="s">
        <v>718</v>
      </c>
      <c r="O3759" t="s">
        <v>718</v>
      </c>
      <c r="P3759" t="s">
        <v>104</v>
      </c>
      <c r="Q3759">
        <v>295152</v>
      </c>
      <c r="R3759" t="s">
        <v>816</v>
      </c>
      <c r="S3759">
        <v>6</v>
      </c>
      <c r="T3759" t="s">
        <v>31</v>
      </c>
      <c r="AC3759" t="str">
        <f>IF(A3759="Kumulatif",IFERROR(VLOOKUP(C3759,'[1]MASTER KONFIRMASI'!$C:$D,2,0),""),"")</f>
        <v/>
      </c>
      <c r="AD3759" t="str">
        <f>IF(A3759="Kumulatif",IFERROR(VLOOKUP(C3759,'[1]MASTER KONFIRMASI'!$C:$E,3,0),""),"")</f>
        <v/>
      </c>
      <c r="AE3759" t="str">
        <f t="shared" si="117"/>
        <v/>
      </c>
      <c r="AF3759" t="str">
        <f t="shared" si="118"/>
        <v>Detail-1204-</v>
      </c>
    </row>
    <row r="3760" spans="1:32" x14ac:dyDescent="0.25">
      <c r="A3760" t="s">
        <v>21</v>
      </c>
      <c r="B3760" t="s">
        <v>804</v>
      </c>
      <c r="C3760" t="s">
        <v>1258</v>
      </c>
      <c r="D3760" t="s">
        <v>1259</v>
      </c>
      <c r="E3760" t="s">
        <v>25</v>
      </c>
      <c r="F3760" t="s">
        <v>26</v>
      </c>
      <c r="G3760">
        <v>612333</v>
      </c>
      <c r="H3760" t="s">
        <v>718</v>
      </c>
      <c r="O3760" t="s">
        <v>718</v>
      </c>
      <c r="P3760" t="s">
        <v>104</v>
      </c>
      <c r="Q3760">
        <v>278129</v>
      </c>
      <c r="R3760" t="s">
        <v>852</v>
      </c>
      <c r="S3760">
        <v>2</v>
      </c>
      <c r="T3760" t="s">
        <v>31</v>
      </c>
      <c r="AC3760" t="str">
        <f>IF(A3760="Kumulatif",IFERROR(VLOOKUP(C3760,'[1]MASTER KONFIRMASI'!$C:$D,2,0),""),"")</f>
        <v/>
      </c>
      <c r="AD3760" t="str">
        <f>IF(A3760="Kumulatif",IFERROR(VLOOKUP(C3760,'[1]MASTER KONFIRMASI'!$C:$E,3,0),""),"")</f>
        <v/>
      </c>
      <c r="AE3760" t="str">
        <f t="shared" si="117"/>
        <v/>
      </c>
      <c r="AF3760" t="str">
        <f t="shared" si="118"/>
        <v>Detail-1204-</v>
      </c>
    </row>
    <row r="3761" spans="1:32" x14ac:dyDescent="0.25">
      <c r="A3761" t="s">
        <v>21</v>
      </c>
      <c r="B3761" t="s">
        <v>804</v>
      </c>
      <c r="C3761" t="s">
        <v>1258</v>
      </c>
      <c r="D3761" t="s">
        <v>1259</v>
      </c>
      <c r="E3761" t="s">
        <v>25</v>
      </c>
      <c r="F3761" t="s">
        <v>26</v>
      </c>
      <c r="G3761">
        <v>612333</v>
      </c>
      <c r="H3761" t="s">
        <v>718</v>
      </c>
      <c r="O3761" t="s">
        <v>718</v>
      </c>
      <c r="P3761" t="s">
        <v>104</v>
      </c>
      <c r="Q3761">
        <v>295152</v>
      </c>
      <c r="R3761" t="s">
        <v>816</v>
      </c>
      <c r="S3761">
        <v>6</v>
      </c>
      <c r="T3761" t="s">
        <v>31</v>
      </c>
      <c r="AC3761" t="str">
        <f>IF(A3761="Kumulatif",IFERROR(VLOOKUP(C3761,'[1]MASTER KONFIRMASI'!$C:$D,2,0),""),"")</f>
        <v/>
      </c>
      <c r="AD3761" t="str">
        <f>IF(A3761="Kumulatif",IFERROR(VLOOKUP(C3761,'[1]MASTER KONFIRMASI'!$C:$E,3,0),""),"")</f>
        <v/>
      </c>
      <c r="AE3761" t="str">
        <f t="shared" si="117"/>
        <v/>
      </c>
      <c r="AF3761" t="str">
        <f t="shared" si="118"/>
        <v>Detail-1204-</v>
      </c>
    </row>
    <row r="3762" spans="1:32" x14ac:dyDescent="0.25">
      <c r="A3762" t="s">
        <v>21</v>
      </c>
      <c r="B3762" t="s">
        <v>804</v>
      </c>
      <c r="C3762" t="s">
        <v>1258</v>
      </c>
      <c r="D3762" t="s">
        <v>1259</v>
      </c>
      <c r="E3762" t="s">
        <v>25</v>
      </c>
      <c r="F3762" t="s">
        <v>26</v>
      </c>
      <c r="G3762">
        <v>612333</v>
      </c>
      <c r="H3762" t="s">
        <v>718</v>
      </c>
      <c r="O3762" t="s">
        <v>718</v>
      </c>
      <c r="P3762" t="s">
        <v>104</v>
      </c>
      <c r="Q3762">
        <v>278130</v>
      </c>
      <c r="R3762" t="s">
        <v>115</v>
      </c>
      <c r="S3762">
        <v>10</v>
      </c>
      <c r="T3762" t="s">
        <v>31</v>
      </c>
      <c r="AC3762" t="str">
        <f>IF(A3762="Kumulatif",IFERROR(VLOOKUP(C3762,'[1]MASTER KONFIRMASI'!$C:$D,2,0),""),"")</f>
        <v/>
      </c>
      <c r="AD3762" t="str">
        <f>IF(A3762="Kumulatif",IFERROR(VLOOKUP(C3762,'[1]MASTER KONFIRMASI'!$C:$E,3,0),""),"")</f>
        <v/>
      </c>
      <c r="AE3762" t="str">
        <f t="shared" si="117"/>
        <v/>
      </c>
      <c r="AF3762" t="str">
        <f t="shared" si="118"/>
        <v>Detail-1204-</v>
      </c>
    </row>
    <row r="3763" spans="1:32" x14ac:dyDescent="0.25">
      <c r="A3763" t="s">
        <v>21</v>
      </c>
      <c r="B3763" t="s">
        <v>804</v>
      </c>
      <c r="C3763" t="s">
        <v>1258</v>
      </c>
      <c r="D3763" t="s">
        <v>1259</v>
      </c>
      <c r="E3763" t="s">
        <v>25</v>
      </c>
      <c r="F3763" t="s">
        <v>26</v>
      </c>
      <c r="G3763">
        <v>612333</v>
      </c>
      <c r="H3763" t="s">
        <v>718</v>
      </c>
      <c r="O3763" t="s">
        <v>718</v>
      </c>
      <c r="P3763" t="s">
        <v>104</v>
      </c>
      <c r="Q3763">
        <v>292892</v>
      </c>
      <c r="R3763" t="s">
        <v>116</v>
      </c>
      <c r="S3763">
        <v>48</v>
      </c>
      <c r="T3763" t="s">
        <v>31</v>
      </c>
      <c r="AC3763" t="str">
        <f>IF(A3763="Kumulatif",IFERROR(VLOOKUP(C3763,'[1]MASTER KONFIRMASI'!$C:$D,2,0),""),"")</f>
        <v/>
      </c>
      <c r="AD3763" t="str">
        <f>IF(A3763="Kumulatif",IFERROR(VLOOKUP(C3763,'[1]MASTER KONFIRMASI'!$C:$E,3,0),""),"")</f>
        <v/>
      </c>
      <c r="AE3763" t="str">
        <f t="shared" si="117"/>
        <v/>
      </c>
      <c r="AF3763" t="str">
        <f t="shared" si="118"/>
        <v>Detail-1204-</v>
      </c>
    </row>
    <row r="3764" spans="1:32" x14ac:dyDescent="0.25">
      <c r="A3764" t="s">
        <v>21</v>
      </c>
      <c r="B3764" t="s">
        <v>804</v>
      </c>
      <c r="C3764" t="s">
        <v>1258</v>
      </c>
      <c r="D3764" t="s">
        <v>1259</v>
      </c>
      <c r="E3764" t="s">
        <v>25</v>
      </c>
      <c r="F3764" t="s">
        <v>26</v>
      </c>
      <c r="G3764">
        <v>612333</v>
      </c>
      <c r="H3764" t="s">
        <v>718</v>
      </c>
      <c r="O3764" t="s">
        <v>718</v>
      </c>
      <c r="P3764" t="s">
        <v>104</v>
      </c>
      <c r="Q3764">
        <v>272842</v>
      </c>
      <c r="R3764" t="s">
        <v>617</v>
      </c>
      <c r="S3764">
        <v>4</v>
      </c>
      <c r="T3764" t="s">
        <v>31</v>
      </c>
      <c r="AC3764" t="str">
        <f>IF(A3764="Kumulatif",IFERROR(VLOOKUP(C3764,'[1]MASTER KONFIRMASI'!$C:$D,2,0),""),"")</f>
        <v/>
      </c>
      <c r="AD3764" t="str">
        <f>IF(A3764="Kumulatif",IFERROR(VLOOKUP(C3764,'[1]MASTER KONFIRMASI'!$C:$E,3,0),""),"")</f>
        <v/>
      </c>
      <c r="AE3764" t="str">
        <f t="shared" si="117"/>
        <v/>
      </c>
      <c r="AF3764" t="str">
        <f t="shared" si="118"/>
        <v>Detail-1204-</v>
      </c>
    </row>
    <row r="3765" spans="1:32" x14ac:dyDescent="0.25">
      <c r="A3765" t="s">
        <v>21</v>
      </c>
      <c r="B3765" t="s">
        <v>804</v>
      </c>
      <c r="C3765" t="s">
        <v>1258</v>
      </c>
      <c r="D3765" t="s">
        <v>1259</v>
      </c>
      <c r="E3765" t="s">
        <v>25</v>
      </c>
      <c r="F3765" t="s">
        <v>26</v>
      </c>
      <c r="G3765">
        <v>612333</v>
      </c>
      <c r="H3765" t="s">
        <v>718</v>
      </c>
      <c r="O3765" t="s">
        <v>718</v>
      </c>
      <c r="P3765" t="s">
        <v>104</v>
      </c>
      <c r="Q3765">
        <v>278129</v>
      </c>
      <c r="R3765" t="s">
        <v>852</v>
      </c>
      <c r="S3765">
        <v>6</v>
      </c>
      <c r="T3765" t="s">
        <v>31</v>
      </c>
      <c r="AC3765" t="str">
        <f>IF(A3765="Kumulatif",IFERROR(VLOOKUP(C3765,'[1]MASTER KONFIRMASI'!$C:$D,2,0),""),"")</f>
        <v/>
      </c>
      <c r="AD3765" t="str">
        <f>IF(A3765="Kumulatif",IFERROR(VLOOKUP(C3765,'[1]MASTER KONFIRMASI'!$C:$E,3,0),""),"")</f>
        <v/>
      </c>
      <c r="AE3765" t="str">
        <f t="shared" si="117"/>
        <v/>
      </c>
      <c r="AF3765" t="str">
        <f t="shared" si="118"/>
        <v>Detail-1204-</v>
      </c>
    </row>
    <row r="3766" spans="1:32" x14ac:dyDescent="0.25">
      <c r="A3766" t="s">
        <v>21</v>
      </c>
      <c r="B3766" t="s">
        <v>804</v>
      </c>
      <c r="C3766" t="s">
        <v>1258</v>
      </c>
      <c r="D3766" t="s">
        <v>1259</v>
      </c>
      <c r="E3766" t="s">
        <v>25</v>
      </c>
      <c r="F3766" t="s">
        <v>26</v>
      </c>
      <c r="G3766">
        <v>612333</v>
      </c>
      <c r="H3766" t="s">
        <v>718</v>
      </c>
      <c r="O3766" t="s">
        <v>718</v>
      </c>
      <c r="P3766" t="s">
        <v>104</v>
      </c>
      <c r="Q3766">
        <v>295152</v>
      </c>
      <c r="R3766" t="s">
        <v>816</v>
      </c>
      <c r="S3766">
        <v>2</v>
      </c>
      <c r="T3766" t="s">
        <v>31</v>
      </c>
      <c r="AC3766" t="str">
        <f>IF(A3766="Kumulatif",IFERROR(VLOOKUP(C3766,'[1]MASTER KONFIRMASI'!$C:$D,2,0),""),"")</f>
        <v/>
      </c>
      <c r="AD3766" t="str">
        <f>IF(A3766="Kumulatif",IFERROR(VLOOKUP(C3766,'[1]MASTER KONFIRMASI'!$C:$E,3,0),""),"")</f>
        <v/>
      </c>
      <c r="AE3766" t="str">
        <f t="shared" si="117"/>
        <v/>
      </c>
      <c r="AF3766" t="str">
        <f t="shared" si="118"/>
        <v>Detail-1204-</v>
      </c>
    </row>
    <row r="3767" spans="1:32" x14ac:dyDescent="0.25">
      <c r="A3767" t="s">
        <v>21</v>
      </c>
      <c r="B3767" t="s">
        <v>804</v>
      </c>
      <c r="C3767" t="s">
        <v>1258</v>
      </c>
      <c r="D3767" t="s">
        <v>1259</v>
      </c>
      <c r="E3767" t="s">
        <v>25</v>
      </c>
      <c r="F3767" t="s">
        <v>26</v>
      </c>
      <c r="G3767">
        <v>612333</v>
      </c>
      <c r="H3767" t="s">
        <v>718</v>
      </c>
      <c r="O3767" t="s">
        <v>718</v>
      </c>
      <c r="P3767" t="s">
        <v>104</v>
      </c>
      <c r="Q3767">
        <v>278130</v>
      </c>
      <c r="R3767" t="s">
        <v>115</v>
      </c>
      <c r="S3767">
        <v>12</v>
      </c>
      <c r="T3767" t="s">
        <v>31</v>
      </c>
      <c r="AC3767" t="str">
        <f>IF(A3767="Kumulatif",IFERROR(VLOOKUP(C3767,'[1]MASTER KONFIRMASI'!$C:$D,2,0),""),"")</f>
        <v/>
      </c>
      <c r="AD3767" t="str">
        <f>IF(A3767="Kumulatif",IFERROR(VLOOKUP(C3767,'[1]MASTER KONFIRMASI'!$C:$E,3,0),""),"")</f>
        <v/>
      </c>
      <c r="AE3767" t="str">
        <f t="shared" si="117"/>
        <v/>
      </c>
      <c r="AF3767" t="str">
        <f t="shared" si="118"/>
        <v>Detail-1204-</v>
      </c>
    </row>
    <row r="3768" spans="1:32" x14ac:dyDescent="0.25">
      <c r="A3768" t="s">
        <v>21</v>
      </c>
      <c r="B3768" t="s">
        <v>804</v>
      </c>
      <c r="C3768" t="s">
        <v>1258</v>
      </c>
      <c r="D3768" t="s">
        <v>1259</v>
      </c>
      <c r="E3768" t="s">
        <v>25</v>
      </c>
      <c r="F3768" t="s">
        <v>26</v>
      </c>
      <c r="G3768">
        <v>612333</v>
      </c>
      <c r="H3768" t="s">
        <v>718</v>
      </c>
      <c r="O3768" t="s">
        <v>718</v>
      </c>
      <c r="P3768" t="s">
        <v>104</v>
      </c>
      <c r="Q3768">
        <v>272842</v>
      </c>
      <c r="R3768" t="s">
        <v>617</v>
      </c>
      <c r="S3768">
        <v>137</v>
      </c>
      <c r="T3768" t="s">
        <v>31</v>
      </c>
      <c r="AC3768" t="str">
        <f>IF(A3768="Kumulatif",IFERROR(VLOOKUP(C3768,'[1]MASTER KONFIRMASI'!$C:$D,2,0),""),"")</f>
        <v/>
      </c>
      <c r="AD3768" t="str">
        <f>IF(A3768="Kumulatif",IFERROR(VLOOKUP(C3768,'[1]MASTER KONFIRMASI'!$C:$E,3,0),""),"")</f>
        <v/>
      </c>
      <c r="AE3768" t="str">
        <f t="shared" si="117"/>
        <v/>
      </c>
      <c r="AF3768" t="str">
        <f t="shared" si="118"/>
        <v>Detail-1204-</v>
      </c>
    </row>
    <row r="3769" spans="1:32" x14ac:dyDescent="0.25">
      <c r="A3769" t="s">
        <v>21</v>
      </c>
      <c r="B3769" t="s">
        <v>804</v>
      </c>
      <c r="C3769" t="s">
        <v>1258</v>
      </c>
      <c r="D3769" t="s">
        <v>1259</v>
      </c>
      <c r="E3769" t="s">
        <v>25</v>
      </c>
      <c r="F3769" t="s">
        <v>26</v>
      </c>
      <c r="G3769">
        <v>612333</v>
      </c>
      <c r="H3769" t="s">
        <v>718</v>
      </c>
      <c r="O3769" t="s">
        <v>718</v>
      </c>
      <c r="P3769" t="s">
        <v>104</v>
      </c>
      <c r="Q3769">
        <v>278129</v>
      </c>
      <c r="R3769" t="s">
        <v>852</v>
      </c>
      <c r="S3769">
        <v>49</v>
      </c>
      <c r="T3769" t="s">
        <v>31</v>
      </c>
      <c r="AC3769" t="str">
        <f>IF(A3769="Kumulatif",IFERROR(VLOOKUP(C3769,'[1]MASTER KONFIRMASI'!$C:$D,2,0),""),"")</f>
        <v/>
      </c>
      <c r="AD3769" t="str">
        <f>IF(A3769="Kumulatif",IFERROR(VLOOKUP(C3769,'[1]MASTER KONFIRMASI'!$C:$E,3,0),""),"")</f>
        <v/>
      </c>
      <c r="AE3769" t="str">
        <f t="shared" si="117"/>
        <v/>
      </c>
      <c r="AF3769" t="str">
        <f t="shared" si="118"/>
        <v>Detail-1204-</v>
      </c>
    </row>
    <row r="3770" spans="1:32" x14ac:dyDescent="0.25">
      <c r="A3770" t="s">
        <v>21</v>
      </c>
      <c r="B3770" t="s">
        <v>804</v>
      </c>
      <c r="C3770" t="s">
        <v>1258</v>
      </c>
      <c r="D3770" t="s">
        <v>1259</v>
      </c>
      <c r="E3770" t="s">
        <v>25</v>
      </c>
      <c r="F3770" t="s">
        <v>26</v>
      </c>
      <c r="G3770">
        <v>612333</v>
      </c>
      <c r="H3770" t="s">
        <v>718</v>
      </c>
      <c r="O3770" t="s">
        <v>718</v>
      </c>
      <c r="P3770" t="s">
        <v>104</v>
      </c>
      <c r="Q3770">
        <v>295152</v>
      </c>
      <c r="R3770" t="s">
        <v>816</v>
      </c>
      <c r="S3770">
        <v>2</v>
      </c>
      <c r="T3770" t="s">
        <v>31</v>
      </c>
      <c r="AC3770" t="str">
        <f>IF(A3770="Kumulatif",IFERROR(VLOOKUP(C3770,'[1]MASTER KONFIRMASI'!$C:$D,2,0),""),"")</f>
        <v/>
      </c>
      <c r="AD3770" t="str">
        <f>IF(A3770="Kumulatif",IFERROR(VLOOKUP(C3770,'[1]MASTER KONFIRMASI'!$C:$E,3,0),""),"")</f>
        <v/>
      </c>
      <c r="AE3770" t="str">
        <f t="shared" si="117"/>
        <v/>
      </c>
      <c r="AF3770" t="str">
        <f t="shared" si="118"/>
        <v>Detail-1204-</v>
      </c>
    </row>
    <row r="3771" spans="1:32" x14ac:dyDescent="0.25">
      <c r="A3771" s="1" t="s">
        <v>32</v>
      </c>
      <c r="B3771" s="1" t="s">
        <v>804</v>
      </c>
      <c r="C3771" s="1" t="s">
        <v>1258</v>
      </c>
      <c r="D3771" s="1" t="s">
        <v>1259</v>
      </c>
      <c r="E3771" s="1" t="s">
        <v>25</v>
      </c>
      <c r="F3771" s="1" t="s">
        <v>26</v>
      </c>
      <c r="G3771" s="1">
        <v>612333</v>
      </c>
      <c r="H3771" s="1" t="s">
        <v>718</v>
      </c>
      <c r="I3771" s="1" t="s">
        <v>718</v>
      </c>
      <c r="J3771" s="1"/>
      <c r="K3771" s="1"/>
      <c r="L3771" s="1"/>
      <c r="M3771" s="1">
        <v>864</v>
      </c>
      <c r="N3771" s="1" t="s">
        <v>31</v>
      </c>
      <c r="O3771" s="1" t="s">
        <v>718</v>
      </c>
      <c r="P3771" s="1"/>
      <c r="Q3771" s="1"/>
      <c r="R3771" s="1"/>
      <c r="S3771" s="1">
        <v>864</v>
      </c>
      <c r="T3771" s="1" t="s">
        <v>31</v>
      </c>
      <c r="U3771" s="1" t="s">
        <v>718</v>
      </c>
      <c r="V3771" s="1"/>
      <c r="W3771" s="1"/>
      <c r="X3771" s="1">
        <v>864</v>
      </c>
      <c r="Y3771" s="1" t="s">
        <v>31</v>
      </c>
      <c r="Z3771" s="1" t="s">
        <v>33</v>
      </c>
      <c r="AA3771" s="1" t="s">
        <v>33</v>
      </c>
      <c r="AB3771" s="1" t="s">
        <v>34</v>
      </c>
      <c r="AC3771" t="str">
        <f>IF(A3771="Kumulatif",IFERROR(VLOOKUP(C3771,'[1]MASTER KONFIRMASI'!$C:$D,2,0),""),"")</f>
        <v/>
      </c>
      <c r="AD3771" t="str">
        <f>IF(A3771="Kumulatif",IFERROR(VLOOKUP(C3771,'[1]MASTER KONFIRMASI'!$C:$E,3,0),""),"")</f>
        <v/>
      </c>
      <c r="AE3771" t="str">
        <f t="shared" si="117"/>
        <v/>
      </c>
      <c r="AF3771" t="str">
        <f t="shared" si="118"/>
        <v>PER UoM-1204-QTY PER UoM SESUAI</v>
      </c>
    </row>
    <row r="3772" spans="1:32" x14ac:dyDescent="0.25">
      <c r="A3772" t="s">
        <v>21</v>
      </c>
      <c r="B3772">
        <v>1204</v>
      </c>
      <c r="C3772" t="s">
        <v>1258</v>
      </c>
      <c r="D3772" t="s">
        <v>1259</v>
      </c>
      <c r="E3772" t="s">
        <v>25</v>
      </c>
      <c r="F3772" t="s">
        <v>26</v>
      </c>
      <c r="G3772">
        <v>612333</v>
      </c>
      <c r="H3772" t="s">
        <v>718</v>
      </c>
      <c r="I3772" t="s">
        <v>718</v>
      </c>
      <c r="J3772" t="s">
        <v>193</v>
      </c>
      <c r="K3772">
        <v>299814</v>
      </c>
      <c r="L3772" t="s">
        <v>614</v>
      </c>
      <c r="M3772">
        <v>10000</v>
      </c>
      <c r="N3772" t="s">
        <v>181</v>
      </c>
      <c r="AC3772" t="str">
        <f>IF(A3772="Kumulatif",IFERROR(VLOOKUP(C3772,'[1]MASTER KONFIRMASI'!$C:$D,2,0),""),"")</f>
        <v/>
      </c>
      <c r="AD3772" t="str">
        <f>IF(A3772="Kumulatif",IFERROR(VLOOKUP(C3772,'[1]MASTER KONFIRMASI'!$C:$E,3,0),""),"")</f>
        <v/>
      </c>
      <c r="AE3772" t="str">
        <f t="shared" si="117"/>
        <v/>
      </c>
      <c r="AF3772" t="str">
        <f t="shared" si="118"/>
        <v>Detail-1204-</v>
      </c>
    </row>
    <row r="3773" spans="1:32" x14ac:dyDescent="0.25">
      <c r="A3773" s="1" t="s">
        <v>32</v>
      </c>
      <c r="B3773" s="1">
        <v>1204</v>
      </c>
      <c r="C3773" s="1" t="s">
        <v>1258</v>
      </c>
      <c r="D3773" s="1" t="s">
        <v>1259</v>
      </c>
      <c r="E3773" s="1" t="s">
        <v>25</v>
      </c>
      <c r="F3773" s="1" t="s">
        <v>26</v>
      </c>
      <c r="G3773" s="1">
        <v>612333</v>
      </c>
      <c r="H3773" s="1" t="s">
        <v>718</v>
      </c>
      <c r="I3773" s="1" t="s">
        <v>718</v>
      </c>
      <c r="J3773" s="1"/>
      <c r="K3773" s="1"/>
      <c r="L3773" s="1"/>
      <c r="M3773" s="1">
        <v>10000</v>
      </c>
      <c r="N3773" s="1" t="s">
        <v>181</v>
      </c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 t="s">
        <v>629</v>
      </c>
      <c r="AA3773" s="1" t="s">
        <v>629</v>
      </c>
      <c r="AB3773" s="1" t="s">
        <v>630</v>
      </c>
      <c r="AC3773" t="str">
        <f>IF(A3773="Kumulatif",IFERROR(VLOOKUP(C3773,'[1]MASTER KONFIRMASI'!$C:$D,2,0),""),"")</f>
        <v/>
      </c>
      <c r="AD3773" t="str">
        <f>IF(A3773="Kumulatif",IFERROR(VLOOKUP(C3773,'[1]MASTER KONFIRMASI'!$C:$E,3,0),""),"")</f>
        <v/>
      </c>
      <c r="AE3773" t="str">
        <f t="shared" si="117"/>
        <v/>
      </c>
      <c r="AF3773" t="str">
        <f t="shared" si="118"/>
        <v>PER UoM-1204-TIDAK SESUAI</v>
      </c>
    </row>
    <row r="3774" spans="1:32" x14ac:dyDescent="0.25">
      <c r="A3774" s="2" t="s">
        <v>35</v>
      </c>
      <c r="B3774" s="2">
        <v>1204</v>
      </c>
      <c r="C3774" s="2" t="s">
        <v>1258</v>
      </c>
      <c r="D3774" s="2" t="s">
        <v>1259</v>
      </c>
      <c r="E3774" s="2" t="s">
        <v>25</v>
      </c>
      <c r="F3774" s="2" t="s">
        <v>26</v>
      </c>
      <c r="G3774" s="2">
        <v>612333</v>
      </c>
      <c r="H3774" s="2" t="s">
        <v>718</v>
      </c>
      <c r="I3774" s="2" t="s">
        <v>718</v>
      </c>
      <c r="J3774" s="2"/>
      <c r="K3774" s="2"/>
      <c r="L3774" s="2"/>
      <c r="M3774" s="2">
        <v>10864</v>
      </c>
      <c r="N3774" s="2"/>
      <c r="O3774" s="2" t="s">
        <v>718</v>
      </c>
      <c r="P3774" s="2"/>
      <c r="Q3774" s="2"/>
      <c r="R3774" s="2"/>
      <c r="S3774" s="2">
        <v>866</v>
      </c>
      <c r="T3774" s="2"/>
      <c r="U3774" s="2" t="s">
        <v>718</v>
      </c>
      <c r="V3774" s="2"/>
      <c r="W3774" s="2"/>
      <c r="X3774" s="2">
        <v>866</v>
      </c>
      <c r="Y3774" s="2"/>
      <c r="Z3774" s="2" t="s">
        <v>33</v>
      </c>
      <c r="AA3774" s="2" t="s">
        <v>629</v>
      </c>
      <c r="AB3774" s="2" t="s">
        <v>636</v>
      </c>
      <c r="AC3774" t="str">
        <f>IF(A3774="Kumulatif",IFERROR(VLOOKUP(C3774,'[1]MASTER KONFIRMASI'!$C:$D,2,0),""),"")</f>
        <v/>
      </c>
      <c r="AD3774" t="str">
        <f>IF(A3774="Kumulatif",IFERROR(VLOOKUP(C3774,'[1]MASTER KONFIRMASI'!$C:$E,3,0),""),"")</f>
        <v/>
      </c>
      <c r="AE3774" t="str">
        <f t="shared" si="117"/>
        <v>TIDAK SESUAI</v>
      </c>
      <c r="AF3774" t="str">
        <f t="shared" si="118"/>
        <v>Kumulatif-1204-QTY KUMULATIF TIDAK SESUAI</v>
      </c>
    </row>
    <row r="3775" spans="1:32" x14ac:dyDescent="0.25">
      <c r="A3775" t="s">
        <v>21</v>
      </c>
      <c r="B3775" t="s">
        <v>804</v>
      </c>
      <c r="C3775" t="s">
        <v>1260</v>
      </c>
      <c r="D3775" t="s">
        <v>1261</v>
      </c>
      <c r="E3775" t="s">
        <v>25</v>
      </c>
      <c r="F3775" t="s">
        <v>26</v>
      </c>
      <c r="G3775">
        <v>612383</v>
      </c>
      <c r="H3775" t="s">
        <v>1262</v>
      </c>
      <c r="I3775" t="s">
        <v>1262</v>
      </c>
      <c r="J3775" t="s">
        <v>171</v>
      </c>
      <c r="K3775">
        <v>299791</v>
      </c>
      <c r="L3775" t="s">
        <v>620</v>
      </c>
      <c r="M3775">
        <v>25</v>
      </c>
      <c r="N3775" t="s">
        <v>173</v>
      </c>
      <c r="O3775" t="s">
        <v>1262</v>
      </c>
      <c r="P3775" t="s">
        <v>171</v>
      </c>
      <c r="Q3775">
        <v>299791</v>
      </c>
      <c r="R3775" t="s">
        <v>620</v>
      </c>
      <c r="S3775">
        <v>20.25</v>
      </c>
      <c r="T3775" t="s">
        <v>173</v>
      </c>
      <c r="U3775" t="s">
        <v>1262</v>
      </c>
      <c r="V3775" t="s">
        <v>1263</v>
      </c>
      <c r="W3775" t="s">
        <v>620</v>
      </c>
      <c r="X3775">
        <v>89.95</v>
      </c>
      <c r="Y3775" t="s">
        <v>173</v>
      </c>
      <c r="AC3775" t="str">
        <f>IF(A3775="Kumulatif",IFERROR(VLOOKUP(C3775,'[1]MASTER KONFIRMASI'!$C:$D,2,0),""),"")</f>
        <v/>
      </c>
      <c r="AD3775" t="str">
        <f>IF(A3775="Kumulatif",IFERROR(VLOOKUP(C3775,'[1]MASTER KONFIRMASI'!$C:$E,3,0),""),"")</f>
        <v/>
      </c>
      <c r="AE3775" t="str">
        <f t="shared" si="117"/>
        <v/>
      </c>
      <c r="AF3775" t="str">
        <f t="shared" si="118"/>
        <v>Detail-1204-</v>
      </c>
    </row>
    <row r="3776" spans="1:32" x14ac:dyDescent="0.25">
      <c r="A3776" t="s">
        <v>21</v>
      </c>
      <c r="B3776" t="s">
        <v>804</v>
      </c>
      <c r="C3776" t="s">
        <v>1260</v>
      </c>
      <c r="D3776" t="s">
        <v>1261</v>
      </c>
      <c r="E3776" t="s">
        <v>25</v>
      </c>
      <c r="F3776" t="s">
        <v>26</v>
      </c>
      <c r="G3776">
        <v>612383</v>
      </c>
      <c r="H3776" t="s">
        <v>1262</v>
      </c>
      <c r="I3776" t="s">
        <v>1262</v>
      </c>
      <c r="J3776" t="s">
        <v>171</v>
      </c>
      <c r="K3776">
        <v>299792</v>
      </c>
      <c r="L3776" t="s">
        <v>620</v>
      </c>
      <c r="M3776">
        <v>25</v>
      </c>
      <c r="N3776" t="s">
        <v>173</v>
      </c>
      <c r="O3776" t="s">
        <v>1262</v>
      </c>
      <c r="P3776" t="s">
        <v>171</v>
      </c>
      <c r="Q3776">
        <v>299792</v>
      </c>
      <c r="R3776" t="s">
        <v>620</v>
      </c>
      <c r="S3776">
        <v>4.3</v>
      </c>
      <c r="T3776" t="s">
        <v>173</v>
      </c>
      <c r="AC3776" t="str">
        <f>IF(A3776="Kumulatif",IFERROR(VLOOKUP(C3776,'[1]MASTER KONFIRMASI'!$C:$D,2,0),""),"")</f>
        <v/>
      </c>
      <c r="AD3776" t="str">
        <f>IF(A3776="Kumulatif",IFERROR(VLOOKUP(C3776,'[1]MASTER KONFIRMASI'!$C:$E,3,0),""),"")</f>
        <v/>
      </c>
      <c r="AE3776" t="str">
        <f t="shared" si="117"/>
        <v/>
      </c>
      <c r="AF3776" t="str">
        <f t="shared" si="118"/>
        <v>Detail-1204-</v>
      </c>
    </row>
    <row r="3777" spans="1:32" x14ac:dyDescent="0.25">
      <c r="A3777" t="s">
        <v>21</v>
      </c>
      <c r="B3777" t="s">
        <v>804</v>
      </c>
      <c r="C3777" t="s">
        <v>1260</v>
      </c>
      <c r="D3777" t="s">
        <v>1261</v>
      </c>
      <c r="E3777" t="s">
        <v>25</v>
      </c>
      <c r="F3777" t="s">
        <v>26</v>
      </c>
      <c r="G3777">
        <v>612383</v>
      </c>
      <c r="H3777" t="s">
        <v>1262</v>
      </c>
      <c r="I3777" t="s">
        <v>1262</v>
      </c>
      <c r="J3777" t="s">
        <v>171</v>
      </c>
      <c r="K3777">
        <v>299790</v>
      </c>
      <c r="L3777" t="s">
        <v>620</v>
      </c>
      <c r="M3777">
        <v>39.950000000000003</v>
      </c>
      <c r="N3777" t="s">
        <v>173</v>
      </c>
      <c r="O3777" t="s">
        <v>1262</v>
      </c>
      <c r="P3777" t="s">
        <v>171</v>
      </c>
      <c r="Q3777">
        <v>299790</v>
      </c>
      <c r="R3777" t="s">
        <v>620</v>
      </c>
      <c r="S3777">
        <v>4.3</v>
      </c>
      <c r="T3777" t="s">
        <v>173</v>
      </c>
      <c r="AC3777" t="str">
        <f>IF(A3777="Kumulatif",IFERROR(VLOOKUP(C3777,'[1]MASTER KONFIRMASI'!$C:$D,2,0),""),"")</f>
        <v/>
      </c>
      <c r="AD3777" t="str">
        <f>IF(A3777="Kumulatif",IFERROR(VLOOKUP(C3777,'[1]MASTER KONFIRMASI'!$C:$E,3,0),""),"")</f>
        <v/>
      </c>
      <c r="AE3777" t="str">
        <f t="shared" si="117"/>
        <v/>
      </c>
      <c r="AF3777" t="str">
        <f t="shared" si="118"/>
        <v>Detail-1204-</v>
      </c>
    </row>
    <row r="3778" spans="1:32" x14ac:dyDescent="0.25">
      <c r="A3778" t="s">
        <v>21</v>
      </c>
      <c r="B3778" t="s">
        <v>804</v>
      </c>
      <c r="C3778" t="s">
        <v>1260</v>
      </c>
      <c r="D3778" t="s">
        <v>1261</v>
      </c>
      <c r="E3778" t="s">
        <v>25</v>
      </c>
      <c r="F3778" t="s">
        <v>26</v>
      </c>
      <c r="G3778">
        <v>612383</v>
      </c>
      <c r="H3778" t="s">
        <v>1262</v>
      </c>
      <c r="O3778" t="s">
        <v>1262</v>
      </c>
      <c r="P3778" t="s">
        <v>171</v>
      </c>
      <c r="Q3778">
        <v>299792</v>
      </c>
      <c r="R3778" t="s">
        <v>620</v>
      </c>
      <c r="S3778">
        <v>0.45</v>
      </c>
      <c r="T3778" t="s">
        <v>173</v>
      </c>
      <c r="AC3778" t="str">
        <f>IF(A3778="Kumulatif",IFERROR(VLOOKUP(C3778,'[1]MASTER KONFIRMASI'!$C:$D,2,0),""),"")</f>
        <v/>
      </c>
      <c r="AD3778" t="str">
        <f>IF(A3778="Kumulatif",IFERROR(VLOOKUP(C3778,'[1]MASTER KONFIRMASI'!$C:$E,3,0),""),"")</f>
        <v/>
      </c>
      <c r="AE3778" t="str">
        <f t="shared" si="117"/>
        <v/>
      </c>
      <c r="AF3778" t="str">
        <f t="shared" si="118"/>
        <v>Detail-1204-</v>
      </c>
    </row>
    <row r="3779" spans="1:32" x14ac:dyDescent="0.25">
      <c r="A3779" t="s">
        <v>21</v>
      </c>
      <c r="B3779" t="s">
        <v>804</v>
      </c>
      <c r="C3779" t="s">
        <v>1260</v>
      </c>
      <c r="D3779" t="s">
        <v>1261</v>
      </c>
      <c r="E3779" t="s">
        <v>25</v>
      </c>
      <c r="F3779" t="s">
        <v>26</v>
      </c>
      <c r="G3779">
        <v>612383</v>
      </c>
      <c r="H3779" t="s">
        <v>1262</v>
      </c>
      <c r="O3779" t="s">
        <v>1262</v>
      </c>
      <c r="P3779" t="s">
        <v>171</v>
      </c>
      <c r="Q3779">
        <v>299790</v>
      </c>
      <c r="R3779" t="s">
        <v>620</v>
      </c>
      <c r="S3779">
        <v>20.25</v>
      </c>
      <c r="T3779" t="s">
        <v>173</v>
      </c>
      <c r="AC3779" t="str">
        <f>IF(A3779="Kumulatif",IFERROR(VLOOKUP(C3779,'[1]MASTER KONFIRMASI'!$C:$D,2,0),""),"")</f>
        <v/>
      </c>
      <c r="AD3779" t="str">
        <f>IF(A3779="Kumulatif",IFERROR(VLOOKUP(C3779,'[1]MASTER KONFIRMASI'!$C:$E,3,0),""),"")</f>
        <v/>
      </c>
      <c r="AE3779" t="str">
        <f t="shared" ref="AE3779:AE3842" si="119">IF(A3779&lt;&gt;"Kumulatif","",IF(AND(A3779="Kumulatif",AB3779="SESUAI"),"SESUAI",IF(AND(A3779="Kumulatif",AB3779&lt;&gt;"SESUAI",AD3779="KONFIRMASI DITERIMA"),"SESUAI",IF(AND(A3779="Kumulatif",AB3779&lt;&gt;"SESUAI",OR(AD3779&lt;&gt;"KONFIRMASI DITERIMA",AD3779="")),"TIDAK SESUAI","CEK"))))</f>
        <v/>
      </c>
      <c r="AF3779" t="str">
        <f t="shared" si="118"/>
        <v>Detail-1204-</v>
      </c>
    </row>
    <row r="3780" spans="1:32" x14ac:dyDescent="0.25">
      <c r="A3780" t="s">
        <v>21</v>
      </c>
      <c r="B3780" t="s">
        <v>804</v>
      </c>
      <c r="C3780" t="s">
        <v>1260</v>
      </c>
      <c r="D3780" t="s">
        <v>1261</v>
      </c>
      <c r="E3780" t="s">
        <v>25</v>
      </c>
      <c r="F3780" t="s">
        <v>26</v>
      </c>
      <c r="G3780">
        <v>612383</v>
      </c>
      <c r="H3780" t="s">
        <v>1262</v>
      </c>
      <c r="O3780" t="s">
        <v>1262</v>
      </c>
      <c r="P3780" t="s">
        <v>171</v>
      </c>
      <c r="Q3780">
        <v>299790</v>
      </c>
      <c r="R3780" t="s">
        <v>620</v>
      </c>
      <c r="S3780">
        <v>0.45</v>
      </c>
      <c r="T3780" t="s">
        <v>173</v>
      </c>
      <c r="AC3780" t="str">
        <f>IF(A3780="Kumulatif",IFERROR(VLOOKUP(C3780,'[1]MASTER KONFIRMASI'!$C:$D,2,0),""),"")</f>
        <v/>
      </c>
      <c r="AD3780" t="str">
        <f>IF(A3780="Kumulatif",IFERROR(VLOOKUP(C3780,'[1]MASTER KONFIRMASI'!$C:$E,3,0),""),"")</f>
        <v/>
      </c>
      <c r="AE3780" t="str">
        <f t="shared" si="119"/>
        <v/>
      </c>
      <c r="AF3780" t="str">
        <f t="shared" ref="AF3780:AF3843" si="120">A3780&amp;"-"&amp;LEFT(TRIM(B3780),4)&amp;"-"&amp;AB3780</f>
        <v>Detail-1204-</v>
      </c>
    </row>
    <row r="3781" spans="1:32" x14ac:dyDescent="0.25">
      <c r="A3781" t="s">
        <v>21</v>
      </c>
      <c r="B3781" t="s">
        <v>804</v>
      </c>
      <c r="C3781" t="s">
        <v>1260</v>
      </c>
      <c r="D3781" t="s">
        <v>1261</v>
      </c>
      <c r="E3781" t="s">
        <v>25</v>
      </c>
      <c r="F3781" t="s">
        <v>26</v>
      </c>
      <c r="G3781">
        <v>612383</v>
      </c>
      <c r="H3781" t="s">
        <v>1262</v>
      </c>
      <c r="O3781" t="s">
        <v>1262</v>
      </c>
      <c r="P3781" t="s">
        <v>171</v>
      </c>
      <c r="Q3781">
        <v>295256</v>
      </c>
      <c r="R3781" t="s">
        <v>620</v>
      </c>
      <c r="S3781">
        <v>14.95</v>
      </c>
      <c r="T3781" t="s">
        <v>173</v>
      </c>
      <c r="AC3781" t="str">
        <f>IF(A3781="Kumulatif",IFERROR(VLOOKUP(C3781,'[1]MASTER KONFIRMASI'!$C:$D,2,0),""),"")</f>
        <v/>
      </c>
      <c r="AD3781" t="str">
        <f>IF(A3781="Kumulatif",IFERROR(VLOOKUP(C3781,'[1]MASTER KONFIRMASI'!$C:$E,3,0),""),"")</f>
        <v/>
      </c>
      <c r="AE3781" t="str">
        <f t="shared" si="119"/>
        <v/>
      </c>
      <c r="AF3781" t="str">
        <f t="shared" si="120"/>
        <v>Detail-1204-</v>
      </c>
    </row>
    <row r="3782" spans="1:32" x14ac:dyDescent="0.25">
      <c r="A3782" t="s">
        <v>21</v>
      </c>
      <c r="B3782" t="s">
        <v>804</v>
      </c>
      <c r="C3782" t="s">
        <v>1260</v>
      </c>
      <c r="D3782" t="s">
        <v>1261</v>
      </c>
      <c r="E3782" t="s">
        <v>25</v>
      </c>
      <c r="F3782" t="s">
        <v>26</v>
      </c>
      <c r="G3782">
        <v>612383</v>
      </c>
      <c r="H3782" t="s">
        <v>1262</v>
      </c>
      <c r="O3782" t="s">
        <v>1262</v>
      </c>
      <c r="P3782" t="s">
        <v>171</v>
      </c>
      <c r="Q3782">
        <v>299792</v>
      </c>
      <c r="R3782" t="s">
        <v>620</v>
      </c>
      <c r="S3782">
        <v>20.25</v>
      </c>
      <c r="T3782" t="s">
        <v>173</v>
      </c>
      <c r="AC3782" t="str">
        <f>IF(A3782="Kumulatif",IFERROR(VLOOKUP(C3782,'[1]MASTER KONFIRMASI'!$C:$D,2,0),""),"")</f>
        <v/>
      </c>
      <c r="AD3782" t="str">
        <f>IF(A3782="Kumulatif",IFERROR(VLOOKUP(C3782,'[1]MASTER KONFIRMASI'!$C:$E,3,0),""),"")</f>
        <v/>
      </c>
      <c r="AE3782" t="str">
        <f t="shared" si="119"/>
        <v/>
      </c>
      <c r="AF3782" t="str">
        <f t="shared" si="120"/>
        <v>Detail-1204-</v>
      </c>
    </row>
    <row r="3783" spans="1:32" x14ac:dyDescent="0.25">
      <c r="A3783" t="s">
        <v>21</v>
      </c>
      <c r="B3783" t="s">
        <v>804</v>
      </c>
      <c r="C3783" t="s">
        <v>1260</v>
      </c>
      <c r="D3783" t="s">
        <v>1261</v>
      </c>
      <c r="E3783" t="s">
        <v>25</v>
      </c>
      <c r="F3783" t="s">
        <v>26</v>
      </c>
      <c r="G3783">
        <v>612383</v>
      </c>
      <c r="H3783" t="s">
        <v>1262</v>
      </c>
      <c r="O3783" t="s">
        <v>1262</v>
      </c>
      <c r="P3783" t="s">
        <v>171</v>
      </c>
      <c r="Q3783">
        <v>299791</v>
      </c>
      <c r="R3783" t="s">
        <v>620</v>
      </c>
      <c r="S3783">
        <v>4.75</v>
      </c>
      <c r="T3783" t="s">
        <v>173</v>
      </c>
      <c r="AC3783" t="str">
        <f>IF(A3783="Kumulatif",IFERROR(VLOOKUP(C3783,'[1]MASTER KONFIRMASI'!$C:$D,2,0),""),"")</f>
        <v/>
      </c>
      <c r="AD3783" t="str">
        <f>IF(A3783="Kumulatif",IFERROR(VLOOKUP(C3783,'[1]MASTER KONFIRMASI'!$C:$E,3,0),""),"")</f>
        <v/>
      </c>
      <c r="AE3783" t="str">
        <f t="shared" si="119"/>
        <v/>
      </c>
      <c r="AF3783" t="str">
        <f t="shared" si="120"/>
        <v>Detail-1204-</v>
      </c>
    </row>
    <row r="3784" spans="1:32" x14ac:dyDescent="0.25">
      <c r="A3784" s="1" t="s">
        <v>32</v>
      </c>
      <c r="B3784" s="1" t="s">
        <v>804</v>
      </c>
      <c r="C3784" s="1" t="s">
        <v>1260</v>
      </c>
      <c r="D3784" s="1" t="s">
        <v>1261</v>
      </c>
      <c r="E3784" s="1" t="s">
        <v>25</v>
      </c>
      <c r="F3784" s="1" t="s">
        <v>26</v>
      </c>
      <c r="G3784" s="1">
        <v>612383</v>
      </c>
      <c r="H3784" s="1" t="s">
        <v>1262</v>
      </c>
      <c r="I3784" s="1" t="s">
        <v>1262</v>
      </c>
      <c r="J3784" s="1"/>
      <c r="K3784" s="1"/>
      <c r="L3784" s="1"/>
      <c r="M3784" s="1">
        <v>89.95</v>
      </c>
      <c r="N3784" s="1" t="s">
        <v>173</v>
      </c>
      <c r="O3784" s="1" t="s">
        <v>1262</v>
      </c>
      <c r="P3784" s="1"/>
      <c r="Q3784" s="1"/>
      <c r="R3784" s="1"/>
      <c r="S3784" s="1">
        <v>89.95</v>
      </c>
      <c r="T3784" s="1" t="s">
        <v>173</v>
      </c>
      <c r="U3784" s="1" t="s">
        <v>1262</v>
      </c>
      <c r="V3784" s="1"/>
      <c r="W3784" s="1"/>
      <c r="X3784" s="1">
        <v>89.95</v>
      </c>
      <c r="Y3784" s="1" t="s">
        <v>173</v>
      </c>
      <c r="Z3784" s="1" t="s">
        <v>33</v>
      </c>
      <c r="AA3784" s="1" t="s">
        <v>33</v>
      </c>
      <c r="AB3784" s="1" t="s">
        <v>34</v>
      </c>
      <c r="AC3784" t="str">
        <f>IF(A3784="Kumulatif",IFERROR(VLOOKUP(C3784,'[1]MASTER KONFIRMASI'!$C:$D,2,0),""),"")</f>
        <v/>
      </c>
      <c r="AD3784" t="str">
        <f>IF(A3784="Kumulatif",IFERROR(VLOOKUP(C3784,'[1]MASTER KONFIRMASI'!$C:$E,3,0),""),"")</f>
        <v/>
      </c>
      <c r="AE3784" t="str">
        <f t="shared" si="119"/>
        <v/>
      </c>
      <c r="AF3784" t="str">
        <f t="shared" si="120"/>
        <v>PER UoM-1204-QTY PER UoM SESUAI</v>
      </c>
    </row>
    <row r="3785" spans="1:32" x14ac:dyDescent="0.25">
      <c r="A3785" s="2" t="s">
        <v>35</v>
      </c>
      <c r="B3785" s="2" t="s">
        <v>804</v>
      </c>
      <c r="C3785" s="2" t="s">
        <v>1260</v>
      </c>
      <c r="D3785" s="2" t="s">
        <v>1261</v>
      </c>
      <c r="E3785" s="2" t="s">
        <v>25</v>
      </c>
      <c r="F3785" s="2" t="s">
        <v>26</v>
      </c>
      <c r="G3785" s="2">
        <v>612383</v>
      </c>
      <c r="H3785" s="2" t="s">
        <v>1262</v>
      </c>
      <c r="I3785" s="2" t="s">
        <v>1262</v>
      </c>
      <c r="J3785" s="2"/>
      <c r="K3785" s="2"/>
      <c r="L3785" s="2"/>
      <c r="M3785" s="2">
        <v>89.95</v>
      </c>
      <c r="N3785" s="2"/>
      <c r="O3785" s="2" t="s">
        <v>1262</v>
      </c>
      <c r="P3785" s="2"/>
      <c r="Q3785" s="2"/>
      <c r="R3785" s="2"/>
      <c r="S3785" s="2">
        <v>89.95</v>
      </c>
      <c r="T3785" s="2"/>
      <c r="U3785" s="2" t="s">
        <v>1262</v>
      </c>
      <c r="V3785" s="2"/>
      <c r="W3785" s="2"/>
      <c r="X3785" s="2">
        <v>89.95</v>
      </c>
      <c r="Y3785" s="2"/>
      <c r="Z3785" s="2" t="s">
        <v>33</v>
      </c>
      <c r="AA3785" s="2" t="s">
        <v>33</v>
      </c>
      <c r="AB3785" s="2" t="s">
        <v>36</v>
      </c>
      <c r="AC3785" t="str">
        <f>IF(A3785="Kumulatif",IFERROR(VLOOKUP(C3785,'[1]MASTER KONFIRMASI'!$C:$D,2,0),""),"")</f>
        <v/>
      </c>
      <c r="AD3785" t="str">
        <f>IF(A3785="Kumulatif",IFERROR(VLOOKUP(C3785,'[1]MASTER KONFIRMASI'!$C:$E,3,0),""),"")</f>
        <v/>
      </c>
      <c r="AE3785" t="str">
        <f t="shared" si="119"/>
        <v>SESUAI</v>
      </c>
      <c r="AF3785" t="str">
        <f t="shared" si="120"/>
        <v>Kumulatif-1204-SESUAI</v>
      </c>
    </row>
    <row r="3786" spans="1:32" x14ac:dyDescent="0.25">
      <c r="A3786" t="s">
        <v>21</v>
      </c>
      <c r="B3786" t="s">
        <v>804</v>
      </c>
      <c r="C3786" t="s">
        <v>1264</v>
      </c>
      <c r="D3786" t="s">
        <v>1265</v>
      </c>
      <c r="E3786" t="s">
        <v>25</v>
      </c>
      <c r="F3786" t="s">
        <v>26</v>
      </c>
      <c r="G3786">
        <v>612406</v>
      </c>
      <c r="H3786" t="s">
        <v>1262</v>
      </c>
      <c r="I3786" t="s">
        <v>1262</v>
      </c>
      <c r="J3786" t="s">
        <v>104</v>
      </c>
      <c r="K3786">
        <v>278130</v>
      </c>
      <c r="L3786" t="s">
        <v>115</v>
      </c>
      <c r="M3786">
        <v>163</v>
      </c>
      <c r="N3786" t="s">
        <v>31</v>
      </c>
      <c r="O3786" t="s">
        <v>1262</v>
      </c>
      <c r="P3786" t="s">
        <v>104</v>
      </c>
      <c r="Q3786">
        <v>278130</v>
      </c>
      <c r="R3786" t="s">
        <v>115</v>
      </c>
      <c r="S3786">
        <v>94</v>
      </c>
      <c r="T3786" t="s">
        <v>31</v>
      </c>
      <c r="U3786" t="s">
        <v>1262</v>
      </c>
      <c r="V3786">
        <v>278130</v>
      </c>
      <c r="W3786" t="s">
        <v>115</v>
      </c>
      <c r="X3786">
        <v>163</v>
      </c>
      <c r="Y3786" t="s">
        <v>31</v>
      </c>
      <c r="AC3786" t="str">
        <f>IF(A3786="Kumulatif",IFERROR(VLOOKUP(C3786,'[1]MASTER KONFIRMASI'!$C:$D,2,0),""),"")</f>
        <v/>
      </c>
      <c r="AD3786" t="str">
        <f>IF(A3786="Kumulatif",IFERROR(VLOOKUP(C3786,'[1]MASTER KONFIRMASI'!$C:$E,3,0),""),"")</f>
        <v/>
      </c>
      <c r="AE3786" t="str">
        <f t="shared" si="119"/>
        <v/>
      </c>
      <c r="AF3786" t="str">
        <f t="shared" si="120"/>
        <v>Detail-1204-</v>
      </c>
    </row>
    <row r="3787" spans="1:32" x14ac:dyDescent="0.25">
      <c r="A3787" t="s">
        <v>21</v>
      </c>
      <c r="B3787" t="s">
        <v>804</v>
      </c>
      <c r="C3787" t="s">
        <v>1264</v>
      </c>
      <c r="D3787" t="s">
        <v>1265</v>
      </c>
      <c r="E3787" t="s">
        <v>25</v>
      </c>
      <c r="F3787" t="s">
        <v>26</v>
      </c>
      <c r="G3787">
        <v>612406</v>
      </c>
      <c r="H3787" t="s">
        <v>1262</v>
      </c>
      <c r="O3787" t="s">
        <v>1262</v>
      </c>
      <c r="P3787" t="s">
        <v>104</v>
      </c>
      <c r="Q3787">
        <v>278130</v>
      </c>
      <c r="R3787" t="s">
        <v>115</v>
      </c>
      <c r="S3787">
        <v>69</v>
      </c>
      <c r="T3787" t="s">
        <v>31</v>
      </c>
      <c r="AC3787" t="str">
        <f>IF(A3787="Kumulatif",IFERROR(VLOOKUP(C3787,'[1]MASTER KONFIRMASI'!$C:$D,2,0),""),"")</f>
        <v/>
      </c>
      <c r="AD3787" t="str">
        <f>IF(A3787="Kumulatif",IFERROR(VLOOKUP(C3787,'[1]MASTER KONFIRMASI'!$C:$E,3,0),""),"")</f>
        <v/>
      </c>
      <c r="AE3787" t="str">
        <f t="shared" si="119"/>
        <v/>
      </c>
      <c r="AF3787" t="str">
        <f t="shared" si="120"/>
        <v>Detail-1204-</v>
      </c>
    </row>
    <row r="3788" spans="1:32" x14ac:dyDescent="0.25">
      <c r="A3788" s="1" t="s">
        <v>32</v>
      </c>
      <c r="B3788" s="1" t="s">
        <v>804</v>
      </c>
      <c r="C3788" s="1" t="s">
        <v>1264</v>
      </c>
      <c r="D3788" s="1" t="s">
        <v>1265</v>
      </c>
      <c r="E3788" s="1" t="s">
        <v>25</v>
      </c>
      <c r="F3788" s="1" t="s">
        <v>26</v>
      </c>
      <c r="G3788" s="1">
        <v>612406</v>
      </c>
      <c r="H3788" s="1" t="s">
        <v>1262</v>
      </c>
      <c r="I3788" s="1" t="s">
        <v>1262</v>
      </c>
      <c r="J3788" s="1"/>
      <c r="K3788" s="1"/>
      <c r="L3788" s="1"/>
      <c r="M3788" s="1">
        <v>163</v>
      </c>
      <c r="N3788" s="1" t="s">
        <v>31</v>
      </c>
      <c r="O3788" s="1" t="s">
        <v>1262</v>
      </c>
      <c r="P3788" s="1"/>
      <c r="Q3788" s="1"/>
      <c r="R3788" s="1"/>
      <c r="S3788" s="1">
        <v>163</v>
      </c>
      <c r="T3788" s="1" t="s">
        <v>31</v>
      </c>
      <c r="U3788" s="1" t="s">
        <v>1262</v>
      </c>
      <c r="V3788" s="1"/>
      <c r="W3788" s="1"/>
      <c r="X3788" s="1">
        <v>163</v>
      </c>
      <c r="Y3788" s="1" t="s">
        <v>31</v>
      </c>
      <c r="Z3788" s="1" t="s">
        <v>33</v>
      </c>
      <c r="AA3788" s="1" t="s">
        <v>33</v>
      </c>
      <c r="AB3788" s="1" t="s">
        <v>34</v>
      </c>
      <c r="AC3788" t="str">
        <f>IF(A3788="Kumulatif",IFERROR(VLOOKUP(C3788,'[1]MASTER KONFIRMASI'!$C:$D,2,0),""),"")</f>
        <v/>
      </c>
      <c r="AD3788" t="str">
        <f>IF(A3788="Kumulatif",IFERROR(VLOOKUP(C3788,'[1]MASTER KONFIRMASI'!$C:$E,3,0),""),"")</f>
        <v/>
      </c>
      <c r="AE3788" t="str">
        <f t="shared" si="119"/>
        <v/>
      </c>
      <c r="AF3788" t="str">
        <f t="shared" si="120"/>
        <v>PER UoM-1204-QTY PER UoM SESUAI</v>
      </c>
    </row>
    <row r="3789" spans="1:32" x14ac:dyDescent="0.25">
      <c r="A3789" s="2" t="s">
        <v>35</v>
      </c>
      <c r="B3789" s="2" t="s">
        <v>804</v>
      </c>
      <c r="C3789" s="2" t="s">
        <v>1264</v>
      </c>
      <c r="D3789" s="2" t="s">
        <v>1265</v>
      </c>
      <c r="E3789" s="2" t="s">
        <v>25</v>
      </c>
      <c r="F3789" s="2" t="s">
        <v>26</v>
      </c>
      <c r="G3789" s="2">
        <v>612406</v>
      </c>
      <c r="H3789" s="2" t="s">
        <v>1262</v>
      </c>
      <c r="I3789" s="2" t="s">
        <v>1262</v>
      </c>
      <c r="J3789" s="2"/>
      <c r="K3789" s="2"/>
      <c r="L3789" s="2"/>
      <c r="M3789" s="2">
        <v>163</v>
      </c>
      <c r="N3789" s="2"/>
      <c r="O3789" s="2" t="s">
        <v>1262</v>
      </c>
      <c r="P3789" s="2"/>
      <c r="Q3789" s="2"/>
      <c r="R3789" s="2"/>
      <c r="S3789" s="2">
        <v>163</v>
      </c>
      <c r="T3789" s="2"/>
      <c r="U3789" s="2" t="s">
        <v>1262</v>
      </c>
      <c r="V3789" s="2"/>
      <c r="W3789" s="2"/>
      <c r="X3789" s="2">
        <v>163</v>
      </c>
      <c r="Y3789" s="2"/>
      <c r="Z3789" s="2" t="s">
        <v>33</v>
      </c>
      <c r="AA3789" s="2" t="s">
        <v>33</v>
      </c>
      <c r="AB3789" s="2" t="s">
        <v>36</v>
      </c>
      <c r="AC3789" t="str">
        <f>IF(A3789="Kumulatif",IFERROR(VLOOKUP(C3789,'[1]MASTER KONFIRMASI'!$C:$D,2,0),""),"")</f>
        <v/>
      </c>
      <c r="AD3789" t="str">
        <f>IF(A3789="Kumulatif",IFERROR(VLOOKUP(C3789,'[1]MASTER KONFIRMASI'!$C:$E,3,0),""),"")</f>
        <v/>
      </c>
      <c r="AE3789" t="str">
        <f t="shared" si="119"/>
        <v>SESUAI</v>
      </c>
      <c r="AF3789" t="str">
        <f t="shared" si="120"/>
        <v>Kumulatif-1204-SESUAI</v>
      </c>
    </row>
    <row r="3790" spans="1:32" x14ac:dyDescent="0.25">
      <c r="A3790" t="s">
        <v>21</v>
      </c>
      <c r="B3790" t="s">
        <v>804</v>
      </c>
      <c r="C3790" t="s">
        <v>1266</v>
      </c>
      <c r="D3790" t="s">
        <v>1267</v>
      </c>
      <c r="E3790" t="s">
        <v>25</v>
      </c>
      <c r="F3790" t="s">
        <v>26</v>
      </c>
      <c r="G3790">
        <v>612426</v>
      </c>
      <c r="H3790" t="s">
        <v>1262</v>
      </c>
      <c r="I3790" t="s">
        <v>1262</v>
      </c>
      <c r="J3790" t="s">
        <v>171</v>
      </c>
      <c r="K3790">
        <v>295257</v>
      </c>
      <c r="L3790" t="s">
        <v>620</v>
      </c>
      <c r="M3790">
        <v>18</v>
      </c>
      <c r="N3790" t="s">
        <v>173</v>
      </c>
      <c r="O3790" t="s">
        <v>1262</v>
      </c>
      <c r="P3790" t="s">
        <v>171</v>
      </c>
      <c r="Q3790">
        <v>295257</v>
      </c>
      <c r="R3790" t="s">
        <v>620</v>
      </c>
      <c r="S3790">
        <v>15</v>
      </c>
      <c r="T3790" t="s">
        <v>173</v>
      </c>
      <c r="U3790" t="s">
        <v>1262</v>
      </c>
      <c r="V3790" t="s">
        <v>1268</v>
      </c>
      <c r="W3790" t="s">
        <v>620</v>
      </c>
      <c r="X3790">
        <v>47</v>
      </c>
      <c r="Y3790" t="s">
        <v>173</v>
      </c>
      <c r="AC3790" t="str">
        <f>IF(A3790="Kumulatif",IFERROR(VLOOKUP(C3790,'[1]MASTER KONFIRMASI'!$C:$D,2,0),""),"")</f>
        <v/>
      </c>
      <c r="AD3790" t="str">
        <f>IF(A3790="Kumulatif",IFERROR(VLOOKUP(C3790,'[1]MASTER KONFIRMASI'!$C:$E,3,0),""),"")</f>
        <v/>
      </c>
      <c r="AE3790" t="str">
        <f t="shared" si="119"/>
        <v/>
      </c>
      <c r="AF3790" t="str">
        <f t="shared" si="120"/>
        <v>Detail-1204-</v>
      </c>
    </row>
    <row r="3791" spans="1:32" x14ac:dyDescent="0.25">
      <c r="A3791" t="s">
        <v>21</v>
      </c>
      <c r="B3791" t="s">
        <v>804</v>
      </c>
      <c r="C3791" t="s">
        <v>1266</v>
      </c>
      <c r="D3791" t="s">
        <v>1267</v>
      </c>
      <c r="E3791" t="s">
        <v>25</v>
      </c>
      <c r="F3791" t="s">
        <v>26</v>
      </c>
      <c r="G3791">
        <v>612426</v>
      </c>
      <c r="H3791" t="s">
        <v>1262</v>
      </c>
      <c r="I3791" t="s">
        <v>1262</v>
      </c>
      <c r="J3791" t="s">
        <v>171</v>
      </c>
      <c r="K3791">
        <v>295265</v>
      </c>
      <c r="L3791" t="s">
        <v>620</v>
      </c>
      <c r="M3791">
        <v>21</v>
      </c>
      <c r="N3791" t="s">
        <v>173</v>
      </c>
      <c r="O3791" t="s">
        <v>1262</v>
      </c>
      <c r="P3791" t="s">
        <v>171</v>
      </c>
      <c r="Q3791">
        <v>295256</v>
      </c>
      <c r="R3791" t="s">
        <v>620</v>
      </c>
      <c r="S3791">
        <v>0.45</v>
      </c>
      <c r="T3791" t="s">
        <v>173</v>
      </c>
      <c r="AC3791" t="str">
        <f>IF(A3791="Kumulatif",IFERROR(VLOOKUP(C3791,'[1]MASTER KONFIRMASI'!$C:$D,2,0),""),"")</f>
        <v/>
      </c>
      <c r="AD3791" t="str">
        <f>IF(A3791="Kumulatif",IFERROR(VLOOKUP(C3791,'[1]MASTER KONFIRMASI'!$C:$E,3,0),""),"")</f>
        <v/>
      </c>
      <c r="AE3791" t="str">
        <f t="shared" si="119"/>
        <v/>
      </c>
      <c r="AF3791" t="str">
        <f t="shared" si="120"/>
        <v>Detail-1204-</v>
      </c>
    </row>
    <row r="3792" spans="1:32" x14ac:dyDescent="0.25">
      <c r="A3792" t="s">
        <v>21</v>
      </c>
      <c r="B3792" t="s">
        <v>804</v>
      </c>
      <c r="C3792" t="s">
        <v>1266</v>
      </c>
      <c r="D3792" t="s">
        <v>1267</v>
      </c>
      <c r="E3792" t="s">
        <v>25</v>
      </c>
      <c r="F3792" t="s">
        <v>26</v>
      </c>
      <c r="G3792">
        <v>612426</v>
      </c>
      <c r="H3792" t="s">
        <v>1262</v>
      </c>
      <c r="I3792" t="s">
        <v>1262</v>
      </c>
      <c r="J3792" t="s">
        <v>171</v>
      </c>
      <c r="K3792">
        <v>295256</v>
      </c>
      <c r="L3792" t="s">
        <v>620</v>
      </c>
      <c r="M3792">
        <v>8</v>
      </c>
      <c r="N3792" t="s">
        <v>173</v>
      </c>
      <c r="O3792" t="s">
        <v>1262</v>
      </c>
      <c r="P3792" t="s">
        <v>171</v>
      </c>
      <c r="Q3792">
        <v>295257</v>
      </c>
      <c r="R3792" t="s">
        <v>620</v>
      </c>
      <c r="S3792">
        <v>3</v>
      </c>
      <c r="T3792" t="s">
        <v>173</v>
      </c>
      <c r="AC3792" t="str">
        <f>IF(A3792="Kumulatif",IFERROR(VLOOKUP(C3792,'[1]MASTER KONFIRMASI'!$C:$D,2,0),""),"")</f>
        <v/>
      </c>
      <c r="AD3792" t="str">
        <f>IF(A3792="Kumulatif",IFERROR(VLOOKUP(C3792,'[1]MASTER KONFIRMASI'!$C:$E,3,0),""),"")</f>
        <v/>
      </c>
      <c r="AE3792" t="str">
        <f t="shared" si="119"/>
        <v/>
      </c>
      <c r="AF3792" t="str">
        <f t="shared" si="120"/>
        <v>Detail-1204-</v>
      </c>
    </row>
    <row r="3793" spans="1:32" x14ac:dyDescent="0.25">
      <c r="A3793" t="s">
        <v>21</v>
      </c>
      <c r="B3793" t="s">
        <v>804</v>
      </c>
      <c r="C3793" t="s">
        <v>1266</v>
      </c>
      <c r="D3793" t="s">
        <v>1267</v>
      </c>
      <c r="E3793" t="s">
        <v>25</v>
      </c>
      <c r="F3793" t="s">
        <v>26</v>
      </c>
      <c r="G3793">
        <v>612426</v>
      </c>
      <c r="H3793" t="s">
        <v>1262</v>
      </c>
      <c r="O3793" t="s">
        <v>1262</v>
      </c>
      <c r="P3793" t="s">
        <v>171</v>
      </c>
      <c r="Q3793">
        <v>295265</v>
      </c>
      <c r="R3793" t="s">
        <v>620</v>
      </c>
      <c r="S3793">
        <v>15</v>
      </c>
      <c r="T3793" t="s">
        <v>173</v>
      </c>
      <c r="AC3793" t="str">
        <f>IF(A3793="Kumulatif",IFERROR(VLOOKUP(C3793,'[1]MASTER KONFIRMASI'!$C:$D,2,0),""),"")</f>
        <v/>
      </c>
      <c r="AD3793" t="str">
        <f>IF(A3793="Kumulatif",IFERROR(VLOOKUP(C3793,'[1]MASTER KONFIRMASI'!$C:$E,3,0),""),"")</f>
        <v/>
      </c>
      <c r="AE3793" t="str">
        <f t="shared" si="119"/>
        <v/>
      </c>
      <c r="AF3793" t="str">
        <f t="shared" si="120"/>
        <v>Detail-1204-</v>
      </c>
    </row>
    <row r="3794" spans="1:32" x14ac:dyDescent="0.25">
      <c r="A3794" t="s">
        <v>21</v>
      </c>
      <c r="B3794" t="s">
        <v>804</v>
      </c>
      <c r="C3794" t="s">
        <v>1266</v>
      </c>
      <c r="D3794" t="s">
        <v>1267</v>
      </c>
      <c r="E3794" t="s">
        <v>25</v>
      </c>
      <c r="F3794" t="s">
        <v>26</v>
      </c>
      <c r="G3794">
        <v>612426</v>
      </c>
      <c r="H3794" t="s">
        <v>1262</v>
      </c>
      <c r="O3794" t="s">
        <v>1262</v>
      </c>
      <c r="P3794" t="s">
        <v>171</v>
      </c>
      <c r="Q3794">
        <v>295256</v>
      </c>
      <c r="R3794" t="s">
        <v>620</v>
      </c>
      <c r="S3794">
        <v>2.25</v>
      </c>
      <c r="T3794" t="s">
        <v>173</v>
      </c>
      <c r="AC3794" t="str">
        <f>IF(A3794="Kumulatif",IFERROR(VLOOKUP(C3794,'[1]MASTER KONFIRMASI'!$C:$D,2,0),""),"")</f>
        <v/>
      </c>
      <c r="AD3794" t="str">
        <f>IF(A3794="Kumulatif",IFERROR(VLOOKUP(C3794,'[1]MASTER KONFIRMASI'!$C:$E,3,0),""),"")</f>
        <v/>
      </c>
      <c r="AE3794" t="str">
        <f t="shared" si="119"/>
        <v/>
      </c>
      <c r="AF3794" t="str">
        <f t="shared" si="120"/>
        <v>Detail-1204-</v>
      </c>
    </row>
    <row r="3795" spans="1:32" x14ac:dyDescent="0.25">
      <c r="A3795" t="s">
        <v>21</v>
      </c>
      <c r="B3795" t="s">
        <v>804</v>
      </c>
      <c r="C3795" t="s">
        <v>1266</v>
      </c>
      <c r="D3795" t="s">
        <v>1267</v>
      </c>
      <c r="E3795" t="s">
        <v>25</v>
      </c>
      <c r="F3795" t="s">
        <v>26</v>
      </c>
      <c r="G3795">
        <v>612426</v>
      </c>
      <c r="H3795" t="s">
        <v>1262</v>
      </c>
      <c r="O3795" t="s">
        <v>1262</v>
      </c>
      <c r="P3795" t="s">
        <v>171</v>
      </c>
      <c r="Q3795">
        <v>295265</v>
      </c>
      <c r="R3795" t="s">
        <v>620</v>
      </c>
      <c r="S3795">
        <v>3</v>
      </c>
      <c r="T3795" t="s">
        <v>173</v>
      </c>
      <c r="AC3795" t="str">
        <f>IF(A3795="Kumulatif",IFERROR(VLOOKUP(C3795,'[1]MASTER KONFIRMASI'!$C:$D,2,0),""),"")</f>
        <v/>
      </c>
      <c r="AD3795" t="str">
        <f>IF(A3795="Kumulatif",IFERROR(VLOOKUP(C3795,'[1]MASTER KONFIRMASI'!$C:$E,3,0),""),"")</f>
        <v/>
      </c>
      <c r="AE3795" t="str">
        <f t="shared" si="119"/>
        <v/>
      </c>
      <c r="AF3795" t="str">
        <f t="shared" si="120"/>
        <v>Detail-1204-</v>
      </c>
    </row>
    <row r="3796" spans="1:32" x14ac:dyDescent="0.25">
      <c r="A3796" t="s">
        <v>21</v>
      </c>
      <c r="B3796" t="s">
        <v>804</v>
      </c>
      <c r="C3796" t="s">
        <v>1266</v>
      </c>
      <c r="D3796" t="s">
        <v>1267</v>
      </c>
      <c r="E3796" t="s">
        <v>25</v>
      </c>
      <c r="F3796" t="s">
        <v>26</v>
      </c>
      <c r="G3796">
        <v>612426</v>
      </c>
      <c r="H3796" t="s">
        <v>1262</v>
      </c>
      <c r="O3796" t="s">
        <v>1262</v>
      </c>
      <c r="P3796" t="s">
        <v>171</v>
      </c>
      <c r="Q3796">
        <v>295256</v>
      </c>
      <c r="R3796" t="s">
        <v>620</v>
      </c>
      <c r="S3796">
        <v>5.3</v>
      </c>
      <c r="T3796" t="s">
        <v>173</v>
      </c>
      <c r="AC3796" t="str">
        <f>IF(A3796="Kumulatif",IFERROR(VLOOKUP(C3796,'[1]MASTER KONFIRMASI'!$C:$D,2,0),""),"")</f>
        <v/>
      </c>
      <c r="AD3796" t="str">
        <f>IF(A3796="Kumulatif",IFERROR(VLOOKUP(C3796,'[1]MASTER KONFIRMASI'!$C:$E,3,0),""),"")</f>
        <v/>
      </c>
      <c r="AE3796" t="str">
        <f t="shared" si="119"/>
        <v/>
      </c>
      <c r="AF3796" t="str">
        <f t="shared" si="120"/>
        <v>Detail-1204-</v>
      </c>
    </row>
    <row r="3797" spans="1:32" x14ac:dyDescent="0.25">
      <c r="A3797" t="s">
        <v>21</v>
      </c>
      <c r="B3797" t="s">
        <v>804</v>
      </c>
      <c r="C3797" t="s">
        <v>1266</v>
      </c>
      <c r="D3797" t="s">
        <v>1267</v>
      </c>
      <c r="E3797" t="s">
        <v>25</v>
      </c>
      <c r="F3797" t="s">
        <v>26</v>
      </c>
      <c r="G3797">
        <v>612426</v>
      </c>
      <c r="H3797" t="s">
        <v>1262</v>
      </c>
      <c r="O3797" t="s">
        <v>1262</v>
      </c>
      <c r="P3797" t="s">
        <v>171</v>
      </c>
      <c r="Q3797">
        <v>295265</v>
      </c>
      <c r="R3797" t="s">
        <v>620</v>
      </c>
      <c r="S3797">
        <v>3</v>
      </c>
      <c r="T3797" t="s">
        <v>173</v>
      </c>
      <c r="AC3797" t="str">
        <f>IF(A3797="Kumulatif",IFERROR(VLOOKUP(C3797,'[1]MASTER KONFIRMASI'!$C:$D,2,0),""),"")</f>
        <v/>
      </c>
      <c r="AD3797" t="str">
        <f>IF(A3797="Kumulatif",IFERROR(VLOOKUP(C3797,'[1]MASTER KONFIRMASI'!$C:$E,3,0),""),"")</f>
        <v/>
      </c>
      <c r="AE3797" t="str">
        <f t="shared" si="119"/>
        <v/>
      </c>
      <c r="AF3797" t="str">
        <f t="shared" si="120"/>
        <v>Detail-1204-</v>
      </c>
    </row>
    <row r="3798" spans="1:32" x14ac:dyDescent="0.25">
      <c r="A3798" s="1" t="s">
        <v>32</v>
      </c>
      <c r="B3798" s="1" t="s">
        <v>804</v>
      </c>
      <c r="C3798" s="1" t="s">
        <v>1266</v>
      </c>
      <c r="D3798" s="1" t="s">
        <v>1267</v>
      </c>
      <c r="E3798" s="1" t="s">
        <v>25</v>
      </c>
      <c r="F3798" s="1" t="s">
        <v>26</v>
      </c>
      <c r="G3798" s="1">
        <v>612426</v>
      </c>
      <c r="H3798" s="1" t="s">
        <v>1262</v>
      </c>
      <c r="I3798" s="1" t="s">
        <v>1262</v>
      </c>
      <c r="J3798" s="1"/>
      <c r="K3798" s="1"/>
      <c r="L3798" s="1"/>
      <c r="M3798" s="1">
        <v>47</v>
      </c>
      <c r="N3798" s="1" t="s">
        <v>173</v>
      </c>
      <c r="O3798" s="1" t="s">
        <v>1262</v>
      </c>
      <c r="P3798" s="1"/>
      <c r="Q3798" s="1"/>
      <c r="R3798" s="1"/>
      <c r="S3798" s="1">
        <v>47</v>
      </c>
      <c r="T3798" s="1" t="s">
        <v>173</v>
      </c>
      <c r="U3798" s="1" t="s">
        <v>1262</v>
      </c>
      <c r="V3798" s="1"/>
      <c r="W3798" s="1"/>
      <c r="X3798" s="1">
        <v>47</v>
      </c>
      <c r="Y3798" s="1" t="s">
        <v>173</v>
      </c>
      <c r="Z3798" s="1" t="s">
        <v>33</v>
      </c>
      <c r="AA3798" s="1" t="s">
        <v>33</v>
      </c>
      <c r="AB3798" s="1" t="s">
        <v>34</v>
      </c>
      <c r="AC3798" t="str">
        <f>IF(A3798="Kumulatif",IFERROR(VLOOKUP(C3798,'[1]MASTER KONFIRMASI'!$C:$D,2,0),""),"")</f>
        <v/>
      </c>
      <c r="AD3798" t="str">
        <f>IF(A3798="Kumulatif",IFERROR(VLOOKUP(C3798,'[1]MASTER KONFIRMASI'!$C:$E,3,0),""),"")</f>
        <v/>
      </c>
      <c r="AE3798" t="str">
        <f t="shared" si="119"/>
        <v/>
      </c>
      <c r="AF3798" t="str">
        <f t="shared" si="120"/>
        <v>PER UoM-1204-QTY PER UoM SESUAI</v>
      </c>
    </row>
    <row r="3799" spans="1:32" x14ac:dyDescent="0.25">
      <c r="A3799" s="2" t="s">
        <v>35</v>
      </c>
      <c r="B3799" s="2" t="s">
        <v>804</v>
      </c>
      <c r="C3799" s="2" t="s">
        <v>1266</v>
      </c>
      <c r="D3799" s="2" t="s">
        <v>1267</v>
      </c>
      <c r="E3799" s="2" t="s">
        <v>25</v>
      </c>
      <c r="F3799" s="2" t="s">
        <v>26</v>
      </c>
      <c r="G3799" s="2">
        <v>612426</v>
      </c>
      <c r="H3799" s="2" t="s">
        <v>1262</v>
      </c>
      <c r="I3799" s="2" t="s">
        <v>1262</v>
      </c>
      <c r="J3799" s="2"/>
      <c r="K3799" s="2"/>
      <c r="L3799" s="2"/>
      <c r="M3799" s="2">
        <v>47</v>
      </c>
      <c r="N3799" s="2"/>
      <c r="O3799" s="2" t="s">
        <v>1262</v>
      </c>
      <c r="P3799" s="2"/>
      <c r="Q3799" s="2"/>
      <c r="R3799" s="2"/>
      <c r="S3799" s="2">
        <v>47</v>
      </c>
      <c r="T3799" s="2"/>
      <c r="U3799" s="2" t="s">
        <v>1262</v>
      </c>
      <c r="V3799" s="2"/>
      <c r="W3799" s="2"/>
      <c r="X3799" s="2">
        <v>47</v>
      </c>
      <c r="Y3799" s="2"/>
      <c r="Z3799" s="2" t="s">
        <v>33</v>
      </c>
      <c r="AA3799" s="2" t="s">
        <v>33</v>
      </c>
      <c r="AB3799" s="2" t="s">
        <v>36</v>
      </c>
      <c r="AC3799" t="str">
        <f>IF(A3799="Kumulatif",IFERROR(VLOOKUP(C3799,'[1]MASTER KONFIRMASI'!$C:$D,2,0),""),"")</f>
        <v/>
      </c>
      <c r="AD3799" t="str">
        <f>IF(A3799="Kumulatif",IFERROR(VLOOKUP(C3799,'[1]MASTER KONFIRMASI'!$C:$E,3,0),""),"")</f>
        <v/>
      </c>
      <c r="AE3799" t="str">
        <f t="shared" si="119"/>
        <v>SESUAI</v>
      </c>
      <c r="AF3799" t="str">
        <f t="shared" si="120"/>
        <v>Kumulatif-1204-SESUAI</v>
      </c>
    </row>
    <row r="3800" spans="1:32" x14ac:dyDescent="0.25">
      <c r="A3800" t="s">
        <v>21</v>
      </c>
      <c r="B3800" t="s">
        <v>804</v>
      </c>
      <c r="C3800" t="s">
        <v>1269</v>
      </c>
      <c r="D3800" t="s">
        <v>1270</v>
      </c>
      <c r="E3800" t="s">
        <v>25</v>
      </c>
      <c r="F3800" t="s">
        <v>26</v>
      </c>
      <c r="G3800">
        <v>612593</v>
      </c>
      <c r="H3800" t="s">
        <v>1271</v>
      </c>
      <c r="O3800" t="s">
        <v>1271</v>
      </c>
      <c r="P3800" t="s">
        <v>193</v>
      </c>
      <c r="Q3800">
        <v>299829</v>
      </c>
      <c r="R3800" t="s">
        <v>614</v>
      </c>
      <c r="S3800">
        <v>1</v>
      </c>
      <c r="T3800" t="s">
        <v>195</v>
      </c>
      <c r="U3800" t="s">
        <v>1271</v>
      </c>
      <c r="V3800">
        <v>299829</v>
      </c>
      <c r="W3800" t="s">
        <v>614</v>
      </c>
      <c r="X3800">
        <v>1</v>
      </c>
      <c r="Y3800" t="s">
        <v>195</v>
      </c>
      <c r="AC3800" t="str">
        <f>IF(A3800="Kumulatif",IFERROR(VLOOKUP(C3800,'[1]MASTER KONFIRMASI'!$C:$D,2,0),""),"")</f>
        <v/>
      </c>
      <c r="AD3800" t="str">
        <f>IF(A3800="Kumulatif",IFERROR(VLOOKUP(C3800,'[1]MASTER KONFIRMASI'!$C:$E,3,0),""),"")</f>
        <v/>
      </c>
      <c r="AE3800" t="str">
        <f t="shared" si="119"/>
        <v/>
      </c>
      <c r="AF3800" t="str">
        <f t="shared" si="120"/>
        <v>Detail-1204-</v>
      </c>
    </row>
    <row r="3801" spans="1:32" x14ac:dyDescent="0.25">
      <c r="A3801" s="1" t="s">
        <v>32</v>
      </c>
      <c r="B3801" s="1" t="s">
        <v>804</v>
      </c>
      <c r="C3801" s="1" t="s">
        <v>1269</v>
      </c>
      <c r="D3801" s="1" t="s">
        <v>1270</v>
      </c>
      <c r="E3801" s="1" t="s">
        <v>25</v>
      </c>
      <c r="F3801" s="1" t="s">
        <v>26</v>
      </c>
      <c r="G3801" s="1">
        <v>612593</v>
      </c>
      <c r="H3801" s="1" t="s">
        <v>1271</v>
      </c>
      <c r="I3801" s="1"/>
      <c r="J3801" s="1"/>
      <c r="K3801" s="1"/>
      <c r="L3801" s="1"/>
      <c r="M3801" s="1"/>
      <c r="N3801" s="1"/>
      <c r="O3801" s="1" t="s">
        <v>1271</v>
      </c>
      <c r="P3801" s="1"/>
      <c r="Q3801" s="1"/>
      <c r="R3801" s="1"/>
      <c r="S3801" s="1">
        <v>1</v>
      </c>
      <c r="T3801" s="1" t="s">
        <v>195</v>
      </c>
      <c r="U3801" s="1" t="s">
        <v>1271</v>
      </c>
      <c r="V3801" s="1"/>
      <c r="W3801" s="1"/>
      <c r="X3801" s="1">
        <v>1</v>
      </c>
      <c r="Y3801" s="1" t="s">
        <v>195</v>
      </c>
      <c r="Z3801" s="1" t="s">
        <v>33</v>
      </c>
      <c r="AA3801" s="1" t="s">
        <v>33</v>
      </c>
      <c r="AB3801" s="1" t="s">
        <v>34</v>
      </c>
      <c r="AC3801" t="str">
        <f>IF(A3801="Kumulatif",IFERROR(VLOOKUP(C3801,'[1]MASTER KONFIRMASI'!$C:$D,2,0),""),"")</f>
        <v/>
      </c>
      <c r="AD3801" t="str">
        <f>IF(A3801="Kumulatif",IFERROR(VLOOKUP(C3801,'[1]MASTER KONFIRMASI'!$C:$E,3,0),""),"")</f>
        <v/>
      </c>
      <c r="AE3801" t="str">
        <f t="shared" si="119"/>
        <v/>
      </c>
      <c r="AF3801" t="str">
        <f t="shared" si="120"/>
        <v>PER UoM-1204-QTY PER UoM SESUAI</v>
      </c>
    </row>
    <row r="3802" spans="1:32" x14ac:dyDescent="0.25">
      <c r="A3802" t="s">
        <v>21</v>
      </c>
      <c r="B3802">
        <v>1204</v>
      </c>
      <c r="C3802" t="s">
        <v>1269</v>
      </c>
      <c r="D3802" t="s">
        <v>1270</v>
      </c>
      <c r="E3802" t="s">
        <v>25</v>
      </c>
      <c r="F3802" t="s">
        <v>26</v>
      </c>
      <c r="G3802">
        <v>612593</v>
      </c>
      <c r="H3802" t="s">
        <v>1271</v>
      </c>
      <c r="I3802" t="s">
        <v>1271</v>
      </c>
      <c r="J3802" t="s">
        <v>193</v>
      </c>
      <c r="K3802">
        <v>299829</v>
      </c>
      <c r="L3802" t="s">
        <v>614</v>
      </c>
      <c r="M3802">
        <v>5000</v>
      </c>
      <c r="N3802" t="s">
        <v>181</v>
      </c>
      <c r="AC3802" t="str">
        <f>IF(A3802="Kumulatif",IFERROR(VLOOKUP(C3802,'[1]MASTER KONFIRMASI'!$C:$D,2,0),""),"")</f>
        <v/>
      </c>
      <c r="AD3802" t="str">
        <f>IF(A3802="Kumulatif",IFERROR(VLOOKUP(C3802,'[1]MASTER KONFIRMASI'!$C:$E,3,0),""),"")</f>
        <v/>
      </c>
      <c r="AE3802" t="str">
        <f t="shared" si="119"/>
        <v/>
      </c>
      <c r="AF3802" t="str">
        <f t="shared" si="120"/>
        <v>Detail-1204-</v>
      </c>
    </row>
    <row r="3803" spans="1:32" x14ac:dyDescent="0.25">
      <c r="A3803" s="1" t="s">
        <v>32</v>
      </c>
      <c r="B3803" s="1">
        <v>1204</v>
      </c>
      <c r="C3803" s="1" t="s">
        <v>1269</v>
      </c>
      <c r="D3803" s="1" t="s">
        <v>1270</v>
      </c>
      <c r="E3803" s="1" t="s">
        <v>25</v>
      </c>
      <c r="F3803" s="1" t="s">
        <v>26</v>
      </c>
      <c r="G3803" s="1">
        <v>612593</v>
      </c>
      <c r="H3803" s="1" t="s">
        <v>1271</v>
      </c>
      <c r="I3803" s="1" t="s">
        <v>1271</v>
      </c>
      <c r="J3803" s="1"/>
      <c r="K3803" s="1"/>
      <c r="L3803" s="1"/>
      <c r="M3803" s="1">
        <v>5000</v>
      </c>
      <c r="N3803" s="1" t="s">
        <v>181</v>
      </c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 t="s">
        <v>629</v>
      </c>
      <c r="AA3803" s="1" t="s">
        <v>629</v>
      </c>
      <c r="AB3803" s="1" t="s">
        <v>630</v>
      </c>
      <c r="AC3803" t="str">
        <f>IF(A3803="Kumulatif",IFERROR(VLOOKUP(C3803,'[1]MASTER KONFIRMASI'!$C:$D,2,0),""),"")</f>
        <v/>
      </c>
      <c r="AD3803" t="str">
        <f>IF(A3803="Kumulatif",IFERROR(VLOOKUP(C3803,'[1]MASTER KONFIRMASI'!$C:$E,3,0),""),"")</f>
        <v/>
      </c>
      <c r="AE3803" t="str">
        <f t="shared" si="119"/>
        <v/>
      </c>
      <c r="AF3803" t="str">
        <f t="shared" si="120"/>
        <v>PER UoM-1204-TIDAK SESUAI</v>
      </c>
    </row>
    <row r="3804" spans="1:32" x14ac:dyDescent="0.25">
      <c r="A3804" s="2" t="s">
        <v>35</v>
      </c>
      <c r="B3804" s="2">
        <v>1204</v>
      </c>
      <c r="C3804" s="2" t="s">
        <v>1269</v>
      </c>
      <c r="D3804" s="2" t="s">
        <v>1270</v>
      </c>
      <c r="E3804" s="2" t="s">
        <v>25</v>
      </c>
      <c r="F3804" s="2" t="s">
        <v>26</v>
      </c>
      <c r="G3804" s="2">
        <v>612593</v>
      </c>
      <c r="H3804" s="2" t="s">
        <v>1271</v>
      </c>
      <c r="I3804" s="2" t="s">
        <v>1271</v>
      </c>
      <c r="J3804" s="2"/>
      <c r="K3804" s="2"/>
      <c r="L3804" s="2"/>
      <c r="M3804" s="2">
        <v>5000</v>
      </c>
      <c r="N3804" s="2"/>
      <c r="O3804" s="2" t="s">
        <v>1271</v>
      </c>
      <c r="P3804" s="2"/>
      <c r="Q3804" s="2"/>
      <c r="R3804" s="2"/>
      <c r="S3804" s="2">
        <v>1</v>
      </c>
      <c r="T3804" s="2"/>
      <c r="U3804" s="2" t="s">
        <v>1271</v>
      </c>
      <c r="V3804" s="2"/>
      <c r="W3804" s="2"/>
      <c r="X3804" s="2">
        <v>1</v>
      </c>
      <c r="Y3804" s="2"/>
      <c r="Z3804" s="2" t="s">
        <v>33</v>
      </c>
      <c r="AA3804" s="2" t="s">
        <v>629</v>
      </c>
      <c r="AB3804" s="2" t="s">
        <v>636</v>
      </c>
      <c r="AC3804" t="str">
        <f>IF(A3804="Kumulatif",IFERROR(VLOOKUP(C3804,'[1]MASTER KONFIRMASI'!$C:$D,2,0),""),"")</f>
        <v/>
      </c>
      <c r="AD3804" t="str">
        <f>IF(A3804="Kumulatif",IFERROR(VLOOKUP(C3804,'[1]MASTER KONFIRMASI'!$C:$E,3,0),""),"")</f>
        <v/>
      </c>
      <c r="AE3804" t="str">
        <f t="shared" si="119"/>
        <v>TIDAK SESUAI</v>
      </c>
      <c r="AF3804" t="str">
        <f t="shared" si="120"/>
        <v>Kumulatif-1204-QTY KUMULATIF TIDAK SESUAI</v>
      </c>
    </row>
    <row r="3805" spans="1:32" x14ac:dyDescent="0.25">
      <c r="A3805" t="s">
        <v>21</v>
      </c>
      <c r="B3805" t="s">
        <v>804</v>
      </c>
      <c r="C3805" t="s">
        <v>1272</v>
      </c>
      <c r="D3805" t="s">
        <v>1273</v>
      </c>
      <c r="E3805" t="s">
        <v>25</v>
      </c>
      <c r="F3805" t="s">
        <v>26</v>
      </c>
      <c r="G3805">
        <v>612833</v>
      </c>
      <c r="H3805" t="s">
        <v>725</v>
      </c>
      <c r="O3805" t="s">
        <v>725</v>
      </c>
      <c r="P3805" t="s">
        <v>193</v>
      </c>
      <c r="Q3805">
        <v>300524</v>
      </c>
      <c r="R3805" t="s">
        <v>1274</v>
      </c>
      <c r="S3805">
        <v>2</v>
      </c>
      <c r="T3805" t="s">
        <v>31</v>
      </c>
      <c r="U3805" t="s">
        <v>725</v>
      </c>
      <c r="V3805" t="s">
        <v>1275</v>
      </c>
      <c r="W3805" t="s">
        <v>1274</v>
      </c>
      <c r="X3805">
        <v>10</v>
      </c>
      <c r="Y3805" t="s">
        <v>31</v>
      </c>
      <c r="AC3805" t="str">
        <f>IF(A3805="Kumulatif",IFERROR(VLOOKUP(C3805,'[1]MASTER KONFIRMASI'!$C:$D,2,0),""),"")</f>
        <v/>
      </c>
      <c r="AD3805" t="str">
        <f>IF(A3805="Kumulatif",IFERROR(VLOOKUP(C3805,'[1]MASTER KONFIRMASI'!$C:$E,3,0),""),"")</f>
        <v/>
      </c>
      <c r="AE3805" t="str">
        <f t="shared" si="119"/>
        <v/>
      </c>
      <c r="AF3805" t="str">
        <f t="shared" si="120"/>
        <v>Detail-1204-</v>
      </c>
    </row>
    <row r="3806" spans="1:32" x14ac:dyDescent="0.25">
      <c r="A3806" t="s">
        <v>21</v>
      </c>
      <c r="B3806" t="s">
        <v>804</v>
      </c>
      <c r="C3806" t="s">
        <v>1272</v>
      </c>
      <c r="D3806" t="s">
        <v>1273</v>
      </c>
      <c r="E3806" t="s">
        <v>25</v>
      </c>
      <c r="F3806" t="s">
        <v>26</v>
      </c>
      <c r="G3806">
        <v>612833</v>
      </c>
      <c r="H3806" t="s">
        <v>725</v>
      </c>
      <c r="O3806" t="s">
        <v>725</v>
      </c>
      <c r="P3806" t="s">
        <v>193</v>
      </c>
      <c r="Q3806">
        <v>300522</v>
      </c>
      <c r="R3806" t="s">
        <v>1274</v>
      </c>
      <c r="S3806">
        <v>2</v>
      </c>
      <c r="T3806" t="s">
        <v>31</v>
      </c>
      <c r="AC3806" t="str">
        <f>IF(A3806="Kumulatif",IFERROR(VLOOKUP(C3806,'[1]MASTER KONFIRMASI'!$C:$D,2,0),""),"")</f>
        <v/>
      </c>
      <c r="AD3806" t="str">
        <f>IF(A3806="Kumulatif",IFERROR(VLOOKUP(C3806,'[1]MASTER KONFIRMASI'!$C:$E,3,0),""),"")</f>
        <v/>
      </c>
      <c r="AE3806" t="str">
        <f t="shared" si="119"/>
        <v/>
      </c>
      <c r="AF3806" t="str">
        <f t="shared" si="120"/>
        <v>Detail-1204-</v>
      </c>
    </row>
    <row r="3807" spans="1:32" x14ac:dyDescent="0.25">
      <c r="A3807" t="s">
        <v>21</v>
      </c>
      <c r="B3807" t="s">
        <v>804</v>
      </c>
      <c r="C3807" t="s">
        <v>1272</v>
      </c>
      <c r="D3807" t="s">
        <v>1273</v>
      </c>
      <c r="E3807" t="s">
        <v>25</v>
      </c>
      <c r="F3807" t="s">
        <v>26</v>
      </c>
      <c r="G3807">
        <v>612833</v>
      </c>
      <c r="H3807" t="s">
        <v>725</v>
      </c>
      <c r="O3807" t="s">
        <v>725</v>
      </c>
      <c r="P3807" t="s">
        <v>193</v>
      </c>
      <c r="Q3807">
        <v>300525</v>
      </c>
      <c r="R3807" t="s">
        <v>1274</v>
      </c>
      <c r="S3807">
        <v>2</v>
      </c>
      <c r="T3807" t="s">
        <v>31</v>
      </c>
      <c r="AC3807" t="str">
        <f>IF(A3807="Kumulatif",IFERROR(VLOOKUP(C3807,'[1]MASTER KONFIRMASI'!$C:$D,2,0),""),"")</f>
        <v/>
      </c>
      <c r="AD3807" t="str">
        <f>IF(A3807="Kumulatif",IFERROR(VLOOKUP(C3807,'[1]MASTER KONFIRMASI'!$C:$E,3,0),""),"")</f>
        <v/>
      </c>
      <c r="AE3807" t="str">
        <f t="shared" si="119"/>
        <v/>
      </c>
      <c r="AF3807" t="str">
        <f t="shared" si="120"/>
        <v>Detail-1204-</v>
      </c>
    </row>
    <row r="3808" spans="1:32" x14ac:dyDescent="0.25">
      <c r="A3808" t="s">
        <v>21</v>
      </c>
      <c r="B3808" t="s">
        <v>804</v>
      </c>
      <c r="C3808" t="s">
        <v>1272</v>
      </c>
      <c r="D3808" t="s">
        <v>1273</v>
      </c>
      <c r="E3808" t="s">
        <v>25</v>
      </c>
      <c r="F3808" t="s">
        <v>26</v>
      </c>
      <c r="G3808">
        <v>612833</v>
      </c>
      <c r="H3808" t="s">
        <v>725</v>
      </c>
      <c r="O3808" t="s">
        <v>725</v>
      </c>
      <c r="P3808" t="s">
        <v>193</v>
      </c>
      <c r="Q3808">
        <v>300523</v>
      </c>
      <c r="R3808" t="s">
        <v>1274</v>
      </c>
      <c r="S3808">
        <v>2</v>
      </c>
      <c r="T3808" t="s">
        <v>31</v>
      </c>
      <c r="AC3808" t="str">
        <f>IF(A3808="Kumulatif",IFERROR(VLOOKUP(C3808,'[1]MASTER KONFIRMASI'!$C:$D,2,0),""),"")</f>
        <v/>
      </c>
      <c r="AD3808" t="str">
        <f>IF(A3808="Kumulatif",IFERROR(VLOOKUP(C3808,'[1]MASTER KONFIRMASI'!$C:$E,3,0),""),"")</f>
        <v/>
      </c>
      <c r="AE3808" t="str">
        <f t="shared" si="119"/>
        <v/>
      </c>
      <c r="AF3808" t="str">
        <f t="shared" si="120"/>
        <v>Detail-1204-</v>
      </c>
    </row>
    <row r="3809" spans="1:32" x14ac:dyDescent="0.25">
      <c r="A3809" t="s">
        <v>21</v>
      </c>
      <c r="B3809" t="s">
        <v>804</v>
      </c>
      <c r="C3809" t="s">
        <v>1272</v>
      </c>
      <c r="D3809" t="s">
        <v>1273</v>
      </c>
      <c r="E3809" t="s">
        <v>25</v>
      </c>
      <c r="F3809" t="s">
        <v>26</v>
      </c>
      <c r="G3809">
        <v>612833</v>
      </c>
      <c r="H3809" t="s">
        <v>725</v>
      </c>
      <c r="O3809" t="s">
        <v>725</v>
      </c>
      <c r="P3809" t="s">
        <v>193</v>
      </c>
      <c r="Q3809">
        <v>300526</v>
      </c>
      <c r="R3809" t="s">
        <v>1274</v>
      </c>
      <c r="S3809">
        <v>2</v>
      </c>
      <c r="T3809" t="s">
        <v>31</v>
      </c>
      <c r="AC3809" t="str">
        <f>IF(A3809="Kumulatif",IFERROR(VLOOKUP(C3809,'[1]MASTER KONFIRMASI'!$C:$D,2,0),""),"")</f>
        <v/>
      </c>
      <c r="AD3809" t="str">
        <f>IF(A3809="Kumulatif",IFERROR(VLOOKUP(C3809,'[1]MASTER KONFIRMASI'!$C:$E,3,0),""),"")</f>
        <v/>
      </c>
      <c r="AE3809" t="str">
        <f t="shared" si="119"/>
        <v/>
      </c>
      <c r="AF3809" t="str">
        <f t="shared" si="120"/>
        <v>Detail-1204-</v>
      </c>
    </row>
    <row r="3810" spans="1:32" x14ac:dyDescent="0.25">
      <c r="A3810" s="1" t="s">
        <v>32</v>
      </c>
      <c r="B3810" s="1" t="s">
        <v>804</v>
      </c>
      <c r="C3810" s="1" t="s">
        <v>1272</v>
      </c>
      <c r="D3810" s="1" t="s">
        <v>1273</v>
      </c>
      <c r="E3810" s="1" t="s">
        <v>25</v>
      </c>
      <c r="F3810" s="1" t="s">
        <v>26</v>
      </c>
      <c r="G3810" s="1">
        <v>612833</v>
      </c>
      <c r="H3810" s="1" t="s">
        <v>725</v>
      </c>
      <c r="I3810" s="1"/>
      <c r="J3810" s="1"/>
      <c r="K3810" s="1"/>
      <c r="L3810" s="1"/>
      <c r="M3810" s="1"/>
      <c r="N3810" s="1"/>
      <c r="O3810" s="1" t="s">
        <v>725</v>
      </c>
      <c r="P3810" s="1"/>
      <c r="Q3810" s="1"/>
      <c r="R3810" s="1"/>
      <c r="S3810" s="1">
        <v>10</v>
      </c>
      <c r="T3810" s="1" t="s">
        <v>31</v>
      </c>
      <c r="U3810" s="1" t="s">
        <v>725</v>
      </c>
      <c r="V3810" s="1"/>
      <c r="W3810" s="1"/>
      <c r="X3810" s="1">
        <v>10</v>
      </c>
      <c r="Y3810" s="1" t="s">
        <v>31</v>
      </c>
      <c r="Z3810" s="1" t="s">
        <v>33</v>
      </c>
      <c r="AA3810" s="1" t="s">
        <v>33</v>
      </c>
      <c r="AB3810" s="1" t="s">
        <v>34</v>
      </c>
      <c r="AC3810" t="str">
        <f>IF(A3810="Kumulatif",IFERROR(VLOOKUP(C3810,'[1]MASTER KONFIRMASI'!$C:$D,2,0),""),"")</f>
        <v/>
      </c>
      <c r="AD3810" t="str">
        <f>IF(A3810="Kumulatif",IFERROR(VLOOKUP(C3810,'[1]MASTER KONFIRMASI'!$C:$E,3,0),""),"")</f>
        <v/>
      </c>
      <c r="AE3810" t="str">
        <f t="shared" si="119"/>
        <v/>
      </c>
      <c r="AF3810" t="str">
        <f t="shared" si="120"/>
        <v>PER UoM-1204-QTY PER UoM SESUAI</v>
      </c>
    </row>
    <row r="3811" spans="1:32" x14ac:dyDescent="0.25">
      <c r="A3811" t="s">
        <v>21</v>
      </c>
      <c r="B3811">
        <v>1204</v>
      </c>
      <c r="C3811" t="s">
        <v>1272</v>
      </c>
      <c r="D3811" t="s">
        <v>1273</v>
      </c>
      <c r="E3811" t="s">
        <v>25</v>
      </c>
      <c r="F3811" t="s">
        <v>26</v>
      </c>
      <c r="G3811">
        <v>612833</v>
      </c>
      <c r="H3811" t="s">
        <v>725</v>
      </c>
      <c r="I3811" t="s">
        <v>725</v>
      </c>
      <c r="J3811" t="s">
        <v>193</v>
      </c>
      <c r="K3811">
        <v>300525</v>
      </c>
      <c r="L3811" t="s">
        <v>1274</v>
      </c>
      <c r="M3811">
        <v>50</v>
      </c>
      <c r="N3811" t="s">
        <v>173</v>
      </c>
      <c r="AC3811" t="str">
        <f>IF(A3811="Kumulatif",IFERROR(VLOOKUP(C3811,'[1]MASTER KONFIRMASI'!$C:$D,2,0),""),"")</f>
        <v/>
      </c>
      <c r="AD3811" t="str">
        <f>IF(A3811="Kumulatif",IFERROR(VLOOKUP(C3811,'[1]MASTER KONFIRMASI'!$C:$E,3,0),""),"")</f>
        <v/>
      </c>
      <c r="AE3811" t="str">
        <f t="shared" si="119"/>
        <v/>
      </c>
      <c r="AF3811" t="str">
        <f t="shared" si="120"/>
        <v>Detail-1204-</v>
      </c>
    </row>
    <row r="3812" spans="1:32" x14ac:dyDescent="0.25">
      <c r="A3812" t="s">
        <v>21</v>
      </c>
      <c r="B3812">
        <v>1204</v>
      </c>
      <c r="C3812" t="s">
        <v>1272</v>
      </c>
      <c r="D3812" t="s">
        <v>1273</v>
      </c>
      <c r="E3812" t="s">
        <v>25</v>
      </c>
      <c r="F3812" t="s">
        <v>26</v>
      </c>
      <c r="G3812">
        <v>612833</v>
      </c>
      <c r="H3812" t="s">
        <v>725</v>
      </c>
      <c r="I3812" t="s">
        <v>725</v>
      </c>
      <c r="J3812" t="s">
        <v>193</v>
      </c>
      <c r="K3812">
        <v>300522</v>
      </c>
      <c r="L3812" t="s">
        <v>1274</v>
      </c>
      <c r="M3812">
        <v>50</v>
      </c>
      <c r="N3812" t="s">
        <v>173</v>
      </c>
      <c r="AC3812" t="str">
        <f>IF(A3812="Kumulatif",IFERROR(VLOOKUP(C3812,'[1]MASTER KONFIRMASI'!$C:$D,2,0),""),"")</f>
        <v/>
      </c>
      <c r="AD3812" t="str">
        <f>IF(A3812="Kumulatif",IFERROR(VLOOKUP(C3812,'[1]MASTER KONFIRMASI'!$C:$E,3,0),""),"")</f>
        <v/>
      </c>
      <c r="AE3812" t="str">
        <f t="shared" si="119"/>
        <v/>
      </c>
      <c r="AF3812" t="str">
        <f t="shared" si="120"/>
        <v>Detail-1204-</v>
      </c>
    </row>
    <row r="3813" spans="1:32" x14ac:dyDescent="0.25">
      <c r="A3813" t="s">
        <v>21</v>
      </c>
      <c r="B3813">
        <v>1204</v>
      </c>
      <c r="C3813" t="s">
        <v>1272</v>
      </c>
      <c r="D3813" t="s">
        <v>1273</v>
      </c>
      <c r="E3813" t="s">
        <v>25</v>
      </c>
      <c r="F3813" t="s">
        <v>26</v>
      </c>
      <c r="G3813">
        <v>612833</v>
      </c>
      <c r="H3813" t="s">
        <v>725</v>
      </c>
      <c r="I3813" t="s">
        <v>725</v>
      </c>
      <c r="J3813" t="s">
        <v>193</v>
      </c>
      <c r="K3813">
        <v>300524</v>
      </c>
      <c r="L3813" t="s">
        <v>1274</v>
      </c>
      <c r="M3813">
        <v>50</v>
      </c>
      <c r="N3813" t="s">
        <v>173</v>
      </c>
      <c r="AC3813" t="str">
        <f>IF(A3813="Kumulatif",IFERROR(VLOOKUP(C3813,'[1]MASTER KONFIRMASI'!$C:$D,2,0),""),"")</f>
        <v/>
      </c>
      <c r="AD3813" t="str">
        <f>IF(A3813="Kumulatif",IFERROR(VLOOKUP(C3813,'[1]MASTER KONFIRMASI'!$C:$E,3,0),""),"")</f>
        <v/>
      </c>
      <c r="AE3813" t="str">
        <f t="shared" si="119"/>
        <v/>
      </c>
      <c r="AF3813" t="str">
        <f t="shared" si="120"/>
        <v>Detail-1204-</v>
      </c>
    </row>
    <row r="3814" spans="1:32" x14ac:dyDescent="0.25">
      <c r="A3814" t="s">
        <v>21</v>
      </c>
      <c r="B3814">
        <v>1204</v>
      </c>
      <c r="C3814" t="s">
        <v>1272</v>
      </c>
      <c r="D3814" t="s">
        <v>1273</v>
      </c>
      <c r="E3814" t="s">
        <v>25</v>
      </c>
      <c r="F3814" t="s">
        <v>26</v>
      </c>
      <c r="G3814">
        <v>612833</v>
      </c>
      <c r="H3814" t="s">
        <v>725</v>
      </c>
      <c r="I3814" t="s">
        <v>725</v>
      </c>
      <c r="J3814" t="s">
        <v>193</v>
      </c>
      <c r="K3814">
        <v>300526</v>
      </c>
      <c r="L3814" t="s">
        <v>1274</v>
      </c>
      <c r="M3814">
        <v>50</v>
      </c>
      <c r="N3814" t="s">
        <v>173</v>
      </c>
      <c r="AC3814" t="str">
        <f>IF(A3814="Kumulatif",IFERROR(VLOOKUP(C3814,'[1]MASTER KONFIRMASI'!$C:$D,2,0),""),"")</f>
        <v/>
      </c>
      <c r="AD3814" t="str">
        <f>IF(A3814="Kumulatif",IFERROR(VLOOKUP(C3814,'[1]MASTER KONFIRMASI'!$C:$E,3,0),""),"")</f>
        <v/>
      </c>
      <c r="AE3814" t="str">
        <f t="shared" si="119"/>
        <v/>
      </c>
      <c r="AF3814" t="str">
        <f t="shared" si="120"/>
        <v>Detail-1204-</v>
      </c>
    </row>
    <row r="3815" spans="1:32" x14ac:dyDescent="0.25">
      <c r="A3815" t="s">
        <v>21</v>
      </c>
      <c r="B3815">
        <v>1204</v>
      </c>
      <c r="C3815" t="s">
        <v>1272</v>
      </c>
      <c r="D3815" t="s">
        <v>1273</v>
      </c>
      <c r="E3815" t="s">
        <v>25</v>
      </c>
      <c r="F3815" t="s">
        <v>26</v>
      </c>
      <c r="G3815">
        <v>612833</v>
      </c>
      <c r="H3815" t="s">
        <v>725</v>
      </c>
      <c r="I3815" t="s">
        <v>725</v>
      </c>
      <c r="J3815" t="s">
        <v>193</v>
      </c>
      <c r="K3815">
        <v>300523</v>
      </c>
      <c r="L3815" t="s">
        <v>1274</v>
      </c>
      <c r="M3815">
        <v>50</v>
      </c>
      <c r="N3815" t="s">
        <v>173</v>
      </c>
      <c r="AC3815" t="str">
        <f>IF(A3815="Kumulatif",IFERROR(VLOOKUP(C3815,'[1]MASTER KONFIRMASI'!$C:$D,2,0),""),"")</f>
        <v/>
      </c>
      <c r="AD3815" t="str">
        <f>IF(A3815="Kumulatif",IFERROR(VLOOKUP(C3815,'[1]MASTER KONFIRMASI'!$C:$E,3,0),""),"")</f>
        <v/>
      </c>
      <c r="AE3815" t="str">
        <f t="shared" si="119"/>
        <v/>
      </c>
      <c r="AF3815" t="str">
        <f t="shared" si="120"/>
        <v>Detail-1204-</v>
      </c>
    </row>
    <row r="3816" spans="1:32" x14ac:dyDescent="0.25">
      <c r="A3816" s="1" t="s">
        <v>32</v>
      </c>
      <c r="B3816" s="1">
        <v>1204</v>
      </c>
      <c r="C3816" s="1" t="s">
        <v>1272</v>
      </c>
      <c r="D3816" s="1" t="s">
        <v>1273</v>
      </c>
      <c r="E3816" s="1" t="s">
        <v>25</v>
      </c>
      <c r="F3816" s="1" t="s">
        <v>26</v>
      </c>
      <c r="G3816" s="1">
        <v>612833</v>
      </c>
      <c r="H3816" s="1" t="s">
        <v>725</v>
      </c>
      <c r="I3816" s="1" t="s">
        <v>725</v>
      </c>
      <c r="J3816" s="1"/>
      <c r="K3816" s="1"/>
      <c r="L3816" s="1"/>
      <c r="M3816" s="1">
        <v>250</v>
      </c>
      <c r="N3816" s="1" t="s">
        <v>173</v>
      </c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 t="s">
        <v>629</v>
      </c>
      <c r="AA3816" s="1" t="s">
        <v>629</v>
      </c>
      <c r="AB3816" s="1" t="s">
        <v>630</v>
      </c>
      <c r="AC3816" t="str">
        <f>IF(A3816="Kumulatif",IFERROR(VLOOKUP(C3816,'[1]MASTER KONFIRMASI'!$C:$D,2,0),""),"")</f>
        <v/>
      </c>
      <c r="AD3816" t="str">
        <f>IF(A3816="Kumulatif",IFERROR(VLOOKUP(C3816,'[1]MASTER KONFIRMASI'!$C:$E,3,0),""),"")</f>
        <v/>
      </c>
      <c r="AE3816" t="str">
        <f t="shared" si="119"/>
        <v/>
      </c>
      <c r="AF3816" t="str">
        <f t="shared" si="120"/>
        <v>PER UoM-1204-TIDAK SESUAI</v>
      </c>
    </row>
    <row r="3817" spans="1:32" x14ac:dyDescent="0.25">
      <c r="A3817" s="2" t="s">
        <v>35</v>
      </c>
      <c r="B3817" s="2">
        <v>1204</v>
      </c>
      <c r="C3817" s="2" t="s">
        <v>1272</v>
      </c>
      <c r="D3817" s="2" t="s">
        <v>1273</v>
      </c>
      <c r="E3817" s="2" t="s">
        <v>25</v>
      </c>
      <c r="F3817" s="2" t="s">
        <v>26</v>
      </c>
      <c r="G3817" s="2">
        <v>612833</v>
      </c>
      <c r="H3817" s="2" t="s">
        <v>725</v>
      </c>
      <c r="I3817" s="2" t="s">
        <v>725</v>
      </c>
      <c r="J3817" s="2"/>
      <c r="K3817" s="2"/>
      <c r="L3817" s="2"/>
      <c r="M3817" s="2">
        <v>250</v>
      </c>
      <c r="N3817" s="2"/>
      <c r="O3817" s="2" t="s">
        <v>725</v>
      </c>
      <c r="P3817" s="2"/>
      <c r="Q3817" s="2"/>
      <c r="R3817" s="2"/>
      <c r="S3817" s="2">
        <v>10</v>
      </c>
      <c r="T3817" s="2"/>
      <c r="U3817" s="2" t="s">
        <v>725</v>
      </c>
      <c r="V3817" s="2"/>
      <c r="W3817" s="2"/>
      <c r="X3817" s="2">
        <v>10</v>
      </c>
      <c r="Y3817" s="2"/>
      <c r="Z3817" s="2" t="s">
        <v>33</v>
      </c>
      <c r="AA3817" s="2" t="s">
        <v>629</v>
      </c>
      <c r="AB3817" s="2" t="s">
        <v>636</v>
      </c>
      <c r="AC3817" t="str">
        <f>IF(A3817="Kumulatif",IFERROR(VLOOKUP(C3817,'[1]MASTER KONFIRMASI'!$C:$D,2,0),""),"")</f>
        <v/>
      </c>
      <c r="AD3817" t="str">
        <f>IF(A3817="Kumulatif",IFERROR(VLOOKUP(C3817,'[1]MASTER KONFIRMASI'!$C:$E,3,0),""),"")</f>
        <v/>
      </c>
      <c r="AE3817" t="str">
        <f t="shared" si="119"/>
        <v>TIDAK SESUAI</v>
      </c>
      <c r="AF3817" t="str">
        <f t="shared" si="120"/>
        <v>Kumulatif-1204-QTY KUMULATIF TIDAK SESUAI</v>
      </c>
    </row>
    <row r="3818" spans="1:32" x14ac:dyDescent="0.25">
      <c r="A3818" t="s">
        <v>21</v>
      </c>
      <c r="B3818" t="s">
        <v>804</v>
      </c>
      <c r="C3818" t="s">
        <v>1276</v>
      </c>
      <c r="D3818" t="s">
        <v>1277</v>
      </c>
      <c r="E3818" t="s">
        <v>25</v>
      </c>
      <c r="F3818" t="s">
        <v>26</v>
      </c>
      <c r="G3818">
        <v>613205</v>
      </c>
      <c r="H3818" t="s">
        <v>1278</v>
      </c>
      <c r="I3818" t="s">
        <v>1278</v>
      </c>
      <c r="J3818" t="s">
        <v>171</v>
      </c>
      <c r="K3818">
        <v>293264</v>
      </c>
      <c r="L3818" t="s">
        <v>732</v>
      </c>
      <c r="M3818">
        <v>330.7</v>
      </c>
      <c r="N3818" t="s">
        <v>199</v>
      </c>
      <c r="O3818" t="s">
        <v>1278</v>
      </c>
      <c r="P3818" t="s">
        <v>171</v>
      </c>
      <c r="Q3818">
        <v>292593</v>
      </c>
      <c r="R3818" t="s">
        <v>739</v>
      </c>
      <c r="S3818">
        <v>446.1</v>
      </c>
      <c r="T3818" t="s">
        <v>199</v>
      </c>
      <c r="U3818" t="s">
        <v>1278</v>
      </c>
      <c r="V3818" t="s">
        <v>1279</v>
      </c>
      <c r="W3818" t="s">
        <v>1280</v>
      </c>
      <c r="X3818">
        <v>4679.2</v>
      </c>
      <c r="Y3818" t="s">
        <v>199</v>
      </c>
      <c r="AC3818" t="str">
        <f>IF(A3818="Kumulatif",IFERROR(VLOOKUP(C3818,'[1]MASTER KONFIRMASI'!$C:$D,2,0),""),"")</f>
        <v/>
      </c>
      <c r="AD3818" t="str">
        <f>IF(A3818="Kumulatif",IFERROR(VLOOKUP(C3818,'[1]MASTER KONFIRMASI'!$C:$E,3,0),""),"")</f>
        <v/>
      </c>
      <c r="AE3818" t="str">
        <f t="shared" si="119"/>
        <v/>
      </c>
      <c r="AF3818" t="str">
        <f t="shared" si="120"/>
        <v>Detail-1204-</v>
      </c>
    </row>
    <row r="3819" spans="1:32" x14ac:dyDescent="0.25">
      <c r="A3819" t="s">
        <v>21</v>
      </c>
      <c r="B3819" t="s">
        <v>804</v>
      </c>
      <c r="C3819" t="s">
        <v>1276</v>
      </c>
      <c r="D3819" t="s">
        <v>1277</v>
      </c>
      <c r="E3819" t="s">
        <v>25</v>
      </c>
      <c r="F3819" t="s">
        <v>26</v>
      </c>
      <c r="G3819">
        <v>613205</v>
      </c>
      <c r="H3819" t="s">
        <v>1278</v>
      </c>
      <c r="I3819" t="s">
        <v>1278</v>
      </c>
      <c r="J3819" t="s">
        <v>171</v>
      </c>
      <c r="K3819">
        <v>293263</v>
      </c>
      <c r="L3819" t="s">
        <v>732</v>
      </c>
      <c r="M3819">
        <v>320.7</v>
      </c>
      <c r="N3819" t="s">
        <v>199</v>
      </c>
      <c r="O3819" t="s">
        <v>1278</v>
      </c>
      <c r="P3819" t="s">
        <v>171</v>
      </c>
      <c r="Q3819">
        <v>293264</v>
      </c>
      <c r="R3819" t="s">
        <v>732</v>
      </c>
      <c r="S3819">
        <v>330.7</v>
      </c>
      <c r="T3819" t="s">
        <v>199</v>
      </c>
      <c r="U3819" t="s">
        <v>1278</v>
      </c>
      <c r="V3819" t="s">
        <v>1281</v>
      </c>
      <c r="W3819" t="s">
        <v>1282</v>
      </c>
      <c r="X3819">
        <v>1780.9</v>
      </c>
      <c r="Y3819" t="s">
        <v>199</v>
      </c>
      <c r="AC3819" t="str">
        <f>IF(A3819="Kumulatif",IFERROR(VLOOKUP(C3819,'[1]MASTER KONFIRMASI'!$C:$D,2,0),""),"")</f>
        <v/>
      </c>
      <c r="AD3819" t="str">
        <f>IF(A3819="Kumulatif",IFERROR(VLOOKUP(C3819,'[1]MASTER KONFIRMASI'!$C:$E,3,0),""),"")</f>
        <v/>
      </c>
      <c r="AE3819" t="str">
        <f t="shared" si="119"/>
        <v/>
      </c>
      <c r="AF3819" t="str">
        <f t="shared" si="120"/>
        <v>Detail-1204-</v>
      </c>
    </row>
    <row r="3820" spans="1:32" x14ac:dyDescent="0.25">
      <c r="A3820" t="s">
        <v>21</v>
      </c>
      <c r="B3820" t="s">
        <v>804</v>
      </c>
      <c r="C3820" t="s">
        <v>1276</v>
      </c>
      <c r="D3820" t="s">
        <v>1277</v>
      </c>
      <c r="E3820" t="s">
        <v>25</v>
      </c>
      <c r="F3820" t="s">
        <v>26</v>
      </c>
      <c r="G3820">
        <v>613205</v>
      </c>
      <c r="H3820" t="s">
        <v>1278</v>
      </c>
      <c r="I3820" t="s">
        <v>1278</v>
      </c>
      <c r="J3820" t="s">
        <v>171</v>
      </c>
      <c r="K3820">
        <v>293265</v>
      </c>
      <c r="L3820" t="s">
        <v>732</v>
      </c>
      <c r="M3820">
        <v>329.4</v>
      </c>
      <c r="N3820" t="s">
        <v>199</v>
      </c>
      <c r="O3820" t="s">
        <v>1278</v>
      </c>
      <c r="P3820" t="s">
        <v>171</v>
      </c>
      <c r="Q3820">
        <v>293263</v>
      </c>
      <c r="R3820" t="s">
        <v>732</v>
      </c>
      <c r="S3820">
        <v>320.7</v>
      </c>
      <c r="T3820" t="s">
        <v>199</v>
      </c>
      <c r="U3820" t="s">
        <v>1278</v>
      </c>
      <c r="V3820" t="s">
        <v>1283</v>
      </c>
      <c r="W3820" t="s">
        <v>1284</v>
      </c>
      <c r="X3820">
        <v>32.700000000000003</v>
      </c>
      <c r="Y3820" t="s">
        <v>199</v>
      </c>
      <c r="AC3820" t="str">
        <f>IF(A3820="Kumulatif",IFERROR(VLOOKUP(C3820,'[1]MASTER KONFIRMASI'!$C:$D,2,0),""),"")</f>
        <v/>
      </c>
      <c r="AD3820" t="str">
        <f>IF(A3820="Kumulatif",IFERROR(VLOOKUP(C3820,'[1]MASTER KONFIRMASI'!$C:$E,3,0),""),"")</f>
        <v/>
      </c>
      <c r="AE3820" t="str">
        <f t="shared" si="119"/>
        <v/>
      </c>
      <c r="AF3820" t="str">
        <f t="shared" si="120"/>
        <v>Detail-1204-</v>
      </c>
    </row>
    <row r="3821" spans="1:32" x14ac:dyDescent="0.25">
      <c r="A3821" t="s">
        <v>21</v>
      </c>
      <c r="B3821" t="s">
        <v>804</v>
      </c>
      <c r="C3821" t="s">
        <v>1276</v>
      </c>
      <c r="D3821" t="s">
        <v>1277</v>
      </c>
      <c r="E3821" t="s">
        <v>25</v>
      </c>
      <c r="F3821" t="s">
        <v>26</v>
      </c>
      <c r="G3821">
        <v>613205</v>
      </c>
      <c r="H3821" t="s">
        <v>1278</v>
      </c>
      <c r="I3821" t="s">
        <v>1278</v>
      </c>
      <c r="J3821" t="s">
        <v>171</v>
      </c>
      <c r="K3821">
        <v>292594</v>
      </c>
      <c r="L3821" t="s">
        <v>738</v>
      </c>
      <c r="M3821">
        <v>28.5</v>
      </c>
      <c r="N3821" t="s">
        <v>199</v>
      </c>
      <c r="O3821" t="s">
        <v>1278</v>
      </c>
      <c r="P3821" t="s">
        <v>171</v>
      </c>
      <c r="Q3821">
        <v>293265</v>
      </c>
      <c r="R3821" t="s">
        <v>732</v>
      </c>
      <c r="S3821">
        <v>329.4</v>
      </c>
      <c r="T3821" t="s">
        <v>199</v>
      </c>
      <c r="AC3821" t="str">
        <f>IF(A3821="Kumulatif",IFERROR(VLOOKUP(C3821,'[1]MASTER KONFIRMASI'!$C:$D,2,0),""),"")</f>
        <v/>
      </c>
      <c r="AD3821" t="str">
        <f>IF(A3821="Kumulatif",IFERROR(VLOOKUP(C3821,'[1]MASTER KONFIRMASI'!$C:$E,3,0),""),"")</f>
        <v/>
      </c>
      <c r="AE3821" t="str">
        <f t="shared" si="119"/>
        <v/>
      </c>
      <c r="AF3821" t="str">
        <f t="shared" si="120"/>
        <v>Detail-1204-</v>
      </c>
    </row>
    <row r="3822" spans="1:32" x14ac:dyDescent="0.25">
      <c r="A3822" t="s">
        <v>21</v>
      </c>
      <c r="B3822" t="s">
        <v>804</v>
      </c>
      <c r="C3822" t="s">
        <v>1276</v>
      </c>
      <c r="D3822" t="s">
        <v>1277</v>
      </c>
      <c r="E3822" t="s">
        <v>25</v>
      </c>
      <c r="F3822" t="s">
        <v>26</v>
      </c>
      <c r="G3822">
        <v>613205</v>
      </c>
      <c r="H3822" t="s">
        <v>1278</v>
      </c>
      <c r="I3822" t="s">
        <v>1278</v>
      </c>
      <c r="J3822" t="s">
        <v>171</v>
      </c>
      <c r="K3822">
        <v>292586</v>
      </c>
      <c r="L3822" t="s">
        <v>732</v>
      </c>
      <c r="M3822">
        <v>348</v>
      </c>
      <c r="N3822" t="s">
        <v>199</v>
      </c>
      <c r="O3822" t="s">
        <v>1278</v>
      </c>
      <c r="P3822" t="s">
        <v>171</v>
      </c>
      <c r="Q3822">
        <v>292594</v>
      </c>
      <c r="R3822" t="s">
        <v>738</v>
      </c>
      <c r="S3822">
        <v>28.5</v>
      </c>
      <c r="T3822" t="s">
        <v>199</v>
      </c>
      <c r="AC3822" t="str">
        <f>IF(A3822="Kumulatif",IFERROR(VLOOKUP(C3822,'[1]MASTER KONFIRMASI'!$C:$D,2,0),""),"")</f>
        <v/>
      </c>
      <c r="AD3822" t="str">
        <f>IF(A3822="Kumulatif",IFERROR(VLOOKUP(C3822,'[1]MASTER KONFIRMASI'!$C:$E,3,0),""),"")</f>
        <v/>
      </c>
      <c r="AE3822" t="str">
        <f t="shared" si="119"/>
        <v/>
      </c>
      <c r="AF3822" t="str">
        <f t="shared" si="120"/>
        <v>Detail-1204-</v>
      </c>
    </row>
    <row r="3823" spans="1:32" x14ac:dyDescent="0.25">
      <c r="A3823" t="s">
        <v>21</v>
      </c>
      <c r="B3823" t="s">
        <v>804</v>
      </c>
      <c r="C3823" t="s">
        <v>1276</v>
      </c>
      <c r="D3823" t="s">
        <v>1277</v>
      </c>
      <c r="E3823" t="s">
        <v>25</v>
      </c>
      <c r="F3823" t="s">
        <v>26</v>
      </c>
      <c r="G3823">
        <v>613205</v>
      </c>
      <c r="H3823" t="s">
        <v>1278</v>
      </c>
      <c r="I3823" t="s">
        <v>1278</v>
      </c>
      <c r="J3823" t="s">
        <v>171</v>
      </c>
      <c r="K3823">
        <v>292590</v>
      </c>
      <c r="L3823" t="s">
        <v>732</v>
      </c>
      <c r="M3823">
        <v>87</v>
      </c>
      <c r="N3823" t="s">
        <v>199</v>
      </c>
      <c r="O3823" t="s">
        <v>1278</v>
      </c>
      <c r="P3823" t="s">
        <v>171</v>
      </c>
      <c r="Q3823">
        <v>292586</v>
      </c>
      <c r="R3823" t="s">
        <v>732</v>
      </c>
      <c r="S3823">
        <v>348</v>
      </c>
      <c r="T3823" t="s">
        <v>199</v>
      </c>
      <c r="AC3823" t="str">
        <f>IF(A3823="Kumulatif",IFERROR(VLOOKUP(C3823,'[1]MASTER KONFIRMASI'!$C:$D,2,0),""),"")</f>
        <v/>
      </c>
      <c r="AD3823" t="str">
        <f>IF(A3823="Kumulatif",IFERROR(VLOOKUP(C3823,'[1]MASTER KONFIRMASI'!$C:$E,3,0),""),"")</f>
        <v/>
      </c>
      <c r="AE3823" t="str">
        <f t="shared" si="119"/>
        <v/>
      </c>
      <c r="AF3823" t="str">
        <f t="shared" si="120"/>
        <v>Detail-1204-</v>
      </c>
    </row>
    <row r="3824" spans="1:32" x14ac:dyDescent="0.25">
      <c r="A3824" t="s">
        <v>21</v>
      </c>
      <c r="B3824" t="s">
        <v>804</v>
      </c>
      <c r="C3824" t="s">
        <v>1276</v>
      </c>
      <c r="D3824" t="s">
        <v>1277</v>
      </c>
      <c r="E3824" t="s">
        <v>25</v>
      </c>
      <c r="F3824" t="s">
        <v>26</v>
      </c>
      <c r="G3824">
        <v>613205</v>
      </c>
      <c r="H3824" t="s">
        <v>1278</v>
      </c>
      <c r="I3824" t="s">
        <v>1278</v>
      </c>
      <c r="J3824" t="s">
        <v>171</v>
      </c>
      <c r="K3824">
        <v>292587</v>
      </c>
      <c r="L3824" t="s">
        <v>732</v>
      </c>
      <c r="M3824">
        <v>85</v>
      </c>
      <c r="N3824" t="s">
        <v>199</v>
      </c>
      <c r="O3824" t="s">
        <v>1278</v>
      </c>
      <c r="P3824" t="s">
        <v>171</v>
      </c>
      <c r="Q3824">
        <v>292590</v>
      </c>
      <c r="R3824" t="s">
        <v>732</v>
      </c>
      <c r="S3824">
        <v>87</v>
      </c>
      <c r="T3824" t="s">
        <v>199</v>
      </c>
      <c r="AC3824" t="str">
        <f>IF(A3824="Kumulatif",IFERROR(VLOOKUP(C3824,'[1]MASTER KONFIRMASI'!$C:$D,2,0),""),"")</f>
        <v/>
      </c>
      <c r="AD3824" t="str">
        <f>IF(A3824="Kumulatif",IFERROR(VLOOKUP(C3824,'[1]MASTER KONFIRMASI'!$C:$E,3,0),""),"")</f>
        <v/>
      </c>
      <c r="AE3824" t="str">
        <f t="shared" si="119"/>
        <v/>
      </c>
      <c r="AF3824" t="str">
        <f t="shared" si="120"/>
        <v>Detail-1204-</v>
      </c>
    </row>
    <row r="3825" spans="1:32" x14ac:dyDescent="0.25">
      <c r="A3825" t="s">
        <v>21</v>
      </c>
      <c r="B3825" t="s">
        <v>804</v>
      </c>
      <c r="C3825" t="s">
        <v>1276</v>
      </c>
      <c r="D3825" t="s">
        <v>1277</v>
      </c>
      <c r="E3825" t="s">
        <v>25</v>
      </c>
      <c r="F3825" t="s">
        <v>26</v>
      </c>
      <c r="G3825">
        <v>613205</v>
      </c>
      <c r="H3825" t="s">
        <v>1278</v>
      </c>
      <c r="I3825" t="s">
        <v>1278</v>
      </c>
      <c r="J3825" t="s">
        <v>171</v>
      </c>
      <c r="K3825">
        <v>292589</v>
      </c>
      <c r="L3825" t="s">
        <v>732</v>
      </c>
      <c r="M3825">
        <v>177</v>
      </c>
      <c r="N3825" t="s">
        <v>199</v>
      </c>
      <c r="O3825" t="s">
        <v>1278</v>
      </c>
      <c r="P3825" t="s">
        <v>171</v>
      </c>
      <c r="Q3825">
        <v>292587</v>
      </c>
      <c r="R3825" t="s">
        <v>732</v>
      </c>
      <c r="S3825">
        <v>85</v>
      </c>
      <c r="T3825" t="s">
        <v>199</v>
      </c>
      <c r="AC3825" t="str">
        <f>IF(A3825="Kumulatif",IFERROR(VLOOKUP(C3825,'[1]MASTER KONFIRMASI'!$C:$D,2,0),""),"")</f>
        <v/>
      </c>
      <c r="AD3825" t="str">
        <f>IF(A3825="Kumulatif",IFERROR(VLOOKUP(C3825,'[1]MASTER KONFIRMASI'!$C:$E,3,0),""),"")</f>
        <v/>
      </c>
      <c r="AE3825" t="str">
        <f t="shared" si="119"/>
        <v/>
      </c>
      <c r="AF3825" t="str">
        <f t="shared" si="120"/>
        <v>Detail-1204-</v>
      </c>
    </row>
    <row r="3826" spans="1:32" x14ac:dyDescent="0.25">
      <c r="A3826" t="s">
        <v>21</v>
      </c>
      <c r="B3826" t="s">
        <v>804</v>
      </c>
      <c r="C3826" t="s">
        <v>1276</v>
      </c>
      <c r="D3826" t="s">
        <v>1277</v>
      </c>
      <c r="E3826" t="s">
        <v>25</v>
      </c>
      <c r="F3826" t="s">
        <v>26</v>
      </c>
      <c r="G3826">
        <v>613205</v>
      </c>
      <c r="H3826" t="s">
        <v>1278</v>
      </c>
      <c r="I3826" t="s">
        <v>1278</v>
      </c>
      <c r="J3826" t="s">
        <v>171</v>
      </c>
      <c r="K3826">
        <v>267375</v>
      </c>
      <c r="L3826" t="s">
        <v>731</v>
      </c>
      <c r="M3826">
        <v>28.6</v>
      </c>
      <c r="N3826" t="s">
        <v>199</v>
      </c>
      <c r="O3826" t="s">
        <v>1278</v>
      </c>
      <c r="P3826" t="s">
        <v>171</v>
      </c>
      <c r="Q3826">
        <v>292589</v>
      </c>
      <c r="R3826" t="s">
        <v>732</v>
      </c>
      <c r="S3826">
        <v>177</v>
      </c>
      <c r="T3826" t="s">
        <v>199</v>
      </c>
      <c r="AC3826" t="str">
        <f>IF(A3826="Kumulatif",IFERROR(VLOOKUP(C3826,'[1]MASTER KONFIRMASI'!$C:$D,2,0),""),"")</f>
        <v/>
      </c>
      <c r="AD3826" t="str">
        <f>IF(A3826="Kumulatif",IFERROR(VLOOKUP(C3826,'[1]MASTER KONFIRMASI'!$C:$E,3,0),""),"")</f>
        <v/>
      </c>
      <c r="AE3826" t="str">
        <f t="shared" si="119"/>
        <v/>
      </c>
      <c r="AF3826" t="str">
        <f t="shared" si="120"/>
        <v>Detail-1204-</v>
      </c>
    </row>
    <row r="3827" spans="1:32" x14ac:dyDescent="0.25">
      <c r="A3827" t="s">
        <v>21</v>
      </c>
      <c r="B3827" t="s">
        <v>804</v>
      </c>
      <c r="C3827" t="s">
        <v>1276</v>
      </c>
      <c r="D3827" t="s">
        <v>1277</v>
      </c>
      <c r="E3827" t="s">
        <v>25</v>
      </c>
      <c r="F3827" t="s">
        <v>26</v>
      </c>
      <c r="G3827">
        <v>613205</v>
      </c>
      <c r="H3827" t="s">
        <v>1278</v>
      </c>
      <c r="I3827" t="s">
        <v>1278</v>
      </c>
      <c r="J3827" t="s">
        <v>171</v>
      </c>
      <c r="K3827">
        <v>292588</v>
      </c>
      <c r="L3827" t="s">
        <v>732</v>
      </c>
      <c r="M3827">
        <v>54.6</v>
      </c>
      <c r="N3827" t="s">
        <v>199</v>
      </c>
      <c r="O3827" t="s">
        <v>1278</v>
      </c>
      <c r="P3827" t="s">
        <v>171</v>
      </c>
      <c r="Q3827">
        <v>267375</v>
      </c>
      <c r="R3827" t="s">
        <v>731</v>
      </c>
      <c r="S3827">
        <v>28.6</v>
      </c>
      <c r="T3827" t="s">
        <v>199</v>
      </c>
      <c r="AC3827" t="str">
        <f>IF(A3827="Kumulatif",IFERROR(VLOOKUP(C3827,'[1]MASTER KONFIRMASI'!$C:$D,2,0),""),"")</f>
        <v/>
      </c>
      <c r="AD3827" t="str">
        <f>IF(A3827="Kumulatif",IFERROR(VLOOKUP(C3827,'[1]MASTER KONFIRMASI'!$C:$E,3,0),""),"")</f>
        <v/>
      </c>
      <c r="AE3827" t="str">
        <f t="shared" si="119"/>
        <v/>
      </c>
      <c r="AF3827" t="str">
        <f t="shared" si="120"/>
        <v>Detail-1204-</v>
      </c>
    </row>
    <row r="3828" spans="1:32" x14ac:dyDescent="0.25">
      <c r="A3828" t="s">
        <v>21</v>
      </c>
      <c r="B3828" t="s">
        <v>804</v>
      </c>
      <c r="C3828" t="s">
        <v>1276</v>
      </c>
      <c r="D3828" t="s">
        <v>1277</v>
      </c>
      <c r="E3828" t="s">
        <v>25</v>
      </c>
      <c r="F3828" t="s">
        <v>26</v>
      </c>
      <c r="G3828">
        <v>613205</v>
      </c>
      <c r="H3828" t="s">
        <v>1278</v>
      </c>
      <c r="I3828" t="s">
        <v>1278</v>
      </c>
      <c r="J3828" t="s">
        <v>171</v>
      </c>
      <c r="K3828">
        <v>292587</v>
      </c>
      <c r="L3828" t="s">
        <v>732</v>
      </c>
      <c r="M3828">
        <v>320.7</v>
      </c>
      <c r="N3828" t="s">
        <v>199</v>
      </c>
      <c r="O3828" t="s">
        <v>1278</v>
      </c>
      <c r="P3828" t="s">
        <v>171</v>
      </c>
      <c r="Q3828">
        <v>292588</v>
      </c>
      <c r="R3828" t="s">
        <v>732</v>
      </c>
      <c r="S3828">
        <v>54.6</v>
      </c>
      <c r="T3828" t="s">
        <v>199</v>
      </c>
      <c r="AC3828" t="str">
        <f>IF(A3828="Kumulatif",IFERROR(VLOOKUP(C3828,'[1]MASTER KONFIRMASI'!$C:$D,2,0),""),"")</f>
        <v/>
      </c>
      <c r="AD3828" t="str">
        <f>IF(A3828="Kumulatif",IFERROR(VLOOKUP(C3828,'[1]MASTER KONFIRMASI'!$C:$E,3,0),""),"")</f>
        <v/>
      </c>
      <c r="AE3828" t="str">
        <f t="shared" si="119"/>
        <v/>
      </c>
      <c r="AF3828" t="str">
        <f t="shared" si="120"/>
        <v>Detail-1204-</v>
      </c>
    </row>
    <row r="3829" spans="1:32" x14ac:dyDescent="0.25">
      <c r="A3829" t="s">
        <v>21</v>
      </c>
      <c r="B3829" t="s">
        <v>804</v>
      </c>
      <c r="C3829" t="s">
        <v>1276</v>
      </c>
      <c r="D3829" t="s">
        <v>1277</v>
      </c>
      <c r="E3829" t="s">
        <v>25</v>
      </c>
      <c r="F3829" t="s">
        <v>26</v>
      </c>
      <c r="G3829">
        <v>613205</v>
      </c>
      <c r="H3829" t="s">
        <v>1278</v>
      </c>
      <c r="I3829" t="s">
        <v>1278</v>
      </c>
      <c r="J3829" t="s">
        <v>171</v>
      </c>
      <c r="K3829">
        <v>292589</v>
      </c>
      <c r="L3829" t="s">
        <v>732</v>
      </c>
      <c r="M3829">
        <v>320.7</v>
      </c>
      <c r="N3829" t="s">
        <v>199</v>
      </c>
      <c r="O3829" t="s">
        <v>1278</v>
      </c>
      <c r="P3829" t="s">
        <v>171</v>
      </c>
      <c r="Q3829">
        <v>292587</v>
      </c>
      <c r="R3829" t="s">
        <v>732</v>
      </c>
      <c r="S3829">
        <v>320.7</v>
      </c>
      <c r="T3829" t="s">
        <v>199</v>
      </c>
      <c r="AC3829" t="str">
        <f>IF(A3829="Kumulatif",IFERROR(VLOOKUP(C3829,'[1]MASTER KONFIRMASI'!$C:$D,2,0),""),"")</f>
        <v/>
      </c>
      <c r="AD3829" t="str">
        <f>IF(A3829="Kumulatif",IFERROR(VLOOKUP(C3829,'[1]MASTER KONFIRMASI'!$C:$E,3,0),""),"")</f>
        <v/>
      </c>
      <c r="AE3829" t="str">
        <f t="shared" si="119"/>
        <v/>
      </c>
      <c r="AF3829" t="str">
        <f t="shared" si="120"/>
        <v>Detail-1204-</v>
      </c>
    </row>
    <row r="3830" spans="1:32" x14ac:dyDescent="0.25">
      <c r="A3830" t="s">
        <v>21</v>
      </c>
      <c r="B3830" t="s">
        <v>804</v>
      </c>
      <c r="C3830" t="s">
        <v>1276</v>
      </c>
      <c r="D3830" t="s">
        <v>1277</v>
      </c>
      <c r="E3830" t="s">
        <v>25</v>
      </c>
      <c r="F3830" t="s">
        <v>26</v>
      </c>
      <c r="G3830">
        <v>613205</v>
      </c>
      <c r="H3830" t="s">
        <v>1278</v>
      </c>
      <c r="I3830" t="s">
        <v>1278</v>
      </c>
      <c r="J3830" t="s">
        <v>171</v>
      </c>
      <c r="K3830">
        <v>267375</v>
      </c>
      <c r="L3830" t="s">
        <v>731</v>
      </c>
      <c r="M3830">
        <v>562.20000000000005</v>
      </c>
      <c r="N3830" t="s">
        <v>199</v>
      </c>
      <c r="O3830" t="s">
        <v>1278</v>
      </c>
      <c r="P3830" t="s">
        <v>171</v>
      </c>
      <c r="Q3830">
        <v>292589</v>
      </c>
      <c r="R3830" t="s">
        <v>732</v>
      </c>
      <c r="S3830">
        <v>320.7</v>
      </c>
      <c r="T3830" t="s">
        <v>199</v>
      </c>
      <c r="AC3830" t="str">
        <f>IF(A3830="Kumulatif",IFERROR(VLOOKUP(C3830,'[1]MASTER KONFIRMASI'!$C:$D,2,0),""),"")</f>
        <v/>
      </c>
      <c r="AD3830" t="str">
        <f>IF(A3830="Kumulatif",IFERROR(VLOOKUP(C3830,'[1]MASTER KONFIRMASI'!$C:$E,3,0),""),"")</f>
        <v/>
      </c>
      <c r="AE3830" t="str">
        <f t="shared" si="119"/>
        <v/>
      </c>
      <c r="AF3830" t="str">
        <f t="shared" si="120"/>
        <v>Detail-1204-</v>
      </c>
    </row>
    <row r="3831" spans="1:32" x14ac:dyDescent="0.25">
      <c r="A3831" t="s">
        <v>21</v>
      </c>
      <c r="B3831" t="s">
        <v>804</v>
      </c>
      <c r="C3831" t="s">
        <v>1276</v>
      </c>
      <c r="D3831" t="s">
        <v>1277</v>
      </c>
      <c r="E3831" t="s">
        <v>25</v>
      </c>
      <c r="F3831" t="s">
        <v>26</v>
      </c>
      <c r="G3831">
        <v>613205</v>
      </c>
      <c r="H3831" t="s">
        <v>1278</v>
      </c>
      <c r="I3831" t="s">
        <v>1278</v>
      </c>
      <c r="J3831" t="s">
        <v>171</v>
      </c>
      <c r="K3831">
        <v>292586</v>
      </c>
      <c r="L3831" t="s">
        <v>732</v>
      </c>
      <c r="M3831">
        <v>85</v>
      </c>
      <c r="N3831" t="s">
        <v>199</v>
      </c>
      <c r="O3831" t="s">
        <v>1278</v>
      </c>
      <c r="P3831" t="s">
        <v>171</v>
      </c>
      <c r="Q3831">
        <v>267375</v>
      </c>
      <c r="R3831" t="s">
        <v>731</v>
      </c>
      <c r="S3831">
        <v>562.20000000000005</v>
      </c>
      <c r="T3831" t="s">
        <v>199</v>
      </c>
      <c r="AC3831" t="str">
        <f>IF(A3831="Kumulatif",IFERROR(VLOOKUP(C3831,'[1]MASTER KONFIRMASI'!$C:$D,2,0),""),"")</f>
        <v/>
      </c>
      <c r="AD3831" t="str">
        <f>IF(A3831="Kumulatif",IFERROR(VLOOKUP(C3831,'[1]MASTER KONFIRMASI'!$C:$E,3,0),""),"")</f>
        <v/>
      </c>
      <c r="AE3831" t="str">
        <f t="shared" si="119"/>
        <v/>
      </c>
      <c r="AF3831" t="str">
        <f t="shared" si="120"/>
        <v>Detail-1204-</v>
      </c>
    </row>
    <row r="3832" spans="1:32" x14ac:dyDescent="0.25">
      <c r="A3832" t="s">
        <v>21</v>
      </c>
      <c r="B3832" t="s">
        <v>804</v>
      </c>
      <c r="C3832" t="s">
        <v>1276</v>
      </c>
      <c r="D3832" t="s">
        <v>1277</v>
      </c>
      <c r="E3832" t="s">
        <v>25</v>
      </c>
      <c r="F3832" t="s">
        <v>26</v>
      </c>
      <c r="G3832">
        <v>613205</v>
      </c>
      <c r="H3832" t="s">
        <v>1278</v>
      </c>
      <c r="I3832" t="s">
        <v>1278</v>
      </c>
      <c r="J3832" t="s">
        <v>171</v>
      </c>
      <c r="K3832">
        <v>292590</v>
      </c>
      <c r="L3832" t="s">
        <v>732</v>
      </c>
      <c r="M3832">
        <v>177</v>
      </c>
      <c r="N3832" t="s">
        <v>199</v>
      </c>
      <c r="O3832" t="s">
        <v>1278</v>
      </c>
      <c r="P3832" t="s">
        <v>171</v>
      </c>
      <c r="Q3832">
        <v>292586</v>
      </c>
      <c r="R3832" t="s">
        <v>732</v>
      </c>
      <c r="S3832">
        <v>85</v>
      </c>
      <c r="T3832" t="s">
        <v>199</v>
      </c>
      <c r="AC3832" t="str">
        <f>IF(A3832="Kumulatif",IFERROR(VLOOKUP(C3832,'[1]MASTER KONFIRMASI'!$C:$D,2,0),""),"")</f>
        <v/>
      </c>
      <c r="AD3832" t="str">
        <f>IF(A3832="Kumulatif",IFERROR(VLOOKUP(C3832,'[1]MASTER KONFIRMASI'!$C:$E,3,0),""),"")</f>
        <v/>
      </c>
      <c r="AE3832" t="str">
        <f t="shared" si="119"/>
        <v/>
      </c>
      <c r="AF3832" t="str">
        <f t="shared" si="120"/>
        <v>Detail-1204-</v>
      </c>
    </row>
    <row r="3833" spans="1:32" x14ac:dyDescent="0.25">
      <c r="A3833" t="s">
        <v>21</v>
      </c>
      <c r="B3833" t="s">
        <v>804</v>
      </c>
      <c r="C3833" t="s">
        <v>1276</v>
      </c>
      <c r="D3833" t="s">
        <v>1277</v>
      </c>
      <c r="E3833" t="s">
        <v>25</v>
      </c>
      <c r="F3833" t="s">
        <v>26</v>
      </c>
      <c r="G3833">
        <v>613205</v>
      </c>
      <c r="H3833" t="s">
        <v>1278</v>
      </c>
      <c r="I3833" t="s">
        <v>1278</v>
      </c>
      <c r="J3833" t="s">
        <v>171</v>
      </c>
      <c r="K3833">
        <v>292587</v>
      </c>
      <c r="L3833" t="s">
        <v>732</v>
      </c>
      <c r="M3833">
        <v>177</v>
      </c>
      <c r="N3833" t="s">
        <v>199</v>
      </c>
      <c r="O3833" t="s">
        <v>1278</v>
      </c>
      <c r="P3833" t="s">
        <v>171</v>
      </c>
      <c r="Q3833">
        <v>292590</v>
      </c>
      <c r="R3833" t="s">
        <v>732</v>
      </c>
      <c r="S3833">
        <v>177</v>
      </c>
      <c r="T3833" t="s">
        <v>199</v>
      </c>
      <c r="AC3833" t="str">
        <f>IF(A3833="Kumulatif",IFERROR(VLOOKUP(C3833,'[1]MASTER KONFIRMASI'!$C:$D,2,0),""),"")</f>
        <v/>
      </c>
      <c r="AD3833" t="str">
        <f>IF(A3833="Kumulatif",IFERROR(VLOOKUP(C3833,'[1]MASTER KONFIRMASI'!$C:$E,3,0),""),"")</f>
        <v/>
      </c>
      <c r="AE3833" t="str">
        <f t="shared" si="119"/>
        <v/>
      </c>
      <c r="AF3833" t="str">
        <f t="shared" si="120"/>
        <v>Detail-1204-</v>
      </c>
    </row>
    <row r="3834" spans="1:32" x14ac:dyDescent="0.25">
      <c r="A3834" t="s">
        <v>21</v>
      </c>
      <c r="B3834" t="s">
        <v>804</v>
      </c>
      <c r="C3834" t="s">
        <v>1276</v>
      </c>
      <c r="D3834" t="s">
        <v>1277</v>
      </c>
      <c r="E3834" t="s">
        <v>25</v>
      </c>
      <c r="F3834" t="s">
        <v>26</v>
      </c>
      <c r="G3834">
        <v>613205</v>
      </c>
      <c r="H3834" t="s">
        <v>1278</v>
      </c>
      <c r="I3834" t="s">
        <v>1278</v>
      </c>
      <c r="J3834" t="s">
        <v>171</v>
      </c>
      <c r="K3834">
        <v>292593</v>
      </c>
      <c r="L3834" t="s">
        <v>739</v>
      </c>
      <c r="M3834">
        <v>744</v>
      </c>
      <c r="N3834" t="s">
        <v>199</v>
      </c>
      <c r="O3834" t="s">
        <v>1278</v>
      </c>
      <c r="P3834" t="s">
        <v>171</v>
      </c>
      <c r="Q3834">
        <v>292587</v>
      </c>
      <c r="R3834" t="s">
        <v>732</v>
      </c>
      <c r="S3834">
        <v>177</v>
      </c>
      <c r="T3834" t="s">
        <v>199</v>
      </c>
      <c r="AC3834" t="str">
        <f>IF(A3834="Kumulatif",IFERROR(VLOOKUP(C3834,'[1]MASTER KONFIRMASI'!$C:$D,2,0),""),"")</f>
        <v/>
      </c>
      <c r="AD3834" t="str">
        <f>IF(A3834="Kumulatif",IFERROR(VLOOKUP(C3834,'[1]MASTER KONFIRMASI'!$C:$E,3,0),""),"")</f>
        <v/>
      </c>
      <c r="AE3834" t="str">
        <f t="shared" si="119"/>
        <v/>
      </c>
      <c r="AF3834" t="str">
        <f t="shared" si="120"/>
        <v>Detail-1204-</v>
      </c>
    </row>
    <row r="3835" spans="1:32" x14ac:dyDescent="0.25">
      <c r="A3835" t="s">
        <v>21</v>
      </c>
      <c r="B3835" t="s">
        <v>804</v>
      </c>
      <c r="C3835" t="s">
        <v>1276</v>
      </c>
      <c r="D3835" t="s">
        <v>1277</v>
      </c>
      <c r="E3835" t="s">
        <v>25</v>
      </c>
      <c r="F3835" t="s">
        <v>26</v>
      </c>
      <c r="G3835">
        <v>613205</v>
      </c>
      <c r="H3835" t="s">
        <v>1278</v>
      </c>
      <c r="I3835" t="s">
        <v>1278</v>
      </c>
      <c r="J3835" t="s">
        <v>171</v>
      </c>
      <c r="K3835">
        <v>292594</v>
      </c>
      <c r="L3835" t="s">
        <v>738</v>
      </c>
      <c r="M3835">
        <v>4.2</v>
      </c>
      <c r="N3835" t="s">
        <v>199</v>
      </c>
      <c r="O3835" t="s">
        <v>1278</v>
      </c>
      <c r="P3835" t="s">
        <v>171</v>
      </c>
      <c r="Q3835">
        <v>292593</v>
      </c>
      <c r="R3835" t="s">
        <v>739</v>
      </c>
      <c r="S3835">
        <v>744</v>
      </c>
      <c r="T3835" t="s">
        <v>199</v>
      </c>
      <c r="AC3835" t="str">
        <f>IF(A3835="Kumulatif",IFERROR(VLOOKUP(C3835,'[1]MASTER KONFIRMASI'!$C:$D,2,0),""),"")</f>
        <v/>
      </c>
      <c r="AD3835" t="str">
        <f>IF(A3835="Kumulatif",IFERROR(VLOOKUP(C3835,'[1]MASTER KONFIRMASI'!$C:$E,3,0),""),"")</f>
        <v/>
      </c>
      <c r="AE3835" t="str">
        <f t="shared" si="119"/>
        <v/>
      </c>
      <c r="AF3835" t="str">
        <f t="shared" si="120"/>
        <v>Detail-1204-</v>
      </c>
    </row>
    <row r="3836" spans="1:32" x14ac:dyDescent="0.25">
      <c r="A3836" t="s">
        <v>21</v>
      </c>
      <c r="B3836" t="s">
        <v>804</v>
      </c>
      <c r="C3836" t="s">
        <v>1276</v>
      </c>
      <c r="D3836" t="s">
        <v>1277</v>
      </c>
      <c r="E3836" t="s">
        <v>25</v>
      </c>
      <c r="F3836" t="s">
        <v>26</v>
      </c>
      <c r="G3836">
        <v>613205</v>
      </c>
      <c r="H3836" t="s">
        <v>1278</v>
      </c>
      <c r="I3836" t="s">
        <v>1278</v>
      </c>
      <c r="J3836" t="s">
        <v>171</v>
      </c>
      <c r="K3836">
        <v>292586</v>
      </c>
      <c r="L3836" t="s">
        <v>732</v>
      </c>
      <c r="M3836">
        <v>1372</v>
      </c>
      <c r="N3836" t="s">
        <v>199</v>
      </c>
      <c r="O3836" t="s">
        <v>1278</v>
      </c>
      <c r="P3836" t="s">
        <v>171</v>
      </c>
      <c r="Q3836">
        <v>292594</v>
      </c>
      <c r="R3836" t="s">
        <v>738</v>
      </c>
      <c r="S3836">
        <v>4.2</v>
      </c>
      <c r="T3836" t="s">
        <v>199</v>
      </c>
      <c r="AC3836" t="str">
        <f>IF(A3836="Kumulatif",IFERROR(VLOOKUP(C3836,'[1]MASTER KONFIRMASI'!$C:$D,2,0),""),"")</f>
        <v/>
      </c>
      <c r="AD3836" t="str">
        <f>IF(A3836="Kumulatif",IFERROR(VLOOKUP(C3836,'[1]MASTER KONFIRMASI'!$C:$E,3,0),""),"")</f>
        <v/>
      </c>
      <c r="AE3836" t="str">
        <f t="shared" si="119"/>
        <v/>
      </c>
      <c r="AF3836" t="str">
        <f t="shared" si="120"/>
        <v>Detail-1204-</v>
      </c>
    </row>
    <row r="3837" spans="1:32" x14ac:dyDescent="0.25">
      <c r="A3837" t="s">
        <v>21</v>
      </c>
      <c r="B3837" t="s">
        <v>804</v>
      </c>
      <c r="C3837" t="s">
        <v>1276</v>
      </c>
      <c r="D3837" t="s">
        <v>1277</v>
      </c>
      <c r="E3837" t="s">
        <v>25</v>
      </c>
      <c r="F3837" t="s">
        <v>26</v>
      </c>
      <c r="G3837">
        <v>613205</v>
      </c>
      <c r="H3837" t="s">
        <v>1278</v>
      </c>
      <c r="I3837" t="s">
        <v>1278</v>
      </c>
      <c r="J3837" t="s">
        <v>171</v>
      </c>
      <c r="K3837">
        <v>292590</v>
      </c>
      <c r="L3837" t="s">
        <v>732</v>
      </c>
      <c r="M3837">
        <v>320.39999999999998</v>
      </c>
      <c r="N3837" t="s">
        <v>199</v>
      </c>
      <c r="O3837" t="s">
        <v>1278</v>
      </c>
      <c r="P3837" t="s">
        <v>171</v>
      </c>
      <c r="Q3837">
        <v>292586</v>
      </c>
      <c r="R3837" t="s">
        <v>732</v>
      </c>
      <c r="S3837">
        <v>1372</v>
      </c>
      <c r="T3837" t="s">
        <v>199</v>
      </c>
      <c r="AC3837" t="str">
        <f>IF(A3837="Kumulatif",IFERROR(VLOOKUP(C3837,'[1]MASTER KONFIRMASI'!$C:$D,2,0),""),"")</f>
        <v/>
      </c>
      <c r="AD3837" t="str">
        <f>IF(A3837="Kumulatif",IFERROR(VLOOKUP(C3837,'[1]MASTER KONFIRMASI'!$C:$E,3,0),""),"")</f>
        <v/>
      </c>
      <c r="AE3837" t="str">
        <f t="shared" si="119"/>
        <v/>
      </c>
      <c r="AF3837" t="str">
        <f t="shared" si="120"/>
        <v>Detail-1204-</v>
      </c>
    </row>
    <row r="3838" spans="1:32" x14ac:dyDescent="0.25">
      <c r="A3838" t="s">
        <v>21</v>
      </c>
      <c r="B3838" t="s">
        <v>804</v>
      </c>
      <c r="C3838" t="s">
        <v>1276</v>
      </c>
      <c r="D3838" t="s">
        <v>1277</v>
      </c>
      <c r="E3838" t="s">
        <v>25</v>
      </c>
      <c r="F3838" t="s">
        <v>26</v>
      </c>
      <c r="G3838">
        <v>613205</v>
      </c>
      <c r="H3838" t="s">
        <v>1278</v>
      </c>
      <c r="I3838" t="s">
        <v>1278</v>
      </c>
      <c r="J3838" t="s">
        <v>171</v>
      </c>
      <c r="K3838">
        <v>292587</v>
      </c>
      <c r="L3838" t="s">
        <v>732</v>
      </c>
      <c r="M3838">
        <v>87</v>
      </c>
      <c r="N3838" t="s">
        <v>199</v>
      </c>
      <c r="O3838" t="s">
        <v>1278</v>
      </c>
      <c r="P3838" t="s">
        <v>171</v>
      </c>
      <c r="Q3838">
        <v>292590</v>
      </c>
      <c r="R3838" t="s">
        <v>732</v>
      </c>
      <c r="S3838">
        <v>320.39999999999998</v>
      </c>
      <c r="T3838" t="s">
        <v>199</v>
      </c>
      <c r="AC3838" t="str">
        <f>IF(A3838="Kumulatif",IFERROR(VLOOKUP(C3838,'[1]MASTER KONFIRMASI'!$C:$D,2,0),""),"")</f>
        <v/>
      </c>
      <c r="AD3838" t="str">
        <f>IF(A3838="Kumulatif",IFERROR(VLOOKUP(C3838,'[1]MASTER KONFIRMASI'!$C:$E,3,0),""),"")</f>
        <v/>
      </c>
      <c r="AE3838" t="str">
        <f t="shared" si="119"/>
        <v/>
      </c>
      <c r="AF3838" t="str">
        <f t="shared" si="120"/>
        <v>Detail-1204-</v>
      </c>
    </row>
    <row r="3839" spans="1:32" x14ac:dyDescent="0.25">
      <c r="A3839" t="s">
        <v>21</v>
      </c>
      <c r="B3839" t="s">
        <v>804</v>
      </c>
      <c r="C3839" t="s">
        <v>1276</v>
      </c>
      <c r="D3839" t="s">
        <v>1277</v>
      </c>
      <c r="E3839" t="s">
        <v>25</v>
      </c>
      <c r="F3839" t="s">
        <v>26</v>
      </c>
      <c r="G3839">
        <v>613205</v>
      </c>
      <c r="H3839" t="s">
        <v>1278</v>
      </c>
      <c r="I3839" t="s">
        <v>1278</v>
      </c>
      <c r="J3839" t="s">
        <v>171</v>
      </c>
      <c r="K3839">
        <v>292589</v>
      </c>
      <c r="L3839" t="s">
        <v>732</v>
      </c>
      <c r="M3839">
        <v>87</v>
      </c>
      <c r="N3839" t="s">
        <v>199</v>
      </c>
      <c r="O3839" t="s">
        <v>1278</v>
      </c>
      <c r="P3839" t="s">
        <v>171</v>
      </c>
      <c r="Q3839">
        <v>292587</v>
      </c>
      <c r="R3839" t="s">
        <v>732</v>
      </c>
      <c r="S3839">
        <v>87</v>
      </c>
      <c r="T3839" t="s">
        <v>199</v>
      </c>
      <c r="AC3839" t="str">
        <f>IF(A3839="Kumulatif",IFERROR(VLOOKUP(C3839,'[1]MASTER KONFIRMASI'!$C:$D,2,0),""),"")</f>
        <v/>
      </c>
      <c r="AD3839" t="str">
        <f>IF(A3839="Kumulatif",IFERROR(VLOOKUP(C3839,'[1]MASTER KONFIRMASI'!$C:$E,3,0),""),"")</f>
        <v/>
      </c>
      <c r="AE3839" t="str">
        <f t="shared" si="119"/>
        <v/>
      </c>
      <c r="AF3839" t="str">
        <f t="shared" si="120"/>
        <v>Detail-1204-</v>
      </c>
    </row>
    <row r="3840" spans="1:32" x14ac:dyDescent="0.25">
      <c r="A3840" t="s">
        <v>21</v>
      </c>
      <c r="B3840" t="s">
        <v>804</v>
      </c>
      <c r="C3840" t="s">
        <v>1276</v>
      </c>
      <c r="D3840" t="s">
        <v>1277</v>
      </c>
      <c r="E3840" t="s">
        <v>25</v>
      </c>
      <c r="F3840" t="s">
        <v>26</v>
      </c>
      <c r="G3840">
        <v>613205</v>
      </c>
      <c r="H3840" t="s">
        <v>1278</v>
      </c>
      <c r="I3840" t="s">
        <v>1278</v>
      </c>
      <c r="J3840" t="s">
        <v>171</v>
      </c>
      <c r="K3840">
        <v>292593</v>
      </c>
      <c r="L3840" t="s">
        <v>739</v>
      </c>
      <c r="M3840">
        <v>446.1</v>
      </c>
      <c r="N3840" t="s">
        <v>199</v>
      </c>
      <c r="O3840" t="s">
        <v>1278</v>
      </c>
      <c r="P3840" t="s">
        <v>171</v>
      </c>
      <c r="Q3840">
        <v>292589</v>
      </c>
      <c r="R3840" t="s">
        <v>732</v>
      </c>
      <c r="S3840">
        <v>87</v>
      </c>
      <c r="T3840" t="s">
        <v>199</v>
      </c>
      <c r="AC3840" t="str">
        <f>IF(A3840="Kumulatif",IFERROR(VLOOKUP(C3840,'[1]MASTER KONFIRMASI'!$C:$D,2,0),""),"")</f>
        <v/>
      </c>
      <c r="AD3840" t="str">
        <f>IF(A3840="Kumulatif",IFERROR(VLOOKUP(C3840,'[1]MASTER KONFIRMASI'!$C:$E,3,0),""),"")</f>
        <v/>
      </c>
      <c r="AE3840" t="str">
        <f t="shared" si="119"/>
        <v/>
      </c>
      <c r="AF3840" t="str">
        <f t="shared" si="120"/>
        <v>Detail-1204-</v>
      </c>
    </row>
    <row r="3841" spans="1:32" x14ac:dyDescent="0.25">
      <c r="A3841" s="1" t="s">
        <v>32</v>
      </c>
      <c r="B3841" s="1" t="s">
        <v>804</v>
      </c>
      <c r="C3841" s="1" t="s">
        <v>1276</v>
      </c>
      <c r="D3841" s="1" t="s">
        <v>1277</v>
      </c>
      <c r="E3841" s="1" t="s">
        <v>25</v>
      </c>
      <c r="F3841" s="1" t="s">
        <v>26</v>
      </c>
      <c r="G3841" s="1">
        <v>613205</v>
      </c>
      <c r="H3841" s="1" t="s">
        <v>1278</v>
      </c>
      <c r="I3841" s="1" t="s">
        <v>1278</v>
      </c>
      <c r="J3841" s="1"/>
      <c r="K3841" s="1"/>
      <c r="L3841" s="1"/>
      <c r="M3841" s="1">
        <v>6492.8</v>
      </c>
      <c r="N3841" s="1" t="s">
        <v>199</v>
      </c>
      <c r="O3841" s="1" t="s">
        <v>1278</v>
      </c>
      <c r="P3841" s="1"/>
      <c r="Q3841" s="1"/>
      <c r="R3841" s="1"/>
      <c r="S3841" s="1">
        <v>6492.8</v>
      </c>
      <c r="T3841" s="1" t="s">
        <v>199</v>
      </c>
      <c r="U3841" s="1" t="s">
        <v>1278</v>
      </c>
      <c r="V3841" s="1"/>
      <c r="W3841" s="1"/>
      <c r="X3841" s="1">
        <v>6492.8</v>
      </c>
      <c r="Y3841" s="1" t="s">
        <v>199</v>
      </c>
      <c r="Z3841" s="1" t="s">
        <v>33</v>
      </c>
      <c r="AA3841" s="1" t="s">
        <v>33</v>
      </c>
      <c r="AB3841" s="1" t="s">
        <v>34</v>
      </c>
      <c r="AC3841" t="str">
        <f>IF(A3841="Kumulatif",IFERROR(VLOOKUP(C3841,'[1]MASTER KONFIRMASI'!$C:$D,2,0),""),"")</f>
        <v/>
      </c>
      <c r="AD3841" t="str">
        <f>IF(A3841="Kumulatif",IFERROR(VLOOKUP(C3841,'[1]MASTER KONFIRMASI'!$C:$E,3,0),""),"")</f>
        <v/>
      </c>
      <c r="AE3841" t="str">
        <f t="shared" si="119"/>
        <v/>
      </c>
      <c r="AF3841" t="str">
        <f t="shared" si="120"/>
        <v>PER UoM-1204-QTY PER UoM SESUAI</v>
      </c>
    </row>
    <row r="3842" spans="1:32" x14ac:dyDescent="0.25">
      <c r="A3842" t="s">
        <v>21</v>
      </c>
      <c r="B3842" t="s">
        <v>804</v>
      </c>
      <c r="C3842" t="s">
        <v>1276</v>
      </c>
      <c r="D3842" t="s">
        <v>1277</v>
      </c>
      <c r="E3842" t="s">
        <v>25</v>
      </c>
      <c r="F3842" t="s">
        <v>26</v>
      </c>
      <c r="G3842">
        <v>613205</v>
      </c>
      <c r="H3842" t="s">
        <v>1278</v>
      </c>
      <c r="I3842" t="s">
        <v>1278</v>
      </c>
      <c r="J3842" t="s">
        <v>171</v>
      </c>
      <c r="K3842">
        <v>292585</v>
      </c>
      <c r="L3842" t="s">
        <v>770</v>
      </c>
      <c r="M3842">
        <v>1446</v>
      </c>
      <c r="N3842" t="s">
        <v>173</v>
      </c>
      <c r="O3842" t="s">
        <v>1278</v>
      </c>
      <c r="P3842" t="s">
        <v>171</v>
      </c>
      <c r="Q3842">
        <v>292582</v>
      </c>
      <c r="R3842" t="s">
        <v>770</v>
      </c>
      <c r="S3842">
        <v>1446</v>
      </c>
      <c r="T3842" t="s">
        <v>173</v>
      </c>
      <c r="U3842" t="s">
        <v>1278</v>
      </c>
      <c r="V3842" t="s">
        <v>1285</v>
      </c>
      <c r="W3842" t="s">
        <v>772</v>
      </c>
      <c r="X3842">
        <v>22796</v>
      </c>
      <c r="Y3842" t="s">
        <v>173</v>
      </c>
      <c r="AC3842" t="str">
        <f>IF(A3842="Kumulatif",IFERROR(VLOOKUP(C3842,'[1]MASTER KONFIRMASI'!$C:$D,2,0),""),"")</f>
        <v/>
      </c>
      <c r="AD3842" t="str">
        <f>IF(A3842="Kumulatif",IFERROR(VLOOKUP(C3842,'[1]MASTER KONFIRMASI'!$C:$E,3,0),""),"")</f>
        <v/>
      </c>
      <c r="AE3842" t="str">
        <f t="shared" si="119"/>
        <v/>
      </c>
      <c r="AF3842" t="str">
        <f t="shared" si="120"/>
        <v>Detail-1204-</v>
      </c>
    </row>
    <row r="3843" spans="1:32" x14ac:dyDescent="0.25">
      <c r="A3843" t="s">
        <v>21</v>
      </c>
      <c r="B3843" t="s">
        <v>804</v>
      </c>
      <c r="C3843" t="s">
        <v>1276</v>
      </c>
      <c r="D3843" t="s">
        <v>1277</v>
      </c>
      <c r="E3843" t="s">
        <v>25</v>
      </c>
      <c r="F3843" t="s">
        <v>26</v>
      </c>
      <c r="G3843">
        <v>613205</v>
      </c>
      <c r="H3843" t="s">
        <v>1278</v>
      </c>
      <c r="I3843" t="s">
        <v>1278</v>
      </c>
      <c r="J3843" t="s">
        <v>171</v>
      </c>
      <c r="K3843">
        <v>292578</v>
      </c>
      <c r="L3843" t="s">
        <v>770</v>
      </c>
      <c r="M3843">
        <v>609</v>
      </c>
      <c r="N3843" t="s">
        <v>173</v>
      </c>
      <c r="O3843" t="s">
        <v>1278</v>
      </c>
      <c r="P3843" t="s">
        <v>171</v>
      </c>
      <c r="Q3843">
        <v>292583</v>
      </c>
      <c r="R3843" t="s">
        <v>770</v>
      </c>
      <c r="S3843">
        <v>203</v>
      </c>
      <c r="T3843" t="s">
        <v>173</v>
      </c>
      <c r="AC3843" t="str">
        <f>IF(A3843="Kumulatif",IFERROR(VLOOKUP(C3843,'[1]MASTER KONFIRMASI'!$C:$D,2,0),""),"")</f>
        <v/>
      </c>
      <c r="AD3843" t="str">
        <f>IF(A3843="Kumulatif",IFERROR(VLOOKUP(C3843,'[1]MASTER KONFIRMASI'!$C:$E,3,0),""),"")</f>
        <v/>
      </c>
      <c r="AE3843" t="str">
        <f t="shared" ref="AE3843:AE3906" si="121">IF(A3843&lt;&gt;"Kumulatif","",IF(AND(A3843="Kumulatif",AB3843="SESUAI"),"SESUAI",IF(AND(A3843="Kumulatif",AB3843&lt;&gt;"SESUAI",AD3843="KONFIRMASI DITERIMA"),"SESUAI",IF(AND(A3843="Kumulatif",AB3843&lt;&gt;"SESUAI",OR(AD3843&lt;&gt;"KONFIRMASI DITERIMA",AD3843="")),"TIDAK SESUAI","CEK"))))</f>
        <v/>
      </c>
      <c r="AF3843" t="str">
        <f t="shared" si="120"/>
        <v>Detail-1204-</v>
      </c>
    </row>
    <row r="3844" spans="1:32" x14ac:dyDescent="0.25">
      <c r="A3844" t="s">
        <v>21</v>
      </c>
      <c r="B3844" t="s">
        <v>804</v>
      </c>
      <c r="C3844" t="s">
        <v>1276</v>
      </c>
      <c r="D3844" t="s">
        <v>1277</v>
      </c>
      <c r="E3844" t="s">
        <v>25</v>
      </c>
      <c r="F3844" t="s">
        <v>26</v>
      </c>
      <c r="G3844">
        <v>613205</v>
      </c>
      <c r="H3844" t="s">
        <v>1278</v>
      </c>
      <c r="I3844" t="s">
        <v>1278</v>
      </c>
      <c r="J3844" t="s">
        <v>171</v>
      </c>
      <c r="K3844">
        <v>292578</v>
      </c>
      <c r="L3844" t="s">
        <v>770</v>
      </c>
      <c r="M3844">
        <v>184</v>
      </c>
      <c r="N3844" t="s">
        <v>173</v>
      </c>
      <c r="O3844" t="s">
        <v>1278</v>
      </c>
      <c r="P3844" t="s">
        <v>171</v>
      </c>
      <c r="Q3844">
        <v>292585</v>
      </c>
      <c r="R3844" t="s">
        <v>770</v>
      </c>
      <c r="S3844">
        <v>1446</v>
      </c>
      <c r="T3844" t="s">
        <v>173</v>
      </c>
      <c r="AC3844" t="str">
        <f>IF(A3844="Kumulatif",IFERROR(VLOOKUP(C3844,'[1]MASTER KONFIRMASI'!$C:$D,2,0),""),"")</f>
        <v/>
      </c>
      <c r="AD3844" t="str">
        <f>IF(A3844="Kumulatif",IFERROR(VLOOKUP(C3844,'[1]MASTER KONFIRMASI'!$C:$E,3,0),""),"")</f>
        <v/>
      </c>
      <c r="AE3844" t="str">
        <f t="shared" si="121"/>
        <v/>
      </c>
      <c r="AF3844" t="str">
        <f t="shared" ref="AF3844:AF3907" si="122">A3844&amp;"-"&amp;LEFT(TRIM(B3844),4)&amp;"-"&amp;AB3844</f>
        <v>Detail-1204-</v>
      </c>
    </row>
    <row r="3845" spans="1:32" x14ac:dyDescent="0.25">
      <c r="A3845" t="s">
        <v>21</v>
      </c>
      <c r="B3845" t="s">
        <v>804</v>
      </c>
      <c r="C3845" t="s">
        <v>1276</v>
      </c>
      <c r="D3845" t="s">
        <v>1277</v>
      </c>
      <c r="E3845" t="s">
        <v>25</v>
      </c>
      <c r="F3845" t="s">
        <v>26</v>
      </c>
      <c r="G3845">
        <v>613205</v>
      </c>
      <c r="H3845" t="s">
        <v>1278</v>
      </c>
      <c r="I3845" t="s">
        <v>1278</v>
      </c>
      <c r="J3845" t="s">
        <v>171</v>
      </c>
      <c r="K3845">
        <v>292582</v>
      </c>
      <c r="L3845" t="s">
        <v>770</v>
      </c>
      <c r="M3845">
        <v>240</v>
      </c>
      <c r="N3845" t="s">
        <v>173</v>
      </c>
      <c r="O3845" t="s">
        <v>1278</v>
      </c>
      <c r="P3845" t="s">
        <v>171</v>
      </c>
      <c r="Q3845">
        <v>292578</v>
      </c>
      <c r="R3845" t="s">
        <v>770</v>
      </c>
      <c r="S3845">
        <v>609</v>
      </c>
      <c r="T3845" t="s">
        <v>173</v>
      </c>
      <c r="AC3845" t="str">
        <f>IF(A3845="Kumulatif",IFERROR(VLOOKUP(C3845,'[1]MASTER KONFIRMASI'!$C:$D,2,0),""),"")</f>
        <v/>
      </c>
      <c r="AD3845" t="str">
        <f>IF(A3845="Kumulatif",IFERROR(VLOOKUP(C3845,'[1]MASTER KONFIRMASI'!$C:$E,3,0),""),"")</f>
        <v/>
      </c>
      <c r="AE3845" t="str">
        <f t="shared" si="121"/>
        <v/>
      </c>
      <c r="AF3845" t="str">
        <f t="shared" si="122"/>
        <v>Detail-1204-</v>
      </c>
    </row>
    <row r="3846" spans="1:32" x14ac:dyDescent="0.25">
      <c r="A3846" t="s">
        <v>21</v>
      </c>
      <c r="B3846" t="s">
        <v>804</v>
      </c>
      <c r="C3846" t="s">
        <v>1276</v>
      </c>
      <c r="D3846" t="s">
        <v>1277</v>
      </c>
      <c r="E3846" t="s">
        <v>25</v>
      </c>
      <c r="F3846" t="s">
        <v>26</v>
      </c>
      <c r="G3846">
        <v>613205</v>
      </c>
      <c r="H3846" t="s">
        <v>1278</v>
      </c>
      <c r="I3846" t="s">
        <v>1278</v>
      </c>
      <c r="J3846" t="s">
        <v>171</v>
      </c>
      <c r="K3846">
        <v>292583</v>
      </c>
      <c r="L3846" t="s">
        <v>770</v>
      </c>
      <c r="M3846">
        <v>884</v>
      </c>
      <c r="N3846" t="s">
        <v>173</v>
      </c>
      <c r="O3846" t="s">
        <v>1278</v>
      </c>
      <c r="P3846" t="s">
        <v>171</v>
      </c>
      <c r="Q3846">
        <v>292578</v>
      </c>
      <c r="R3846" t="s">
        <v>770</v>
      </c>
      <c r="S3846">
        <v>184</v>
      </c>
      <c r="T3846" t="s">
        <v>173</v>
      </c>
      <c r="AC3846" t="str">
        <f>IF(A3846="Kumulatif",IFERROR(VLOOKUP(C3846,'[1]MASTER KONFIRMASI'!$C:$D,2,0),""),"")</f>
        <v/>
      </c>
      <c r="AD3846" t="str">
        <f>IF(A3846="Kumulatif",IFERROR(VLOOKUP(C3846,'[1]MASTER KONFIRMASI'!$C:$E,3,0),""),"")</f>
        <v/>
      </c>
      <c r="AE3846" t="str">
        <f t="shared" si="121"/>
        <v/>
      </c>
      <c r="AF3846" t="str">
        <f t="shared" si="122"/>
        <v>Detail-1204-</v>
      </c>
    </row>
    <row r="3847" spans="1:32" x14ac:dyDescent="0.25">
      <c r="A3847" t="s">
        <v>21</v>
      </c>
      <c r="B3847" t="s">
        <v>804</v>
      </c>
      <c r="C3847" t="s">
        <v>1276</v>
      </c>
      <c r="D3847" t="s">
        <v>1277</v>
      </c>
      <c r="E3847" t="s">
        <v>25</v>
      </c>
      <c r="F3847" t="s">
        <v>26</v>
      </c>
      <c r="G3847">
        <v>613205</v>
      </c>
      <c r="H3847" t="s">
        <v>1278</v>
      </c>
      <c r="I3847" t="s">
        <v>1278</v>
      </c>
      <c r="J3847" t="s">
        <v>171</v>
      </c>
      <c r="K3847">
        <v>292584</v>
      </c>
      <c r="L3847" t="s">
        <v>770</v>
      </c>
      <c r="M3847">
        <v>203</v>
      </c>
      <c r="N3847" t="s">
        <v>173</v>
      </c>
      <c r="O3847" t="s">
        <v>1278</v>
      </c>
      <c r="P3847" t="s">
        <v>171</v>
      </c>
      <c r="Q3847">
        <v>292582</v>
      </c>
      <c r="R3847" t="s">
        <v>770</v>
      </c>
      <c r="S3847">
        <v>240</v>
      </c>
      <c r="T3847" t="s">
        <v>173</v>
      </c>
      <c r="AC3847" t="str">
        <f>IF(A3847="Kumulatif",IFERROR(VLOOKUP(C3847,'[1]MASTER KONFIRMASI'!$C:$D,2,0),""),"")</f>
        <v/>
      </c>
      <c r="AD3847" t="str">
        <f>IF(A3847="Kumulatif",IFERROR(VLOOKUP(C3847,'[1]MASTER KONFIRMASI'!$C:$E,3,0),""),"")</f>
        <v/>
      </c>
      <c r="AE3847" t="str">
        <f t="shared" si="121"/>
        <v/>
      </c>
      <c r="AF3847" t="str">
        <f t="shared" si="122"/>
        <v>Detail-1204-</v>
      </c>
    </row>
    <row r="3848" spans="1:32" x14ac:dyDescent="0.25">
      <c r="A3848" t="s">
        <v>21</v>
      </c>
      <c r="B3848" t="s">
        <v>804</v>
      </c>
      <c r="C3848" t="s">
        <v>1276</v>
      </c>
      <c r="D3848" t="s">
        <v>1277</v>
      </c>
      <c r="E3848" t="s">
        <v>25</v>
      </c>
      <c r="F3848" t="s">
        <v>26</v>
      </c>
      <c r="G3848">
        <v>613205</v>
      </c>
      <c r="H3848" t="s">
        <v>1278</v>
      </c>
      <c r="I3848" t="s">
        <v>1278</v>
      </c>
      <c r="J3848" t="s">
        <v>171</v>
      </c>
      <c r="K3848">
        <v>292578</v>
      </c>
      <c r="L3848" t="s">
        <v>770</v>
      </c>
      <c r="M3848">
        <v>480</v>
      </c>
      <c r="N3848" t="s">
        <v>173</v>
      </c>
      <c r="O3848" t="s">
        <v>1278</v>
      </c>
      <c r="P3848" t="s">
        <v>171</v>
      </c>
      <c r="Q3848">
        <v>292583</v>
      </c>
      <c r="R3848" t="s">
        <v>770</v>
      </c>
      <c r="S3848">
        <v>884</v>
      </c>
      <c r="T3848" t="s">
        <v>173</v>
      </c>
      <c r="AC3848" t="str">
        <f>IF(A3848="Kumulatif",IFERROR(VLOOKUP(C3848,'[1]MASTER KONFIRMASI'!$C:$D,2,0),""),"")</f>
        <v/>
      </c>
      <c r="AD3848" t="str">
        <f>IF(A3848="Kumulatif",IFERROR(VLOOKUP(C3848,'[1]MASTER KONFIRMASI'!$C:$E,3,0),""),"")</f>
        <v/>
      </c>
      <c r="AE3848" t="str">
        <f t="shared" si="121"/>
        <v/>
      </c>
      <c r="AF3848" t="str">
        <f t="shared" si="122"/>
        <v>Detail-1204-</v>
      </c>
    </row>
    <row r="3849" spans="1:32" x14ac:dyDescent="0.25">
      <c r="A3849" t="s">
        <v>21</v>
      </c>
      <c r="B3849" t="s">
        <v>804</v>
      </c>
      <c r="C3849" t="s">
        <v>1276</v>
      </c>
      <c r="D3849" t="s">
        <v>1277</v>
      </c>
      <c r="E3849" t="s">
        <v>25</v>
      </c>
      <c r="F3849" t="s">
        <v>26</v>
      </c>
      <c r="G3849">
        <v>613205</v>
      </c>
      <c r="H3849" t="s">
        <v>1278</v>
      </c>
      <c r="I3849" t="s">
        <v>1278</v>
      </c>
      <c r="J3849" t="s">
        <v>171</v>
      </c>
      <c r="K3849">
        <v>292582</v>
      </c>
      <c r="L3849" t="s">
        <v>770</v>
      </c>
      <c r="M3849">
        <v>609</v>
      </c>
      <c r="N3849" t="s">
        <v>173</v>
      </c>
      <c r="O3849" t="s">
        <v>1278</v>
      </c>
      <c r="P3849" t="s">
        <v>171</v>
      </c>
      <c r="Q3849">
        <v>292584</v>
      </c>
      <c r="R3849" t="s">
        <v>770</v>
      </c>
      <c r="S3849">
        <v>203</v>
      </c>
      <c r="T3849" t="s">
        <v>173</v>
      </c>
      <c r="AC3849" t="str">
        <f>IF(A3849="Kumulatif",IFERROR(VLOOKUP(C3849,'[1]MASTER KONFIRMASI'!$C:$D,2,0),""),"")</f>
        <v/>
      </c>
      <c r="AD3849" t="str">
        <f>IF(A3849="Kumulatif",IFERROR(VLOOKUP(C3849,'[1]MASTER KONFIRMASI'!$C:$E,3,0),""),"")</f>
        <v/>
      </c>
      <c r="AE3849" t="str">
        <f t="shared" si="121"/>
        <v/>
      </c>
      <c r="AF3849" t="str">
        <f t="shared" si="122"/>
        <v>Detail-1204-</v>
      </c>
    </row>
    <row r="3850" spans="1:32" x14ac:dyDescent="0.25">
      <c r="A3850" t="s">
        <v>21</v>
      </c>
      <c r="B3850" t="s">
        <v>804</v>
      </c>
      <c r="C3850" t="s">
        <v>1276</v>
      </c>
      <c r="D3850" t="s">
        <v>1277</v>
      </c>
      <c r="E3850" t="s">
        <v>25</v>
      </c>
      <c r="F3850" t="s">
        <v>26</v>
      </c>
      <c r="G3850">
        <v>613205</v>
      </c>
      <c r="H3850" t="s">
        <v>1278</v>
      </c>
      <c r="I3850" t="s">
        <v>1278</v>
      </c>
      <c r="J3850" t="s">
        <v>171</v>
      </c>
      <c r="K3850">
        <v>292582</v>
      </c>
      <c r="L3850" t="s">
        <v>770</v>
      </c>
      <c r="M3850">
        <v>184</v>
      </c>
      <c r="N3850" t="s">
        <v>173</v>
      </c>
      <c r="O3850" t="s">
        <v>1278</v>
      </c>
      <c r="P3850" t="s">
        <v>171</v>
      </c>
      <c r="Q3850">
        <v>292578</v>
      </c>
      <c r="R3850" t="s">
        <v>770</v>
      </c>
      <c r="S3850">
        <v>480</v>
      </c>
      <c r="T3850" t="s">
        <v>173</v>
      </c>
      <c r="AC3850" t="str">
        <f>IF(A3850="Kumulatif",IFERROR(VLOOKUP(C3850,'[1]MASTER KONFIRMASI'!$C:$D,2,0),""),"")</f>
        <v/>
      </c>
      <c r="AD3850" t="str">
        <f>IF(A3850="Kumulatif",IFERROR(VLOOKUP(C3850,'[1]MASTER KONFIRMASI'!$C:$E,3,0),""),"")</f>
        <v/>
      </c>
      <c r="AE3850" t="str">
        <f t="shared" si="121"/>
        <v/>
      </c>
      <c r="AF3850" t="str">
        <f t="shared" si="122"/>
        <v>Detail-1204-</v>
      </c>
    </row>
    <row r="3851" spans="1:32" x14ac:dyDescent="0.25">
      <c r="A3851" t="s">
        <v>21</v>
      </c>
      <c r="B3851" t="s">
        <v>804</v>
      </c>
      <c r="C3851" t="s">
        <v>1276</v>
      </c>
      <c r="D3851" t="s">
        <v>1277</v>
      </c>
      <c r="E3851" t="s">
        <v>25</v>
      </c>
      <c r="F3851" t="s">
        <v>26</v>
      </c>
      <c r="G3851">
        <v>613205</v>
      </c>
      <c r="H3851" t="s">
        <v>1278</v>
      </c>
      <c r="I3851" t="s">
        <v>1278</v>
      </c>
      <c r="J3851" t="s">
        <v>171</v>
      </c>
      <c r="K3851">
        <v>292584</v>
      </c>
      <c r="L3851" t="s">
        <v>770</v>
      </c>
      <c r="M3851">
        <v>886</v>
      </c>
      <c r="N3851" t="s">
        <v>173</v>
      </c>
      <c r="O3851" t="s">
        <v>1278</v>
      </c>
      <c r="P3851" t="s">
        <v>171</v>
      </c>
      <c r="Q3851">
        <v>292582</v>
      </c>
      <c r="R3851" t="s">
        <v>770</v>
      </c>
      <c r="S3851">
        <v>609</v>
      </c>
      <c r="T3851" t="s">
        <v>173</v>
      </c>
      <c r="AC3851" t="str">
        <f>IF(A3851="Kumulatif",IFERROR(VLOOKUP(C3851,'[1]MASTER KONFIRMASI'!$C:$D,2,0),""),"")</f>
        <v/>
      </c>
      <c r="AD3851" t="str">
        <f>IF(A3851="Kumulatif",IFERROR(VLOOKUP(C3851,'[1]MASTER KONFIRMASI'!$C:$E,3,0),""),"")</f>
        <v/>
      </c>
      <c r="AE3851" t="str">
        <f t="shared" si="121"/>
        <v/>
      </c>
      <c r="AF3851" t="str">
        <f t="shared" si="122"/>
        <v>Detail-1204-</v>
      </c>
    </row>
    <row r="3852" spans="1:32" x14ac:dyDescent="0.25">
      <c r="A3852" t="s">
        <v>21</v>
      </c>
      <c r="B3852" t="s">
        <v>804</v>
      </c>
      <c r="C3852" t="s">
        <v>1276</v>
      </c>
      <c r="D3852" t="s">
        <v>1277</v>
      </c>
      <c r="E3852" t="s">
        <v>25</v>
      </c>
      <c r="F3852" t="s">
        <v>26</v>
      </c>
      <c r="G3852">
        <v>613205</v>
      </c>
      <c r="H3852" t="s">
        <v>1278</v>
      </c>
      <c r="I3852" t="s">
        <v>1278</v>
      </c>
      <c r="J3852" t="s">
        <v>171</v>
      </c>
      <c r="K3852">
        <v>292585</v>
      </c>
      <c r="L3852" t="s">
        <v>770</v>
      </c>
      <c r="M3852">
        <v>184</v>
      </c>
      <c r="N3852" t="s">
        <v>173</v>
      </c>
      <c r="O3852" t="s">
        <v>1278</v>
      </c>
      <c r="P3852" t="s">
        <v>171</v>
      </c>
      <c r="Q3852">
        <v>292582</v>
      </c>
      <c r="R3852" t="s">
        <v>770</v>
      </c>
      <c r="S3852">
        <v>184</v>
      </c>
      <c r="T3852" t="s">
        <v>173</v>
      </c>
      <c r="AC3852" t="str">
        <f>IF(A3852="Kumulatif",IFERROR(VLOOKUP(C3852,'[1]MASTER KONFIRMASI'!$C:$D,2,0),""),"")</f>
        <v/>
      </c>
      <c r="AD3852" t="str">
        <f>IF(A3852="Kumulatif",IFERROR(VLOOKUP(C3852,'[1]MASTER KONFIRMASI'!$C:$E,3,0),""),"")</f>
        <v/>
      </c>
      <c r="AE3852" t="str">
        <f t="shared" si="121"/>
        <v/>
      </c>
      <c r="AF3852" t="str">
        <f t="shared" si="122"/>
        <v>Detail-1204-</v>
      </c>
    </row>
    <row r="3853" spans="1:32" x14ac:dyDescent="0.25">
      <c r="A3853" t="s">
        <v>21</v>
      </c>
      <c r="B3853" t="s">
        <v>804</v>
      </c>
      <c r="C3853" t="s">
        <v>1276</v>
      </c>
      <c r="D3853" t="s">
        <v>1277</v>
      </c>
      <c r="E3853" t="s">
        <v>25</v>
      </c>
      <c r="F3853" t="s">
        <v>26</v>
      </c>
      <c r="G3853">
        <v>613205</v>
      </c>
      <c r="H3853" t="s">
        <v>1278</v>
      </c>
      <c r="I3853" t="s">
        <v>1278</v>
      </c>
      <c r="J3853" t="s">
        <v>171</v>
      </c>
      <c r="K3853">
        <v>292578</v>
      </c>
      <c r="L3853" t="s">
        <v>770</v>
      </c>
      <c r="M3853">
        <v>1750</v>
      </c>
      <c r="N3853" t="s">
        <v>173</v>
      </c>
      <c r="O3853" t="s">
        <v>1278</v>
      </c>
      <c r="P3853" t="s">
        <v>171</v>
      </c>
      <c r="Q3853">
        <v>292584</v>
      </c>
      <c r="R3853" t="s">
        <v>770</v>
      </c>
      <c r="S3853">
        <v>886</v>
      </c>
      <c r="T3853" t="s">
        <v>173</v>
      </c>
      <c r="AC3853" t="str">
        <f>IF(A3853="Kumulatif",IFERROR(VLOOKUP(C3853,'[1]MASTER KONFIRMASI'!$C:$D,2,0),""),"")</f>
        <v/>
      </c>
      <c r="AD3853" t="str">
        <f>IF(A3853="Kumulatif",IFERROR(VLOOKUP(C3853,'[1]MASTER KONFIRMASI'!$C:$E,3,0),""),"")</f>
        <v/>
      </c>
      <c r="AE3853" t="str">
        <f t="shared" si="121"/>
        <v/>
      </c>
      <c r="AF3853" t="str">
        <f t="shared" si="122"/>
        <v>Detail-1204-</v>
      </c>
    </row>
    <row r="3854" spans="1:32" x14ac:dyDescent="0.25">
      <c r="A3854" t="s">
        <v>21</v>
      </c>
      <c r="B3854" t="s">
        <v>804</v>
      </c>
      <c r="C3854" t="s">
        <v>1276</v>
      </c>
      <c r="D3854" t="s">
        <v>1277</v>
      </c>
      <c r="E3854" t="s">
        <v>25</v>
      </c>
      <c r="F3854" t="s">
        <v>26</v>
      </c>
      <c r="G3854">
        <v>613205</v>
      </c>
      <c r="H3854" t="s">
        <v>1278</v>
      </c>
      <c r="I3854" t="s">
        <v>1278</v>
      </c>
      <c r="J3854" t="s">
        <v>171</v>
      </c>
      <c r="K3854">
        <v>292582</v>
      </c>
      <c r="L3854" t="s">
        <v>770</v>
      </c>
      <c r="M3854">
        <v>1940</v>
      </c>
      <c r="N3854" t="s">
        <v>173</v>
      </c>
      <c r="O3854" t="s">
        <v>1278</v>
      </c>
      <c r="P3854" t="s">
        <v>171</v>
      </c>
      <c r="Q3854">
        <v>292585</v>
      </c>
      <c r="R3854" t="s">
        <v>770</v>
      </c>
      <c r="S3854">
        <v>184</v>
      </c>
      <c r="T3854" t="s">
        <v>173</v>
      </c>
      <c r="AC3854" t="str">
        <f>IF(A3854="Kumulatif",IFERROR(VLOOKUP(C3854,'[1]MASTER KONFIRMASI'!$C:$D,2,0),""),"")</f>
        <v/>
      </c>
      <c r="AD3854" t="str">
        <f>IF(A3854="Kumulatif",IFERROR(VLOOKUP(C3854,'[1]MASTER KONFIRMASI'!$C:$E,3,0),""),"")</f>
        <v/>
      </c>
      <c r="AE3854" t="str">
        <f t="shared" si="121"/>
        <v/>
      </c>
      <c r="AF3854" t="str">
        <f t="shared" si="122"/>
        <v>Detail-1204-</v>
      </c>
    </row>
    <row r="3855" spans="1:32" x14ac:dyDescent="0.25">
      <c r="A3855" t="s">
        <v>21</v>
      </c>
      <c r="B3855" t="s">
        <v>804</v>
      </c>
      <c r="C3855" t="s">
        <v>1276</v>
      </c>
      <c r="D3855" t="s">
        <v>1277</v>
      </c>
      <c r="E3855" t="s">
        <v>25</v>
      </c>
      <c r="F3855" t="s">
        <v>26</v>
      </c>
      <c r="G3855">
        <v>613205</v>
      </c>
      <c r="H3855" t="s">
        <v>1278</v>
      </c>
      <c r="I3855" t="s">
        <v>1278</v>
      </c>
      <c r="J3855" t="s">
        <v>171</v>
      </c>
      <c r="K3855">
        <v>292582</v>
      </c>
      <c r="L3855" t="s">
        <v>770</v>
      </c>
      <c r="M3855">
        <v>671</v>
      </c>
      <c r="N3855" t="s">
        <v>173</v>
      </c>
      <c r="O3855" t="s">
        <v>1278</v>
      </c>
      <c r="P3855" t="s">
        <v>171</v>
      </c>
      <c r="Q3855">
        <v>292578</v>
      </c>
      <c r="R3855" t="s">
        <v>770</v>
      </c>
      <c r="S3855">
        <v>1750</v>
      </c>
      <c r="T3855" t="s">
        <v>173</v>
      </c>
      <c r="AC3855" t="str">
        <f>IF(A3855="Kumulatif",IFERROR(VLOOKUP(C3855,'[1]MASTER KONFIRMASI'!$C:$D,2,0),""),"")</f>
        <v/>
      </c>
      <c r="AD3855" t="str">
        <f>IF(A3855="Kumulatif",IFERROR(VLOOKUP(C3855,'[1]MASTER KONFIRMASI'!$C:$E,3,0),""),"")</f>
        <v/>
      </c>
      <c r="AE3855" t="str">
        <f t="shared" si="121"/>
        <v/>
      </c>
      <c r="AF3855" t="str">
        <f t="shared" si="122"/>
        <v>Detail-1204-</v>
      </c>
    </row>
    <row r="3856" spans="1:32" x14ac:dyDescent="0.25">
      <c r="A3856" t="s">
        <v>21</v>
      </c>
      <c r="B3856" t="s">
        <v>804</v>
      </c>
      <c r="C3856" t="s">
        <v>1276</v>
      </c>
      <c r="D3856" t="s">
        <v>1277</v>
      </c>
      <c r="E3856" t="s">
        <v>25</v>
      </c>
      <c r="F3856" t="s">
        <v>26</v>
      </c>
      <c r="G3856">
        <v>613205</v>
      </c>
      <c r="H3856" t="s">
        <v>1278</v>
      </c>
      <c r="I3856" t="s">
        <v>1278</v>
      </c>
      <c r="J3856" t="s">
        <v>171</v>
      </c>
      <c r="K3856">
        <v>292583</v>
      </c>
      <c r="L3856" t="s">
        <v>770</v>
      </c>
      <c r="M3856">
        <v>671</v>
      </c>
      <c r="N3856" t="s">
        <v>173</v>
      </c>
      <c r="O3856" t="s">
        <v>1278</v>
      </c>
      <c r="P3856" t="s">
        <v>171</v>
      </c>
      <c r="Q3856">
        <v>292582</v>
      </c>
      <c r="R3856" t="s">
        <v>770</v>
      </c>
      <c r="S3856">
        <v>1940</v>
      </c>
      <c r="T3856" t="s">
        <v>173</v>
      </c>
      <c r="AC3856" t="str">
        <f>IF(A3856="Kumulatif",IFERROR(VLOOKUP(C3856,'[1]MASTER KONFIRMASI'!$C:$D,2,0),""),"")</f>
        <v/>
      </c>
      <c r="AD3856" t="str">
        <f>IF(A3856="Kumulatif",IFERROR(VLOOKUP(C3856,'[1]MASTER KONFIRMASI'!$C:$E,3,0),""),"")</f>
        <v/>
      </c>
      <c r="AE3856" t="str">
        <f t="shared" si="121"/>
        <v/>
      </c>
      <c r="AF3856" t="str">
        <f t="shared" si="122"/>
        <v>Detail-1204-</v>
      </c>
    </row>
    <row r="3857" spans="1:32" x14ac:dyDescent="0.25">
      <c r="A3857" t="s">
        <v>21</v>
      </c>
      <c r="B3857" t="s">
        <v>804</v>
      </c>
      <c r="C3857" t="s">
        <v>1276</v>
      </c>
      <c r="D3857" t="s">
        <v>1277</v>
      </c>
      <c r="E3857" t="s">
        <v>25</v>
      </c>
      <c r="F3857" t="s">
        <v>26</v>
      </c>
      <c r="G3857">
        <v>613205</v>
      </c>
      <c r="H3857" t="s">
        <v>1278</v>
      </c>
      <c r="I3857" t="s">
        <v>1278</v>
      </c>
      <c r="J3857" t="s">
        <v>171</v>
      </c>
      <c r="K3857">
        <v>292585</v>
      </c>
      <c r="L3857" t="s">
        <v>770</v>
      </c>
      <c r="M3857">
        <v>609</v>
      </c>
      <c r="N3857" t="s">
        <v>173</v>
      </c>
      <c r="O3857" t="s">
        <v>1278</v>
      </c>
      <c r="P3857" t="s">
        <v>171</v>
      </c>
      <c r="Q3857">
        <v>292582</v>
      </c>
      <c r="R3857" t="s">
        <v>770</v>
      </c>
      <c r="S3857">
        <v>671</v>
      </c>
      <c r="T3857" t="s">
        <v>173</v>
      </c>
      <c r="AC3857" t="str">
        <f>IF(A3857="Kumulatif",IFERROR(VLOOKUP(C3857,'[1]MASTER KONFIRMASI'!$C:$D,2,0),""),"")</f>
        <v/>
      </c>
      <c r="AD3857" t="str">
        <f>IF(A3857="Kumulatif",IFERROR(VLOOKUP(C3857,'[1]MASTER KONFIRMASI'!$C:$E,3,0),""),"")</f>
        <v/>
      </c>
      <c r="AE3857" t="str">
        <f t="shared" si="121"/>
        <v/>
      </c>
      <c r="AF3857" t="str">
        <f t="shared" si="122"/>
        <v>Detail-1204-</v>
      </c>
    </row>
    <row r="3858" spans="1:32" x14ac:dyDescent="0.25">
      <c r="A3858" t="s">
        <v>21</v>
      </c>
      <c r="B3858" t="s">
        <v>804</v>
      </c>
      <c r="C3858" t="s">
        <v>1276</v>
      </c>
      <c r="D3858" t="s">
        <v>1277</v>
      </c>
      <c r="E3858" t="s">
        <v>25</v>
      </c>
      <c r="F3858" t="s">
        <v>26</v>
      </c>
      <c r="G3858">
        <v>613205</v>
      </c>
      <c r="H3858" t="s">
        <v>1278</v>
      </c>
      <c r="I3858" t="s">
        <v>1278</v>
      </c>
      <c r="J3858" t="s">
        <v>171</v>
      </c>
      <c r="K3858">
        <v>292578</v>
      </c>
      <c r="L3858" t="s">
        <v>770</v>
      </c>
      <c r="M3858">
        <v>3846</v>
      </c>
      <c r="N3858" t="s">
        <v>173</v>
      </c>
      <c r="O3858" t="s">
        <v>1278</v>
      </c>
      <c r="P3858" t="s">
        <v>171</v>
      </c>
      <c r="Q3858">
        <v>292583</v>
      </c>
      <c r="R3858" t="s">
        <v>770</v>
      </c>
      <c r="S3858">
        <v>671</v>
      </c>
      <c r="T3858" t="s">
        <v>173</v>
      </c>
      <c r="AC3858" t="str">
        <f>IF(A3858="Kumulatif",IFERROR(VLOOKUP(C3858,'[1]MASTER KONFIRMASI'!$C:$D,2,0),""),"")</f>
        <v/>
      </c>
      <c r="AD3858" t="str">
        <f>IF(A3858="Kumulatif",IFERROR(VLOOKUP(C3858,'[1]MASTER KONFIRMASI'!$C:$E,3,0),""),"")</f>
        <v/>
      </c>
      <c r="AE3858" t="str">
        <f t="shared" si="121"/>
        <v/>
      </c>
      <c r="AF3858" t="str">
        <f t="shared" si="122"/>
        <v>Detail-1204-</v>
      </c>
    </row>
    <row r="3859" spans="1:32" x14ac:dyDescent="0.25">
      <c r="A3859" t="s">
        <v>21</v>
      </c>
      <c r="B3859" t="s">
        <v>804</v>
      </c>
      <c r="C3859" t="s">
        <v>1276</v>
      </c>
      <c r="D3859" t="s">
        <v>1277</v>
      </c>
      <c r="E3859" t="s">
        <v>25</v>
      </c>
      <c r="F3859" t="s">
        <v>26</v>
      </c>
      <c r="G3859">
        <v>613205</v>
      </c>
      <c r="H3859" t="s">
        <v>1278</v>
      </c>
      <c r="I3859" t="s">
        <v>1278</v>
      </c>
      <c r="J3859" t="s">
        <v>171</v>
      </c>
      <c r="K3859">
        <v>292578</v>
      </c>
      <c r="L3859" t="s">
        <v>770</v>
      </c>
      <c r="M3859">
        <v>1446</v>
      </c>
      <c r="N3859" t="s">
        <v>173</v>
      </c>
      <c r="O3859" t="s">
        <v>1278</v>
      </c>
      <c r="P3859" t="s">
        <v>171</v>
      </c>
      <c r="Q3859">
        <v>292585</v>
      </c>
      <c r="R3859" t="s">
        <v>770</v>
      </c>
      <c r="S3859">
        <v>609</v>
      </c>
      <c r="T3859" t="s">
        <v>173</v>
      </c>
      <c r="AC3859" t="str">
        <f>IF(A3859="Kumulatif",IFERROR(VLOOKUP(C3859,'[1]MASTER KONFIRMASI'!$C:$D,2,0),""),"")</f>
        <v/>
      </c>
      <c r="AD3859" t="str">
        <f>IF(A3859="Kumulatif",IFERROR(VLOOKUP(C3859,'[1]MASTER KONFIRMASI'!$C:$E,3,0),""),"")</f>
        <v/>
      </c>
      <c r="AE3859" t="str">
        <f t="shared" si="121"/>
        <v/>
      </c>
      <c r="AF3859" t="str">
        <f t="shared" si="122"/>
        <v>Detail-1204-</v>
      </c>
    </row>
    <row r="3860" spans="1:32" x14ac:dyDescent="0.25">
      <c r="A3860" t="s">
        <v>21</v>
      </c>
      <c r="B3860" t="s">
        <v>804</v>
      </c>
      <c r="C3860" t="s">
        <v>1276</v>
      </c>
      <c r="D3860" t="s">
        <v>1277</v>
      </c>
      <c r="E3860" t="s">
        <v>25</v>
      </c>
      <c r="F3860" t="s">
        <v>26</v>
      </c>
      <c r="G3860">
        <v>613205</v>
      </c>
      <c r="H3860" t="s">
        <v>1278</v>
      </c>
      <c r="I3860" t="s">
        <v>1278</v>
      </c>
      <c r="J3860" t="s">
        <v>171</v>
      </c>
      <c r="K3860">
        <v>292582</v>
      </c>
      <c r="L3860" t="s">
        <v>770</v>
      </c>
      <c r="M3860">
        <v>850</v>
      </c>
      <c r="N3860" t="s">
        <v>173</v>
      </c>
      <c r="O3860" t="s">
        <v>1278</v>
      </c>
      <c r="P3860" t="s">
        <v>171</v>
      </c>
      <c r="Q3860">
        <v>292578</v>
      </c>
      <c r="R3860" t="s">
        <v>770</v>
      </c>
      <c r="S3860">
        <v>3846</v>
      </c>
      <c r="T3860" t="s">
        <v>173</v>
      </c>
      <c r="AC3860" t="str">
        <f>IF(A3860="Kumulatif",IFERROR(VLOOKUP(C3860,'[1]MASTER KONFIRMASI'!$C:$D,2,0),""),"")</f>
        <v/>
      </c>
      <c r="AD3860" t="str">
        <f>IF(A3860="Kumulatif",IFERROR(VLOOKUP(C3860,'[1]MASTER KONFIRMASI'!$C:$E,3,0),""),"")</f>
        <v/>
      </c>
      <c r="AE3860" t="str">
        <f t="shared" si="121"/>
        <v/>
      </c>
      <c r="AF3860" t="str">
        <f t="shared" si="122"/>
        <v>Detail-1204-</v>
      </c>
    </row>
    <row r="3861" spans="1:32" x14ac:dyDescent="0.25">
      <c r="A3861" t="s">
        <v>21</v>
      </c>
      <c r="B3861" t="s">
        <v>804</v>
      </c>
      <c r="C3861" t="s">
        <v>1276</v>
      </c>
      <c r="D3861" t="s">
        <v>1277</v>
      </c>
      <c r="E3861" t="s">
        <v>25</v>
      </c>
      <c r="F3861" t="s">
        <v>26</v>
      </c>
      <c r="G3861">
        <v>613205</v>
      </c>
      <c r="H3861" t="s">
        <v>1278</v>
      </c>
      <c r="I3861" t="s">
        <v>1278</v>
      </c>
      <c r="J3861" t="s">
        <v>171</v>
      </c>
      <c r="K3861">
        <v>292582</v>
      </c>
      <c r="L3861" t="s">
        <v>770</v>
      </c>
      <c r="M3861">
        <v>203</v>
      </c>
      <c r="N3861" t="s">
        <v>173</v>
      </c>
      <c r="O3861" t="s">
        <v>1278</v>
      </c>
      <c r="P3861" t="s">
        <v>171</v>
      </c>
      <c r="Q3861">
        <v>292578</v>
      </c>
      <c r="R3861" t="s">
        <v>770</v>
      </c>
      <c r="S3861">
        <v>1446</v>
      </c>
      <c r="T3861" t="s">
        <v>173</v>
      </c>
      <c r="AC3861" t="str">
        <f>IF(A3861="Kumulatif",IFERROR(VLOOKUP(C3861,'[1]MASTER KONFIRMASI'!$C:$D,2,0),""),"")</f>
        <v/>
      </c>
      <c r="AD3861" t="str">
        <f>IF(A3861="Kumulatif",IFERROR(VLOOKUP(C3861,'[1]MASTER KONFIRMASI'!$C:$E,3,0),""),"")</f>
        <v/>
      </c>
      <c r="AE3861" t="str">
        <f t="shared" si="121"/>
        <v/>
      </c>
      <c r="AF3861" t="str">
        <f t="shared" si="122"/>
        <v>Detail-1204-</v>
      </c>
    </row>
    <row r="3862" spans="1:32" x14ac:dyDescent="0.25">
      <c r="A3862" t="s">
        <v>21</v>
      </c>
      <c r="B3862" t="s">
        <v>804</v>
      </c>
      <c r="C3862" t="s">
        <v>1276</v>
      </c>
      <c r="D3862" t="s">
        <v>1277</v>
      </c>
      <c r="E3862" t="s">
        <v>25</v>
      </c>
      <c r="F3862" t="s">
        <v>26</v>
      </c>
      <c r="G3862">
        <v>613205</v>
      </c>
      <c r="H3862" t="s">
        <v>1278</v>
      </c>
      <c r="I3862" t="s">
        <v>1278</v>
      </c>
      <c r="J3862" t="s">
        <v>171</v>
      </c>
      <c r="K3862">
        <v>292584</v>
      </c>
      <c r="L3862" t="s">
        <v>770</v>
      </c>
      <c r="M3862">
        <v>671</v>
      </c>
      <c r="N3862" t="s">
        <v>173</v>
      </c>
      <c r="O3862" t="s">
        <v>1278</v>
      </c>
      <c r="P3862" t="s">
        <v>171</v>
      </c>
      <c r="Q3862">
        <v>292582</v>
      </c>
      <c r="R3862" t="s">
        <v>770</v>
      </c>
      <c r="S3862">
        <v>850</v>
      </c>
      <c r="T3862" t="s">
        <v>173</v>
      </c>
      <c r="AC3862" t="str">
        <f>IF(A3862="Kumulatif",IFERROR(VLOOKUP(C3862,'[1]MASTER KONFIRMASI'!$C:$D,2,0),""),"")</f>
        <v/>
      </c>
      <c r="AD3862" t="str">
        <f>IF(A3862="Kumulatif",IFERROR(VLOOKUP(C3862,'[1]MASTER KONFIRMASI'!$C:$E,3,0),""),"")</f>
        <v/>
      </c>
      <c r="AE3862" t="str">
        <f t="shared" si="121"/>
        <v/>
      </c>
      <c r="AF3862" t="str">
        <f t="shared" si="122"/>
        <v>Detail-1204-</v>
      </c>
    </row>
    <row r="3863" spans="1:32" x14ac:dyDescent="0.25">
      <c r="A3863" t="s">
        <v>21</v>
      </c>
      <c r="B3863" t="s">
        <v>804</v>
      </c>
      <c r="C3863" t="s">
        <v>1276</v>
      </c>
      <c r="D3863" t="s">
        <v>1277</v>
      </c>
      <c r="E3863" t="s">
        <v>25</v>
      </c>
      <c r="F3863" t="s">
        <v>26</v>
      </c>
      <c r="G3863">
        <v>613205</v>
      </c>
      <c r="H3863" t="s">
        <v>1278</v>
      </c>
      <c r="I3863" t="s">
        <v>1278</v>
      </c>
      <c r="J3863" t="s">
        <v>171</v>
      </c>
      <c r="K3863">
        <v>292578</v>
      </c>
      <c r="L3863" t="s">
        <v>770</v>
      </c>
      <c r="M3863">
        <v>1700</v>
      </c>
      <c r="N3863" t="s">
        <v>173</v>
      </c>
      <c r="O3863" t="s">
        <v>1278</v>
      </c>
      <c r="P3863" t="s">
        <v>171</v>
      </c>
      <c r="Q3863">
        <v>292582</v>
      </c>
      <c r="R3863" t="s">
        <v>770</v>
      </c>
      <c r="S3863">
        <v>203</v>
      </c>
      <c r="T3863" t="s">
        <v>173</v>
      </c>
      <c r="AC3863" t="str">
        <f>IF(A3863="Kumulatif",IFERROR(VLOOKUP(C3863,'[1]MASTER KONFIRMASI'!$C:$D,2,0),""),"")</f>
        <v/>
      </c>
      <c r="AD3863" t="str">
        <f>IF(A3863="Kumulatif",IFERROR(VLOOKUP(C3863,'[1]MASTER KONFIRMASI'!$C:$E,3,0),""),"")</f>
        <v/>
      </c>
      <c r="AE3863" t="str">
        <f t="shared" si="121"/>
        <v/>
      </c>
      <c r="AF3863" t="str">
        <f t="shared" si="122"/>
        <v>Detail-1204-</v>
      </c>
    </row>
    <row r="3864" spans="1:32" x14ac:dyDescent="0.25">
      <c r="A3864" t="s">
        <v>21</v>
      </c>
      <c r="B3864" t="s">
        <v>804</v>
      </c>
      <c r="C3864" t="s">
        <v>1276</v>
      </c>
      <c r="D3864" t="s">
        <v>1277</v>
      </c>
      <c r="E3864" t="s">
        <v>25</v>
      </c>
      <c r="F3864" t="s">
        <v>26</v>
      </c>
      <c r="G3864">
        <v>613205</v>
      </c>
      <c r="H3864" t="s">
        <v>1278</v>
      </c>
      <c r="I3864" t="s">
        <v>1278</v>
      </c>
      <c r="J3864" t="s">
        <v>171</v>
      </c>
      <c r="K3864">
        <v>292582</v>
      </c>
      <c r="L3864" t="s">
        <v>770</v>
      </c>
      <c r="M3864">
        <v>881</v>
      </c>
      <c r="N3864" t="s">
        <v>173</v>
      </c>
      <c r="O3864" t="s">
        <v>1278</v>
      </c>
      <c r="P3864" t="s">
        <v>171</v>
      </c>
      <c r="Q3864">
        <v>292584</v>
      </c>
      <c r="R3864" t="s">
        <v>770</v>
      </c>
      <c r="S3864">
        <v>671</v>
      </c>
      <c r="T3864" t="s">
        <v>173</v>
      </c>
      <c r="AC3864" t="str">
        <f>IF(A3864="Kumulatif",IFERROR(VLOOKUP(C3864,'[1]MASTER KONFIRMASI'!$C:$D,2,0),""),"")</f>
        <v/>
      </c>
      <c r="AD3864" t="str">
        <f>IF(A3864="Kumulatif",IFERROR(VLOOKUP(C3864,'[1]MASTER KONFIRMASI'!$C:$E,3,0),""),"")</f>
        <v/>
      </c>
      <c r="AE3864" t="str">
        <f t="shared" si="121"/>
        <v/>
      </c>
      <c r="AF3864" t="str">
        <f t="shared" si="122"/>
        <v>Detail-1204-</v>
      </c>
    </row>
    <row r="3865" spans="1:32" x14ac:dyDescent="0.25">
      <c r="A3865" t="s">
        <v>21</v>
      </c>
      <c r="B3865" t="s">
        <v>804</v>
      </c>
      <c r="C3865" t="s">
        <v>1276</v>
      </c>
      <c r="D3865" t="s">
        <v>1277</v>
      </c>
      <c r="E3865" t="s">
        <v>25</v>
      </c>
      <c r="F3865" t="s">
        <v>26</v>
      </c>
      <c r="G3865">
        <v>613205</v>
      </c>
      <c r="H3865" t="s">
        <v>1278</v>
      </c>
      <c r="I3865" t="s">
        <v>1278</v>
      </c>
      <c r="J3865" t="s">
        <v>171</v>
      </c>
      <c r="K3865">
        <v>292582</v>
      </c>
      <c r="L3865" t="s">
        <v>770</v>
      </c>
      <c r="M3865">
        <v>1446</v>
      </c>
      <c r="N3865" t="s">
        <v>173</v>
      </c>
      <c r="O3865" t="s">
        <v>1278</v>
      </c>
      <c r="P3865" t="s">
        <v>171</v>
      </c>
      <c r="Q3865">
        <v>292578</v>
      </c>
      <c r="R3865" t="s">
        <v>770</v>
      </c>
      <c r="S3865">
        <v>1700</v>
      </c>
      <c r="T3865" t="s">
        <v>173</v>
      </c>
      <c r="AC3865" t="str">
        <f>IF(A3865="Kumulatif",IFERROR(VLOOKUP(C3865,'[1]MASTER KONFIRMASI'!$C:$D,2,0),""),"")</f>
        <v/>
      </c>
      <c r="AD3865" t="str">
        <f>IF(A3865="Kumulatif",IFERROR(VLOOKUP(C3865,'[1]MASTER KONFIRMASI'!$C:$E,3,0),""),"")</f>
        <v/>
      </c>
      <c r="AE3865" t="str">
        <f t="shared" si="121"/>
        <v/>
      </c>
      <c r="AF3865" t="str">
        <f t="shared" si="122"/>
        <v>Detail-1204-</v>
      </c>
    </row>
    <row r="3866" spans="1:32" x14ac:dyDescent="0.25">
      <c r="A3866" t="s">
        <v>21</v>
      </c>
      <c r="B3866" t="s">
        <v>804</v>
      </c>
      <c r="C3866" t="s">
        <v>1276</v>
      </c>
      <c r="D3866" t="s">
        <v>1277</v>
      </c>
      <c r="E3866" t="s">
        <v>25</v>
      </c>
      <c r="F3866" t="s">
        <v>26</v>
      </c>
      <c r="G3866">
        <v>613205</v>
      </c>
      <c r="H3866" t="s">
        <v>1278</v>
      </c>
      <c r="I3866" t="s">
        <v>1278</v>
      </c>
      <c r="J3866" t="s">
        <v>171</v>
      </c>
      <c r="K3866">
        <v>292583</v>
      </c>
      <c r="L3866" t="s">
        <v>770</v>
      </c>
      <c r="M3866">
        <v>203</v>
      </c>
      <c r="N3866" t="s">
        <v>173</v>
      </c>
      <c r="O3866" t="s">
        <v>1278</v>
      </c>
      <c r="P3866" t="s">
        <v>171</v>
      </c>
      <c r="Q3866">
        <v>292582</v>
      </c>
      <c r="R3866" t="s">
        <v>770</v>
      </c>
      <c r="S3866">
        <v>881</v>
      </c>
      <c r="T3866" t="s">
        <v>173</v>
      </c>
      <c r="AC3866" t="str">
        <f>IF(A3866="Kumulatif",IFERROR(VLOOKUP(C3866,'[1]MASTER KONFIRMASI'!$C:$D,2,0),""),"")</f>
        <v/>
      </c>
      <c r="AD3866" t="str">
        <f>IF(A3866="Kumulatif",IFERROR(VLOOKUP(C3866,'[1]MASTER KONFIRMASI'!$C:$E,3,0),""),"")</f>
        <v/>
      </c>
      <c r="AE3866" t="str">
        <f t="shared" si="121"/>
        <v/>
      </c>
      <c r="AF3866" t="str">
        <f t="shared" si="122"/>
        <v>Detail-1204-</v>
      </c>
    </row>
    <row r="3867" spans="1:32" x14ac:dyDescent="0.25">
      <c r="A3867" s="1" t="s">
        <v>32</v>
      </c>
      <c r="B3867" s="1" t="s">
        <v>804</v>
      </c>
      <c r="C3867" s="1" t="s">
        <v>1276</v>
      </c>
      <c r="D3867" s="1" t="s">
        <v>1277</v>
      </c>
      <c r="E3867" s="1" t="s">
        <v>25</v>
      </c>
      <c r="F3867" s="1" t="s">
        <v>26</v>
      </c>
      <c r="G3867" s="1">
        <v>613205</v>
      </c>
      <c r="H3867" s="1" t="s">
        <v>1278</v>
      </c>
      <c r="I3867" s="1" t="s">
        <v>1278</v>
      </c>
      <c r="J3867" s="1"/>
      <c r="K3867" s="1"/>
      <c r="L3867" s="1"/>
      <c r="M3867" s="1">
        <v>22796</v>
      </c>
      <c r="N3867" s="1" t="s">
        <v>173</v>
      </c>
      <c r="O3867" s="1" t="s">
        <v>1278</v>
      </c>
      <c r="P3867" s="1"/>
      <c r="Q3867" s="1"/>
      <c r="R3867" s="1"/>
      <c r="S3867" s="1">
        <v>22796</v>
      </c>
      <c r="T3867" s="1" t="s">
        <v>173</v>
      </c>
      <c r="U3867" s="1" t="s">
        <v>1278</v>
      </c>
      <c r="V3867" s="1"/>
      <c r="W3867" s="1"/>
      <c r="X3867" s="1">
        <v>22796</v>
      </c>
      <c r="Y3867" s="1" t="s">
        <v>173</v>
      </c>
      <c r="Z3867" s="1" t="s">
        <v>33</v>
      </c>
      <c r="AA3867" s="1" t="s">
        <v>33</v>
      </c>
      <c r="AB3867" s="1" t="s">
        <v>34</v>
      </c>
      <c r="AC3867" t="str">
        <f>IF(A3867="Kumulatif",IFERROR(VLOOKUP(C3867,'[1]MASTER KONFIRMASI'!$C:$D,2,0),""),"")</f>
        <v/>
      </c>
      <c r="AD3867" t="str">
        <f>IF(A3867="Kumulatif",IFERROR(VLOOKUP(C3867,'[1]MASTER KONFIRMASI'!$C:$E,3,0),""),"")</f>
        <v/>
      </c>
      <c r="AE3867" t="str">
        <f t="shared" si="121"/>
        <v/>
      </c>
      <c r="AF3867" t="str">
        <f t="shared" si="122"/>
        <v>PER UoM-1204-QTY PER UoM SESUAI</v>
      </c>
    </row>
    <row r="3868" spans="1:32" x14ac:dyDescent="0.25">
      <c r="A3868" s="2" t="s">
        <v>35</v>
      </c>
      <c r="B3868" s="2" t="s">
        <v>804</v>
      </c>
      <c r="C3868" s="2" t="s">
        <v>1276</v>
      </c>
      <c r="D3868" s="2" t="s">
        <v>1277</v>
      </c>
      <c r="E3868" s="2" t="s">
        <v>25</v>
      </c>
      <c r="F3868" s="2" t="s">
        <v>26</v>
      </c>
      <c r="G3868" s="2">
        <v>613205</v>
      </c>
      <c r="H3868" s="2" t="s">
        <v>1278</v>
      </c>
      <c r="I3868" s="2" t="s">
        <v>1278</v>
      </c>
      <c r="J3868" s="2"/>
      <c r="K3868" s="2"/>
      <c r="L3868" s="2"/>
      <c r="M3868" s="2">
        <v>29288.799999999999</v>
      </c>
      <c r="N3868" s="2"/>
      <c r="O3868" s="2" t="s">
        <v>1278</v>
      </c>
      <c r="P3868" s="2"/>
      <c r="Q3868" s="2"/>
      <c r="R3868" s="2"/>
      <c r="S3868" s="2">
        <v>29288.799999999999</v>
      </c>
      <c r="T3868" s="2"/>
      <c r="U3868" s="2" t="s">
        <v>1278</v>
      </c>
      <c r="V3868" s="2"/>
      <c r="W3868" s="2"/>
      <c r="X3868" s="2">
        <v>29288.799999999999</v>
      </c>
      <c r="Y3868" s="2"/>
      <c r="Z3868" s="2" t="s">
        <v>33</v>
      </c>
      <c r="AA3868" s="2" t="s">
        <v>33</v>
      </c>
      <c r="AB3868" s="2" t="s">
        <v>36</v>
      </c>
      <c r="AC3868" t="str">
        <f>IF(A3868="Kumulatif",IFERROR(VLOOKUP(C3868,'[1]MASTER KONFIRMASI'!$C:$D,2,0),""),"")</f>
        <v/>
      </c>
      <c r="AD3868" t="str">
        <f>IF(A3868="Kumulatif",IFERROR(VLOOKUP(C3868,'[1]MASTER KONFIRMASI'!$C:$E,3,0),""),"")</f>
        <v/>
      </c>
      <c r="AE3868" t="str">
        <f t="shared" si="121"/>
        <v>SESUAI</v>
      </c>
      <c r="AF3868" t="str">
        <f t="shared" si="122"/>
        <v>Kumulatif-1204-SESUAI</v>
      </c>
    </row>
    <row r="3869" spans="1:32" x14ac:dyDescent="0.25">
      <c r="A3869" t="s">
        <v>21</v>
      </c>
      <c r="B3869" t="s">
        <v>804</v>
      </c>
      <c r="C3869" t="s">
        <v>1286</v>
      </c>
      <c r="D3869" t="s">
        <v>1287</v>
      </c>
      <c r="E3869" t="s">
        <v>680</v>
      </c>
      <c r="F3869" t="s">
        <v>26</v>
      </c>
      <c r="G3869">
        <v>616477</v>
      </c>
      <c r="H3869" t="s">
        <v>1288</v>
      </c>
      <c r="O3869" t="s">
        <v>1288</v>
      </c>
      <c r="P3869" t="s">
        <v>303</v>
      </c>
      <c r="Q3869">
        <v>302578</v>
      </c>
      <c r="R3869" t="s">
        <v>1289</v>
      </c>
      <c r="S3869">
        <v>1</v>
      </c>
      <c r="T3869" t="s">
        <v>123</v>
      </c>
      <c r="U3869" t="s">
        <v>1288</v>
      </c>
      <c r="V3869" t="s">
        <v>1290</v>
      </c>
      <c r="W3869" t="s">
        <v>1289</v>
      </c>
      <c r="X3869">
        <v>1</v>
      </c>
      <c r="Y3869" t="s">
        <v>123</v>
      </c>
      <c r="AC3869" t="str">
        <f>IF(A3869="Kumulatif",IFERROR(VLOOKUP(C3869,'[1]MASTER KONFIRMASI'!$C:$D,2,0),""),"")</f>
        <v/>
      </c>
      <c r="AD3869" t="str">
        <f>IF(A3869="Kumulatif",IFERROR(VLOOKUP(C3869,'[1]MASTER KONFIRMASI'!$C:$E,3,0),""),"")</f>
        <v/>
      </c>
      <c r="AE3869" t="str">
        <f t="shared" si="121"/>
        <v/>
      </c>
      <c r="AF3869" t="str">
        <f t="shared" si="122"/>
        <v>Detail-1204-</v>
      </c>
    </row>
    <row r="3870" spans="1:32" x14ac:dyDescent="0.25">
      <c r="A3870" s="1" t="s">
        <v>32</v>
      </c>
      <c r="B3870" s="1" t="s">
        <v>804</v>
      </c>
      <c r="C3870" s="1" t="s">
        <v>1286</v>
      </c>
      <c r="D3870" s="1" t="s">
        <v>1287</v>
      </c>
      <c r="E3870" s="1" t="s">
        <v>680</v>
      </c>
      <c r="F3870" s="1" t="s">
        <v>26</v>
      </c>
      <c r="G3870" s="1">
        <v>616477</v>
      </c>
      <c r="H3870" s="1" t="s">
        <v>1288</v>
      </c>
      <c r="I3870" s="1"/>
      <c r="J3870" s="1"/>
      <c r="K3870" s="1"/>
      <c r="L3870" s="1"/>
      <c r="M3870" s="1"/>
      <c r="N3870" s="1"/>
      <c r="O3870" s="1" t="s">
        <v>1288</v>
      </c>
      <c r="P3870" s="1"/>
      <c r="Q3870" s="1"/>
      <c r="R3870" s="1"/>
      <c r="S3870" s="1">
        <v>1</v>
      </c>
      <c r="T3870" s="1" t="s">
        <v>123</v>
      </c>
      <c r="U3870" s="1" t="s">
        <v>1288</v>
      </c>
      <c r="V3870" s="1"/>
      <c r="W3870" s="1"/>
      <c r="X3870" s="1">
        <v>1</v>
      </c>
      <c r="Y3870" s="1" t="s">
        <v>123</v>
      </c>
      <c r="Z3870" s="1" t="s">
        <v>33</v>
      </c>
      <c r="AA3870" s="1" t="s">
        <v>33</v>
      </c>
      <c r="AB3870" s="1" t="s">
        <v>34</v>
      </c>
      <c r="AC3870" t="str">
        <f>IF(A3870="Kumulatif",IFERROR(VLOOKUP(C3870,'[1]MASTER KONFIRMASI'!$C:$D,2,0),""),"")</f>
        <v/>
      </c>
      <c r="AD3870" t="str">
        <f>IF(A3870="Kumulatif",IFERROR(VLOOKUP(C3870,'[1]MASTER KONFIRMASI'!$C:$E,3,0),""),"")</f>
        <v/>
      </c>
      <c r="AE3870" t="str">
        <f t="shared" si="121"/>
        <v/>
      </c>
      <c r="AF3870" t="str">
        <f t="shared" si="122"/>
        <v>PER UoM-1204-QTY PER UoM SESUAI</v>
      </c>
    </row>
    <row r="3871" spans="1:32" x14ac:dyDescent="0.25">
      <c r="A3871" s="2" t="s">
        <v>35</v>
      </c>
      <c r="B3871" s="2" t="s">
        <v>804</v>
      </c>
      <c r="C3871" s="2" t="s">
        <v>1286</v>
      </c>
      <c r="D3871" s="2" t="s">
        <v>1287</v>
      </c>
      <c r="E3871" s="2" t="s">
        <v>680</v>
      </c>
      <c r="F3871" s="2" t="s">
        <v>26</v>
      </c>
      <c r="G3871" s="2">
        <v>616477</v>
      </c>
      <c r="H3871" s="2" t="s">
        <v>1288</v>
      </c>
      <c r="I3871" s="2"/>
      <c r="J3871" s="2"/>
      <c r="K3871" s="2"/>
      <c r="L3871" s="2"/>
      <c r="M3871" s="2"/>
      <c r="N3871" s="2"/>
      <c r="O3871" s="2" t="s">
        <v>1288</v>
      </c>
      <c r="P3871" s="2"/>
      <c r="Q3871" s="2"/>
      <c r="R3871" s="2"/>
      <c r="S3871" s="2">
        <v>1</v>
      </c>
      <c r="T3871" s="2"/>
      <c r="U3871" s="2" t="s">
        <v>1288</v>
      </c>
      <c r="V3871" s="2"/>
      <c r="W3871" s="2"/>
      <c r="X3871" s="2">
        <v>1</v>
      </c>
      <c r="Y3871" s="2"/>
      <c r="Z3871" s="2" t="s">
        <v>33</v>
      </c>
      <c r="AA3871" s="2" t="s">
        <v>33</v>
      </c>
      <c r="AB3871" s="2" t="s">
        <v>36</v>
      </c>
      <c r="AC3871" t="str">
        <f>IF(A3871="Kumulatif",IFERROR(VLOOKUP(C3871,'[1]MASTER KONFIRMASI'!$C:$D,2,0),""),"")</f>
        <v/>
      </c>
      <c r="AD3871" t="str">
        <f>IF(A3871="Kumulatif",IFERROR(VLOOKUP(C3871,'[1]MASTER KONFIRMASI'!$C:$E,3,0),""),"")</f>
        <v/>
      </c>
      <c r="AE3871" t="str">
        <f t="shared" si="121"/>
        <v>SESUAI</v>
      </c>
      <c r="AF3871" t="str">
        <f t="shared" si="122"/>
        <v>Kumulatif-1204-SESUAI</v>
      </c>
    </row>
    <row r="3872" spans="1:32" x14ac:dyDescent="0.25">
      <c r="A3872" t="s">
        <v>21</v>
      </c>
      <c r="B3872" t="s">
        <v>1291</v>
      </c>
      <c r="C3872" t="s">
        <v>1292</v>
      </c>
      <c r="D3872" t="s">
        <v>1293</v>
      </c>
      <c r="E3872" t="s">
        <v>25</v>
      </c>
      <c r="F3872" t="s">
        <v>26</v>
      </c>
      <c r="G3872">
        <v>617914</v>
      </c>
      <c r="H3872" t="s">
        <v>1294</v>
      </c>
      <c r="I3872" t="s">
        <v>1294</v>
      </c>
      <c r="J3872" t="s">
        <v>1295</v>
      </c>
      <c r="K3872">
        <v>300104</v>
      </c>
      <c r="L3872" t="s">
        <v>1296</v>
      </c>
      <c r="M3872">
        <v>3</v>
      </c>
      <c r="N3872" t="s">
        <v>31</v>
      </c>
      <c r="O3872" t="s">
        <v>1294</v>
      </c>
      <c r="P3872" t="s">
        <v>1295</v>
      </c>
      <c r="Q3872">
        <v>300104</v>
      </c>
      <c r="R3872" t="s">
        <v>1296</v>
      </c>
      <c r="S3872">
        <v>1</v>
      </c>
      <c r="T3872" t="s">
        <v>31</v>
      </c>
      <c r="U3872" t="s">
        <v>1294</v>
      </c>
      <c r="V3872" t="s">
        <v>1290</v>
      </c>
      <c r="W3872" t="s">
        <v>1297</v>
      </c>
      <c r="X3872">
        <v>3</v>
      </c>
      <c r="Y3872" t="s">
        <v>31</v>
      </c>
      <c r="AC3872" t="str">
        <f>IF(A3872="Kumulatif",IFERROR(VLOOKUP(C3872,'[1]MASTER KONFIRMASI'!$C:$D,2,0),""),"")</f>
        <v/>
      </c>
      <c r="AD3872" t="str">
        <f>IF(A3872="Kumulatif",IFERROR(VLOOKUP(C3872,'[1]MASTER KONFIRMASI'!$C:$E,3,0),""),"")</f>
        <v/>
      </c>
      <c r="AE3872" t="str">
        <f t="shared" si="121"/>
        <v/>
      </c>
      <c r="AF3872" t="str">
        <f t="shared" si="122"/>
        <v>Detail-1204-</v>
      </c>
    </row>
    <row r="3873" spans="1:32" x14ac:dyDescent="0.25">
      <c r="A3873" t="s">
        <v>21</v>
      </c>
      <c r="B3873" t="s">
        <v>1291</v>
      </c>
      <c r="C3873" t="s">
        <v>1292</v>
      </c>
      <c r="D3873" t="s">
        <v>1293</v>
      </c>
      <c r="E3873" t="s">
        <v>25</v>
      </c>
      <c r="F3873" t="s">
        <v>26</v>
      </c>
      <c r="G3873">
        <v>617914</v>
      </c>
      <c r="H3873" t="s">
        <v>1294</v>
      </c>
      <c r="I3873" t="s">
        <v>1294</v>
      </c>
      <c r="J3873" t="s">
        <v>1295</v>
      </c>
      <c r="K3873">
        <v>300110</v>
      </c>
      <c r="L3873" t="s">
        <v>1298</v>
      </c>
      <c r="M3873">
        <v>2</v>
      </c>
      <c r="N3873" t="s">
        <v>31</v>
      </c>
      <c r="O3873" t="s">
        <v>1294</v>
      </c>
      <c r="P3873" t="s">
        <v>1295</v>
      </c>
      <c r="Q3873">
        <v>300109</v>
      </c>
      <c r="R3873" t="s">
        <v>1299</v>
      </c>
      <c r="S3873">
        <v>2</v>
      </c>
      <c r="T3873" t="s">
        <v>31</v>
      </c>
      <c r="U3873" t="s">
        <v>1294</v>
      </c>
      <c r="V3873" t="s">
        <v>1290</v>
      </c>
      <c r="W3873" t="s">
        <v>1300</v>
      </c>
      <c r="X3873">
        <v>4</v>
      </c>
      <c r="Y3873" t="s">
        <v>31</v>
      </c>
      <c r="AC3873" t="str">
        <f>IF(A3873="Kumulatif",IFERROR(VLOOKUP(C3873,'[1]MASTER KONFIRMASI'!$C:$D,2,0),""),"")</f>
        <v/>
      </c>
      <c r="AD3873" t="str">
        <f>IF(A3873="Kumulatif",IFERROR(VLOOKUP(C3873,'[1]MASTER KONFIRMASI'!$C:$E,3,0),""),"")</f>
        <v/>
      </c>
      <c r="AE3873" t="str">
        <f t="shared" si="121"/>
        <v/>
      </c>
      <c r="AF3873" t="str">
        <f t="shared" si="122"/>
        <v>Detail-1204-</v>
      </c>
    </row>
    <row r="3874" spans="1:32" x14ac:dyDescent="0.25">
      <c r="A3874" t="s">
        <v>21</v>
      </c>
      <c r="B3874" t="s">
        <v>1291</v>
      </c>
      <c r="C3874" t="s">
        <v>1292</v>
      </c>
      <c r="D3874" t="s">
        <v>1293</v>
      </c>
      <c r="E3874" t="s">
        <v>25</v>
      </c>
      <c r="F3874" t="s">
        <v>26</v>
      </c>
      <c r="G3874">
        <v>617914</v>
      </c>
      <c r="H3874" t="s">
        <v>1294</v>
      </c>
      <c r="I3874" t="s">
        <v>1294</v>
      </c>
      <c r="J3874" t="s">
        <v>1295</v>
      </c>
      <c r="K3874">
        <v>300108</v>
      </c>
      <c r="L3874" t="s">
        <v>1300</v>
      </c>
      <c r="M3874">
        <v>4</v>
      </c>
      <c r="N3874" t="s">
        <v>31</v>
      </c>
      <c r="O3874" t="s">
        <v>1294</v>
      </c>
      <c r="P3874" t="s">
        <v>1295</v>
      </c>
      <c r="Q3874">
        <v>300104</v>
      </c>
      <c r="R3874" t="s">
        <v>1296</v>
      </c>
      <c r="S3874">
        <v>1</v>
      </c>
      <c r="T3874" t="s">
        <v>31</v>
      </c>
      <c r="U3874" t="s">
        <v>1294</v>
      </c>
      <c r="V3874" t="s">
        <v>1290</v>
      </c>
      <c r="W3874" t="s">
        <v>1301</v>
      </c>
      <c r="X3874">
        <v>2</v>
      </c>
      <c r="Y3874" t="s">
        <v>31</v>
      </c>
      <c r="AC3874" t="str">
        <f>IF(A3874="Kumulatif",IFERROR(VLOOKUP(C3874,'[1]MASTER KONFIRMASI'!$C:$D,2,0),""),"")</f>
        <v/>
      </c>
      <c r="AD3874" t="str">
        <f>IF(A3874="Kumulatif",IFERROR(VLOOKUP(C3874,'[1]MASTER KONFIRMASI'!$C:$E,3,0),""),"")</f>
        <v/>
      </c>
      <c r="AE3874" t="str">
        <f t="shared" si="121"/>
        <v/>
      </c>
      <c r="AF3874" t="str">
        <f t="shared" si="122"/>
        <v>Detail-1204-</v>
      </c>
    </row>
    <row r="3875" spans="1:32" x14ac:dyDescent="0.25">
      <c r="A3875" t="s">
        <v>21</v>
      </c>
      <c r="B3875" t="s">
        <v>1291</v>
      </c>
      <c r="C3875" t="s">
        <v>1292</v>
      </c>
      <c r="D3875" t="s">
        <v>1293</v>
      </c>
      <c r="E3875" t="s">
        <v>25</v>
      </c>
      <c r="F3875" t="s">
        <v>26</v>
      </c>
      <c r="G3875">
        <v>617914</v>
      </c>
      <c r="H3875" t="s">
        <v>1294</v>
      </c>
      <c r="I3875" t="s">
        <v>1294</v>
      </c>
      <c r="J3875" t="s">
        <v>1295</v>
      </c>
      <c r="K3875">
        <v>300109</v>
      </c>
      <c r="L3875" t="s">
        <v>1299</v>
      </c>
      <c r="M3875">
        <v>2</v>
      </c>
      <c r="N3875" t="s">
        <v>31</v>
      </c>
      <c r="O3875" t="s">
        <v>1294</v>
      </c>
      <c r="P3875" t="s">
        <v>1295</v>
      </c>
      <c r="Q3875">
        <v>300104</v>
      </c>
      <c r="R3875" t="s">
        <v>1296</v>
      </c>
      <c r="S3875">
        <v>1</v>
      </c>
      <c r="T3875" t="s">
        <v>31</v>
      </c>
      <c r="U3875" t="s">
        <v>1294</v>
      </c>
      <c r="V3875" t="s">
        <v>1290</v>
      </c>
      <c r="W3875" t="s">
        <v>1302</v>
      </c>
      <c r="X3875">
        <v>2</v>
      </c>
      <c r="Y3875" t="s">
        <v>31</v>
      </c>
      <c r="AC3875" t="str">
        <f>IF(A3875="Kumulatif",IFERROR(VLOOKUP(C3875,'[1]MASTER KONFIRMASI'!$C:$D,2,0),""),"")</f>
        <v/>
      </c>
      <c r="AD3875" t="str">
        <f>IF(A3875="Kumulatif",IFERROR(VLOOKUP(C3875,'[1]MASTER KONFIRMASI'!$C:$E,3,0),""),"")</f>
        <v/>
      </c>
      <c r="AE3875" t="str">
        <f t="shared" si="121"/>
        <v/>
      </c>
      <c r="AF3875" t="str">
        <f t="shared" si="122"/>
        <v>Detail-1204-</v>
      </c>
    </row>
    <row r="3876" spans="1:32" x14ac:dyDescent="0.25">
      <c r="A3876" t="s">
        <v>21</v>
      </c>
      <c r="B3876" t="s">
        <v>1291</v>
      </c>
      <c r="C3876" t="s">
        <v>1292</v>
      </c>
      <c r="D3876" t="s">
        <v>1293</v>
      </c>
      <c r="E3876" t="s">
        <v>25</v>
      </c>
      <c r="F3876" t="s">
        <v>26</v>
      </c>
      <c r="G3876">
        <v>617914</v>
      </c>
      <c r="H3876" t="s">
        <v>1294</v>
      </c>
      <c r="O3876" t="s">
        <v>1294</v>
      </c>
      <c r="P3876" t="s">
        <v>1295</v>
      </c>
      <c r="Q3876">
        <v>300110</v>
      </c>
      <c r="R3876" t="s">
        <v>1298</v>
      </c>
      <c r="S3876">
        <v>2</v>
      </c>
      <c r="T3876" t="s">
        <v>31</v>
      </c>
      <c r="AC3876" t="str">
        <f>IF(A3876="Kumulatif",IFERROR(VLOOKUP(C3876,'[1]MASTER KONFIRMASI'!$C:$D,2,0),""),"")</f>
        <v/>
      </c>
      <c r="AD3876" t="str">
        <f>IF(A3876="Kumulatif",IFERROR(VLOOKUP(C3876,'[1]MASTER KONFIRMASI'!$C:$E,3,0),""),"")</f>
        <v/>
      </c>
      <c r="AE3876" t="str">
        <f t="shared" si="121"/>
        <v/>
      </c>
      <c r="AF3876" t="str">
        <f t="shared" si="122"/>
        <v>Detail-1204-</v>
      </c>
    </row>
    <row r="3877" spans="1:32" x14ac:dyDescent="0.25">
      <c r="A3877" t="s">
        <v>21</v>
      </c>
      <c r="B3877" t="s">
        <v>1291</v>
      </c>
      <c r="C3877" t="s">
        <v>1292</v>
      </c>
      <c r="D3877" t="s">
        <v>1293</v>
      </c>
      <c r="E3877" t="s">
        <v>25</v>
      </c>
      <c r="F3877" t="s">
        <v>26</v>
      </c>
      <c r="G3877">
        <v>617914</v>
      </c>
      <c r="H3877" t="s">
        <v>1294</v>
      </c>
      <c r="O3877" t="s">
        <v>1294</v>
      </c>
      <c r="P3877" t="s">
        <v>1295</v>
      </c>
      <c r="Q3877">
        <v>300108</v>
      </c>
      <c r="R3877" t="s">
        <v>1300</v>
      </c>
      <c r="S3877">
        <v>4</v>
      </c>
      <c r="T3877" t="s">
        <v>31</v>
      </c>
      <c r="AC3877" t="str">
        <f>IF(A3877="Kumulatif",IFERROR(VLOOKUP(C3877,'[1]MASTER KONFIRMASI'!$C:$D,2,0),""),"")</f>
        <v/>
      </c>
      <c r="AD3877" t="str">
        <f>IF(A3877="Kumulatif",IFERROR(VLOOKUP(C3877,'[1]MASTER KONFIRMASI'!$C:$E,3,0),""),"")</f>
        <v/>
      </c>
      <c r="AE3877" t="str">
        <f t="shared" si="121"/>
        <v/>
      </c>
      <c r="AF3877" t="str">
        <f t="shared" si="122"/>
        <v>Detail-1204-</v>
      </c>
    </row>
    <row r="3878" spans="1:32" x14ac:dyDescent="0.25">
      <c r="A3878" s="1" t="s">
        <v>32</v>
      </c>
      <c r="B3878" s="1" t="s">
        <v>1291</v>
      </c>
      <c r="C3878" s="1" t="s">
        <v>1292</v>
      </c>
      <c r="D3878" s="1" t="s">
        <v>1293</v>
      </c>
      <c r="E3878" s="1" t="s">
        <v>25</v>
      </c>
      <c r="F3878" s="1" t="s">
        <v>26</v>
      </c>
      <c r="G3878" s="1">
        <v>617914</v>
      </c>
      <c r="H3878" s="1" t="s">
        <v>1294</v>
      </c>
      <c r="I3878" s="1" t="s">
        <v>1294</v>
      </c>
      <c r="J3878" s="1"/>
      <c r="K3878" s="1"/>
      <c r="L3878" s="1"/>
      <c r="M3878" s="1">
        <v>11</v>
      </c>
      <c r="N3878" s="1" t="s">
        <v>31</v>
      </c>
      <c r="O3878" s="1" t="s">
        <v>1294</v>
      </c>
      <c r="P3878" s="1"/>
      <c r="Q3878" s="1"/>
      <c r="R3878" s="1"/>
      <c r="S3878" s="1">
        <v>11</v>
      </c>
      <c r="T3878" s="1" t="s">
        <v>31</v>
      </c>
      <c r="U3878" s="1" t="s">
        <v>1294</v>
      </c>
      <c r="V3878" s="1"/>
      <c r="W3878" s="1"/>
      <c r="X3878" s="1">
        <v>11</v>
      </c>
      <c r="Y3878" s="1" t="s">
        <v>31</v>
      </c>
      <c r="Z3878" s="1" t="s">
        <v>33</v>
      </c>
      <c r="AA3878" s="1" t="s">
        <v>33</v>
      </c>
      <c r="AB3878" s="1" t="s">
        <v>34</v>
      </c>
      <c r="AC3878" t="str">
        <f>IF(A3878="Kumulatif",IFERROR(VLOOKUP(C3878,'[1]MASTER KONFIRMASI'!$C:$D,2,0),""),"")</f>
        <v/>
      </c>
      <c r="AD3878" t="str">
        <f>IF(A3878="Kumulatif",IFERROR(VLOOKUP(C3878,'[1]MASTER KONFIRMASI'!$C:$E,3,0),""),"")</f>
        <v/>
      </c>
      <c r="AE3878" t="str">
        <f t="shared" si="121"/>
        <v/>
      </c>
      <c r="AF3878" t="str">
        <f t="shared" si="122"/>
        <v>PER UoM-1204-QTY PER UoM SESUAI</v>
      </c>
    </row>
    <row r="3879" spans="1:32" x14ac:dyDescent="0.25">
      <c r="A3879" t="s">
        <v>21</v>
      </c>
      <c r="B3879" t="s">
        <v>1291</v>
      </c>
      <c r="C3879" t="s">
        <v>1292</v>
      </c>
      <c r="D3879" t="s">
        <v>1293</v>
      </c>
      <c r="E3879" t="s">
        <v>25</v>
      </c>
      <c r="F3879" t="s">
        <v>26</v>
      </c>
      <c r="G3879">
        <v>617914</v>
      </c>
      <c r="H3879" t="s">
        <v>1294</v>
      </c>
      <c r="I3879" t="s">
        <v>1294</v>
      </c>
      <c r="J3879" t="s">
        <v>1295</v>
      </c>
      <c r="K3879">
        <v>300102</v>
      </c>
      <c r="L3879" t="s">
        <v>1303</v>
      </c>
      <c r="M3879">
        <v>1</v>
      </c>
      <c r="N3879" t="s">
        <v>123</v>
      </c>
      <c r="O3879" t="s">
        <v>1294</v>
      </c>
      <c r="P3879" t="s">
        <v>1295</v>
      </c>
      <c r="Q3879">
        <v>300102</v>
      </c>
      <c r="R3879" t="s">
        <v>1303</v>
      </c>
      <c r="S3879">
        <v>1</v>
      </c>
      <c r="T3879" t="s">
        <v>123</v>
      </c>
      <c r="U3879" t="s">
        <v>1294</v>
      </c>
      <c r="V3879" t="s">
        <v>1290</v>
      </c>
      <c r="W3879" t="s">
        <v>1303</v>
      </c>
      <c r="X3879">
        <v>1</v>
      </c>
      <c r="Y3879" t="s">
        <v>123</v>
      </c>
      <c r="AC3879" t="str">
        <f>IF(A3879="Kumulatif",IFERROR(VLOOKUP(C3879,'[1]MASTER KONFIRMASI'!$C:$D,2,0),""),"")</f>
        <v/>
      </c>
      <c r="AD3879" t="str">
        <f>IF(A3879="Kumulatif",IFERROR(VLOOKUP(C3879,'[1]MASTER KONFIRMASI'!$C:$E,3,0),""),"")</f>
        <v/>
      </c>
      <c r="AE3879" t="str">
        <f t="shared" si="121"/>
        <v/>
      </c>
      <c r="AF3879" t="str">
        <f t="shared" si="122"/>
        <v>Detail-1204-</v>
      </c>
    </row>
    <row r="3880" spans="1:32" x14ac:dyDescent="0.25">
      <c r="A3880" s="1" t="s">
        <v>32</v>
      </c>
      <c r="B3880" s="1" t="s">
        <v>1291</v>
      </c>
      <c r="C3880" s="1" t="s">
        <v>1292</v>
      </c>
      <c r="D3880" s="1" t="s">
        <v>1293</v>
      </c>
      <c r="E3880" s="1" t="s">
        <v>25</v>
      </c>
      <c r="F3880" s="1" t="s">
        <v>26</v>
      </c>
      <c r="G3880" s="1">
        <v>617914</v>
      </c>
      <c r="H3880" s="1" t="s">
        <v>1294</v>
      </c>
      <c r="I3880" s="1" t="s">
        <v>1294</v>
      </c>
      <c r="J3880" s="1"/>
      <c r="K3880" s="1"/>
      <c r="L3880" s="1"/>
      <c r="M3880" s="1">
        <v>1</v>
      </c>
      <c r="N3880" s="1" t="s">
        <v>123</v>
      </c>
      <c r="O3880" s="1" t="s">
        <v>1294</v>
      </c>
      <c r="P3880" s="1"/>
      <c r="Q3880" s="1"/>
      <c r="R3880" s="1"/>
      <c r="S3880" s="1">
        <v>1</v>
      </c>
      <c r="T3880" s="1" t="s">
        <v>123</v>
      </c>
      <c r="U3880" s="1" t="s">
        <v>1294</v>
      </c>
      <c r="V3880" s="1"/>
      <c r="W3880" s="1"/>
      <c r="X3880" s="1">
        <v>1</v>
      </c>
      <c r="Y3880" s="1" t="s">
        <v>123</v>
      </c>
      <c r="Z3880" s="1" t="s">
        <v>33</v>
      </c>
      <c r="AA3880" s="1" t="s">
        <v>33</v>
      </c>
      <c r="AB3880" s="1" t="s">
        <v>34</v>
      </c>
      <c r="AC3880" t="str">
        <f>IF(A3880="Kumulatif",IFERROR(VLOOKUP(C3880,'[1]MASTER KONFIRMASI'!$C:$D,2,0),""),"")</f>
        <v/>
      </c>
      <c r="AD3880" t="str">
        <f>IF(A3880="Kumulatif",IFERROR(VLOOKUP(C3880,'[1]MASTER KONFIRMASI'!$C:$E,3,0),""),"")</f>
        <v/>
      </c>
      <c r="AE3880" t="str">
        <f t="shared" si="121"/>
        <v/>
      </c>
      <c r="AF3880" t="str">
        <f t="shared" si="122"/>
        <v>PER UoM-1204-QTY PER UoM SESUAI</v>
      </c>
    </row>
    <row r="3881" spans="1:32" x14ac:dyDescent="0.25">
      <c r="A3881" s="2" t="s">
        <v>35</v>
      </c>
      <c r="B3881" s="2" t="s">
        <v>1291</v>
      </c>
      <c r="C3881" s="2" t="s">
        <v>1292</v>
      </c>
      <c r="D3881" s="2" t="s">
        <v>1293</v>
      </c>
      <c r="E3881" s="2" t="s">
        <v>25</v>
      </c>
      <c r="F3881" s="2" t="s">
        <v>26</v>
      </c>
      <c r="G3881" s="2">
        <v>617914</v>
      </c>
      <c r="H3881" s="2" t="s">
        <v>1294</v>
      </c>
      <c r="I3881" s="2" t="s">
        <v>1294</v>
      </c>
      <c r="J3881" s="2"/>
      <c r="K3881" s="2"/>
      <c r="L3881" s="2"/>
      <c r="M3881" s="2">
        <v>12</v>
      </c>
      <c r="N3881" s="2"/>
      <c r="O3881" s="2" t="s">
        <v>1294</v>
      </c>
      <c r="P3881" s="2"/>
      <c r="Q3881" s="2"/>
      <c r="R3881" s="2"/>
      <c r="S3881" s="2">
        <v>12</v>
      </c>
      <c r="T3881" s="2"/>
      <c r="U3881" s="2" t="s">
        <v>1294</v>
      </c>
      <c r="V3881" s="2"/>
      <c r="W3881" s="2"/>
      <c r="X3881" s="2">
        <v>12</v>
      </c>
      <c r="Y3881" s="2"/>
      <c r="Z3881" s="2" t="s">
        <v>33</v>
      </c>
      <c r="AA3881" s="2" t="s">
        <v>33</v>
      </c>
      <c r="AB3881" s="2" t="s">
        <v>36</v>
      </c>
      <c r="AC3881" t="str">
        <f>IF(A3881="Kumulatif",IFERROR(VLOOKUP(C3881,'[1]MASTER KONFIRMASI'!$C:$D,2,0),""),"")</f>
        <v/>
      </c>
      <c r="AD3881" t="str">
        <f>IF(A3881="Kumulatif",IFERROR(VLOOKUP(C3881,'[1]MASTER KONFIRMASI'!$C:$E,3,0),""),"")</f>
        <v/>
      </c>
      <c r="AE3881" t="str">
        <f t="shared" si="121"/>
        <v>SESUAI</v>
      </c>
      <c r="AF3881" t="str">
        <f t="shared" si="122"/>
        <v>Kumulatif-1204-SESUAI</v>
      </c>
    </row>
    <row r="3882" spans="1:32" x14ac:dyDescent="0.25">
      <c r="A3882" t="s">
        <v>21</v>
      </c>
      <c r="B3882" t="s">
        <v>1291</v>
      </c>
      <c r="C3882" t="s">
        <v>1304</v>
      </c>
      <c r="D3882" t="s">
        <v>1305</v>
      </c>
      <c r="E3882" t="s">
        <v>25</v>
      </c>
      <c r="F3882" t="s">
        <v>26</v>
      </c>
      <c r="G3882">
        <v>617989</v>
      </c>
      <c r="H3882" t="s">
        <v>782</v>
      </c>
      <c r="O3882" t="s">
        <v>782</v>
      </c>
      <c r="Q3882">
        <v>188594</v>
      </c>
      <c r="R3882" t="s">
        <v>779</v>
      </c>
      <c r="S3882">
        <v>3</v>
      </c>
      <c r="T3882" t="s">
        <v>123</v>
      </c>
      <c r="AC3882" t="str">
        <f>IF(A3882="Kumulatif",IFERROR(VLOOKUP(C3882,'[1]MASTER KONFIRMASI'!$C:$D,2,0),""),"")</f>
        <v/>
      </c>
      <c r="AD3882" t="str">
        <f>IF(A3882="Kumulatif",IFERROR(VLOOKUP(C3882,'[1]MASTER KONFIRMASI'!$C:$E,3,0),""),"")</f>
        <v/>
      </c>
      <c r="AE3882" t="str">
        <f t="shared" si="121"/>
        <v/>
      </c>
      <c r="AF3882" t="str">
        <f t="shared" si="122"/>
        <v>Detail-1204-</v>
      </c>
    </row>
    <row r="3883" spans="1:32" x14ac:dyDescent="0.25">
      <c r="A3883" s="1" t="s">
        <v>32</v>
      </c>
      <c r="B3883" s="1" t="s">
        <v>1291</v>
      </c>
      <c r="C3883" s="1" t="s">
        <v>1304</v>
      </c>
      <c r="D3883" s="1" t="s">
        <v>1305</v>
      </c>
      <c r="E3883" s="1" t="s">
        <v>25</v>
      </c>
      <c r="F3883" s="1" t="s">
        <v>26</v>
      </c>
      <c r="G3883" s="1">
        <v>617989</v>
      </c>
      <c r="H3883" s="1" t="s">
        <v>782</v>
      </c>
      <c r="I3883" s="1"/>
      <c r="J3883" s="1"/>
      <c r="K3883" s="1"/>
      <c r="L3883" s="1"/>
      <c r="M3883" s="1"/>
      <c r="N3883" s="1"/>
      <c r="O3883" s="1" t="s">
        <v>782</v>
      </c>
      <c r="P3883" s="1"/>
      <c r="Q3883" s="1"/>
      <c r="R3883" s="1"/>
      <c r="S3883" s="1">
        <v>3</v>
      </c>
      <c r="T3883" s="1" t="s">
        <v>123</v>
      </c>
      <c r="U3883" s="1"/>
      <c r="V3883" s="1"/>
      <c r="W3883" s="1"/>
      <c r="X3883" s="1">
        <v>0</v>
      </c>
      <c r="Y3883" s="1"/>
      <c r="Z3883" s="1" t="s">
        <v>629</v>
      </c>
      <c r="AA3883" s="1" t="s">
        <v>629</v>
      </c>
      <c r="AB3883" s="1" t="s">
        <v>630</v>
      </c>
      <c r="AC3883" t="str">
        <f>IF(A3883="Kumulatif",IFERROR(VLOOKUP(C3883,'[1]MASTER KONFIRMASI'!$C:$D,2,0),""),"")</f>
        <v/>
      </c>
      <c r="AD3883" t="str">
        <f>IF(A3883="Kumulatif",IFERROR(VLOOKUP(C3883,'[1]MASTER KONFIRMASI'!$C:$E,3,0),""),"")</f>
        <v/>
      </c>
      <c r="AE3883" t="str">
        <f t="shared" si="121"/>
        <v/>
      </c>
      <c r="AF3883" t="str">
        <f t="shared" si="122"/>
        <v>PER UoM-1204-TIDAK SESUAI</v>
      </c>
    </row>
    <row r="3884" spans="1:32" x14ac:dyDescent="0.25">
      <c r="A3884" t="s">
        <v>21</v>
      </c>
      <c r="B3884">
        <v>1204</v>
      </c>
      <c r="C3884" t="s">
        <v>1304</v>
      </c>
      <c r="D3884" t="s">
        <v>1305</v>
      </c>
      <c r="E3884" t="s">
        <v>25</v>
      </c>
      <c r="F3884" t="s">
        <v>26</v>
      </c>
      <c r="G3884">
        <v>617989</v>
      </c>
      <c r="H3884" t="s">
        <v>782</v>
      </c>
      <c r="I3884" t="s">
        <v>782</v>
      </c>
      <c r="J3884" t="s">
        <v>303</v>
      </c>
      <c r="K3884">
        <v>201253</v>
      </c>
      <c r="L3884" t="s">
        <v>776</v>
      </c>
      <c r="M3884">
        <v>3</v>
      </c>
      <c r="N3884" t="s">
        <v>41</v>
      </c>
      <c r="U3884" t="s">
        <v>782</v>
      </c>
      <c r="V3884">
        <v>188594</v>
      </c>
      <c r="W3884" t="s">
        <v>1306</v>
      </c>
      <c r="X3884">
        <v>3</v>
      </c>
      <c r="Y3884" t="s">
        <v>41</v>
      </c>
      <c r="AC3884" t="str">
        <f>IF(A3884="Kumulatif",IFERROR(VLOOKUP(C3884,'[1]MASTER KONFIRMASI'!$C:$D,2,0),""),"")</f>
        <v/>
      </c>
      <c r="AD3884" t="str">
        <f>IF(A3884="Kumulatif",IFERROR(VLOOKUP(C3884,'[1]MASTER KONFIRMASI'!$C:$E,3,0),""),"")</f>
        <v/>
      </c>
      <c r="AE3884" t="str">
        <f t="shared" si="121"/>
        <v/>
      </c>
      <c r="AF3884" t="str">
        <f t="shared" si="122"/>
        <v>Detail-1204-</v>
      </c>
    </row>
    <row r="3885" spans="1:32" x14ac:dyDescent="0.25">
      <c r="A3885" s="1" t="s">
        <v>32</v>
      </c>
      <c r="B3885" s="1">
        <v>1204</v>
      </c>
      <c r="C3885" s="1" t="s">
        <v>1304</v>
      </c>
      <c r="D3885" s="1" t="s">
        <v>1305</v>
      </c>
      <c r="E3885" s="1" t="s">
        <v>25</v>
      </c>
      <c r="F3885" s="1" t="s">
        <v>26</v>
      </c>
      <c r="G3885" s="1">
        <v>617989</v>
      </c>
      <c r="H3885" s="1" t="s">
        <v>782</v>
      </c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 t="s">
        <v>782</v>
      </c>
      <c r="V3885" s="1"/>
      <c r="W3885" s="1"/>
      <c r="X3885" s="1">
        <v>3</v>
      </c>
      <c r="Y3885" s="1" t="s">
        <v>41</v>
      </c>
      <c r="Z3885" s="1" t="s">
        <v>629</v>
      </c>
      <c r="AA3885" s="1" t="s">
        <v>629</v>
      </c>
      <c r="AB3885" s="1" t="s">
        <v>630</v>
      </c>
      <c r="AC3885" t="str">
        <f>IF(A3885="Kumulatif",IFERROR(VLOOKUP(C3885,'[1]MASTER KONFIRMASI'!$C:$D,2,0),""),"")</f>
        <v/>
      </c>
      <c r="AD3885" t="str">
        <f>IF(A3885="Kumulatif",IFERROR(VLOOKUP(C3885,'[1]MASTER KONFIRMASI'!$C:$E,3,0),""),"")</f>
        <v/>
      </c>
      <c r="AE3885" t="str">
        <f t="shared" si="121"/>
        <v/>
      </c>
      <c r="AF3885" t="str">
        <f t="shared" si="122"/>
        <v>PER UoM-1204-TIDAK SESUAI</v>
      </c>
    </row>
    <row r="3886" spans="1:32" x14ac:dyDescent="0.25">
      <c r="A3886" s="2" t="s">
        <v>35</v>
      </c>
      <c r="B3886" s="2">
        <v>1204</v>
      </c>
      <c r="C3886" s="2" t="s">
        <v>1304</v>
      </c>
      <c r="D3886" s="2" t="s">
        <v>1305</v>
      </c>
      <c r="E3886" s="2" t="s">
        <v>25</v>
      </c>
      <c r="F3886" s="2" t="s">
        <v>26</v>
      </c>
      <c r="G3886" s="2">
        <v>617989</v>
      </c>
      <c r="H3886" s="2" t="s">
        <v>782</v>
      </c>
      <c r="I3886" s="2" t="s">
        <v>782</v>
      </c>
      <c r="J3886" s="2"/>
      <c r="K3886" s="2"/>
      <c r="L3886" s="2"/>
      <c r="M3886" s="2">
        <v>3</v>
      </c>
      <c r="N3886" s="2"/>
      <c r="O3886" s="2" t="s">
        <v>782</v>
      </c>
      <c r="P3886" s="2"/>
      <c r="Q3886" s="2"/>
      <c r="R3886" s="2"/>
      <c r="S3886" s="2">
        <v>3</v>
      </c>
      <c r="T3886" s="2"/>
      <c r="U3886" s="2" t="s">
        <v>782</v>
      </c>
      <c r="V3886" s="2"/>
      <c r="W3886" s="2"/>
      <c r="X3886" s="2">
        <v>3</v>
      </c>
      <c r="Y3886" s="2"/>
      <c r="Z3886" s="2" t="s">
        <v>33</v>
      </c>
      <c r="AA3886" s="2" t="s">
        <v>33</v>
      </c>
      <c r="AB3886" s="2" t="s">
        <v>36</v>
      </c>
      <c r="AC3886" t="str">
        <f>IF(A3886="Kumulatif",IFERROR(VLOOKUP(C3886,'[1]MASTER KONFIRMASI'!$C:$D,2,0),""),"")</f>
        <v/>
      </c>
      <c r="AD3886" t="str">
        <f>IF(A3886="Kumulatif",IFERROR(VLOOKUP(C3886,'[1]MASTER KONFIRMASI'!$C:$E,3,0),""),"")</f>
        <v/>
      </c>
      <c r="AE3886" t="str">
        <f t="shared" si="121"/>
        <v>SESUAI</v>
      </c>
      <c r="AF3886" t="str">
        <f t="shared" si="122"/>
        <v>Kumulatif-1204-SESUAI</v>
      </c>
    </row>
    <row r="3887" spans="1:32" x14ac:dyDescent="0.25">
      <c r="A3887" t="s">
        <v>21</v>
      </c>
      <c r="B3887" t="s">
        <v>804</v>
      </c>
      <c r="C3887" t="s">
        <v>1307</v>
      </c>
      <c r="D3887" t="s">
        <v>1308</v>
      </c>
      <c r="E3887" t="s">
        <v>25</v>
      </c>
      <c r="F3887" t="s">
        <v>26</v>
      </c>
      <c r="G3887">
        <v>900221</v>
      </c>
      <c r="H3887" t="s">
        <v>249</v>
      </c>
      <c r="I3887" t="s">
        <v>249</v>
      </c>
      <c r="J3887" t="s">
        <v>171</v>
      </c>
      <c r="K3887">
        <v>273583</v>
      </c>
      <c r="L3887" t="s">
        <v>59</v>
      </c>
      <c r="M3887">
        <v>49.4</v>
      </c>
      <c r="N3887" t="s">
        <v>181</v>
      </c>
      <c r="O3887" t="s">
        <v>249</v>
      </c>
      <c r="P3887" t="s">
        <v>171</v>
      </c>
      <c r="Q3887">
        <v>273583</v>
      </c>
      <c r="R3887" t="s">
        <v>59</v>
      </c>
      <c r="S3887">
        <v>49.4</v>
      </c>
      <c r="T3887" t="s">
        <v>181</v>
      </c>
      <c r="U3887" t="s">
        <v>249</v>
      </c>
      <c r="V3887">
        <v>273583</v>
      </c>
      <c r="W3887" t="s">
        <v>849</v>
      </c>
      <c r="X3887">
        <v>49.4</v>
      </c>
      <c r="Y3887" t="s">
        <v>181</v>
      </c>
      <c r="AC3887" t="str">
        <f>IF(A3887="Kumulatif",IFERROR(VLOOKUP(C3887,'[1]MASTER KONFIRMASI'!$C:$D,2,0),""),"")</f>
        <v/>
      </c>
      <c r="AD3887" t="str">
        <f>IF(A3887="Kumulatif",IFERROR(VLOOKUP(C3887,'[1]MASTER KONFIRMASI'!$C:$E,3,0),""),"")</f>
        <v/>
      </c>
      <c r="AE3887" t="str">
        <f t="shared" si="121"/>
        <v/>
      </c>
      <c r="AF3887" t="str">
        <f t="shared" si="122"/>
        <v>Detail-1204-</v>
      </c>
    </row>
    <row r="3888" spans="1:32" x14ac:dyDescent="0.25">
      <c r="A3888" s="1" t="s">
        <v>32</v>
      </c>
      <c r="B3888" s="1" t="s">
        <v>804</v>
      </c>
      <c r="C3888" s="1" t="s">
        <v>1307</v>
      </c>
      <c r="D3888" s="1" t="s">
        <v>1308</v>
      </c>
      <c r="E3888" s="1" t="s">
        <v>25</v>
      </c>
      <c r="F3888" s="1" t="s">
        <v>26</v>
      </c>
      <c r="G3888" s="1">
        <v>900221</v>
      </c>
      <c r="H3888" s="1" t="s">
        <v>249</v>
      </c>
      <c r="I3888" s="1" t="s">
        <v>249</v>
      </c>
      <c r="J3888" s="1"/>
      <c r="K3888" s="1"/>
      <c r="L3888" s="1"/>
      <c r="M3888" s="1">
        <v>49.4</v>
      </c>
      <c r="N3888" s="1" t="s">
        <v>181</v>
      </c>
      <c r="O3888" s="1" t="s">
        <v>249</v>
      </c>
      <c r="P3888" s="1"/>
      <c r="Q3888" s="1"/>
      <c r="R3888" s="1"/>
      <c r="S3888" s="1">
        <v>49.4</v>
      </c>
      <c r="T3888" s="1" t="s">
        <v>181</v>
      </c>
      <c r="U3888" s="1" t="s">
        <v>249</v>
      </c>
      <c r="V3888" s="1"/>
      <c r="W3888" s="1"/>
      <c r="X3888" s="1">
        <v>49.4</v>
      </c>
      <c r="Y3888" s="1" t="s">
        <v>181</v>
      </c>
      <c r="Z3888" s="1" t="s">
        <v>33</v>
      </c>
      <c r="AA3888" s="1" t="s">
        <v>33</v>
      </c>
      <c r="AB3888" s="1" t="s">
        <v>34</v>
      </c>
      <c r="AC3888" t="str">
        <f>IF(A3888="Kumulatif",IFERROR(VLOOKUP(C3888,'[1]MASTER KONFIRMASI'!$C:$D,2,0),""),"")</f>
        <v/>
      </c>
      <c r="AD3888" t="str">
        <f>IF(A3888="Kumulatif",IFERROR(VLOOKUP(C3888,'[1]MASTER KONFIRMASI'!$C:$E,3,0),""),"")</f>
        <v/>
      </c>
      <c r="AE3888" t="str">
        <f t="shared" si="121"/>
        <v/>
      </c>
      <c r="AF3888" t="str">
        <f t="shared" si="122"/>
        <v>PER UoM-1204-QTY PER UoM SESUAI</v>
      </c>
    </row>
    <row r="3889" spans="1:32" x14ac:dyDescent="0.25">
      <c r="A3889" s="2" t="s">
        <v>35</v>
      </c>
      <c r="B3889" s="2" t="s">
        <v>804</v>
      </c>
      <c r="C3889" s="2" t="s">
        <v>1307</v>
      </c>
      <c r="D3889" s="2" t="s">
        <v>1308</v>
      </c>
      <c r="E3889" s="2" t="s">
        <v>25</v>
      </c>
      <c r="F3889" s="2" t="s">
        <v>26</v>
      </c>
      <c r="G3889" s="2">
        <v>900221</v>
      </c>
      <c r="H3889" s="2" t="s">
        <v>249</v>
      </c>
      <c r="I3889" s="2" t="s">
        <v>249</v>
      </c>
      <c r="J3889" s="2"/>
      <c r="K3889" s="2"/>
      <c r="L3889" s="2"/>
      <c r="M3889" s="2">
        <v>49.4</v>
      </c>
      <c r="N3889" s="2"/>
      <c r="O3889" s="2" t="s">
        <v>249</v>
      </c>
      <c r="P3889" s="2"/>
      <c r="Q3889" s="2"/>
      <c r="R3889" s="2"/>
      <c r="S3889" s="2">
        <v>49.4</v>
      </c>
      <c r="T3889" s="2"/>
      <c r="U3889" s="2" t="s">
        <v>249</v>
      </c>
      <c r="V3889" s="2"/>
      <c r="W3889" s="2"/>
      <c r="X3889" s="2">
        <v>49.4</v>
      </c>
      <c r="Y3889" s="2"/>
      <c r="Z3889" s="2" t="s">
        <v>33</v>
      </c>
      <c r="AA3889" s="2" t="s">
        <v>33</v>
      </c>
      <c r="AB3889" s="2" t="s">
        <v>36</v>
      </c>
      <c r="AC3889" t="str">
        <f>IF(A3889="Kumulatif",IFERROR(VLOOKUP(C3889,'[1]MASTER KONFIRMASI'!$C:$D,2,0),""),"")</f>
        <v/>
      </c>
      <c r="AD3889" t="str">
        <f>IF(A3889="Kumulatif",IFERROR(VLOOKUP(C3889,'[1]MASTER KONFIRMASI'!$C:$E,3,0),""),"")</f>
        <v/>
      </c>
      <c r="AE3889" t="str">
        <f t="shared" si="121"/>
        <v>SESUAI</v>
      </c>
      <c r="AF3889" t="str">
        <f t="shared" si="122"/>
        <v>Kumulatif-1204-SESUAI</v>
      </c>
    </row>
    <row r="3890" spans="1:32" x14ac:dyDescent="0.25">
      <c r="A3890" t="s">
        <v>21</v>
      </c>
      <c r="B3890" t="s">
        <v>804</v>
      </c>
      <c r="C3890" t="s">
        <v>1309</v>
      </c>
      <c r="D3890" t="s">
        <v>1310</v>
      </c>
      <c r="E3890" t="s">
        <v>25</v>
      </c>
      <c r="F3890" t="s">
        <v>26</v>
      </c>
      <c r="G3890">
        <v>900251</v>
      </c>
      <c r="H3890" t="s">
        <v>253</v>
      </c>
      <c r="I3890" t="s">
        <v>253</v>
      </c>
      <c r="J3890" t="s">
        <v>381</v>
      </c>
      <c r="K3890">
        <v>159672</v>
      </c>
      <c r="L3890" t="s">
        <v>897</v>
      </c>
      <c r="M3890">
        <v>34</v>
      </c>
      <c r="N3890" t="s">
        <v>173</v>
      </c>
      <c r="O3890" t="s">
        <v>253</v>
      </c>
      <c r="P3890" t="s">
        <v>381</v>
      </c>
      <c r="Q3890">
        <v>159672</v>
      </c>
      <c r="R3890" t="s">
        <v>897</v>
      </c>
      <c r="S3890">
        <v>34</v>
      </c>
      <c r="T3890" t="s">
        <v>173</v>
      </c>
      <c r="U3890" t="s">
        <v>253</v>
      </c>
      <c r="V3890">
        <v>159672</v>
      </c>
      <c r="W3890" t="s">
        <v>898</v>
      </c>
      <c r="X3890">
        <v>34</v>
      </c>
      <c r="Y3890" t="s">
        <v>173</v>
      </c>
      <c r="AC3890" t="str">
        <f>IF(A3890="Kumulatif",IFERROR(VLOOKUP(C3890,'[1]MASTER KONFIRMASI'!$C:$D,2,0),""),"")</f>
        <v/>
      </c>
      <c r="AD3890" t="str">
        <f>IF(A3890="Kumulatif",IFERROR(VLOOKUP(C3890,'[1]MASTER KONFIRMASI'!$C:$E,3,0),""),"")</f>
        <v/>
      </c>
      <c r="AE3890" t="str">
        <f t="shared" si="121"/>
        <v/>
      </c>
      <c r="AF3890" t="str">
        <f t="shared" si="122"/>
        <v>Detail-1204-</v>
      </c>
    </row>
    <row r="3891" spans="1:32" x14ac:dyDescent="0.25">
      <c r="A3891" s="1" t="s">
        <v>32</v>
      </c>
      <c r="B3891" s="1" t="s">
        <v>804</v>
      </c>
      <c r="C3891" s="1" t="s">
        <v>1309</v>
      </c>
      <c r="D3891" s="1" t="s">
        <v>1310</v>
      </c>
      <c r="E3891" s="1" t="s">
        <v>25</v>
      </c>
      <c r="F3891" s="1" t="s">
        <v>26</v>
      </c>
      <c r="G3891" s="1">
        <v>900251</v>
      </c>
      <c r="H3891" s="1" t="s">
        <v>253</v>
      </c>
      <c r="I3891" s="1" t="s">
        <v>253</v>
      </c>
      <c r="J3891" s="1"/>
      <c r="K3891" s="1"/>
      <c r="L3891" s="1"/>
      <c r="M3891" s="1">
        <v>34</v>
      </c>
      <c r="N3891" s="1" t="s">
        <v>173</v>
      </c>
      <c r="O3891" s="1" t="s">
        <v>253</v>
      </c>
      <c r="P3891" s="1"/>
      <c r="Q3891" s="1"/>
      <c r="R3891" s="1"/>
      <c r="S3891" s="1">
        <v>34</v>
      </c>
      <c r="T3891" s="1" t="s">
        <v>173</v>
      </c>
      <c r="U3891" s="1" t="s">
        <v>253</v>
      </c>
      <c r="V3891" s="1"/>
      <c r="W3891" s="1"/>
      <c r="X3891" s="1">
        <v>34</v>
      </c>
      <c r="Y3891" s="1" t="s">
        <v>173</v>
      </c>
      <c r="Z3891" s="1" t="s">
        <v>33</v>
      </c>
      <c r="AA3891" s="1" t="s">
        <v>33</v>
      </c>
      <c r="AB3891" s="1" t="s">
        <v>34</v>
      </c>
      <c r="AC3891" t="str">
        <f>IF(A3891="Kumulatif",IFERROR(VLOOKUP(C3891,'[1]MASTER KONFIRMASI'!$C:$D,2,0),""),"")</f>
        <v/>
      </c>
      <c r="AD3891" t="str">
        <f>IF(A3891="Kumulatif",IFERROR(VLOOKUP(C3891,'[1]MASTER KONFIRMASI'!$C:$E,3,0),""),"")</f>
        <v/>
      </c>
      <c r="AE3891" t="str">
        <f t="shared" si="121"/>
        <v/>
      </c>
      <c r="AF3891" t="str">
        <f t="shared" si="122"/>
        <v>PER UoM-1204-QTY PER UoM SESUAI</v>
      </c>
    </row>
    <row r="3892" spans="1:32" x14ac:dyDescent="0.25">
      <c r="A3892" s="2" t="s">
        <v>35</v>
      </c>
      <c r="B3892" s="2" t="s">
        <v>804</v>
      </c>
      <c r="C3892" s="2" t="s">
        <v>1309</v>
      </c>
      <c r="D3892" s="2" t="s">
        <v>1310</v>
      </c>
      <c r="E3892" s="2" t="s">
        <v>25</v>
      </c>
      <c r="F3892" s="2" t="s">
        <v>26</v>
      </c>
      <c r="G3892" s="2">
        <v>900251</v>
      </c>
      <c r="H3892" s="2" t="s">
        <v>253</v>
      </c>
      <c r="I3892" s="2" t="s">
        <v>253</v>
      </c>
      <c r="J3892" s="2"/>
      <c r="K3892" s="2"/>
      <c r="L3892" s="2"/>
      <c r="M3892" s="2">
        <v>34</v>
      </c>
      <c r="N3892" s="2"/>
      <c r="O3892" s="2" t="s">
        <v>253</v>
      </c>
      <c r="P3892" s="2"/>
      <c r="Q3892" s="2"/>
      <c r="R3892" s="2"/>
      <c r="S3892" s="2">
        <v>34</v>
      </c>
      <c r="T3892" s="2"/>
      <c r="U3892" s="2" t="s">
        <v>253</v>
      </c>
      <c r="V3892" s="2"/>
      <c r="W3892" s="2"/>
      <c r="X3892" s="2">
        <v>34</v>
      </c>
      <c r="Y3892" s="2"/>
      <c r="Z3892" s="2" t="s">
        <v>33</v>
      </c>
      <c r="AA3892" s="2" t="s">
        <v>33</v>
      </c>
      <c r="AB3892" s="2" t="s">
        <v>36</v>
      </c>
      <c r="AC3892" t="str">
        <f>IF(A3892="Kumulatif",IFERROR(VLOOKUP(C3892,'[1]MASTER KONFIRMASI'!$C:$D,2,0),""),"")</f>
        <v/>
      </c>
      <c r="AD3892" t="str">
        <f>IF(A3892="Kumulatif",IFERROR(VLOOKUP(C3892,'[1]MASTER KONFIRMASI'!$C:$E,3,0),""),"")</f>
        <v/>
      </c>
      <c r="AE3892" t="str">
        <f t="shared" si="121"/>
        <v>SESUAI</v>
      </c>
      <c r="AF3892" t="str">
        <f t="shared" si="122"/>
        <v>Kumulatif-1204-SESUAI</v>
      </c>
    </row>
    <row r="3893" spans="1:32" x14ac:dyDescent="0.25">
      <c r="A3893" t="s">
        <v>21</v>
      </c>
      <c r="B3893" t="s">
        <v>804</v>
      </c>
      <c r="C3893" t="s">
        <v>1311</v>
      </c>
      <c r="D3893" t="s">
        <v>1312</v>
      </c>
      <c r="E3893" t="s">
        <v>25</v>
      </c>
      <c r="F3893" t="s">
        <v>26</v>
      </c>
      <c r="G3893">
        <v>900362</v>
      </c>
      <c r="H3893" t="s">
        <v>269</v>
      </c>
      <c r="I3893" t="s">
        <v>269</v>
      </c>
      <c r="J3893" t="s">
        <v>381</v>
      </c>
      <c r="K3893">
        <v>269477</v>
      </c>
      <c r="L3893" t="s">
        <v>382</v>
      </c>
      <c r="M3893">
        <v>11</v>
      </c>
      <c r="N3893" t="s">
        <v>173</v>
      </c>
      <c r="O3893" t="s">
        <v>269</v>
      </c>
      <c r="P3893" t="s">
        <v>381</v>
      </c>
      <c r="Q3893">
        <v>159672</v>
      </c>
      <c r="R3893" t="s">
        <v>897</v>
      </c>
      <c r="S3893">
        <v>12</v>
      </c>
      <c r="T3893" t="s">
        <v>173</v>
      </c>
      <c r="U3893" t="s">
        <v>269</v>
      </c>
      <c r="V3893">
        <v>159672</v>
      </c>
      <c r="W3893" t="s">
        <v>898</v>
      </c>
      <c r="X3893">
        <v>12</v>
      </c>
      <c r="Y3893" t="s">
        <v>173</v>
      </c>
      <c r="AC3893" t="str">
        <f>IF(A3893="Kumulatif",IFERROR(VLOOKUP(C3893,'[1]MASTER KONFIRMASI'!$C:$D,2,0),""),"")</f>
        <v/>
      </c>
      <c r="AD3893" t="str">
        <f>IF(A3893="Kumulatif",IFERROR(VLOOKUP(C3893,'[1]MASTER KONFIRMASI'!$C:$E,3,0),""),"")</f>
        <v/>
      </c>
      <c r="AE3893" t="str">
        <f t="shared" si="121"/>
        <v/>
      </c>
      <c r="AF3893" t="str">
        <f t="shared" si="122"/>
        <v>Detail-1204-</v>
      </c>
    </row>
    <row r="3894" spans="1:32" x14ac:dyDescent="0.25">
      <c r="A3894" t="s">
        <v>21</v>
      </c>
      <c r="B3894" t="s">
        <v>804</v>
      </c>
      <c r="C3894" t="s">
        <v>1311</v>
      </c>
      <c r="D3894" t="s">
        <v>1312</v>
      </c>
      <c r="E3894" t="s">
        <v>25</v>
      </c>
      <c r="F3894" t="s">
        <v>26</v>
      </c>
      <c r="G3894">
        <v>900362</v>
      </c>
      <c r="H3894" t="s">
        <v>269</v>
      </c>
      <c r="I3894" t="s">
        <v>269</v>
      </c>
      <c r="J3894" t="s">
        <v>381</v>
      </c>
      <c r="K3894">
        <v>159672</v>
      </c>
      <c r="L3894" t="s">
        <v>897</v>
      </c>
      <c r="M3894">
        <v>12</v>
      </c>
      <c r="N3894" t="s">
        <v>173</v>
      </c>
      <c r="O3894" t="s">
        <v>269</v>
      </c>
      <c r="P3894" t="s">
        <v>381</v>
      </c>
      <c r="Q3894">
        <v>269477</v>
      </c>
      <c r="R3894" t="s">
        <v>382</v>
      </c>
      <c r="S3894">
        <v>11</v>
      </c>
      <c r="T3894" t="s">
        <v>173</v>
      </c>
      <c r="U3894" t="s">
        <v>269</v>
      </c>
      <c r="V3894">
        <v>269477</v>
      </c>
      <c r="W3894" t="s">
        <v>1073</v>
      </c>
      <c r="X3894">
        <v>11</v>
      </c>
      <c r="Y3894" t="s">
        <v>173</v>
      </c>
      <c r="AC3894" t="str">
        <f>IF(A3894="Kumulatif",IFERROR(VLOOKUP(C3894,'[1]MASTER KONFIRMASI'!$C:$D,2,0),""),"")</f>
        <v/>
      </c>
      <c r="AD3894" t="str">
        <f>IF(A3894="Kumulatif",IFERROR(VLOOKUP(C3894,'[1]MASTER KONFIRMASI'!$C:$E,3,0),""),"")</f>
        <v/>
      </c>
      <c r="AE3894" t="str">
        <f t="shared" si="121"/>
        <v/>
      </c>
      <c r="AF3894" t="str">
        <f t="shared" si="122"/>
        <v>Detail-1204-</v>
      </c>
    </row>
    <row r="3895" spans="1:32" x14ac:dyDescent="0.25">
      <c r="A3895" s="1" t="s">
        <v>32</v>
      </c>
      <c r="B3895" s="1" t="s">
        <v>804</v>
      </c>
      <c r="C3895" s="1" t="s">
        <v>1311</v>
      </c>
      <c r="D3895" s="1" t="s">
        <v>1312</v>
      </c>
      <c r="E3895" s="1" t="s">
        <v>25</v>
      </c>
      <c r="F3895" s="1" t="s">
        <v>26</v>
      </c>
      <c r="G3895" s="1">
        <v>900362</v>
      </c>
      <c r="H3895" s="1" t="s">
        <v>269</v>
      </c>
      <c r="I3895" s="1" t="s">
        <v>269</v>
      </c>
      <c r="J3895" s="1"/>
      <c r="K3895" s="1"/>
      <c r="L3895" s="1"/>
      <c r="M3895" s="1">
        <v>23</v>
      </c>
      <c r="N3895" s="1" t="s">
        <v>173</v>
      </c>
      <c r="O3895" s="1" t="s">
        <v>269</v>
      </c>
      <c r="P3895" s="1"/>
      <c r="Q3895" s="1"/>
      <c r="R3895" s="1"/>
      <c r="S3895" s="1">
        <v>23</v>
      </c>
      <c r="T3895" s="1" t="s">
        <v>173</v>
      </c>
      <c r="U3895" s="1" t="s">
        <v>269</v>
      </c>
      <c r="V3895" s="1"/>
      <c r="W3895" s="1"/>
      <c r="X3895" s="1">
        <v>23</v>
      </c>
      <c r="Y3895" s="1" t="s">
        <v>173</v>
      </c>
      <c r="Z3895" s="1" t="s">
        <v>33</v>
      </c>
      <c r="AA3895" s="1" t="s">
        <v>33</v>
      </c>
      <c r="AB3895" s="1" t="s">
        <v>34</v>
      </c>
      <c r="AC3895" t="str">
        <f>IF(A3895="Kumulatif",IFERROR(VLOOKUP(C3895,'[1]MASTER KONFIRMASI'!$C:$D,2,0),""),"")</f>
        <v/>
      </c>
      <c r="AD3895" t="str">
        <f>IF(A3895="Kumulatif",IFERROR(VLOOKUP(C3895,'[1]MASTER KONFIRMASI'!$C:$E,3,0),""),"")</f>
        <v/>
      </c>
      <c r="AE3895" t="str">
        <f t="shared" si="121"/>
        <v/>
      </c>
      <c r="AF3895" t="str">
        <f t="shared" si="122"/>
        <v>PER UoM-1204-QTY PER UoM SESUAI</v>
      </c>
    </row>
    <row r="3896" spans="1:32" x14ac:dyDescent="0.25">
      <c r="A3896" s="2" t="s">
        <v>35</v>
      </c>
      <c r="B3896" s="2" t="s">
        <v>804</v>
      </c>
      <c r="C3896" s="2" t="s">
        <v>1311</v>
      </c>
      <c r="D3896" s="2" t="s">
        <v>1312</v>
      </c>
      <c r="E3896" s="2" t="s">
        <v>25</v>
      </c>
      <c r="F3896" s="2" t="s">
        <v>26</v>
      </c>
      <c r="G3896" s="2">
        <v>900362</v>
      </c>
      <c r="H3896" s="2" t="s">
        <v>269</v>
      </c>
      <c r="I3896" s="2" t="s">
        <v>269</v>
      </c>
      <c r="J3896" s="2"/>
      <c r="K3896" s="2"/>
      <c r="L3896" s="2"/>
      <c r="M3896" s="2">
        <v>23</v>
      </c>
      <c r="N3896" s="2"/>
      <c r="O3896" s="2" t="s">
        <v>269</v>
      </c>
      <c r="P3896" s="2"/>
      <c r="Q3896" s="2"/>
      <c r="R3896" s="2"/>
      <c r="S3896" s="2">
        <v>23</v>
      </c>
      <c r="T3896" s="2"/>
      <c r="U3896" s="2" t="s">
        <v>269</v>
      </c>
      <c r="V3896" s="2"/>
      <c r="W3896" s="2"/>
      <c r="X3896" s="2">
        <v>23</v>
      </c>
      <c r="Y3896" s="2"/>
      <c r="Z3896" s="2" t="s">
        <v>33</v>
      </c>
      <c r="AA3896" s="2" t="s">
        <v>33</v>
      </c>
      <c r="AB3896" s="2" t="s">
        <v>36</v>
      </c>
      <c r="AC3896" t="str">
        <f>IF(A3896="Kumulatif",IFERROR(VLOOKUP(C3896,'[1]MASTER KONFIRMASI'!$C:$D,2,0),""),"")</f>
        <v/>
      </c>
      <c r="AD3896" t="str">
        <f>IF(A3896="Kumulatif",IFERROR(VLOOKUP(C3896,'[1]MASTER KONFIRMASI'!$C:$E,3,0),""),"")</f>
        <v/>
      </c>
      <c r="AE3896" t="str">
        <f t="shared" si="121"/>
        <v>SESUAI</v>
      </c>
      <c r="AF3896" t="str">
        <f t="shared" si="122"/>
        <v>Kumulatif-1204-SESUAI</v>
      </c>
    </row>
    <row r="3897" spans="1:32" x14ac:dyDescent="0.25">
      <c r="A3897" t="s">
        <v>21</v>
      </c>
      <c r="B3897" t="s">
        <v>804</v>
      </c>
      <c r="C3897" t="s">
        <v>1313</v>
      </c>
      <c r="D3897" t="s">
        <v>1314</v>
      </c>
      <c r="E3897" t="s">
        <v>25</v>
      </c>
      <c r="F3897" t="s">
        <v>26</v>
      </c>
      <c r="G3897">
        <v>900436</v>
      </c>
      <c r="H3897" t="s">
        <v>273</v>
      </c>
      <c r="I3897" t="s">
        <v>273</v>
      </c>
      <c r="J3897" t="s">
        <v>381</v>
      </c>
      <c r="K3897">
        <v>159672</v>
      </c>
      <c r="L3897" t="s">
        <v>897</v>
      </c>
      <c r="M3897">
        <v>17</v>
      </c>
      <c r="N3897" t="s">
        <v>173</v>
      </c>
      <c r="O3897" t="s">
        <v>273</v>
      </c>
      <c r="P3897" t="s">
        <v>381</v>
      </c>
      <c r="Q3897">
        <v>159672</v>
      </c>
      <c r="R3897" t="s">
        <v>897</v>
      </c>
      <c r="S3897">
        <v>17</v>
      </c>
      <c r="T3897" t="s">
        <v>173</v>
      </c>
      <c r="U3897" t="s">
        <v>273</v>
      </c>
      <c r="V3897">
        <v>159672</v>
      </c>
      <c r="W3897" t="s">
        <v>898</v>
      </c>
      <c r="X3897">
        <v>17</v>
      </c>
      <c r="Y3897" t="s">
        <v>173</v>
      </c>
      <c r="AC3897" t="str">
        <f>IF(A3897="Kumulatif",IFERROR(VLOOKUP(C3897,'[1]MASTER KONFIRMASI'!$C:$D,2,0),""),"")</f>
        <v/>
      </c>
      <c r="AD3897" t="str">
        <f>IF(A3897="Kumulatif",IFERROR(VLOOKUP(C3897,'[1]MASTER KONFIRMASI'!$C:$E,3,0),""),"")</f>
        <v/>
      </c>
      <c r="AE3897" t="str">
        <f t="shared" si="121"/>
        <v/>
      </c>
      <c r="AF3897" t="str">
        <f t="shared" si="122"/>
        <v>Detail-1204-</v>
      </c>
    </row>
    <row r="3898" spans="1:32" x14ac:dyDescent="0.25">
      <c r="A3898" s="1" t="s">
        <v>32</v>
      </c>
      <c r="B3898" s="1" t="s">
        <v>804</v>
      </c>
      <c r="C3898" s="1" t="s">
        <v>1313</v>
      </c>
      <c r="D3898" s="1" t="s">
        <v>1314</v>
      </c>
      <c r="E3898" s="1" t="s">
        <v>25</v>
      </c>
      <c r="F3898" s="1" t="s">
        <v>26</v>
      </c>
      <c r="G3898" s="1">
        <v>900436</v>
      </c>
      <c r="H3898" s="1" t="s">
        <v>273</v>
      </c>
      <c r="I3898" s="1" t="s">
        <v>273</v>
      </c>
      <c r="J3898" s="1"/>
      <c r="K3898" s="1"/>
      <c r="L3898" s="1"/>
      <c r="M3898" s="1">
        <v>17</v>
      </c>
      <c r="N3898" s="1" t="s">
        <v>173</v>
      </c>
      <c r="O3898" s="1" t="s">
        <v>273</v>
      </c>
      <c r="P3898" s="1"/>
      <c r="Q3898" s="1"/>
      <c r="R3898" s="1"/>
      <c r="S3898" s="1">
        <v>17</v>
      </c>
      <c r="T3898" s="1" t="s">
        <v>173</v>
      </c>
      <c r="U3898" s="1" t="s">
        <v>273</v>
      </c>
      <c r="V3898" s="1"/>
      <c r="W3898" s="1"/>
      <c r="X3898" s="1">
        <v>17</v>
      </c>
      <c r="Y3898" s="1" t="s">
        <v>173</v>
      </c>
      <c r="Z3898" s="1" t="s">
        <v>33</v>
      </c>
      <c r="AA3898" s="1" t="s">
        <v>33</v>
      </c>
      <c r="AB3898" s="1" t="s">
        <v>34</v>
      </c>
      <c r="AC3898" t="str">
        <f>IF(A3898="Kumulatif",IFERROR(VLOOKUP(C3898,'[1]MASTER KONFIRMASI'!$C:$D,2,0),""),"")</f>
        <v/>
      </c>
      <c r="AD3898" t="str">
        <f>IF(A3898="Kumulatif",IFERROR(VLOOKUP(C3898,'[1]MASTER KONFIRMASI'!$C:$E,3,0),""),"")</f>
        <v/>
      </c>
      <c r="AE3898" t="str">
        <f t="shared" si="121"/>
        <v/>
      </c>
      <c r="AF3898" t="str">
        <f t="shared" si="122"/>
        <v>PER UoM-1204-QTY PER UoM SESUAI</v>
      </c>
    </row>
    <row r="3899" spans="1:32" x14ac:dyDescent="0.25">
      <c r="A3899" s="2" t="s">
        <v>35</v>
      </c>
      <c r="B3899" s="2" t="s">
        <v>804</v>
      </c>
      <c r="C3899" s="2" t="s">
        <v>1313</v>
      </c>
      <c r="D3899" s="2" t="s">
        <v>1314</v>
      </c>
      <c r="E3899" s="2" t="s">
        <v>25</v>
      </c>
      <c r="F3899" s="2" t="s">
        <v>26</v>
      </c>
      <c r="G3899" s="2">
        <v>900436</v>
      </c>
      <c r="H3899" s="2" t="s">
        <v>273</v>
      </c>
      <c r="I3899" s="2" t="s">
        <v>273</v>
      </c>
      <c r="J3899" s="2"/>
      <c r="K3899" s="2"/>
      <c r="L3899" s="2"/>
      <c r="M3899" s="2">
        <v>17</v>
      </c>
      <c r="N3899" s="2"/>
      <c r="O3899" s="2" t="s">
        <v>273</v>
      </c>
      <c r="P3899" s="2"/>
      <c r="Q3899" s="2"/>
      <c r="R3899" s="2"/>
      <c r="S3899" s="2">
        <v>17</v>
      </c>
      <c r="T3899" s="2"/>
      <c r="U3899" s="2" t="s">
        <v>273</v>
      </c>
      <c r="V3899" s="2"/>
      <c r="W3899" s="2"/>
      <c r="X3899" s="2">
        <v>17</v>
      </c>
      <c r="Y3899" s="2"/>
      <c r="Z3899" s="2" t="s">
        <v>33</v>
      </c>
      <c r="AA3899" s="2" t="s">
        <v>33</v>
      </c>
      <c r="AB3899" s="2" t="s">
        <v>36</v>
      </c>
      <c r="AC3899" t="str">
        <f>IF(A3899="Kumulatif",IFERROR(VLOOKUP(C3899,'[1]MASTER KONFIRMASI'!$C:$D,2,0),""),"")</f>
        <v/>
      </c>
      <c r="AD3899" t="str">
        <f>IF(A3899="Kumulatif",IFERROR(VLOOKUP(C3899,'[1]MASTER KONFIRMASI'!$C:$E,3,0),""),"")</f>
        <v/>
      </c>
      <c r="AE3899" t="str">
        <f t="shared" si="121"/>
        <v>SESUAI</v>
      </c>
      <c r="AF3899" t="str">
        <f t="shared" si="122"/>
        <v>Kumulatif-1204-SESUAI</v>
      </c>
    </row>
    <row r="3900" spans="1:32" x14ac:dyDescent="0.25">
      <c r="A3900" t="s">
        <v>21</v>
      </c>
      <c r="B3900" t="s">
        <v>804</v>
      </c>
      <c r="C3900" t="s">
        <v>1315</v>
      </c>
      <c r="D3900" t="s">
        <v>1316</v>
      </c>
      <c r="E3900" t="s">
        <v>25</v>
      </c>
      <c r="F3900" t="s">
        <v>26</v>
      </c>
      <c r="G3900">
        <v>900511</v>
      </c>
      <c r="H3900" t="s">
        <v>283</v>
      </c>
      <c r="I3900" t="s">
        <v>283</v>
      </c>
      <c r="J3900" t="s">
        <v>171</v>
      </c>
      <c r="K3900">
        <v>273596</v>
      </c>
      <c r="L3900" t="s">
        <v>59</v>
      </c>
      <c r="M3900">
        <v>15</v>
      </c>
      <c r="N3900" t="s">
        <v>181</v>
      </c>
      <c r="O3900" t="s">
        <v>283</v>
      </c>
      <c r="P3900" t="s">
        <v>171</v>
      </c>
      <c r="Q3900">
        <v>273597</v>
      </c>
      <c r="R3900" t="s">
        <v>742</v>
      </c>
      <c r="S3900">
        <v>151.80000000000001</v>
      </c>
      <c r="T3900" t="s">
        <v>181</v>
      </c>
      <c r="U3900" t="s">
        <v>283</v>
      </c>
      <c r="V3900">
        <v>273597</v>
      </c>
      <c r="W3900" t="s">
        <v>896</v>
      </c>
      <c r="X3900">
        <v>151.80000000000001</v>
      </c>
      <c r="Y3900" t="s">
        <v>181</v>
      </c>
      <c r="AC3900" t="str">
        <f>IF(A3900="Kumulatif",IFERROR(VLOOKUP(C3900,'[1]MASTER KONFIRMASI'!$C:$D,2,0),""),"")</f>
        <v/>
      </c>
      <c r="AD3900" t="str">
        <f>IF(A3900="Kumulatif",IFERROR(VLOOKUP(C3900,'[1]MASTER KONFIRMASI'!$C:$E,3,0),""),"")</f>
        <v/>
      </c>
      <c r="AE3900" t="str">
        <f t="shared" si="121"/>
        <v/>
      </c>
      <c r="AF3900" t="str">
        <f t="shared" si="122"/>
        <v>Detail-1204-</v>
      </c>
    </row>
    <row r="3901" spans="1:32" x14ac:dyDescent="0.25">
      <c r="A3901" t="s">
        <v>21</v>
      </c>
      <c r="B3901" t="s">
        <v>804</v>
      </c>
      <c r="C3901" t="s">
        <v>1315</v>
      </c>
      <c r="D3901" t="s">
        <v>1316</v>
      </c>
      <c r="E3901" t="s">
        <v>25</v>
      </c>
      <c r="F3901" t="s">
        <v>26</v>
      </c>
      <c r="G3901">
        <v>900511</v>
      </c>
      <c r="H3901" t="s">
        <v>283</v>
      </c>
      <c r="I3901" t="s">
        <v>283</v>
      </c>
      <c r="J3901" t="s">
        <v>171</v>
      </c>
      <c r="K3901">
        <v>273601</v>
      </c>
      <c r="L3901" t="s">
        <v>59</v>
      </c>
      <c r="M3901">
        <v>566</v>
      </c>
      <c r="N3901" t="s">
        <v>181</v>
      </c>
      <c r="O3901" t="s">
        <v>283</v>
      </c>
      <c r="P3901" t="s">
        <v>171</v>
      </c>
      <c r="Q3901">
        <v>273596</v>
      </c>
      <c r="R3901" t="s">
        <v>59</v>
      </c>
      <c r="S3901">
        <v>15</v>
      </c>
      <c r="T3901" t="s">
        <v>181</v>
      </c>
      <c r="U3901" t="s">
        <v>283</v>
      </c>
      <c r="V3901" t="s">
        <v>1317</v>
      </c>
      <c r="W3901" t="s">
        <v>905</v>
      </c>
      <c r="X3901">
        <v>618</v>
      </c>
      <c r="Y3901" t="s">
        <v>181</v>
      </c>
      <c r="AC3901" t="str">
        <f>IF(A3901="Kumulatif",IFERROR(VLOOKUP(C3901,'[1]MASTER KONFIRMASI'!$C:$D,2,0),""),"")</f>
        <v/>
      </c>
      <c r="AD3901" t="str">
        <f>IF(A3901="Kumulatif",IFERROR(VLOOKUP(C3901,'[1]MASTER KONFIRMASI'!$C:$E,3,0),""),"")</f>
        <v/>
      </c>
      <c r="AE3901" t="str">
        <f t="shared" si="121"/>
        <v/>
      </c>
      <c r="AF3901" t="str">
        <f t="shared" si="122"/>
        <v>Detail-1204-</v>
      </c>
    </row>
    <row r="3902" spans="1:32" x14ac:dyDescent="0.25">
      <c r="A3902" t="s">
        <v>21</v>
      </c>
      <c r="B3902" t="s">
        <v>804</v>
      </c>
      <c r="C3902" t="s">
        <v>1315</v>
      </c>
      <c r="D3902" t="s">
        <v>1316</v>
      </c>
      <c r="E3902" t="s">
        <v>25</v>
      </c>
      <c r="F3902" t="s">
        <v>26</v>
      </c>
      <c r="G3902">
        <v>900511</v>
      </c>
      <c r="H3902" t="s">
        <v>283</v>
      </c>
      <c r="I3902" t="s">
        <v>283</v>
      </c>
      <c r="J3902" t="s">
        <v>171</v>
      </c>
      <c r="K3902">
        <v>263255</v>
      </c>
      <c r="L3902" t="s">
        <v>495</v>
      </c>
      <c r="M3902">
        <v>45</v>
      </c>
      <c r="N3902" t="s">
        <v>181</v>
      </c>
      <c r="O3902" t="s">
        <v>283</v>
      </c>
      <c r="P3902" t="s">
        <v>171</v>
      </c>
      <c r="Q3902">
        <v>273601</v>
      </c>
      <c r="R3902" t="s">
        <v>59</v>
      </c>
      <c r="S3902">
        <v>566</v>
      </c>
      <c r="T3902" t="s">
        <v>181</v>
      </c>
      <c r="U3902" t="s">
        <v>283</v>
      </c>
      <c r="V3902">
        <v>263255</v>
      </c>
      <c r="W3902" t="s">
        <v>1318</v>
      </c>
      <c r="X3902">
        <v>45</v>
      </c>
      <c r="Y3902" t="s">
        <v>181</v>
      </c>
      <c r="AC3902" t="str">
        <f>IF(A3902="Kumulatif",IFERROR(VLOOKUP(C3902,'[1]MASTER KONFIRMASI'!$C:$D,2,0),""),"")</f>
        <v/>
      </c>
      <c r="AD3902" t="str">
        <f>IF(A3902="Kumulatif",IFERROR(VLOOKUP(C3902,'[1]MASTER KONFIRMASI'!$C:$E,3,0),""),"")</f>
        <v/>
      </c>
      <c r="AE3902" t="str">
        <f t="shared" si="121"/>
        <v/>
      </c>
      <c r="AF3902" t="str">
        <f t="shared" si="122"/>
        <v>Detail-1204-</v>
      </c>
    </row>
    <row r="3903" spans="1:32" x14ac:dyDescent="0.25">
      <c r="A3903" t="s">
        <v>21</v>
      </c>
      <c r="B3903" t="s">
        <v>804</v>
      </c>
      <c r="C3903" t="s">
        <v>1315</v>
      </c>
      <c r="D3903" t="s">
        <v>1316</v>
      </c>
      <c r="E3903" t="s">
        <v>25</v>
      </c>
      <c r="F3903" t="s">
        <v>26</v>
      </c>
      <c r="G3903">
        <v>900511</v>
      </c>
      <c r="H3903" t="s">
        <v>283</v>
      </c>
      <c r="I3903" t="s">
        <v>283</v>
      </c>
      <c r="J3903" t="s">
        <v>171</v>
      </c>
      <c r="K3903">
        <v>273616</v>
      </c>
      <c r="L3903" t="s">
        <v>59</v>
      </c>
      <c r="M3903">
        <v>18</v>
      </c>
      <c r="N3903" t="s">
        <v>181</v>
      </c>
      <c r="O3903" t="s">
        <v>283</v>
      </c>
      <c r="P3903" t="s">
        <v>171</v>
      </c>
      <c r="Q3903">
        <v>263255</v>
      </c>
      <c r="R3903" t="s">
        <v>495</v>
      </c>
      <c r="S3903">
        <v>45</v>
      </c>
      <c r="T3903" t="s">
        <v>181</v>
      </c>
      <c r="AC3903" t="str">
        <f>IF(A3903="Kumulatif",IFERROR(VLOOKUP(C3903,'[1]MASTER KONFIRMASI'!$C:$D,2,0),""),"")</f>
        <v/>
      </c>
      <c r="AD3903" t="str">
        <f>IF(A3903="Kumulatif",IFERROR(VLOOKUP(C3903,'[1]MASTER KONFIRMASI'!$C:$E,3,0),""),"")</f>
        <v/>
      </c>
      <c r="AE3903" t="str">
        <f t="shared" si="121"/>
        <v/>
      </c>
      <c r="AF3903" t="str">
        <f t="shared" si="122"/>
        <v>Detail-1204-</v>
      </c>
    </row>
    <row r="3904" spans="1:32" x14ac:dyDescent="0.25">
      <c r="A3904" t="s">
        <v>21</v>
      </c>
      <c r="B3904" t="s">
        <v>804</v>
      </c>
      <c r="C3904" t="s">
        <v>1315</v>
      </c>
      <c r="D3904" t="s">
        <v>1316</v>
      </c>
      <c r="E3904" t="s">
        <v>25</v>
      </c>
      <c r="F3904" t="s">
        <v>26</v>
      </c>
      <c r="G3904">
        <v>900511</v>
      </c>
      <c r="H3904" t="s">
        <v>283</v>
      </c>
      <c r="I3904" t="s">
        <v>283</v>
      </c>
      <c r="J3904" t="s">
        <v>171</v>
      </c>
      <c r="K3904">
        <v>273583</v>
      </c>
      <c r="L3904" t="s">
        <v>59</v>
      </c>
      <c r="M3904">
        <v>19</v>
      </c>
      <c r="N3904" t="s">
        <v>181</v>
      </c>
      <c r="O3904" t="s">
        <v>283</v>
      </c>
      <c r="P3904" t="s">
        <v>171</v>
      </c>
      <c r="Q3904">
        <v>273616</v>
      </c>
      <c r="R3904" t="s">
        <v>59</v>
      </c>
      <c r="S3904">
        <v>18</v>
      </c>
      <c r="T3904" t="s">
        <v>181</v>
      </c>
      <c r="AC3904" t="str">
        <f>IF(A3904="Kumulatif",IFERROR(VLOOKUP(C3904,'[1]MASTER KONFIRMASI'!$C:$D,2,0),""),"")</f>
        <v/>
      </c>
      <c r="AD3904" t="str">
        <f>IF(A3904="Kumulatif",IFERROR(VLOOKUP(C3904,'[1]MASTER KONFIRMASI'!$C:$E,3,0),""),"")</f>
        <v/>
      </c>
      <c r="AE3904" t="str">
        <f t="shared" si="121"/>
        <v/>
      </c>
      <c r="AF3904" t="str">
        <f t="shared" si="122"/>
        <v>Detail-1204-</v>
      </c>
    </row>
    <row r="3905" spans="1:32" x14ac:dyDescent="0.25">
      <c r="A3905" t="s">
        <v>21</v>
      </c>
      <c r="B3905" t="s">
        <v>804</v>
      </c>
      <c r="C3905" t="s">
        <v>1315</v>
      </c>
      <c r="D3905" t="s">
        <v>1316</v>
      </c>
      <c r="E3905" t="s">
        <v>25</v>
      </c>
      <c r="F3905" t="s">
        <v>26</v>
      </c>
      <c r="G3905">
        <v>900511</v>
      </c>
      <c r="H3905" t="s">
        <v>283</v>
      </c>
      <c r="I3905" t="s">
        <v>283</v>
      </c>
      <c r="J3905" t="s">
        <v>171</v>
      </c>
      <c r="K3905">
        <v>273597</v>
      </c>
      <c r="L3905" t="s">
        <v>742</v>
      </c>
      <c r="M3905">
        <v>151.80000000000001</v>
      </c>
      <c r="N3905" t="s">
        <v>181</v>
      </c>
      <c r="O3905" t="s">
        <v>283</v>
      </c>
      <c r="P3905" t="s">
        <v>171</v>
      </c>
      <c r="Q3905">
        <v>273583</v>
      </c>
      <c r="R3905" t="s">
        <v>59</v>
      </c>
      <c r="S3905">
        <v>19</v>
      </c>
      <c r="T3905" t="s">
        <v>181</v>
      </c>
      <c r="AC3905" t="str">
        <f>IF(A3905="Kumulatif",IFERROR(VLOOKUP(C3905,'[1]MASTER KONFIRMASI'!$C:$D,2,0),""),"")</f>
        <v/>
      </c>
      <c r="AD3905" t="str">
        <f>IF(A3905="Kumulatif",IFERROR(VLOOKUP(C3905,'[1]MASTER KONFIRMASI'!$C:$E,3,0),""),"")</f>
        <v/>
      </c>
      <c r="AE3905" t="str">
        <f t="shared" si="121"/>
        <v/>
      </c>
      <c r="AF3905" t="str">
        <f t="shared" si="122"/>
        <v>Detail-1204-</v>
      </c>
    </row>
    <row r="3906" spans="1:32" x14ac:dyDescent="0.25">
      <c r="A3906" s="1" t="s">
        <v>32</v>
      </c>
      <c r="B3906" s="1" t="s">
        <v>804</v>
      </c>
      <c r="C3906" s="1" t="s">
        <v>1315</v>
      </c>
      <c r="D3906" s="1" t="s">
        <v>1316</v>
      </c>
      <c r="E3906" s="1" t="s">
        <v>25</v>
      </c>
      <c r="F3906" s="1" t="s">
        <v>26</v>
      </c>
      <c r="G3906" s="1">
        <v>900511</v>
      </c>
      <c r="H3906" s="1" t="s">
        <v>283</v>
      </c>
      <c r="I3906" s="1" t="s">
        <v>283</v>
      </c>
      <c r="J3906" s="1"/>
      <c r="K3906" s="1"/>
      <c r="L3906" s="1"/>
      <c r="M3906" s="1">
        <v>814.8</v>
      </c>
      <c r="N3906" s="1" t="s">
        <v>181</v>
      </c>
      <c r="O3906" s="1" t="s">
        <v>283</v>
      </c>
      <c r="P3906" s="1"/>
      <c r="Q3906" s="1"/>
      <c r="R3906" s="1"/>
      <c r="S3906" s="1">
        <v>814.8</v>
      </c>
      <c r="T3906" s="1" t="s">
        <v>181</v>
      </c>
      <c r="U3906" s="1" t="s">
        <v>283</v>
      </c>
      <c r="V3906" s="1"/>
      <c r="W3906" s="1"/>
      <c r="X3906" s="1">
        <v>814.8</v>
      </c>
      <c r="Y3906" s="1" t="s">
        <v>181</v>
      </c>
      <c r="Z3906" s="1" t="s">
        <v>33</v>
      </c>
      <c r="AA3906" s="1" t="s">
        <v>33</v>
      </c>
      <c r="AB3906" s="1" t="s">
        <v>34</v>
      </c>
      <c r="AC3906" t="str">
        <f>IF(A3906="Kumulatif",IFERROR(VLOOKUP(C3906,'[1]MASTER KONFIRMASI'!$C:$D,2,0),""),"")</f>
        <v/>
      </c>
      <c r="AD3906" t="str">
        <f>IF(A3906="Kumulatif",IFERROR(VLOOKUP(C3906,'[1]MASTER KONFIRMASI'!$C:$E,3,0),""),"")</f>
        <v/>
      </c>
      <c r="AE3906" t="str">
        <f t="shared" si="121"/>
        <v/>
      </c>
      <c r="AF3906" t="str">
        <f t="shared" si="122"/>
        <v>PER UoM-1204-QTY PER UoM SESUAI</v>
      </c>
    </row>
    <row r="3907" spans="1:32" x14ac:dyDescent="0.25">
      <c r="A3907" s="2" t="s">
        <v>35</v>
      </c>
      <c r="B3907" s="2" t="s">
        <v>804</v>
      </c>
      <c r="C3907" s="2" t="s">
        <v>1315</v>
      </c>
      <c r="D3907" s="2" t="s">
        <v>1316</v>
      </c>
      <c r="E3907" s="2" t="s">
        <v>25</v>
      </c>
      <c r="F3907" s="2" t="s">
        <v>26</v>
      </c>
      <c r="G3907" s="2">
        <v>900511</v>
      </c>
      <c r="H3907" s="2" t="s">
        <v>283</v>
      </c>
      <c r="I3907" s="2" t="s">
        <v>283</v>
      </c>
      <c r="J3907" s="2"/>
      <c r="K3907" s="2"/>
      <c r="L3907" s="2"/>
      <c r="M3907" s="2">
        <v>814.8</v>
      </c>
      <c r="N3907" s="2"/>
      <c r="O3907" s="2" t="s">
        <v>283</v>
      </c>
      <c r="P3907" s="2"/>
      <c r="Q3907" s="2"/>
      <c r="R3907" s="2"/>
      <c r="S3907" s="2">
        <v>814.8</v>
      </c>
      <c r="T3907" s="2"/>
      <c r="U3907" s="2" t="s">
        <v>283</v>
      </c>
      <c r="V3907" s="2"/>
      <c r="W3907" s="2"/>
      <c r="X3907" s="2">
        <v>814.8</v>
      </c>
      <c r="Y3907" s="2"/>
      <c r="Z3907" s="2" t="s">
        <v>33</v>
      </c>
      <c r="AA3907" s="2" t="s">
        <v>33</v>
      </c>
      <c r="AB3907" s="2" t="s">
        <v>36</v>
      </c>
      <c r="AC3907" t="str">
        <f>IF(A3907="Kumulatif",IFERROR(VLOOKUP(C3907,'[1]MASTER KONFIRMASI'!$C:$D,2,0),""),"")</f>
        <v/>
      </c>
      <c r="AD3907" t="str">
        <f>IF(A3907="Kumulatif",IFERROR(VLOOKUP(C3907,'[1]MASTER KONFIRMASI'!$C:$E,3,0),""),"")</f>
        <v/>
      </c>
      <c r="AE3907" t="str">
        <f t="shared" ref="AE3907:AE3970" si="123">IF(A3907&lt;&gt;"Kumulatif","",IF(AND(A3907="Kumulatif",AB3907="SESUAI"),"SESUAI",IF(AND(A3907="Kumulatif",AB3907&lt;&gt;"SESUAI",AD3907="KONFIRMASI DITERIMA"),"SESUAI",IF(AND(A3907="Kumulatif",AB3907&lt;&gt;"SESUAI",OR(AD3907&lt;&gt;"KONFIRMASI DITERIMA",AD3907="")),"TIDAK SESUAI","CEK"))))</f>
        <v>SESUAI</v>
      </c>
      <c r="AF3907" t="str">
        <f t="shared" si="122"/>
        <v>Kumulatif-1204-SESUAI</v>
      </c>
    </row>
    <row r="3908" spans="1:32" x14ac:dyDescent="0.25">
      <c r="A3908" t="s">
        <v>21</v>
      </c>
      <c r="B3908" t="s">
        <v>804</v>
      </c>
      <c r="C3908" t="s">
        <v>1319</v>
      </c>
      <c r="D3908" t="s">
        <v>1320</v>
      </c>
      <c r="E3908" t="s">
        <v>25</v>
      </c>
      <c r="F3908" t="s">
        <v>26</v>
      </c>
      <c r="G3908">
        <v>900570</v>
      </c>
      <c r="H3908" t="s">
        <v>287</v>
      </c>
      <c r="I3908" t="s">
        <v>287</v>
      </c>
      <c r="J3908" t="s">
        <v>193</v>
      </c>
      <c r="K3908">
        <v>263652</v>
      </c>
      <c r="L3908" t="s">
        <v>194</v>
      </c>
      <c r="M3908">
        <v>1</v>
      </c>
      <c r="N3908" t="s">
        <v>195</v>
      </c>
      <c r="O3908" t="s">
        <v>287</v>
      </c>
      <c r="P3908" t="s">
        <v>193</v>
      </c>
      <c r="Q3908">
        <v>261290</v>
      </c>
      <c r="R3908" t="s">
        <v>194</v>
      </c>
      <c r="S3908">
        <v>1</v>
      </c>
      <c r="T3908" t="s">
        <v>195</v>
      </c>
      <c r="U3908" t="s">
        <v>287</v>
      </c>
      <c r="V3908" t="s">
        <v>1321</v>
      </c>
      <c r="W3908" t="s">
        <v>196</v>
      </c>
      <c r="X3908">
        <v>2</v>
      </c>
      <c r="Y3908" t="s">
        <v>195</v>
      </c>
      <c r="AC3908" t="str">
        <f>IF(A3908="Kumulatif",IFERROR(VLOOKUP(C3908,'[1]MASTER KONFIRMASI'!$C:$D,2,0),""),"")</f>
        <v/>
      </c>
      <c r="AD3908" t="str">
        <f>IF(A3908="Kumulatif",IFERROR(VLOOKUP(C3908,'[1]MASTER KONFIRMASI'!$C:$E,3,0),""),"")</f>
        <v/>
      </c>
      <c r="AE3908" t="str">
        <f t="shared" si="123"/>
        <v/>
      </c>
      <c r="AF3908" t="str">
        <f t="shared" ref="AF3908:AF3971" si="124">A3908&amp;"-"&amp;LEFT(TRIM(B3908),4)&amp;"-"&amp;AB3908</f>
        <v>Detail-1204-</v>
      </c>
    </row>
    <row r="3909" spans="1:32" x14ac:dyDescent="0.25">
      <c r="A3909" t="s">
        <v>21</v>
      </c>
      <c r="B3909" t="s">
        <v>804</v>
      </c>
      <c r="C3909" t="s">
        <v>1319</v>
      </c>
      <c r="D3909" t="s">
        <v>1320</v>
      </c>
      <c r="E3909" t="s">
        <v>25</v>
      </c>
      <c r="F3909" t="s">
        <v>26</v>
      </c>
      <c r="G3909">
        <v>900570</v>
      </c>
      <c r="H3909" t="s">
        <v>287</v>
      </c>
      <c r="I3909" t="s">
        <v>287</v>
      </c>
      <c r="J3909" t="s">
        <v>193</v>
      </c>
      <c r="K3909">
        <v>263665</v>
      </c>
      <c r="L3909" t="s">
        <v>196</v>
      </c>
      <c r="M3909">
        <v>1</v>
      </c>
      <c r="N3909" t="s">
        <v>195</v>
      </c>
      <c r="O3909" t="s">
        <v>287</v>
      </c>
      <c r="P3909" t="s">
        <v>193</v>
      </c>
      <c r="Q3909">
        <v>263652</v>
      </c>
      <c r="R3909" t="s">
        <v>194</v>
      </c>
      <c r="S3909">
        <v>1</v>
      </c>
      <c r="T3909" t="s">
        <v>195</v>
      </c>
      <c r="U3909" t="s">
        <v>287</v>
      </c>
      <c r="V3909" t="s">
        <v>1322</v>
      </c>
      <c r="W3909" t="s">
        <v>194</v>
      </c>
      <c r="X3909">
        <v>3</v>
      </c>
      <c r="Y3909" t="s">
        <v>195</v>
      </c>
      <c r="AC3909" t="str">
        <f>IF(A3909="Kumulatif",IFERROR(VLOOKUP(C3909,'[1]MASTER KONFIRMASI'!$C:$D,2,0),""),"")</f>
        <v/>
      </c>
      <c r="AD3909" t="str">
        <f>IF(A3909="Kumulatif",IFERROR(VLOOKUP(C3909,'[1]MASTER KONFIRMASI'!$C:$E,3,0),""),"")</f>
        <v/>
      </c>
      <c r="AE3909" t="str">
        <f t="shared" si="123"/>
        <v/>
      </c>
      <c r="AF3909" t="str">
        <f t="shared" si="124"/>
        <v>Detail-1204-</v>
      </c>
    </row>
    <row r="3910" spans="1:32" x14ac:dyDescent="0.25">
      <c r="A3910" t="s">
        <v>21</v>
      </c>
      <c r="B3910" t="s">
        <v>804</v>
      </c>
      <c r="C3910" t="s">
        <v>1319</v>
      </c>
      <c r="D3910" t="s">
        <v>1320</v>
      </c>
      <c r="E3910" t="s">
        <v>25</v>
      </c>
      <c r="F3910" t="s">
        <v>26</v>
      </c>
      <c r="G3910">
        <v>900570</v>
      </c>
      <c r="H3910" t="s">
        <v>287</v>
      </c>
      <c r="I3910" t="s">
        <v>287</v>
      </c>
      <c r="J3910" t="s">
        <v>193</v>
      </c>
      <c r="K3910">
        <v>244492</v>
      </c>
      <c r="L3910" t="s">
        <v>196</v>
      </c>
      <c r="M3910">
        <v>1</v>
      </c>
      <c r="N3910" t="s">
        <v>195</v>
      </c>
      <c r="O3910" t="s">
        <v>287</v>
      </c>
      <c r="P3910" t="s">
        <v>193</v>
      </c>
      <c r="Q3910">
        <v>263665</v>
      </c>
      <c r="R3910" t="s">
        <v>196</v>
      </c>
      <c r="S3910">
        <v>1</v>
      </c>
      <c r="T3910" t="s">
        <v>195</v>
      </c>
      <c r="AC3910" t="str">
        <f>IF(A3910="Kumulatif",IFERROR(VLOOKUP(C3910,'[1]MASTER KONFIRMASI'!$C:$D,2,0),""),"")</f>
        <v/>
      </c>
      <c r="AD3910" t="str">
        <f>IF(A3910="Kumulatif",IFERROR(VLOOKUP(C3910,'[1]MASTER KONFIRMASI'!$C:$E,3,0),""),"")</f>
        <v/>
      </c>
      <c r="AE3910" t="str">
        <f t="shared" si="123"/>
        <v/>
      </c>
      <c r="AF3910" t="str">
        <f t="shared" si="124"/>
        <v>Detail-1204-</v>
      </c>
    </row>
    <row r="3911" spans="1:32" x14ac:dyDescent="0.25">
      <c r="A3911" t="s">
        <v>21</v>
      </c>
      <c r="B3911" t="s">
        <v>804</v>
      </c>
      <c r="C3911" t="s">
        <v>1319</v>
      </c>
      <c r="D3911" t="s">
        <v>1320</v>
      </c>
      <c r="E3911" t="s">
        <v>25</v>
      </c>
      <c r="F3911" t="s">
        <v>26</v>
      </c>
      <c r="G3911">
        <v>900570</v>
      </c>
      <c r="H3911" t="s">
        <v>287</v>
      </c>
      <c r="I3911" t="s">
        <v>287</v>
      </c>
      <c r="J3911" t="s">
        <v>193</v>
      </c>
      <c r="K3911">
        <v>261300</v>
      </c>
      <c r="L3911" t="s">
        <v>194</v>
      </c>
      <c r="M3911">
        <v>1</v>
      </c>
      <c r="N3911" t="s">
        <v>195</v>
      </c>
      <c r="O3911" t="s">
        <v>287</v>
      </c>
      <c r="P3911" t="s">
        <v>193</v>
      </c>
      <c r="Q3911">
        <v>244492</v>
      </c>
      <c r="R3911" t="s">
        <v>196</v>
      </c>
      <c r="S3911">
        <v>1</v>
      </c>
      <c r="T3911" t="s">
        <v>195</v>
      </c>
      <c r="AC3911" t="str">
        <f>IF(A3911="Kumulatif",IFERROR(VLOOKUP(C3911,'[1]MASTER KONFIRMASI'!$C:$D,2,0),""),"")</f>
        <v/>
      </c>
      <c r="AD3911" t="str">
        <f>IF(A3911="Kumulatif",IFERROR(VLOOKUP(C3911,'[1]MASTER KONFIRMASI'!$C:$E,3,0),""),"")</f>
        <v/>
      </c>
      <c r="AE3911" t="str">
        <f t="shared" si="123"/>
        <v/>
      </c>
      <c r="AF3911" t="str">
        <f t="shared" si="124"/>
        <v>Detail-1204-</v>
      </c>
    </row>
    <row r="3912" spans="1:32" x14ac:dyDescent="0.25">
      <c r="A3912" t="s">
        <v>21</v>
      </c>
      <c r="B3912" t="s">
        <v>804</v>
      </c>
      <c r="C3912" t="s">
        <v>1319</v>
      </c>
      <c r="D3912" t="s">
        <v>1320</v>
      </c>
      <c r="E3912" t="s">
        <v>25</v>
      </c>
      <c r="F3912" t="s">
        <v>26</v>
      </c>
      <c r="G3912">
        <v>900570</v>
      </c>
      <c r="H3912" t="s">
        <v>287</v>
      </c>
      <c r="I3912" t="s">
        <v>287</v>
      </c>
      <c r="J3912" t="s">
        <v>193</v>
      </c>
      <c r="K3912">
        <v>261290</v>
      </c>
      <c r="L3912" t="s">
        <v>194</v>
      </c>
      <c r="M3912">
        <v>1</v>
      </c>
      <c r="N3912" t="s">
        <v>195</v>
      </c>
      <c r="O3912" t="s">
        <v>287</v>
      </c>
      <c r="P3912" t="s">
        <v>193</v>
      </c>
      <c r="Q3912">
        <v>261300</v>
      </c>
      <c r="R3912" t="s">
        <v>194</v>
      </c>
      <c r="S3912">
        <v>1</v>
      </c>
      <c r="T3912" t="s">
        <v>195</v>
      </c>
      <c r="AC3912" t="str">
        <f>IF(A3912="Kumulatif",IFERROR(VLOOKUP(C3912,'[1]MASTER KONFIRMASI'!$C:$D,2,0),""),"")</f>
        <v/>
      </c>
      <c r="AD3912" t="str">
        <f>IF(A3912="Kumulatif",IFERROR(VLOOKUP(C3912,'[1]MASTER KONFIRMASI'!$C:$E,3,0),""),"")</f>
        <v/>
      </c>
      <c r="AE3912" t="str">
        <f t="shared" si="123"/>
        <v/>
      </c>
      <c r="AF3912" t="str">
        <f t="shared" si="124"/>
        <v>Detail-1204-</v>
      </c>
    </row>
    <row r="3913" spans="1:32" x14ac:dyDescent="0.25">
      <c r="A3913" s="1" t="s">
        <v>32</v>
      </c>
      <c r="B3913" s="1" t="s">
        <v>804</v>
      </c>
      <c r="C3913" s="1" t="s">
        <v>1319</v>
      </c>
      <c r="D3913" s="1" t="s">
        <v>1320</v>
      </c>
      <c r="E3913" s="1" t="s">
        <v>25</v>
      </c>
      <c r="F3913" s="1" t="s">
        <v>26</v>
      </c>
      <c r="G3913" s="1">
        <v>900570</v>
      </c>
      <c r="H3913" s="1" t="s">
        <v>287</v>
      </c>
      <c r="I3913" s="1" t="s">
        <v>287</v>
      </c>
      <c r="J3913" s="1"/>
      <c r="K3913" s="1"/>
      <c r="L3913" s="1"/>
      <c r="M3913" s="1">
        <v>5</v>
      </c>
      <c r="N3913" s="1" t="s">
        <v>195</v>
      </c>
      <c r="O3913" s="1" t="s">
        <v>287</v>
      </c>
      <c r="P3913" s="1"/>
      <c r="Q3913" s="1"/>
      <c r="R3913" s="1"/>
      <c r="S3913" s="1">
        <v>5</v>
      </c>
      <c r="T3913" s="1" t="s">
        <v>195</v>
      </c>
      <c r="U3913" s="1" t="s">
        <v>287</v>
      </c>
      <c r="V3913" s="1"/>
      <c r="W3913" s="1"/>
      <c r="X3913" s="1">
        <v>5</v>
      </c>
      <c r="Y3913" s="1" t="s">
        <v>195</v>
      </c>
      <c r="Z3913" s="1" t="s">
        <v>33</v>
      </c>
      <c r="AA3913" s="1" t="s">
        <v>33</v>
      </c>
      <c r="AB3913" s="1" t="s">
        <v>34</v>
      </c>
      <c r="AC3913" t="str">
        <f>IF(A3913="Kumulatif",IFERROR(VLOOKUP(C3913,'[1]MASTER KONFIRMASI'!$C:$D,2,0),""),"")</f>
        <v/>
      </c>
      <c r="AD3913" t="str">
        <f>IF(A3913="Kumulatif",IFERROR(VLOOKUP(C3913,'[1]MASTER KONFIRMASI'!$C:$E,3,0),""),"")</f>
        <v/>
      </c>
      <c r="AE3913" t="str">
        <f t="shared" si="123"/>
        <v/>
      </c>
      <c r="AF3913" t="str">
        <f t="shared" si="124"/>
        <v>PER UoM-1204-QTY PER UoM SESUAI</v>
      </c>
    </row>
    <row r="3914" spans="1:32" x14ac:dyDescent="0.25">
      <c r="A3914" t="s">
        <v>21</v>
      </c>
      <c r="B3914" t="s">
        <v>804</v>
      </c>
      <c r="C3914" t="s">
        <v>1319</v>
      </c>
      <c r="D3914" t="s">
        <v>1320</v>
      </c>
      <c r="E3914" t="s">
        <v>25</v>
      </c>
      <c r="F3914" t="s">
        <v>26</v>
      </c>
      <c r="G3914">
        <v>900570</v>
      </c>
      <c r="H3914" t="s">
        <v>287</v>
      </c>
      <c r="I3914" t="s">
        <v>287</v>
      </c>
      <c r="J3914" t="s">
        <v>193</v>
      </c>
      <c r="K3914">
        <v>263246</v>
      </c>
      <c r="L3914" t="s">
        <v>694</v>
      </c>
      <c r="M3914">
        <v>4</v>
      </c>
      <c r="N3914" t="s">
        <v>181</v>
      </c>
      <c r="O3914" t="s">
        <v>287</v>
      </c>
      <c r="P3914" t="s">
        <v>193</v>
      </c>
      <c r="Q3914">
        <v>263246</v>
      </c>
      <c r="R3914" t="s">
        <v>694</v>
      </c>
      <c r="S3914">
        <v>4</v>
      </c>
      <c r="T3914" t="s">
        <v>181</v>
      </c>
      <c r="U3914" t="s">
        <v>287</v>
      </c>
      <c r="V3914">
        <v>263246</v>
      </c>
      <c r="W3914" t="s">
        <v>694</v>
      </c>
      <c r="X3914">
        <v>4</v>
      </c>
      <c r="Y3914" t="s">
        <v>181</v>
      </c>
      <c r="AC3914" t="str">
        <f>IF(A3914="Kumulatif",IFERROR(VLOOKUP(C3914,'[1]MASTER KONFIRMASI'!$C:$D,2,0),""),"")</f>
        <v/>
      </c>
      <c r="AD3914" t="str">
        <f>IF(A3914="Kumulatif",IFERROR(VLOOKUP(C3914,'[1]MASTER KONFIRMASI'!$C:$E,3,0),""),"")</f>
        <v/>
      </c>
      <c r="AE3914" t="str">
        <f t="shared" si="123"/>
        <v/>
      </c>
      <c r="AF3914" t="str">
        <f t="shared" si="124"/>
        <v>Detail-1204-</v>
      </c>
    </row>
    <row r="3915" spans="1:32" x14ac:dyDescent="0.25">
      <c r="A3915" s="1" t="s">
        <v>32</v>
      </c>
      <c r="B3915" s="1" t="s">
        <v>804</v>
      </c>
      <c r="C3915" s="1" t="s">
        <v>1319</v>
      </c>
      <c r="D3915" s="1" t="s">
        <v>1320</v>
      </c>
      <c r="E3915" s="1" t="s">
        <v>25</v>
      </c>
      <c r="F3915" s="1" t="s">
        <v>26</v>
      </c>
      <c r="G3915" s="1">
        <v>900570</v>
      </c>
      <c r="H3915" s="1" t="s">
        <v>287</v>
      </c>
      <c r="I3915" s="1" t="s">
        <v>287</v>
      </c>
      <c r="J3915" s="1"/>
      <c r="K3915" s="1"/>
      <c r="L3915" s="1"/>
      <c r="M3915" s="1">
        <v>4</v>
      </c>
      <c r="N3915" s="1" t="s">
        <v>181</v>
      </c>
      <c r="O3915" s="1" t="s">
        <v>287</v>
      </c>
      <c r="P3915" s="1"/>
      <c r="Q3915" s="1"/>
      <c r="R3915" s="1"/>
      <c r="S3915" s="1">
        <v>4</v>
      </c>
      <c r="T3915" s="1" t="s">
        <v>181</v>
      </c>
      <c r="U3915" s="1" t="s">
        <v>287</v>
      </c>
      <c r="V3915" s="1"/>
      <c r="W3915" s="1"/>
      <c r="X3915" s="1">
        <v>4</v>
      </c>
      <c r="Y3915" s="1" t="s">
        <v>181</v>
      </c>
      <c r="Z3915" s="1" t="s">
        <v>33</v>
      </c>
      <c r="AA3915" s="1" t="s">
        <v>33</v>
      </c>
      <c r="AB3915" s="1" t="s">
        <v>34</v>
      </c>
      <c r="AC3915" t="str">
        <f>IF(A3915="Kumulatif",IFERROR(VLOOKUP(C3915,'[1]MASTER KONFIRMASI'!$C:$D,2,0),""),"")</f>
        <v/>
      </c>
      <c r="AD3915" t="str">
        <f>IF(A3915="Kumulatif",IFERROR(VLOOKUP(C3915,'[1]MASTER KONFIRMASI'!$C:$E,3,0),""),"")</f>
        <v/>
      </c>
      <c r="AE3915" t="str">
        <f t="shared" si="123"/>
        <v/>
      </c>
      <c r="AF3915" t="str">
        <f t="shared" si="124"/>
        <v>PER UoM-1204-QTY PER UoM SESUAI</v>
      </c>
    </row>
    <row r="3916" spans="1:32" x14ac:dyDescent="0.25">
      <c r="A3916" t="s">
        <v>21</v>
      </c>
      <c r="B3916" t="s">
        <v>804</v>
      </c>
      <c r="C3916" t="s">
        <v>1319</v>
      </c>
      <c r="D3916" t="s">
        <v>1320</v>
      </c>
      <c r="E3916" t="s">
        <v>25</v>
      </c>
      <c r="F3916" t="s">
        <v>26</v>
      </c>
      <c r="G3916">
        <v>900570</v>
      </c>
      <c r="H3916" t="s">
        <v>287</v>
      </c>
      <c r="I3916" t="s">
        <v>287</v>
      </c>
      <c r="J3916" t="s">
        <v>104</v>
      </c>
      <c r="K3916">
        <v>266915</v>
      </c>
      <c r="L3916" t="s">
        <v>207</v>
      </c>
      <c r="M3916">
        <v>4</v>
      </c>
      <c r="N3916" t="s">
        <v>31</v>
      </c>
      <c r="O3916" t="s">
        <v>287</v>
      </c>
      <c r="P3916" t="s">
        <v>104</v>
      </c>
      <c r="Q3916">
        <v>266915</v>
      </c>
      <c r="R3916" t="s">
        <v>207</v>
      </c>
      <c r="S3916">
        <v>4</v>
      </c>
      <c r="T3916" t="s">
        <v>31</v>
      </c>
      <c r="U3916" t="s">
        <v>287</v>
      </c>
      <c r="V3916">
        <v>265007</v>
      </c>
      <c r="W3916" t="s">
        <v>105</v>
      </c>
      <c r="X3916">
        <v>4</v>
      </c>
      <c r="Y3916" t="s">
        <v>31</v>
      </c>
      <c r="AC3916" t="str">
        <f>IF(A3916="Kumulatif",IFERROR(VLOOKUP(C3916,'[1]MASTER KONFIRMASI'!$C:$D,2,0),""),"")</f>
        <v/>
      </c>
      <c r="AD3916" t="str">
        <f>IF(A3916="Kumulatif",IFERROR(VLOOKUP(C3916,'[1]MASTER KONFIRMASI'!$C:$E,3,0),""),"")</f>
        <v/>
      </c>
      <c r="AE3916" t="str">
        <f t="shared" si="123"/>
        <v/>
      </c>
      <c r="AF3916" t="str">
        <f t="shared" si="124"/>
        <v>Detail-1204-</v>
      </c>
    </row>
    <row r="3917" spans="1:32" x14ac:dyDescent="0.25">
      <c r="A3917" t="s">
        <v>21</v>
      </c>
      <c r="B3917" t="s">
        <v>804</v>
      </c>
      <c r="C3917" t="s">
        <v>1319</v>
      </c>
      <c r="D3917" t="s">
        <v>1320</v>
      </c>
      <c r="E3917" t="s">
        <v>25</v>
      </c>
      <c r="F3917" t="s">
        <v>26</v>
      </c>
      <c r="G3917">
        <v>900570</v>
      </c>
      <c r="H3917" t="s">
        <v>287</v>
      </c>
      <c r="I3917" t="s">
        <v>287</v>
      </c>
      <c r="J3917" t="s">
        <v>104</v>
      </c>
      <c r="K3917">
        <v>265064</v>
      </c>
      <c r="L3917" t="s">
        <v>138</v>
      </c>
      <c r="M3917">
        <v>77</v>
      </c>
      <c r="N3917" t="s">
        <v>31</v>
      </c>
      <c r="O3917" t="s">
        <v>287</v>
      </c>
      <c r="P3917" t="s">
        <v>104</v>
      </c>
      <c r="Q3917">
        <v>265064</v>
      </c>
      <c r="R3917" t="s">
        <v>138</v>
      </c>
      <c r="S3917">
        <v>77</v>
      </c>
      <c r="T3917" t="s">
        <v>31</v>
      </c>
      <c r="U3917" t="s">
        <v>287</v>
      </c>
      <c r="V3917">
        <v>266915</v>
      </c>
      <c r="W3917" t="s">
        <v>207</v>
      </c>
      <c r="X3917">
        <v>4</v>
      </c>
      <c r="Y3917" t="s">
        <v>31</v>
      </c>
      <c r="AC3917" t="str">
        <f>IF(A3917="Kumulatif",IFERROR(VLOOKUP(C3917,'[1]MASTER KONFIRMASI'!$C:$D,2,0),""),"")</f>
        <v/>
      </c>
      <c r="AD3917" t="str">
        <f>IF(A3917="Kumulatif",IFERROR(VLOOKUP(C3917,'[1]MASTER KONFIRMASI'!$C:$E,3,0),""),"")</f>
        <v/>
      </c>
      <c r="AE3917" t="str">
        <f t="shared" si="123"/>
        <v/>
      </c>
      <c r="AF3917" t="str">
        <f t="shared" si="124"/>
        <v>Detail-1204-</v>
      </c>
    </row>
    <row r="3918" spans="1:32" x14ac:dyDescent="0.25">
      <c r="A3918" t="s">
        <v>21</v>
      </c>
      <c r="B3918" t="s">
        <v>804</v>
      </c>
      <c r="C3918" t="s">
        <v>1319</v>
      </c>
      <c r="D3918" t="s">
        <v>1320</v>
      </c>
      <c r="E3918" t="s">
        <v>25</v>
      </c>
      <c r="F3918" t="s">
        <v>26</v>
      </c>
      <c r="G3918">
        <v>900570</v>
      </c>
      <c r="H3918" t="s">
        <v>287</v>
      </c>
      <c r="I3918" t="s">
        <v>287</v>
      </c>
      <c r="J3918" t="s">
        <v>104</v>
      </c>
      <c r="K3918">
        <v>267691</v>
      </c>
      <c r="L3918" t="s">
        <v>203</v>
      </c>
      <c r="M3918">
        <v>1</v>
      </c>
      <c r="N3918" t="s">
        <v>31</v>
      </c>
      <c r="O3918" t="s">
        <v>287</v>
      </c>
      <c r="P3918" t="s">
        <v>104</v>
      </c>
      <c r="Q3918">
        <v>267691</v>
      </c>
      <c r="R3918" t="s">
        <v>203</v>
      </c>
      <c r="S3918">
        <v>1</v>
      </c>
      <c r="T3918" t="s">
        <v>31</v>
      </c>
      <c r="U3918" t="s">
        <v>287</v>
      </c>
      <c r="V3918">
        <v>267691</v>
      </c>
      <c r="W3918" t="s">
        <v>203</v>
      </c>
      <c r="X3918">
        <v>1</v>
      </c>
      <c r="Y3918" t="s">
        <v>31</v>
      </c>
      <c r="AC3918" t="str">
        <f>IF(A3918="Kumulatif",IFERROR(VLOOKUP(C3918,'[1]MASTER KONFIRMASI'!$C:$D,2,0),""),"")</f>
        <v/>
      </c>
      <c r="AD3918" t="str">
        <f>IF(A3918="Kumulatif",IFERROR(VLOOKUP(C3918,'[1]MASTER KONFIRMASI'!$C:$E,3,0),""),"")</f>
        <v/>
      </c>
      <c r="AE3918" t="str">
        <f t="shared" si="123"/>
        <v/>
      </c>
      <c r="AF3918" t="str">
        <f t="shared" si="124"/>
        <v>Detail-1204-</v>
      </c>
    </row>
    <row r="3919" spans="1:32" x14ac:dyDescent="0.25">
      <c r="A3919" t="s">
        <v>21</v>
      </c>
      <c r="B3919" t="s">
        <v>804</v>
      </c>
      <c r="C3919" t="s">
        <v>1319</v>
      </c>
      <c r="D3919" t="s">
        <v>1320</v>
      </c>
      <c r="E3919" t="s">
        <v>25</v>
      </c>
      <c r="F3919" t="s">
        <v>26</v>
      </c>
      <c r="G3919">
        <v>900570</v>
      </c>
      <c r="H3919" t="s">
        <v>287</v>
      </c>
      <c r="I3919" t="s">
        <v>287</v>
      </c>
      <c r="J3919" t="s">
        <v>104</v>
      </c>
      <c r="K3919">
        <v>265007</v>
      </c>
      <c r="L3919" t="s">
        <v>105</v>
      </c>
      <c r="M3919">
        <v>4</v>
      </c>
      <c r="N3919" t="s">
        <v>31</v>
      </c>
      <c r="O3919" t="s">
        <v>287</v>
      </c>
      <c r="P3919" t="s">
        <v>104</v>
      </c>
      <c r="Q3919">
        <v>265007</v>
      </c>
      <c r="R3919" t="s">
        <v>105</v>
      </c>
      <c r="S3919">
        <v>4</v>
      </c>
      <c r="T3919" t="s">
        <v>31</v>
      </c>
      <c r="U3919" t="s">
        <v>287</v>
      </c>
      <c r="V3919">
        <v>160943</v>
      </c>
      <c r="W3919" t="s">
        <v>496</v>
      </c>
      <c r="X3919">
        <v>100</v>
      </c>
      <c r="Y3919" t="s">
        <v>31</v>
      </c>
      <c r="AC3919" t="str">
        <f>IF(A3919="Kumulatif",IFERROR(VLOOKUP(C3919,'[1]MASTER KONFIRMASI'!$C:$D,2,0),""),"")</f>
        <v/>
      </c>
      <c r="AD3919" t="str">
        <f>IF(A3919="Kumulatif",IFERROR(VLOOKUP(C3919,'[1]MASTER KONFIRMASI'!$C:$E,3,0),""),"")</f>
        <v/>
      </c>
      <c r="AE3919" t="str">
        <f t="shared" si="123"/>
        <v/>
      </c>
      <c r="AF3919" t="str">
        <f t="shared" si="124"/>
        <v>Detail-1204-</v>
      </c>
    </row>
    <row r="3920" spans="1:32" x14ac:dyDescent="0.25">
      <c r="A3920" t="s">
        <v>21</v>
      </c>
      <c r="B3920" t="s">
        <v>804</v>
      </c>
      <c r="C3920" t="s">
        <v>1319</v>
      </c>
      <c r="D3920" t="s">
        <v>1320</v>
      </c>
      <c r="E3920" t="s">
        <v>25</v>
      </c>
      <c r="F3920" t="s">
        <v>26</v>
      </c>
      <c r="G3920">
        <v>900570</v>
      </c>
      <c r="H3920" t="s">
        <v>287</v>
      </c>
      <c r="I3920" t="s">
        <v>287</v>
      </c>
      <c r="J3920" t="s">
        <v>104</v>
      </c>
      <c r="K3920">
        <v>265008</v>
      </c>
      <c r="L3920" t="s">
        <v>106</v>
      </c>
      <c r="M3920">
        <v>8</v>
      </c>
      <c r="N3920" t="s">
        <v>31</v>
      </c>
      <c r="O3920" t="s">
        <v>287</v>
      </c>
      <c r="P3920" t="s">
        <v>104</v>
      </c>
      <c r="Q3920">
        <v>265008</v>
      </c>
      <c r="R3920" t="s">
        <v>106</v>
      </c>
      <c r="S3920">
        <v>8</v>
      </c>
      <c r="T3920" t="s">
        <v>31</v>
      </c>
      <c r="U3920" t="s">
        <v>287</v>
      </c>
      <c r="V3920">
        <v>263253</v>
      </c>
      <c r="W3920" t="s">
        <v>219</v>
      </c>
      <c r="X3920">
        <v>123</v>
      </c>
      <c r="Y3920" t="s">
        <v>31</v>
      </c>
      <c r="AC3920" t="str">
        <f>IF(A3920="Kumulatif",IFERROR(VLOOKUP(C3920,'[1]MASTER KONFIRMASI'!$C:$D,2,0),""),"")</f>
        <v/>
      </c>
      <c r="AD3920" t="str">
        <f>IF(A3920="Kumulatif",IFERROR(VLOOKUP(C3920,'[1]MASTER KONFIRMASI'!$C:$E,3,0),""),"")</f>
        <v/>
      </c>
      <c r="AE3920" t="str">
        <f t="shared" si="123"/>
        <v/>
      </c>
      <c r="AF3920" t="str">
        <f t="shared" si="124"/>
        <v>Detail-1204-</v>
      </c>
    </row>
    <row r="3921" spans="1:32" x14ac:dyDescent="0.25">
      <c r="A3921" t="s">
        <v>21</v>
      </c>
      <c r="B3921" t="s">
        <v>804</v>
      </c>
      <c r="C3921" t="s">
        <v>1319</v>
      </c>
      <c r="D3921" t="s">
        <v>1320</v>
      </c>
      <c r="E3921" t="s">
        <v>25</v>
      </c>
      <c r="F3921" t="s">
        <v>26</v>
      </c>
      <c r="G3921">
        <v>900570</v>
      </c>
      <c r="H3921" t="s">
        <v>287</v>
      </c>
      <c r="I3921" t="s">
        <v>287</v>
      </c>
      <c r="J3921" t="s">
        <v>104</v>
      </c>
      <c r="K3921">
        <v>160943</v>
      </c>
      <c r="L3921" t="s">
        <v>496</v>
      </c>
      <c r="M3921">
        <v>100</v>
      </c>
      <c r="N3921" t="s">
        <v>31</v>
      </c>
      <c r="O3921" t="s">
        <v>287</v>
      </c>
      <c r="P3921" t="s">
        <v>104</v>
      </c>
      <c r="Q3921">
        <v>160943</v>
      </c>
      <c r="R3921" t="s">
        <v>496</v>
      </c>
      <c r="S3921">
        <v>100</v>
      </c>
      <c r="T3921" t="s">
        <v>31</v>
      </c>
      <c r="U3921" t="s">
        <v>287</v>
      </c>
      <c r="V3921">
        <v>265008</v>
      </c>
      <c r="W3921" t="s">
        <v>106</v>
      </c>
      <c r="X3921">
        <v>8</v>
      </c>
      <c r="Y3921" t="s">
        <v>31</v>
      </c>
      <c r="AC3921" t="str">
        <f>IF(A3921="Kumulatif",IFERROR(VLOOKUP(C3921,'[1]MASTER KONFIRMASI'!$C:$D,2,0),""),"")</f>
        <v/>
      </c>
      <c r="AD3921" t="str">
        <f>IF(A3921="Kumulatif",IFERROR(VLOOKUP(C3921,'[1]MASTER KONFIRMASI'!$C:$E,3,0),""),"")</f>
        <v/>
      </c>
      <c r="AE3921" t="str">
        <f t="shared" si="123"/>
        <v/>
      </c>
      <c r="AF3921" t="str">
        <f t="shared" si="124"/>
        <v>Detail-1204-</v>
      </c>
    </row>
    <row r="3922" spans="1:32" x14ac:dyDescent="0.25">
      <c r="A3922" t="s">
        <v>21</v>
      </c>
      <c r="B3922" t="s">
        <v>804</v>
      </c>
      <c r="C3922" t="s">
        <v>1319</v>
      </c>
      <c r="D3922" t="s">
        <v>1320</v>
      </c>
      <c r="E3922" t="s">
        <v>25</v>
      </c>
      <c r="F3922" t="s">
        <v>26</v>
      </c>
      <c r="G3922">
        <v>900570</v>
      </c>
      <c r="H3922" t="s">
        <v>287</v>
      </c>
      <c r="I3922" t="s">
        <v>287</v>
      </c>
      <c r="J3922" t="s">
        <v>104</v>
      </c>
      <c r="K3922">
        <v>263253</v>
      </c>
      <c r="L3922" t="s">
        <v>219</v>
      </c>
      <c r="M3922">
        <v>123</v>
      </c>
      <c r="N3922" t="s">
        <v>31</v>
      </c>
      <c r="O3922" t="s">
        <v>287</v>
      </c>
      <c r="P3922" t="s">
        <v>104</v>
      </c>
      <c r="Q3922">
        <v>263253</v>
      </c>
      <c r="R3922" t="s">
        <v>219</v>
      </c>
      <c r="S3922">
        <v>123</v>
      </c>
      <c r="T3922" t="s">
        <v>31</v>
      </c>
      <c r="U3922" t="s">
        <v>287</v>
      </c>
      <c r="V3922">
        <v>265064</v>
      </c>
      <c r="W3922" t="s">
        <v>138</v>
      </c>
      <c r="X3922">
        <v>77</v>
      </c>
      <c r="Y3922" t="s">
        <v>31</v>
      </c>
      <c r="AC3922" t="str">
        <f>IF(A3922="Kumulatif",IFERROR(VLOOKUP(C3922,'[1]MASTER KONFIRMASI'!$C:$D,2,0),""),"")</f>
        <v/>
      </c>
      <c r="AD3922" t="str">
        <f>IF(A3922="Kumulatif",IFERROR(VLOOKUP(C3922,'[1]MASTER KONFIRMASI'!$C:$E,3,0),""),"")</f>
        <v/>
      </c>
      <c r="AE3922" t="str">
        <f t="shared" si="123"/>
        <v/>
      </c>
      <c r="AF3922" t="str">
        <f t="shared" si="124"/>
        <v>Detail-1204-</v>
      </c>
    </row>
    <row r="3923" spans="1:32" x14ac:dyDescent="0.25">
      <c r="A3923" s="1" t="s">
        <v>32</v>
      </c>
      <c r="B3923" s="1" t="s">
        <v>804</v>
      </c>
      <c r="C3923" s="1" t="s">
        <v>1319</v>
      </c>
      <c r="D3923" s="1" t="s">
        <v>1320</v>
      </c>
      <c r="E3923" s="1" t="s">
        <v>25</v>
      </c>
      <c r="F3923" s="1" t="s">
        <v>26</v>
      </c>
      <c r="G3923" s="1">
        <v>900570</v>
      </c>
      <c r="H3923" s="1" t="s">
        <v>287</v>
      </c>
      <c r="I3923" s="1" t="s">
        <v>287</v>
      </c>
      <c r="J3923" s="1"/>
      <c r="K3923" s="1"/>
      <c r="L3923" s="1"/>
      <c r="M3923" s="1">
        <v>317</v>
      </c>
      <c r="N3923" s="1" t="s">
        <v>31</v>
      </c>
      <c r="O3923" s="1" t="s">
        <v>287</v>
      </c>
      <c r="P3923" s="1"/>
      <c r="Q3923" s="1"/>
      <c r="R3923" s="1"/>
      <c r="S3923" s="1">
        <v>317</v>
      </c>
      <c r="T3923" s="1" t="s">
        <v>31</v>
      </c>
      <c r="U3923" s="1" t="s">
        <v>287</v>
      </c>
      <c r="V3923" s="1"/>
      <c r="W3923" s="1"/>
      <c r="X3923" s="1">
        <v>317</v>
      </c>
      <c r="Y3923" s="1" t="s">
        <v>31</v>
      </c>
      <c r="Z3923" s="1" t="s">
        <v>33</v>
      </c>
      <c r="AA3923" s="1" t="s">
        <v>33</v>
      </c>
      <c r="AB3923" s="1" t="s">
        <v>34</v>
      </c>
      <c r="AC3923" t="str">
        <f>IF(A3923="Kumulatif",IFERROR(VLOOKUP(C3923,'[1]MASTER KONFIRMASI'!$C:$D,2,0),""),"")</f>
        <v/>
      </c>
      <c r="AD3923" t="str">
        <f>IF(A3923="Kumulatif",IFERROR(VLOOKUP(C3923,'[1]MASTER KONFIRMASI'!$C:$E,3,0),""),"")</f>
        <v/>
      </c>
      <c r="AE3923" t="str">
        <f t="shared" si="123"/>
        <v/>
      </c>
      <c r="AF3923" t="str">
        <f t="shared" si="124"/>
        <v>PER UoM-1204-QTY PER UoM SESUAI</v>
      </c>
    </row>
    <row r="3924" spans="1:32" x14ac:dyDescent="0.25">
      <c r="A3924" s="2" t="s">
        <v>35</v>
      </c>
      <c r="B3924" s="2" t="s">
        <v>804</v>
      </c>
      <c r="C3924" s="2" t="s">
        <v>1319</v>
      </c>
      <c r="D3924" s="2" t="s">
        <v>1320</v>
      </c>
      <c r="E3924" s="2" t="s">
        <v>25</v>
      </c>
      <c r="F3924" s="2" t="s">
        <v>26</v>
      </c>
      <c r="G3924" s="2">
        <v>900570</v>
      </c>
      <c r="H3924" s="2" t="s">
        <v>287</v>
      </c>
      <c r="I3924" s="2" t="s">
        <v>287</v>
      </c>
      <c r="J3924" s="2"/>
      <c r="K3924" s="2"/>
      <c r="L3924" s="2"/>
      <c r="M3924" s="2">
        <v>326</v>
      </c>
      <c r="N3924" s="2"/>
      <c r="O3924" s="2" t="s">
        <v>287</v>
      </c>
      <c r="P3924" s="2"/>
      <c r="Q3924" s="2"/>
      <c r="R3924" s="2"/>
      <c r="S3924" s="2">
        <v>326</v>
      </c>
      <c r="T3924" s="2"/>
      <c r="U3924" s="2" t="s">
        <v>287</v>
      </c>
      <c r="V3924" s="2"/>
      <c r="W3924" s="2"/>
      <c r="X3924" s="2">
        <v>326</v>
      </c>
      <c r="Y3924" s="2"/>
      <c r="Z3924" s="2" t="s">
        <v>33</v>
      </c>
      <c r="AA3924" s="2" t="s">
        <v>33</v>
      </c>
      <c r="AB3924" s="2" t="s">
        <v>36</v>
      </c>
      <c r="AC3924" t="str">
        <f>IF(A3924="Kumulatif",IFERROR(VLOOKUP(C3924,'[1]MASTER KONFIRMASI'!$C:$D,2,0),""),"")</f>
        <v/>
      </c>
      <c r="AD3924" t="str">
        <f>IF(A3924="Kumulatif",IFERROR(VLOOKUP(C3924,'[1]MASTER KONFIRMASI'!$C:$E,3,0),""),"")</f>
        <v/>
      </c>
      <c r="AE3924" t="str">
        <f t="shared" si="123"/>
        <v>SESUAI</v>
      </c>
      <c r="AF3924" t="str">
        <f t="shared" si="124"/>
        <v>Kumulatif-1204-SESUAI</v>
      </c>
    </row>
    <row r="3925" spans="1:32" x14ac:dyDescent="0.25">
      <c r="A3925" t="s">
        <v>21</v>
      </c>
      <c r="B3925" t="s">
        <v>804</v>
      </c>
      <c r="C3925" t="s">
        <v>1323</v>
      </c>
      <c r="D3925" t="s">
        <v>1324</v>
      </c>
      <c r="E3925" t="s">
        <v>25</v>
      </c>
      <c r="F3925" t="s">
        <v>26</v>
      </c>
      <c r="G3925">
        <v>900649</v>
      </c>
      <c r="H3925" t="s">
        <v>295</v>
      </c>
      <c r="I3925" t="s">
        <v>295</v>
      </c>
      <c r="J3925" t="s">
        <v>193</v>
      </c>
      <c r="K3925">
        <v>177112</v>
      </c>
      <c r="L3925" t="s">
        <v>196</v>
      </c>
      <c r="M3925">
        <v>1</v>
      </c>
      <c r="N3925" t="s">
        <v>195</v>
      </c>
      <c r="O3925" t="s">
        <v>295</v>
      </c>
      <c r="P3925" t="s">
        <v>193</v>
      </c>
      <c r="Q3925">
        <v>282781</v>
      </c>
      <c r="R3925" t="s">
        <v>196</v>
      </c>
      <c r="S3925">
        <v>1</v>
      </c>
      <c r="T3925" t="s">
        <v>195</v>
      </c>
      <c r="U3925" t="s">
        <v>295</v>
      </c>
      <c r="V3925">
        <v>265034</v>
      </c>
      <c r="W3925" t="s">
        <v>494</v>
      </c>
      <c r="X3925">
        <v>1</v>
      </c>
      <c r="Y3925" t="s">
        <v>195</v>
      </c>
      <c r="AC3925" t="str">
        <f>IF(A3925="Kumulatif",IFERROR(VLOOKUP(C3925,'[1]MASTER KONFIRMASI'!$C:$D,2,0),""),"")</f>
        <v/>
      </c>
      <c r="AD3925" t="str">
        <f>IF(A3925="Kumulatif",IFERROR(VLOOKUP(C3925,'[1]MASTER KONFIRMASI'!$C:$E,3,0),""),"")</f>
        <v/>
      </c>
      <c r="AE3925" t="str">
        <f t="shared" si="123"/>
        <v/>
      </c>
      <c r="AF3925" t="str">
        <f t="shared" si="124"/>
        <v>Detail-1204-</v>
      </c>
    </row>
    <row r="3926" spans="1:32" x14ac:dyDescent="0.25">
      <c r="A3926" t="s">
        <v>21</v>
      </c>
      <c r="B3926" t="s">
        <v>804</v>
      </c>
      <c r="C3926" t="s">
        <v>1323</v>
      </c>
      <c r="D3926" t="s">
        <v>1324</v>
      </c>
      <c r="E3926" t="s">
        <v>25</v>
      </c>
      <c r="F3926" t="s">
        <v>26</v>
      </c>
      <c r="G3926">
        <v>900649</v>
      </c>
      <c r="H3926" t="s">
        <v>295</v>
      </c>
      <c r="I3926" t="s">
        <v>295</v>
      </c>
      <c r="J3926" t="s">
        <v>193</v>
      </c>
      <c r="K3926">
        <v>263648</v>
      </c>
      <c r="L3926" t="s">
        <v>194</v>
      </c>
      <c r="M3926">
        <v>4</v>
      </c>
      <c r="N3926" t="s">
        <v>195</v>
      </c>
      <c r="O3926" t="s">
        <v>295</v>
      </c>
      <c r="P3926" t="s">
        <v>193</v>
      </c>
      <c r="Q3926">
        <v>177112</v>
      </c>
      <c r="R3926" t="s">
        <v>196</v>
      </c>
      <c r="S3926">
        <v>1</v>
      </c>
      <c r="T3926" t="s">
        <v>195</v>
      </c>
      <c r="U3926" t="s">
        <v>295</v>
      </c>
      <c r="V3926" t="s">
        <v>1325</v>
      </c>
      <c r="W3926" t="s">
        <v>196</v>
      </c>
      <c r="X3926">
        <v>8</v>
      </c>
      <c r="Y3926" t="s">
        <v>195</v>
      </c>
      <c r="AC3926" t="str">
        <f>IF(A3926="Kumulatif",IFERROR(VLOOKUP(C3926,'[1]MASTER KONFIRMASI'!$C:$D,2,0),""),"")</f>
        <v/>
      </c>
      <c r="AD3926" t="str">
        <f>IF(A3926="Kumulatif",IFERROR(VLOOKUP(C3926,'[1]MASTER KONFIRMASI'!$C:$E,3,0),""),"")</f>
        <v/>
      </c>
      <c r="AE3926" t="str">
        <f t="shared" si="123"/>
        <v/>
      </c>
      <c r="AF3926" t="str">
        <f t="shared" si="124"/>
        <v>Detail-1204-</v>
      </c>
    </row>
    <row r="3927" spans="1:32" x14ac:dyDescent="0.25">
      <c r="A3927" t="s">
        <v>21</v>
      </c>
      <c r="B3927" t="s">
        <v>804</v>
      </c>
      <c r="C3927" t="s">
        <v>1323</v>
      </c>
      <c r="D3927" t="s">
        <v>1324</v>
      </c>
      <c r="E3927" t="s">
        <v>25</v>
      </c>
      <c r="F3927" t="s">
        <v>26</v>
      </c>
      <c r="G3927">
        <v>900649</v>
      </c>
      <c r="H3927" t="s">
        <v>295</v>
      </c>
      <c r="I3927" t="s">
        <v>295</v>
      </c>
      <c r="J3927" t="s">
        <v>193</v>
      </c>
      <c r="K3927">
        <v>225215</v>
      </c>
      <c r="L3927" t="s">
        <v>196</v>
      </c>
      <c r="M3927">
        <v>2</v>
      </c>
      <c r="N3927" t="s">
        <v>195</v>
      </c>
      <c r="O3927" t="s">
        <v>295</v>
      </c>
      <c r="P3927" t="s">
        <v>193</v>
      </c>
      <c r="Q3927">
        <v>263648</v>
      </c>
      <c r="R3927" t="s">
        <v>194</v>
      </c>
      <c r="S3927">
        <v>4</v>
      </c>
      <c r="T3927" t="s">
        <v>195</v>
      </c>
      <c r="U3927" t="s">
        <v>295</v>
      </c>
      <c r="V3927" t="s">
        <v>1326</v>
      </c>
      <c r="W3927" t="s">
        <v>196</v>
      </c>
      <c r="X3927">
        <v>23</v>
      </c>
      <c r="Y3927" t="s">
        <v>195</v>
      </c>
      <c r="AC3927" t="str">
        <f>IF(A3927="Kumulatif",IFERROR(VLOOKUP(C3927,'[1]MASTER KONFIRMASI'!$C:$D,2,0),""),"")</f>
        <v/>
      </c>
      <c r="AD3927" t="str">
        <f>IF(A3927="Kumulatif",IFERROR(VLOOKUP(C3927,'[1]MASTER KONFIRMASI'!$C:$E,3,0),""),"")</f>
        <v/>
      </c>
      <c r="AE3927" t="str">
        <f t="shared" si="123"/>
        <v/>
      </c>
      <c r="AF3927" t="str">
        <f t="shared" si="124"/>
        <v>Detail-1204-</v>
      </c>
    </row>
    <row r="3928" spans="1:32" x14ac:dyDescent="0.25">
      <c r="A3928" t="s">
        <v>21</v>
      </c>
      <c r="B3928" t="s">
        <v>804</v>
      </c>
      <c r="C3928" t="s">
        <v>1323</v>
      </c>
      <c r="D3928" t="s">
        <v>1324</v>
      </c>
      <c r="E3928" t="s">
        <v>25</v>
      </c>
      <c r="F3928" t="s">
        <v>26</v>
      </c>
      <c r="G3928">
        <v>900649</v>
      </c>
      <c r="H3928" t="s">
        <v>295</v>
      </c>
      <c r="I3928" t="s">
        <v>295</v>
      </c>
      <c r="J3928" t="s">
        <v>193</v>
      </c>
      <c r="K3928">
        <v>265034</v>
      </c>
      <c r="L3928" t="s">
        <v>494</v>
      </c>
      <c r="M3928">
        <v>1</v>
      </c>
      <c r="N3928" t="s">
        <v>195</v>
      </c>
      <c r="O3928" t="s">
        <v>295</v>
      </c>
      <c r="P3928" t="s">
        <v>193</v>
      </c>
      <c r="Q3928">
        <v>265034</v>
      </c>
      <c r="R3928" t="s">
        <v>494</v>
      </c>
      <c r="S3928">
        <v>1</v>
      </c>
      <c r="T3928" t="s">
        <v>195</v>
      </c>
      <c r="U3928" t="s">
        <v>295</v>
      </c>
      <c r="V3928" t="s">
        <v>1327</v>
      </c>
      <c r="W3928" t="s">
        <v>194</v>
      </c>
      <c r="X3928">
        <v>25</v>
      </c>
      <c r="Y3928" t="s">
        <v>195</v>
      </c>
      <c r="AC3928" t="str">
        <f>IF(A3928="Kumulatif",IFERROR(VLOOKUP(C3928,'[1]MASTER KONFIRMASI'!$C:$D,2,0),""),"")</f>
        <v/>
      </c>
      <c r="AD3928" t="str">
        <f>IF(A3928="Kumulatif",IFERROR(VLOOKUP(C3928,'[1]MASTER KONFIRMASI'!$C:$E,3,0),""),"")</f>
        <v/>
      </c>
      <c r="AE3928" t="str">
        <f t="shared" si="123"/>
        <v/>
      </c>
      <c r="AF3928" t="str">
        <f t="shared" si="124"/>
        <v>Detail-1204-</v>
      </c>
    </row>
    <row r="3929" spans="1:32" x14ac:dyDescent="0.25">
      <c r="A3929" t="s">
        <v>21</v>
      </c>
      <c r="B3929" t="s">
        <v>804</v>
      </c>
      <c r="C3929" t="s">
        <v>1323</v>
      </c>
      <c r="D3929" t="s">
        <v>1324</v>
      </c>
      <c r="E3929" t="s">
        <v>25</v>
      </c>
      <c r="F3929" t="s">
        <v>26</v>
      </c>
      <c r="G3929">
        <v>900649</v>
      </c>
      <c r="H3929" t="s">
        <v>295</v>
      </c>
      <c r="I3929" t="s">
        <v>295</v>
      </c>
      <c r="J3929" t="s">
        <v>193</v>
      </c>
      <c r="K3929">
        <v>261290</v>
      </c>
      <c r="L3929" t="s">
        <v>194</v>
      </c>
      <c r="M3929">
        <v>1</v>
      </c>
      <c r="N3929" t="s">
        <v>195</v>
      </c>
      <c r="O3929" t="s">
        <v>295</v>
      </c>
      <c r="P3929" t="s">
        <v>193</v>
      </c>
      <c r="Q3929">
        <v>225215</v>
      </c>
      <c r="R3929" t="s">
        <v>196</v>
      </c>
      <c r="S3929">
        <v>2</v>
      </c>
      <c r="T3929" t="s">
        <v>195</v>
      </c>
      <c r="AC3929" t="str">
        <f>IF(A3929="Kumulatif",IFERROR(VLOOKUP(C3929,'[1]MASTER KONFIRMASI'!$C:$D,2,0),""),"")</f>
        <v/>
      </c>
      <c r="AD3929" t="str">
        <f>IF(A3929="Kumulatif",IFERROR(VLOOKUP(C3929,'[1]MASTER KONFIRMASI'!$C:$E,3,0),""),"")</f>
        <v/>
      </c>
      <c r="AE3929" t="str">
        <f t="shared" si="123"/>
        <v/>
      </c>
      <c r="AF3929" t="str">
        <f t="shared" si="124"/>
        <v>Detail-1204-</v>
      </c>
    </row>
    <row r="3930" spans="1:32" x14ac:dyDescent="0.25">
      <c r="A3930" t="s">
        <v>21</v>
      </c>
      <c r="B3930" t="s">
        <v>804</v>
      </c>
      <c r="C3930" t="s">
        <v>1323</v>
      </c>
      <c r="D3930" t="s">
        <v>1324</v>
      </c>
      <c r="E3930" t="s">
        <v>25</v>
      </c>
      <c r="F3930" t="s">
        <v>26</v>
      </c>
      <c r="G3930">
        <v>900649</v>
      </c>
      <c r="H3930" t="s">
        <v>295</v>
      </c>
      <c r="I3930" t="s">
        <v>295</v>
      </c>
      <c r="J3930" t="s">
        <v>193</v>
      </c>
      <c r="K3930">
        <v>263665</v>
      </c>
      <c r="L3930" t="s">
        <v>196</v>
      </c>
      <c r="M3930">
        <v>22</v>
      </c>
      <c r="N3930" t="s">
        <v>195</v>
      </c>
      <c r="O3930" t="s">
        <v>295</v>
      </c>
      <c r="P3930" t="s">
        <v>193</v>
      </c>
      <c r="Q3930">
        <v>261290</v>
      </c>
      <c r="R3930" t="s">
        <v>194</v>
      </c>
      <c r="S3930">
        <v>1</v>
      </c>
      <c r="T3930" t="s">
        <v>195</v>
      </c>
      <c r="AC3930" t="str">
        <f>IF(A3930="Kumulatif",IFERROR(VLOOKUP(C3930,'[1]MASTER KONFIRMASI'!$C:$D,2,0),""),"")</f>
        <v/>
      </c>
      <c r="AD3930" t="str">
        <f>IF(A3930="Kumulatif",IFERROR(VLOOKUP(C3930,'[1]MASTER KONFIRMASI'!$C:$E,3,0),""),"")</f>
        <v/>
      </c>
      <c r="AE3930" t="str">
        <f t="shared" si="123"/>
        <v/>
      </c>
      <c r="AF3930" t="str">
        <f t="shared" si="124"/>
        <v>Detail-1204-</v>
      </c>
    </row>
    <row r="3931" spans="1:32" x14ac:dyDescent="0.25">
      <c r="A3931" t="s">
        <v>21</v>
      </c>
      <c r="B3931" t="s">
        <v>804</v>
      </c>
      <c r="C3931" t="s">
        <v>1323</v>
      </c>
      <c r="D3931" t="s">
        <v>1324</v>
      </c>
      <c r="E3931" t="s">
        <v>25</v>
      </c>
      <c r="F3931" t="s">
        <v>26</v>
      </c>
      <c r="G3931">
        <v>900649</v>
      </c>
      <c r="H3931" t="s">
        <v>295</v>
      </c>
      <c r="I3931" t="s">
        <v>295</v>
      </c>
      <c r="J3931" t="s">
        <v>193</v>
      </c>
      <c r="K3931">
        <v>224155</v>
      </c>
      <c r="L3931" t="s">
        <v>196</v>
      </c>
      <c r="M3931">
        <v>1</v>
      </c>
      <c r="N3931" t="s">
        <v>195</v>
      </c>
      <c r="O3931" t="s">
        <v>295</v>
      </c>
      <c r="P3931" t="s">
        <v>193</v>
      </c>
      <c r="Q3931">
        <v>263665</v>
      </c>
      <c r="R3931" t="s">
        <v>196</v>
      </c>
      <c r="S3931">
        <v>22</v>
      </c>
      <c r="T3931" t="s">
        <v>195</v>
      </c>
      <c r="AC3931" t="str">
        <f>IF(A3931="Kumulatif",IFERROR(VLOOKUP(C3931,'[1]MASTER KONFIRMASI'!$C:$D,2,0),""),"")</f>
        <v/>
      </c>
      <c r="AD3931" t="str">
        <f>IF(A3931="Kumulatif",IFERROR(VLOOKUP(C3931,'[1]MASTER KONFIRMASI'!$C:$E,3,0),""),"")</f>
        <v/>
      </c>
      <c r="AE3931" t="str">
        <f t="shared" si="123"/>
        <v/>
      </c>
      <c r="AF3931" t="str">
        <f t="shared" si="124"/>
        <v>Detail-1204-</v>
      </c>
    </row>
    <row r="3932" spans="1:32" x14ac:dyDescent="0.25">
      <c r="A3932" t="s">
        <v>21</v>
      </c>
      <c r="B3932" t="s">
        <v>804</v>
      </c>
      <c r="C3932" t="s">
        <v>1323</v>
      </c>
      <c r="D3932" t="s">
        <v>1324</v>
      </c>
      <c r="E3932" t="s">
        <v>25</v>
      </c>
      <c r="F3932" t="s">
        <v>26</v>
      </c>
      <c r="G3932">
        <v>900649</v>
      </c>
      <c r="H3932" t="s">
        <v>295</v>
      </c>
      <c r="I3932" t="s">
        <v>295</v>
      </c>
      <c r="J3932" t="s">
        <v>193</v>
      </c>
      <c r="K3932">
        <v>263652</v>
      </c>
      <c r="L3932" t="s">
        <v>194</v>
      </c>
      <c r="M3932">
        <v>16</v>
      </c>
      <c r="N3932" t="s">
        <v>195</v>
      </c>
      <c r="O3932" t="s">
        <v>295</v>
      </c>
      <c r="P3932" t="s">
        <v>193</v>
      </c>
      <c r="Q3932">
        <v>224155</v>
      </c>
      <c r="R3932" t="s">
        <v>196</v>
      </c>
      <c r="S3932">
        <v>1</v>
      </c>
      <c r="T3932" t="s">
        <v>195</v>
      </c>
      <c r="AC3932" t="str">
        <f>IF(A3932="Kumulatif",IFERROR(VLOOKUP(C3932,'[1]MASTER KONFIRMASI'!$C:$D,2,0),""),"")</f>
        <v/>
      </c>
      <c r="AD3932" t="str">
        <f>IF(A3932="Kumulatif",IFERROR(VLOOKUP(C3932,'[1]MASTER KONFIRMASI'!$C:$E,3,0),""),"")</f>
        <v/>
      </c>
      <c r="AE3932" t="str">
        <f t="shared" si="123"/>
        <v/>
      </c>
      <c r="AF3932" t="str">
        <f t="shared" si="124"/>
        <v>Detail-1204-</v>
      </c>
    </row>
    <row r="3933" spans="1:32" x14ac:dyDescent="0.25">
      <c r="A3933" t="s">
        <v>21</v>
      </c>
      <c r="B3933" t="s">
        <v>804</v>
      </c>
      <c r="C3933" t="s">
        <v>1323</v>
      </c>
      <c r="D3933" t="s">
        <v>1324</v>
      </c>
      <c r="E3933" t="s">
        <v>25</v>
      </c>
      <c r="F3933" t="s">
        <v>26</v>
      </c>
      <c r="G3933">
        <v>900649</v>
      </c>
      <c r="H3933" t="s">
        <v>295</v>
      </c>
      <c r="I3933" t="s">
        <v>295</v>
      </c>
      <c r="J3933" t="s">
        <v>193</v>
      </c>
      <c r="K3933">
        <v>261287</v>
      </c>
      <c r="L3933" t="s">
        <v>194</v>
      </c>
      <c r="M3933">
        <v>3</v>
      </c>
      <c r="N3933" t="s">
        <v>195</v>
      </c>
      <c r="O3933" t="s">
        <v>295</v>
      </c>
      <c r="P3933" t="s">
        <v>193</v>
      </c>
      <c r="Q3933">
        <v>263652</v>
      </c>
      <c r="R3933" t="s">
        <v>194</v>
      </c>
      <c r="S3933">
        <v>16</v>
      </c>
      <c r="T3933" t="s">
        <v>195</v>
      </c>
      <c r="AC3933" t="str">
        <f>IF(A3933="Kumulatif",IFERROR(VLOOKUP(C3933,'[1]MASTER KONFIRMASI'!$C:$D,2,0),""),"")</f>
        <v/>
      </c>
      <c r="AD3933" t="str">
        <f>IF(A3933="Kumulatif",IFERROR(VLOOKUP(C3933,'[1]MASTER KONFIRMASI'!$C:$E,3,0),""),"")</f>
        <v/>
      </c>
      <c r="AE3933" t="str">
        <f t="shared" si="123"/>
        <v/>
      </c>
      <c r="AF3933" t="str">
        <f t="shared" si="124"/>
        <v>Detail-1204-</v>
      </c>
    </row>
    <row r="3934" spans="1:32" x14ac:dyDescent="0.25">
      <c r="A3934" t="s">
        <v>21</v>
      </c>
      <c r="B3934" t="s">
        <v>804</v>
      </c>
      <c r="C3934" t="s">
        <v>1323</v>
      </c>
      <c r="D3934" t="s">
        <v>1324</v>
      </c>
      <c r="E3934" t="s">
        <v>25</v>
      </c>
      <c r="F3934" t="s">
        <v>26</v>
      </c>
      <c r="G3934">
        <v>900649</v>
      </c>
      <c r="H3934" t="s">
        <v>295</v>
      </c>
      <c r="I3934" t="s">
        <v>295</v>
      </c>
      <c r="J3934" t="s">
        <v>193</v>
      </c>
      <c r="K3934">
        <v>261277</v>
      </c>
      <c r="L3934" t="s">
        <v>194</v>
      </c>
      <c r="M3934">
        <v>1</v>
      </c>
      <c r="N3934" t="s">
        <v>195</v>
      </c>
      <c r="O3934" t="s">
        <v>295</v>
      </c>
      <c r="P3934" t="s">
        <v>193</v>
      </c>
      <c r="Q3934">
        <v>261287</v>
      </c>
      <c r="R3934" t="s">
        <v>194</v>
      </c>
      <c r="S3934">
        <v>3</v>
      </c>
      <c r="T3934" t="s">
        <v>195</v>
      </c>
      <c r="AC3934" t="str">
        <f>IF(A3934="Kumulatif",IFERROR(VLOOKUP(C3934,'[1]MASTER KONFIRMASI'!$C:$D,2,0),""),"")</f>
        <v/>
      </c>
      <c r="AD3934" t="str">
        <f>IF(A3934="Kumulatif",IFERROR(VLOOKUP(C3934,'[1]MASTER KONFIRMASI'!$C:$E,3,0),""),"")</f>
        <v/>
      </c>
      <c r="AE3934" t="str">
        <f t="shared" si="123"/>
        <v/>
      </c>
      <c r="AF3934" t="str">
        <f t="shared" si="124"/>
        <v>Detail-1204-</v>
      </c>
    </row>
    <row r="3935" spans="1:32" x14ac:dyDescent="0.25">
      <c r="A3935" t="s">
        <v>21</v>
      </c>
      <c r="B3935" t="s">
        <v>804</v>
      </c>
      <c r="C3935" t="s">
        <v>1323</v>
      </c>
      <c r="D3935" t="s">
        <v>1324</v>
      </c>
      <c r="E3935" t="s">
        <v>25</v>
      </c>
      <c r="F3935" t="s">
        <v>26</v>
      </c>
      <c r="G3935">
        <v>900649</v>
      </c>
      <c r="H3935" t="s">
        <v>295</v>
      </c>
      <c r="I3935" t="s">
        <v>295</v>
      </c>
      <c r="J3935" t="s">
        <v>193</v>
      </c>
      <c r="K3935">
        <v>263661</v>
      </c>
      <c r="L3935" t="s">
        <v>196</v>
      </c>
      <c r="M3935">
        <v>4</v>
      </c>
      <c r="N3935" t="s">
        <v>195</v>
      </c>
      <c r="O3935" t="s">
        <v>295</v>
      </c>
      <c r="P3935" t="s">
        <v>193</v>
      </c>
      <c r="Q3935">
        <v>261277</v>
      </c>
      <c r="R3935" t="s">
        <v>194</v>
      </c>
      <c r="S3935">
        <v>1</v>
      </c>
      <c r="T3935" t="s">
        <v>195</v>
      </c>
      <c r="AC3935" t="str">
        <f>IF(A3935="Kumulatif",IFERROR(VLOOKUP(C3935,'[1]MASTER KONFIRMASI'!$C:$D,2,0),""),"")</f>
        <v/>
      </c>
      <c r="AD3935" t="str">
        <f>IF(A3935="Kumulatif",IFERROR(VLOOKUP(C3935,'[1]MASTER KONFIRMASI'!$C:$E,3,0),""),"")</f>
        <v/>
      </c>
      <c r="AE3935" t="str">
        <f t="shared" si="123"/>
        <v/>
      </c>
      <c r="AF3935" t="str">
        <f t="shared" si="124"/>
        <v>Detail-1204-</v>
      </c>
    </row>
    <row r="3936" spans="1:32" x14ac:dyDescent="0.25">
      <c r="A3936" t="s">
        <v>21</v>
      </c>
      <c r="B3936" t="s">
        <v>804</v>
      </c>
      <c r="C3936" t="s">
        <v>1323</v>
      </c>
      <c r="D3936" t="s">
        <v>1324</v>
      </c>
      <c r="E3936" t="s">
        <v>25</v>
      </c>
      <c r="F3936" t="s">
        <v>26</v>
      </c>
      <c r="G3936">
        <v>900649</v>
      </c>
      <c r="H3936" t="s">
        <v>295</v>
      </c>
      <c r="I3936" t="s">
        <v>295</v>
      </c>
      <c r="J3936" t="s">
        <v>193</v>
      </c>
      <c r="K3936">
        <v>282781</v>
      </c>
      <c r="L3936" t="s">
        <v>196</v>
      </c>
      <c r="M3936">
        <v>1</v>
      </c>
      <c r="N3936" t="s">
        <v>195</v>
      </c>
      <c r="O3936" t="s">
        <v>295</v>
      </c>
      <c r="P3936" t="s">
        <v>193</v>
      </c>
      <c r="Q3936">
        <v>263661</v>
      </c>
      <c r="R3936" t="s">
        <v>196</v>
      </c>
      <c r="S3936">
        <v>4</v>
      </c>
      <c r="T3936" t="s">
        <v>195</v>
      </c>
      <c r="AC3936" t="str">
        <f>IF(A3936="Kumulatif",IFERROR(VLOOKUP(C3936,'[1]MASTER KONFIRMASI'!$C:$D,2,0),""),"")</f>
        <v/>
      </c>
      <c r="AD3936" t="str">
        <f>IF(A3936="Kumulatif",IFERROR(VLOOKUP(C3936,'[1]MASTER KONFIRMASI'!$C:$E,3,0),""),"")</f>
        <v/>
      </c>
      <c r="AE3936" t="str">
        <f t="shared" si="123"/>
        <v/>
      </c>
      <c r="AF3936" t="str">
        <f t="shared" si="124"/>
        <v>Detail-1204-</v>
      </c>
    </row>
    <row r="3937" spans="1:32" x14ac:dyDescent="0.25">
      <c r="A3937" s="1" t="s">
        <v>32</v>
      </c>
      <c r="B3937" s="1" t="s">
        <v>804</v>
      </c>
      <c r="C3937" s="1" t="s">
        <v>1323</v>
      </c>
      <c r="D3937" s="1" t="s">
        <v>1324</v>
      </c>
      <c r="E3937" s="1" t="s">
        <v>25</v>
      </c>
      <c r="F3937" s="1" t="s">
        <v>26</v>
      </c>
      <c r="G3937" s="1">
        <v>900649</v>
      </c>
      <c r="H3937" s="1" t="s">
        <v>295</v>
      </c>
      <c r="I3937" s="1" t="s">
        <v>295</v>
      </c>
      <c r="J3937" s="1"/>
      <c r="K3937" s="1"/>
      <c r="L3937" s="1"/>
      <c r="M3937" s="1">
        <v>57</v>
      </c>
      <c r="N3937" s="1" t="s">
        <v>195</v>
      </c>
      <c r="O3937" s="1" t="s">
        <v>295</v>
      </c>
      <c r="P3937" s="1"/>
      <c r="Q3937" s="1"/>
      <c r="R3937" s="1"/>
      <c r="S3937" s="1">
        <v>57</v>
      </c>
      <c r="T3937" s="1" t="s">
        <v>195</v>
      </c>
      <c r="U3937" s="1" t="s">
        <v>295</v>
      </c>
      <c r="V3937" s="1"/>
      <c r="W3937" s="1"/>
      <c r="X3937" s="1">
        <v>57</v>
      </c>
      <c r="Y3937" s="1" t="s">
        <v>195</v>
      </c>
      <c r="Z3937" s="1" t="s">
        <v>33</v>
      </c>
      <c r="AA3937" s="1" t="s">
        <v>33</v>
      </c>
      <c r="AB3937" s="1" t="s">
        <v>34</v>
      </c>
      <c r="AC3937" t="str">
        <f>IF(A3937="Kumulatif",IFERROR(VLOOKUP(C3937,'[1]MASTER KONFIRMASI'!$C:$D,2,0),""),"")</f>
        <v/>
      </c>
      <c r="AD3937" t="str">
        <f>IF(A3937="Kumulatif",IFERROR(VLOOKUP(C3937,'[1]MASTER KONFIRMASI'!$C:$E,3,0),""),"")</f>
        <v/>
      </c>
      <c r="AE3937" t="str">
        <f t="shared" si="123"/>
        <v/>
      </c>
      <c r="AF3937" t="str">
        <f t="shared" si="124"/>
        <v>PER UoM-1204-QTY PER UoM SESUAI</v>
      </c>
    </row>
    <row r="3938" spans="1:32" x14ac:dyDescent="0.25">
      <c r="A3938" t="s">
        <v>21</v>
      </c>
      <c r="B3938" t="s">
        <v>804</v>
      </c>
      <c r="C3938" t="s">
        <v>1323</v>
      </c>
      <c r="D3938" t="s">
        <v>1324</v>
      </c>
      <c r="E3938" t="s">
        <v>25</v>
      </c>
      <c r="F3938" t="s">
        <v>26</v>
      </c>
      <c r="G3938">
        <v>900649</v>
      </c>
      <c r="H3938" t="s">
        <v>295</v>
      </c>
      <c r="I3938" t="s">
        <v>295</v>
      </c>
      <c r="J3938" t="s">
        <v>193</v>
      </c>
      <c r="K3938">
        <v>263252</v>
      </c>
      <c r="L3938" t="s">
        <v>694</v>
      </c>
      <c r="M3938">
        <v>50</v>
      </c>
      <c r="N3938" t="s">
        <v>181</v>
      </c>
      <c r="O3938" t="s">
        <v>295</v>
      </c>
      <c r="P3938" t="s">
        <v>193</v>
      </c>
      <c r="Q3938">
        <v>263252</v>
      </c>
      <c r="R3938" t="s">
        <v>694</v>
      </c>
      <c r="S3938">
        <v>50</v>
      </c>
      <c r="T3938" t="s">
        <v>181</v>
      </c>
      <c r="U3938" t="s">
        <v>295</v>
      </c>
      <c r="V3938">
        <v>263252</v>
      </c>
      <c r="W3938" t="s">
        <v>694</v>
      </c>
      <c r="X3938">
        <v>50</v>
      </c>
      <c r="Y3938" t="s">
        <v>181</v>
      </c>
      <c r="AC3938" t="str">
        <f>IF(A3938="Kumulatif",IFERROR(VLOOKUP(C3938,'[1]MASTER KONFIRMASI'!$C:$D,2,0),""),"")</f>
        <v/>
      </c>
      <c r="AD3938" t="str">
        <f>IF(A3938="Kumulatif",IFERROR(VLOOKUP(C3938,'[1]MASTER KONFIRMASI'!$C:$E,3,0),""),"")</f>
        <v/>
      </c>
      <c r="AE3938" t="str">
        <f t="shared" si="123"/>
        <v/>
      </c>
      <c r="AF3938" t="str">
        <f t="shared" si="124"/>
        <v>Detail-1204-</v>
      </c>
    </row>
    <row r="3939" spans="1:32" x14ac:dyDescent="0.25">
      <c r="A3939" t="s">
        <v>21</v>
      </c>
      <c r="B3939" t="s">
        <v>804</v>
      </c>
      <c r="C3939" t="s">
        <v>1323</v>
      </c>
      <c r="D3939" t="s">
        <v>1324</v>
      </c>
      <c r="E3939" t="s">
        <v>25</v>
      </c>
      <c r="F3939" t="s">
        <v>26</v>
      </c>
      <c r="G3939">
        <v>900649</v>
      </c>
      <c r="H3939" t="s">
        <v>295</v>
      </c>
      <c r="I3939" t="s">
        <v>295</v>
      </c>
      <c r="J3939" t="s">
        <v>193</v>
      </c>
      <c r="K3939">
        <v>265073</v>
      </c>
      <c r="L3939" t="s">
        <v>200</v>
      </c>
      <c r="M3939">
        <v>122</v>
      </c>
      <c r="N3939" t="s">
        <v>181</v>
      </c>
      <c r="O3939" t="s">
        <v>295</v>
      </c>
      <c r="P3939" t="s">
        <v>193</v>
      </c>
      <c r="Q3939">
        <v>265073</v>
      </c>
      <c r="R3939" t="s">
        <v>200</v>
      </c>
      <c r="S3939">
        <v>122</v>
      </c>
      <c r="T3939" t="s">
        <v>181</v>
      </c>
      <c r="U3939" t="s">
        <v>295</v>
      </c>
      <c r="V3939">
        <v>265073</v>
      </c>
      <c r="W3939" t="s">
        <v>200</v>
      </c>
      <c r="X3939">
        <v>122</v>
      </c>
      <c r="Y3939" t="s">
        <v>181</v>
      </c>
      <c r="AC3939" t="str">
        <f>IF(A3939="Kumulatif",IFERROR(VLOOKUP(C3939,'[1]MASTER KONFIRMASI'!$C:$D,2,0),""),"")</f>
        <v/>
      </c>
      <c r="AD3939" t="str">
        <f>IF(A3939="Kumulatif",IFERROR(VLOOKUP(C3939,'[1]MASTER KONFIRMASI'!$C:$E,3,0),""),"")</f>
        <v/>
      </c>
      <c r="AE3939" t="str">
        <f t="shared" si="123"/>
        <v/>
      </c>
      <c r="AF3939" t="str">
        <f t="shared" si="124"/>
        <v>Detail-1204-</v>
      </c>
    </row>
    <row r="3940" spans="1:32" x14ac:dyDescent="0.25">
      <c r="A3940" s="1" t="s">
        <v>32</v>
      </c>
      <c r="B3940" s="1" t="s">
        <v>804</v>
      </c>
      <c r="C3940" s="1" t="s">
        <v>1323</v>
      </c>
      <c r="D3940" s="1" t="s">
        <v>1324</v>
      </c>
      <c r="E3940" s="1" t="s">
        <v>25</v>
      </c>
      <c r="F3940" s="1" t="s">
        <v>26</v>
      </c>
      <c r="G3940" s="1">
        <v>900649</v>
      </c>
      <c r="H3940" s="1" t="s">
        <v>295</v>
      </c>
      <c r="I3940" s="1" t="s">
        <v>295</v>
      </c>
      <c r="J3940" s="1"/>
      <c r="K3940" s="1"/>
      <c r="L3940" s="1"/>
      <c r="M3940" s="1">
        <v>172</v>
      </c>
      <c r="N3940" s="1" t="s">
        <v>181</v>
      </c>
      <c r="O3940" s="1" t="s">
        <v>295</v>
      </c>
      <c r="P3940" s="1"/>
      <c r="Q3940" s="1"/>
      <c r="R3940" s="1"/>
      <c r="S3940" s="1">
        <v>172</v>
      </c>
      <c r="T3940" s="1" t="s">
        <v>181</v>
      </c>
      <c r="U3940" s="1" t="s">
        <v>295</v>
      </c>
      <c r="V3940" s="1"/>
      <c r="W3940" s="1"/>
      <c r="X3940" s="1">
        <v>172</v>
      </c>
      <c r="Y3940" s="1" t="s">
        <v>181</v>
      </c>
      <c r="Z3940" s="1" t="s">
        <v>33</v>
      </c>
      <c r="AA3940" s="1" t="s">
        <v>33</v>
      </c>
      <c r="AB3940" s="1" t="s">
        <v>34</v>
      </c>
      <c r="AC3940" t="str">
        <f>IF(A3940="Kumulatif",IFERROR(VLOOKUP(C3940,'[1]MASTER KONFIRMASI'!$C:$D,2,0),""),"")</f>
        <v/>
      </c>
      <c r="AD3940" t="str">
        <f>IF(A3940="Kumulatif",IFERROR(VLOOKUP(C3940,'[1]MASTER KONFIRMASI'!$C:$E,3,0),""),"")</f>
        <v/>
      </c>
      <c r="AE3940" t="str">
        <f t="shared" si="123"/>
        <v/>
      </c>
      <c r="AF3940" t="str">
        <f t="shared" si="124"/>
        <v>PER UoM-1204-QTY PER UoM SESUAI</v>
      </c>
    </row>
    <row r="3941" spans="1:32" x14ac:dyDescent="0.25">
      <c r="A3941" t="s">
        <v>21</v>
      </c>
      <c r="B3941" t="s">
        <v>804</v>
      </c>
      <c r="C3941" t="s">
        <v>1323</v>
      </c>
      <c r="D3941" t="s">
        <v>1324</v>
      </c>
      <c r="E3941" t="s">
        <v>25</v>
      </c>
      <c r="F3941" t="s">
        <v>26</v>
      </c>
      <c r="G3941">
        <v>900649</v>
      </c>
      <c r="H3941" t="s">
        <v>295</v>
      </c>
      <c r="I3941" t="s">
        <v>295</v>
      </c>
      <c r="J3941" t="s">
        <v>193</v>
      </c>
      <c r="K3941">
        <v>282800</v>
      </c>
      <c r="L3941" t="s">
        <v>218</v>
      </c>
      <c r="M3941">
        <v>23</v>
      </c>
      <c r="N3941" t="s">
        <v>31</v>
      </c>
      <c r="O3941" t="s">
        <v>295</v>
      </c>
      <c r="P3941" t="s">
        <v>193</v>
      </c>
      <c r="Q3941">
        <v>265030</v>
      </c>
      <c r="R3941" t="s">
        <v>204</v>
      </c>
      <c r="S3941">
        <v>15</v>
      </c>
      <c r="T3941" t="s">
        <v>31</v>
      </c>
      <c r="U3941" t="s">
        <v>295</v>
      </c>
      <c r="V3941">
        <v>267715</v>
      </c>
      <c r="W3941" t="s">
        <v>1107</v>
      </c>
      <c r="X3941">
        <v>103</v>
      </c>
      <c r="Y3941" t="s">
        <v>31</v>
      </c>
      <c r="AC3941" t="str">
        <f>IF(A3941="Kumulatif",IFERROR(VLOOKUP(C3941,'[1]MASTER KONFIRMASI'!$C:$D,2,0),""),"")</f>
        <v/>
      </c>
      <c r="AD3941" t="str">
        <f>IF(A3941="Kumulatif",IFERROR(VLOOKUP(C3941,'[1]MASTER KONFIRMASI'!$C:$E,3,0),""),"")</f>
        <v/>
      </c>
      <c r="AE3941" t="str">
        <f t="shared" si="123"/>
        <v/>
      </c>
      <c r="AF3941" t="str">
        <f t="shared" si="124"/>
        <v>Detail-1204-</v>
      </c>
    </row>
    <row r="3942" spans="1:32" x14ac:dyDescent="0.25">
      <c r="A3942" t="s">
        <v>21</v>
      </c>
      <c r="B3942" t="s">
        <v>804</v>
      </c>
      <c r="C3942" t="s">
        <v>1323</v>
      </c>
      <c r="D3942" t="s">
        <v>1324</v>
      </c>
      <c r="E3942" t="s">
        <v>25</v>
      </c>
      <c r="F3942" t="s">
        <v>26</v>
      </c>
      <c r="G3942">
        <v>900649</v>
      </c>
      <c r="H3942" t="s">
        <v>295</v>
      </c>
      <c r="I3942" t="s">
        <v>295</v>
      </c>
      <c r="J3942" t="s">
        <v>193</v>
      </c>
      <c r="K3942">
        <v>267715</v>
      </c>
      <c r="L3942" t="s">
        <v>1107</v>
      </c>
      <c r="M3942">
        <v>103</v>
      </c>
      <c r="N3942" t="s">
        <v>31</v>
      </c>
      <c r="O3942" t="s">
        <v>295</v>
      </c>
      <c r="P3942" t="s">
        <v>193</v>
      </c>
      <c r="Q3942">
        <v>263248</v>
      </c>
      <c r="R3942" t="s">
        <v>204</v>
      </c>
      <c r="S3942">
        <v>41</v>
      </c>
      <c r="T3942" t="s">
        <v>31</v>
      </c>
      <c r="U3942" t="s">
        <v>295</v>
      </c>
      <c r="V3942" t="s">
        <v>1328</v>
      </c>
      <c r="W3942" t="s">
        <v>218</v>
      </c>
      <c r="X3942">
        <v>143</v>
      </c>
      <c r="Y3942" t="s">
        <v>31</v>
      </c>
      <c r="AC3942" t="str">
        <f>IF(A3942="Kumulatif",IFERROR(VLOOKUP(C3942,'[1]MASTER KONFIRMASI'!$C:$D,2,0),""),"")</f>
        <v/>
      </c>
      <c r="AD3942" t="str">
        <f>IF(A3942="Kumulatif",IFERROR(VLOOKUP(C3942,'[1]MASTER KONFIRMASI'!$C:$E,3,0),""),"")</f>
        <v/>
      </c>
      <c r="AE3942" t="str">
        <f t="shared" si="123"/>
        <v/>
      </c>
      <c r="AF3942" t="str">
        <f t="shared" si="124"/>
        <v>Detail-1204-</v>
      </c>
    </row>
    <row r="3943" spans="1:32" x14ac:dyDescent="0.25">
      <c r="A3943" t="s">
        <v>21</v>
      </c>
      <c r="B3943" t="s">
        <v>804</v>
      </c>
      <c r="C3943" t="s">
        <v>1323</v>
      </c>
      <c r="D3943" t="s">
        <v>1324</v>
      </c>
      <c r="E3943" t="s">
        <v>25</v>
      </c>
      <c r="F3943" t="s">
        <v>26</v>
      </c>
      <c r="G3943">
        <v>900649</v>
      </c>
      <c r="H3943" t="s">
        <v>295</v>
      </c>
      <c r="I3943" t="s">
        <v>295</v>
      </c>
      <c r="J3943" t="s">
        <v>193</v>
      </c>
      <c r="K3943">
        <v>282808</v>
      </c>
      <c r="L3943" t="s">
        <v>218</v>
      </c>
      <c r="M3943">
        <v>6</v>
      </c>
      <c r="N3943" t="s">
        <v>31</v>
      </c>
      <c r="O3943" t="s">
        <v>295</v>
      </c>
      <c r="P3943" t="s">
        <v>193</v>
      </c>
      <c r="Q3943">
        <v>282800</v>
      </c>
      <c r="R3943" t="s">
        <v>218</v>
      </c>
      <c r="S3943">
        <v>23</v>
      </c>
      <c r="T3943" t="s">
        <v>31</v>
      </c>
      <c r="U3943" t="s">
        <v>295</v>
      </c>
      <c r="V3943" t="s">
        <v>1329</v>
      </c>
      <c r="W3943" t="s">
        <v>218</v>
      </c>
      <c r="X3943">
        <v>65</v>
      </c>
      <c r="Y3943" t="s">
        <v>31</v>
      </c>
      <c r="AC3943" t="str">
        <f>IF(A3943="Kumulatif",IFERROR(VLOOKUP(C3943,'[1]MASTER KONFIRMASI'!$C:$D,2,0),""),"")</f>
        <v/>
      </c>
      <c r="AD3943" t="str">
        <f>IF(A3943="Kumulatif",IFERROR(VLOOKUP(C3943,'[1]MASTER KONFIRMASI'!$C:$E,3,0),""),"")</f>
        <v/>
      </c>
      <c r="AE3943" t="str">
        <f t="shared" si="123"/>
        <v/>
      </c>
      <c r="AF3943" t="str">
        <f t="shared" si="124"/>
        <v>Detail-1204-</v>
      </c>
    </row>
    <row r="3944" spans="1:32" x14ac:dyDescent="0.25">
      <c r="A3944" t="s">
        <v>21</v>
      </c>
      <c r="B3944" t="s">
        <v>804</v>
      </c>
      <c r="C3944" t="s">
        <v>1323</v>
      </c>
      <c r="D3944" t="s">
        <v>1324</v>
      </c>
      <c r="E3944" t="s">
        <v>25</v>
      </c>
      <c r="F3944" t="s">
        <v>26</v>
      </c>
      <c r="G3944">
        <v>900649</v>
      </c>
      <c r="H3944" t="s">
        <v>295</v>
      </c>
      <c r="I3944" t="s">
        <v>295</v>
      </c>
      <c r="J3944" t="s">
        <v>104</v>
      </c>
      <c r="K3944">
        <v>265008</v>
      </c>
      <c r="L3944" t="s">
        <v>106</v>
      </c>
      <c r="M3944">
        <v>11</v>
      </c>
      <c r="N3944" t="s">
        <v>31</v>
      </c>
      <c r="O3944" t="s">
        <v>295</v>
      </c>
      <c r="P3944" t="s">
        <v>193</v>
      </c>
      <c r="Q3944">
        <v>267715</v>
      </c>
      <c r="R3944" t="s">
        <v>1107</v>
      </c>
      <c r="S3944">
        <v>103</v>
      </c>
      <c r="T3944" t="s">
        <v>31</v>
      </c>
      <c r="U3944" t="s">
        <v>295</v>
      </c>
      <c r="V3944" t="s">
        <v>1330</v>
      </c>
      <c r="W3944" t="s">
        <v>218</v>
      </c>
      <c r="X3944">
        <v>43</v>
      </c>
      <c r="Y3944" t="s">
        <v>31</v>
      </c>
      <c r="AC3944" t="str">
        <f>IF(A3944="Kumulatif",IFERROR(VLOOKUP(C3944,'[1]MASTER KONFIRMASI'!$C:$D,2,0),""),"")</f>
        <v/>
      </c>
      <c r="AD3944" t="str">
        <f>IF(A3944="Kumulatif",IFERROR(VLOOKUP(C3944,'[1]MASTER KONFIRMASI'!$C:$E,3,0),""),"")</f>
        <v/>
      </c>
      <c r="AE3944" t="str">
        <f t="shared" si="123"/>
        <v/>
      </c>
      <c r="AF3944" t="str">
        <f t="shared" si="124"/>
        <v>Detail-1204-</v>
      </c>
    </row>
    <row r="3945" spans="1:32" x14ac:dyDescent="0.25">
      <c r="A3945" t="s">
        <v>21</v>
      </c>
      <c r="B3945" t="s">
        <v>804</v>
      </c>
      <c r="C3945" t="s">
        <v>1323</v>
      </c>
      <c r="D3945" t="s">
        <v>1324</v>
      </c>
      <c r="E3945" t="s">
        <v>25</v>
      </c>
      <c r="F3945" t="s">
        <v>26</v>
      </c>
      <c r="G3945">
        <v>900649</v>
      </c>
      <c r="H3945" t="s">
        <v>295</v>
      </c>
      <c r="I3945" t="s">
        <v>295</v>
      </c>
      <c r="J3945" t="s">
        <v>104</v>
      </c>
      <c r="K3945">
        <v>263253</v>
      </c>
      <c r="L3945" t="s">
        <v>219</v>
      </c>
      <c r="M3945">
        <v>278</v>
      </c>
      <c r="N3945" t="s">
        <v>31</v>
      </c>
      <c r="O3945" t="s">
        <v>295</v>
      </c>
      <c r="P3945" t="s">
        <v>193</v>
      </c>
      <c r="Q3945">
        <v>282808</v>
      </c>
      <c r="R3945" t="s">
        <v>218</v>
      </c>
      <c r="S3945">
        <v>6</v>
      </c>
      <c r="T3945" t="s">
        <v>31</v>
      </c>
      <c r="U3945" t="s">
        <v>295</v>
      </c>
      <c r="V3945" t="s">
        <v>1331</v>
      </c>
      <c r="W3945" t="s">
        <v>218</v>
      </c>
      <c r="X3945">
        <v>25</v>
      </c>
      <c r="Y3945" t="s">
        <v>31</v>
      </c>
      <c r="AC3945" t="str">
        <f>IF(A3945="Kumulatif",IFERROR(VLOOKUP(C3945,'[1]MASTER KONFIRMASI'!$C:$D,2,0),""),"")</f>
        <v/>
      </c>
      <c r="AD3945" t="str">
        <f>IF(A3945="Kumulatif",IFERROR(VLOOKUP(C3945,'[1]MASTER KONFIRMASI'!$C:$E,3,0),""),"")</f>
        <v/>
      </c>
      <c r="AE3945" t="str">
        <f t="shared" si="123"/>
        <v/>
      </c>
      <c r="AF3945" t="str">
        <f t="shared" si="124"/>
        <v>Detail-1204-</v>
      </c>
    </row>
    <row r="3946" spans="1:32" x14ac:dyDescent="0.25">
      <c r="A3946" t="s">
        <v>21</v>
      </c>
      <c r="B3946" t="s">
        <v>804</v>
      </c>
      <c r="C3946" t="s">
        <v>1323</v>
      </c>
      <c r="D3946" t="s">
        <v>1324</v>
      </c>
      <c r="E3946" t="s">
        <v>25</v>
      </c>
      <c r="F3946" t="s">
        <v>26</v>
      </c>
      <c r="G3946">
        <v>900649</v>
      </c>
      <c r="H3946" t="s">
        <v>295</v>
      </c>
      <c r="I3946" t="s">
        <v>295</v>
      </c>
      <c r="J3946" t="s">
        <v>104</v>
      </c>
      <c r="K3946">
        <v>265064</v>
      </c>
      <c r="L3946" t="s">
        <v>138</v>
      </c>
      <c r="M3946">
        <v>278</v>
      </c>
      <c r="N3946" t="s">
        <v>31</v>
      </c>
      <c r="O3946" t="s">
        <v>295</v>
      </c>
      <c r="P3946" t="s">
        <v>104</v>
      </c>
      <c r="Q3946">
        <v>265008</v>
      </c>
      <c r="R3946" t="s">
        <v>106</v>
      </c>
      <c r="S3946">
        <v>11</v>
      </c>
      <c r="T3946" t="s">
        <v>31</v>
      </c>
      <c r="U3946" t="s">
        <v>295</v>
      </c>
      <c r="V3946">
        <v>284893</v>
      </c>
      <c r="W3946" t="s">
        <v>1332</v>
      </c>
      <c r="X3946">
        <v>103</v>
      </c>
      <c r="Y3946" t="s">
        <v>31</v>
      </c>
      <c r="AC3946" t="str">
        <f>IF(A3946="Kumulatif",IFERROR(VLOOKUP(C3946,'[1]MASTER KONFIRMASI'!$C:$D,2,0),""),"")</f>
        <v/>
      </c>
      <c r="AD3946" t="str">
        <f>IF(A3946="Kumulatif",IFERROR(VLOOKUP(C3946,'[1]MASTER KONFIRMASI'!$C:$E,3,0),""),"")</f>
        <v/>
      </c>
      <c r="AE3946" t="str">
        <f t="shared" si="123"/>
        <v/>
      </c>
      <c r="AF3946" t="str">
        <f t="shared" si="124"/>
        <v>Detail-1204-</v>
      </c>
    </row>
    <row r="3947" spans="1:32" x14ac:dyDescent="0.25">
      <c r="A3947" t="s">
        <v>21</v>
      </c>
      <c r="B3947" t="s">
        <v>804</v>
      </c>
      <c r="C3947" t="s">
        <v>1323</v>
      </c>
      <c r="D3947" t="s">
        <v>1324</v>
      </c>
      <c r="E3947" t="s">
        <v>25</v>
      </c>
      <c r="F3947" t="s">
        <v>26</v>
      </c>
      <c r="G3947">
        <v>900649</v>
      </c>
      <c r="H3947" t="s">
        <v>295</v>
      </c>
      <c r="I3947" t="s">
        <v>295</v>
      </c>
      <c r="J3947" t="s">
        <v>193</v>
      </c>
      <c r="K3947">
        <v>265028</v>
      </c>
      <c r="L3947" t="s">
        <v>204</v>
      </c>
      <c r="M3947">
        <v>93</v>
      </c>
      <c r="N3947" t="s">
        <v>31</v>
      </c>
      <c r="O3947" t="s">
        <v>295</v>
      </c>
      <c r="P3947" t="s">
        <v>104</v>
      </c>
      <c r="Q3947">
        <v>263253</v>
      </c>
      <c r="R3947" t="s">
        <v>219</v>
      </c>
      <c r="S3947">
        <v>278</v>
      </c>
      <c r="T3947" t="s">
        <v>31</v>
      </c>
      <c r="U3947" t="s">
        <v>295</v>
      </c>
      <c r="V3947">
        <v>266915</v>
      </c>
      <c r="W3947" t="s">
        <v>207</v>
      </c>
      <c r="X3947">
        <v>20</v>
      </c>
      <c r="Y3947" t="s">
        <v>31</v>
      </c>
      <c r="AC3947" t="str">
        <f>IF(A3947="Kumulatif",IFERROR(VLOOKUP(C3947,'[1]MASTER KONFIRMASI'!$C:$D,2,0),""),"")</f>
        <v/>
      </c>
      <c r="AD3947" t="str">
        <f>IF(A3947="Kumulatif",IFERROR(VLOOKUP(C3947,'[1]MASTER KONFIRMASI'!$C:$E,3,0),""),"")</f>
        <v/>
      </c>
      <c r="AE3947" t="str">
        <f t="shared" si="123"/>
        <v/>
      </c>
      <c r="AF3947" t="str">
        <f t="shared" si="124"/>
        <v>Detail-1204-</v>
      </c>
    </row>
    <row r="3948" spans="1:32" x14ac:dyDescent="0.25">
      <c r="A3948" t="s">
        <v>21</v>
      </c>
      <c r="B3948" t="s">
        <v>804</v>
      </c>
      <c r="C3948" t="s">
        <v>1323</v>
      </c>
      <c r="D3948" t="s">
        <v>1324</v>
      </c>
      <c r="E3948" t="s">
        <v>25</v>
      </c>
      <c r="F3948" t="s">
        <v>26</v>
      </c>
      <c r="G3948">
        <v>900649</v>
      </c>
      <c r="H3948" t="s">
        <v>295</v>
      </c>
      <c r="I3948" t="s">
        <v>295</v>
      </c>
      <c r="J3948" t="s">
        <v>193</v>
      </c>
      <c r="K3948">
        <v>282798</v>
      </c>
      <c r="L3948" t="s">
        <v>218</v>
      </c>
      <c r="M3948">
        <v>57</v>
      </c>
      <c r="N3948" t="s">
        <v>31</v>
      </c>
      <c r="O3948" t="s">
        <v>295</v>
      </c>
      <c r="P3948" t="s">
        <v>104</v>
      </c>
      <c r="Q3948">
        <v>265064</v>
      </c>
      <c r="R3948" t="s">
        <v>138</v>
      </c>
      <c r="S3948">
        <v>278</v>
      </c>
      <c r="T3948" t="s">
        <v>31</v>
      </c>
      <c r="U3948" t="s">
        <v>295</v>
      </c>
      <c r="V3948">
        <v>267691</v>
      </c>
      <c r="W3948" t="s">
        <v>203</v>
      </c>
      <c r="X3948">
        <v>381</v>
      </c>
      <c r="Y3948" t="s">
        <v>31</v>
      </c>
      <c r="AC3948" t="str">
        <f>IF(A3948="Kumulatif",IFERROR(VLOOKUP(C3948,'[1]MASTER KONFIRMASI'!$C:$D,2,0),""),"")</f>
        <v/>
      </c>
      <c r="AD3948" t="str">
        <f>IF(A3948="Kumulatif",IFERROR(VLOOKUP(C3948,'[1]MASTER KONFIRMASI'!$C:$E,3,0),""),"")</f>
        <v/>
      </c>
      <c r="AE3948" t="str">
        <f t="shared" si="123"/>
        <v/>
      </c>
      <c r="AF3948" t="str">
        <f t="shared" si="124"/>
        <v>Detail-1204-</v>
      </c>
    </row>
    <row r="3949" spans="1:32" x14ac:dyDescent="0.25">
      <c r="A3949" t="s">
        <v>21</v>
      </c>
      <c r="B3949" t="s">
        <v>804</v>
      </c>
      <c r="C3949" t="s">
        <v>1323</v>
      </c>
      <c r="D3949" t="s">
        <v>1324</v>
      </c>
      <c r="E3949" t="s">
        <v>25</v>
      </c>
      <c r="F3949" t="s">
        <v>26</v>
      </c>
      <c r="G3949">
        <v>900649</v>
      </c>
      <c r="H3949" t="s">
        <v>295</v>
      </c>
      <c r="I3949" t="s">
        <v>295</v>
      </c>
      <c r="J3949" t="s">
        <v>193</v>
      </c>
      <c r="K3949">
        <v>265028</v>
      </c>
      <c r="L3949" t="s">
        <v>204</v>
      </c>
      <c r="M3949">
        <v>46</v>
      </c>
      <c r="N3949" t="s">
        <v>31</v>
      </c>
      <c r="O3949" t="s">
        <v>295</v>
      </c>
      <c r="P3949" t="s">
        <v>193</v>
      </c>
      <c r="Q3949">
        <v>265028</v>
      </c>
      <c r="R3949" t="s">
        <v>204</v>
      </c>
      <c r="S3949">
        <v>93</v>
      </c>
      <c r="T3949" t="s">
        <v>31</v>
      </c>
      <c r="U3949" t="s">
        <v>295</v>
      </c>
      <c r="V3949">
        <v>160943</v>
      </c>
      <c r="W3949" t="s">
        <v>496</v>
      </c>
      <c r="X3949">
        <v>381</v>
      </c>
      <c r="Y3949" t="s">
        <v>31</v>
      </c>
      <c r="AC3949" t="str">
        <f>IF(A3949="Kumulatif",IFERROR(VLOOKUP(C3949,'[1]MASTER KONFIRMASI'!$C:$D,2,0),""),"")</f>
        <v/>
      </c>
      <c r="AD3949" t="str">
        <f>IF(A3949="Kumulatif",IFERROR(VLOOKUP(C3949,'[1]MASTER KONFIRMASI'!$C:$E,3,0),""),"")</f>
        <v/>
      </c>
      <c r="AE3949" t="str">
        <f t="shared" si="123"/>
        <v/>
      </c>
      <c r="AF3949" t="str">
        <f t="shared" si="124"/>
        <v>Detail-1204-</v>
      </c>
    </row>
    <row r="3950" spans="1:32" x14ac:dyDescent="0.25">
      <c r="A3950" t="s">
        <v>21</v>
      </c>
      <c r="B3950" t="s">
        <v>804</v>
      </c>
      <c r="C3950" t="s">
        <v>1323</v>
      </c>
      <c r="D3950" t="s">
        <v>1324</v>
      </c>
      <c r="E3950" t="s">
        <v>25</v>
      </c>
      <c r="F3950" t="s">
        <v>26</v>
      </c>
      <c r="G3950">
        <v>900649</v>
      </c>
      <c r="H3950" t="s">
        <v>295</v>
      </c>
      <c r="I3950" t="s">
        <v>295</v>
      </c>
      <c r="J3950" t="s">
        <v>193</v>
      </c>
      <c r="K3950">
        <v>282806</v>
      </c>
      <c r="L3950" t="s">
        <v>218</v>
      </c>
      <c r="M3950">
        <v>23</v>
      </c>
      <c r="N3950" t="s">
        <v>31</v>
      </c>
      <c r="O3950" t="s">
        <v>295</v>
      </c>
      <c r="P3950" t="s">
        <v>193</v>
      </c>
      <c r="Q3950">
        <v>282798</v>
      </c>
      <c r="R3950" t="s">
        <v>218</v>
      </c>
      <c r="S3950">
        <v>57</v>
      </c>
      <c r="T3950" t="s">
        <v>31</v>
      </c>
      <c r="U3950" t="s">
        <v>295</v>
      </c>
      <c r="V3950">
        <v>263253</v>
      </c>
      <c r="W3950" t="s">
        <v>219</v>
      </c>
      <c r="X3950">
        <v>381</v>
      </c>
      <c r="Y3950" t="s">
        <v>31</v>
      </c>
      <c r="AC3950" t="str">
        <f>IF(A3950="Kumulatif",IFERROR(VLOOKUP(C3950,'[1]MASTER KONFIRMASI'!$C:$D,2,0),""),"")</f>
        <v/>
      </c>
      <c r="AD3950" t="str">
        <f>IF(A3950="Kumulatif",IFERROR(VLOOKUP(C3950,'[1]MASTER KONFIRMASI'!$C:$E,3,0),""),"")</f>
        <v/>
      </c>
      <c r="AE3950" t="str">
        <f t="shared" si="123"/>
        <v/>
      </c>
      <c r="AF3950" t="str">
        <f t="shared" si="124"/>
        <v>Detail-1204-</v>
      </c>
    </row>
    <row r="3951" spans="1:32" x14ac:dyDescent="0.25">
      <c r="A3951" t="s">
        <v>21</v>
      </c>
      <c r="B3951" t="s">
        <v>804</v>
      </c>
      <c r="C3951" t="s">
        <v>1323</v>
      </c>
      <c r="D3951" t="s">
        <v>1324</v>
      </c>
      <c r="E3951" t="s">
        <v>25</v>
      </c>
      <c r="F3951" t="s">
        <v>26</v>
      </c>
      <c r="G3951">
        <v>900649</v>
      </c>
      <c r="H3951" t="s">
        <v>295</v>
      </c>
      <c r="I3951" t="s">
        <v>295</v>
      </c>
      <c r="J3951" t="s">
        <v>104</v>
      </c>
      <c r="K3951">
        <v>263253</v>
      </c>
      <c r="L3951" t="s">
        <v>219</v>
      </c>
      <c r="M3951">
        <v>103</v>
      </c>
      <c r="N3951" t="s">
        <v>31</v>
      </c>
      <c r="O3951" t="s">
        <v>295</v>
      </c>
      <c r="P3951" t="s">
        <v>193</v>
      </c>
      <c r="Q3951">
        <v>265028</v>
      </c>
      <c r="R3951" t="s">
        <v>204</v>
      </c>
      <c r="S3951">
        <v>46</v>
      </c>
      <c r="T3951" t="s">
        <v>31</v>
      </c>
      <c r="U3951" t="s">
        <v>295</v>
      </c>
      <c r="V3951">
        <v>265008</v>
      </c>
      <c r="W3951" t="s">
        <v>106</v>
      </c>
      <c r="X3951">
        <v>39</v>
      </c>
      <c r="Y3951" t="s">
        <v>31</v>
      </c>
      <c r="AC3951" t="str">
        <f>IF(A3951="Kumulatif",IFERROR(VLOOKUP(C3951,'[1]MASTER KONFIRMASI'!$C:$D,2,0),""),"")</f>
        <v/>
      </c>
      <c r="AD3951" t="str">
        <f>IF(A3951="Kumulatif",IFERROR(VLOOKUP(C3951,'[1]MASTER KONFIRMASI'!$C:$E,3,0),""),"")</f>
        <v/>
      </c>
      <c r="AE3951" t="str">
        <f t="shared" si="123"/>
        <v/>
      </c>
      <c r="AF3951" t="str">
        <f t="shared" si="124"/>
        <v>Detail-1204-</v>
      </c>
    </row>
    <row r="3952" spans="1:32" x14ac:dyDescent="0.25">
      <c r="A3952" t="s">
        <v>21</v>
      </c>
      <c r="B3952" t="s">
        <v>804</v>
      </c>
      <c r="C3952" t="s">
        <v>1323</v>
      </c>
      <c r="D3952" t="s">
        <v>1324</v>
      </c>
      <c r="E3952" t="s">
        <v>25</v>
      </c>
      <c r="F3952" t="s">
        <v>26</v>
      </c>
      <c r="G3952">
        <v>900649</v>
      </c>
      <c r="H3952" t="s">
        <v>295</v>
      </c>
      <c r="I3952" t="s">
        <v>295</v>
      </c>
      <c r="J3952" t="s">
        <v>193</v>
      </c>
      <c r="K3952">
        <v>282814</v>
      </c>
      <c r="L3952" t="s">
        <v>218</v>
      </c>
      <c r="M3952">
        <v>13</v>
      </c>
      <c r="N3952" t="s">
        <v>31</v>
      </c>
      <c r="O3952" t="s">
        <v>295</v>
      </c>
      <c r="P3952" t="s">
        <v>193</v>
      </c>
      <c r="Q3952">
        <v>282806</v>
      </c>
      <c r="R3952" t="s">
        <v>218</v>
      </c>
      <c r="S3952">
        <v>23</v>
      </c>
      <c r="T3952" t="s">
        <v>31</v>
      </c>
      <c r="U3952" t="s">
        <v>295</v>
      </c>
      <c r="V3952">
        <v>265064</v>
      </c>
      <c r="W3952" t="s">
        <v>138</v>
      </c>
      <c r="X3952">
        <v>381</v>
      </c>
      <c r="Y3952" t="s">
        <v>31</v>
      </c>
      <c r="AC3952" t="str">
        <f>IF(A3952="Kumulatif",IFERROR(VLOOKUP(C3952,'[1]MASTER KONFIRMASI'!$C:$D,2,0),""),"")</f>
        <v/>
      </c>
      <c r="AD3952" t="str">
        <f>IF(A3952="Kumulatif",IFERROR(VLOOKUP(C3952,'[1]MASTER KONFIRMASI'!$C:$E,3,0),""),"")</f>
        <v/>
      </c>
      <c r="AE3952" t="str">
        <f t="shared" si="123"/>
        <v/>
      </c>
      <c r="AF3952" t="str">
        <f t="shared" si="124"/>
        <v>Detail-1204-</v>
      </c>
    </row>
    <row r="3953" spans="1:32" x14ac:dyDescent="0.25">
      <c r="A3953" t="s">
        <v>21</v>
      </c>
      <c r="B3953" t="s">
        <v>804</v>
      </c>
      <c r="C3953" t="s">
        <v>1323</v>
      </c>
      <c r="D3953" t="s">
        <v>1324</v>
      </c>
      <c r="E3953" t="s">
        <v>25</v>
      </c>
      <c r="F3953" t="s">
        <v>26</v>
      </c>
      <c r="G3953">
        <v>900649</v>
      </c>
      <c r="H3953" t="s">
        <v>295</v>
      </c>
      <c r="I3953" t="s">
        <v>295</v>
      </c>
      <c r="J3953" t="s">
        <v>104</v>
      </c>
      <c r="K3953">
        <v>267691</v>
      </c>
      <c r="L3953" t="s">
        <v>203</v>
      </c>
      <c r="M3953">
        <v>103</v>
      </c>
      <c r="N3953" t="s">
        <v>31</v>
      </c>
      <c r="O3953" t="s">
        <v>295</v>
      </c>
      <c r="P3953" t="s">
        <v>104</v>
      </c>
      <c r="Q3953">
        <v>263253</v>
      </c>
      <c r="R3953" t="s">
        <v>219</v>
      </c>
      <c r="S3953">
        <v>103</v>
      </c>
      <c r="T3953" t="s">
        <v>31</v>
      </c>
      <c r="U3953" t="s">
        <v>295</v>
      </c>
      <c r="V3953">
        <v>265007</v>
      </c>
      <c r="W3953" t="s">
        <v>105</v>
      </c>
      <c r="X3953">
        <v>20</v>
      </c>
      <c r="Y3953" t="s">
        <v>31</v>
      </c>
      <c r="AC3953" t="str">
        <f>IF(A3953="Kumulatif",IFERROR(VLOOKUP(C3953,'[1]MASTER KONFIRMASI'!$C:$D,2,0),""),"")</f>
        <v/>
      </c>
      <c r="AD3953" t="str">
        <f>IF(A3953="Kumulatif",IFERROR(VLOOKUP(C3953,'[1]MASTER KONFIRMASI'!$C:$E,3,0),""),"")</f>
        <v/>
      </c>
      <c r="AE3953" t="str">
        <f t="shared" si="123"/>
        <v/>
      </c>
      <c r="AF3953" t="str">
        <f t="shared" si="124"/>
        <v>Detail-1204-</v>
      </c>
    </row>
    <row r="3954" spans="1:32" x14ac:dyDescent="0.25">
      <c r="A3954" t="s">
        <v>21</v>
      </c>
      <c r="B3954" t="s">
        <v>804</v>
      </c>
      <c r="C3954" t="s">
        <v>1323</v>
      </c>
      <c r="D3954" t="s">
        <v>1324</v>
      </c>
      <c r="E3954" t="s">
        <v>25</v>
      </c>
      <c r="F3954" t="s">
        <v>26</v>
      </c>
      <c r="G3954">
        <v>900649</v>
      </c>
      <c r="H3954" t="s">
        <v>295</v>
      </c>
      <c r="I3954" t="s">
        <v>295</v>
      </c>
      <c r="J3954" t="s">
        <v>104</v>
      </c>
      <c r="K3954">
        <v>265008</v>
      </c>
      <c r="L3954" t="s">
        <v>106</v>
      </c>
      <c r="M3954">
        <v>28</v>
      </c>
      <c r="N3954" t="s">
        <v>31</v>
      </c>
      <c r="O3954" t="s">
        <v>295</v>
      </c>
      <c r="P3954" t="s">
        <v>193</v>
      </c>
      <c r="Q3954">
        <v>282814</v>
      </c>
      <c r="R3954" t="s">
        <v>218</v>
      </c>
      <c r="S3954">
        <v>13</v>
      </c>
      <c r="T3954" t="s">
        <v>31</v>
      </c>
      <c r="U3954" t="s">
        <v>295</v>
      </c>
      <c r="V3954" t="s">
        <v>1333</v>
      </c>
      <c r="W3954" t="s">
        <v>204</v>
      </c>
      <c r="X3954">
        <v>368</v>
      </c>
      <c r="Y3954" t="s">
        <v>31</v>
      </c>
      <c r="AC3954" t="str">
        <f>IF(A3954="Kumulatif",IFERROR(VLOOKUP(C3954,'[1]MASTER KONFIRMASI'!$C:$D,2,0),""),"")</f>
        <v/>
      </c>
      <c r="AD3954" t="str">
        <f>IF(A3954="Kumulatif",IFERROR(VLOOKUP(C3954,'[1]MASTER KONFIRMASI'!$C:$E,3,0),""),"")</f>
        <v/>
      </c>
      <c r="AE3954" t="str">
        <f t="shared" si="123"/>
        <v/>
      </c>
      <c r="AF3954" t="str">
        <f t="shared" si="124"/>
        <v>Detail-1204-</v>
      </c>
    </row>
    <row r="3955" spans="1:32" x14ac:dyDescent="0.25">
      <c r="A3955" t="s">
        <v>21</v>
      </c>
      <c r="B3955" t="s">
        <v>804</v>
      </c>
      <c r="C3955" t="s">
        <v>1323</v>
      </c>
      <c r="D3955" t="s">
        <v>1324</v>
      </c>
      <c r="E3955" t="s">
        <v>25</v>
      </c>
      <c r="F3955" t="s">
        <v>26</v>
      </c>
      <c r="G3955">
        <v>900649</v>
      </c>
      <c r="H3955" t="s">
        <v>295</v>
      </c>
      <c r="I3955" t="s">
        <v>295</v>
      </c>
      <c r="J3955" t="s">
        <v>193</v>
      </c>
      <c r="K3955">
        <v>265031</v>
      </c>
      <c r="L3955" t="s">
        <v>204</v>
      </c>
      <c r="M3955">
        <v>5</v>
      </c>
      <c r="N3955" t="s">
        <v>31</v>
      </c>
      <c r="O3955" t="s">
        <v>295</v>
      </c>
      <c r="P3955" t="s">
        <v>104</v>
      </c>
      <c r="Q3955">
        <v>267691</v>
      </c>
      <c r="R3955" t="s">
        <v>203</v>
      </c>
      <c r="S3955">
        <v>103</v>
      </c>
      <c r="T3955" t="s">
        <v>31</v>
      </c>
      <c r="U3955" t="s">
        <v>295</v>
      </c>
      <c r="V3955" t="s">
        <v>1334</v>
      </c>
      <c r="W3955" t="s">
        <v>204</v>
      </c>
      <c r="X3955">
        <v>20</v>
      </c>
      <c r="Y3955" t="s">
        <v>31</v>
      </c>
      <c r="AC3955" t="str">
        <f>IF(A3955="Kumulatif",IFERROR(VLOOKUP(C3955,'[1]MASTER KONFIRMASI'!$C:$D,2,0),""),"")</f>
        <v/>
      </c>
      <c r="AD3955" t="str">
        <f>IF(A3955="Kumulatif",IFERROR(VLOOKUP(C3955,'[1]MASTER KONFIRMASI'!$C:$E,3,0),""),"")</f>
        <v/>
      </c>
      <c r="AE3955" t="str">
        <f t="shared" si="123"/>
        <v/>
      </c>
      <c r="AF3955" t="str">
        <f t="shared" si="124"/>
        <v>Detail-1204-</v>
      </c>
    </row>
    <row r="3956" spans="1:32" x14ac:dyDescent="0.25">
      <c r="A3956" t="s">
        <v>21</v>
      </c>
      <c r="B3956" t="s">
        <v>804</v>
      </c>
      <c r="C3956" t="s">
        <v>1323</v>
      </c>
      <c r="D3956" t="s">
        <v>1324</v>
      </c>
      <c r="E3956" t="s">
        <v>25</v>
      </c>
      <c r="F3956" t="s">
        <v>26</v>
      </c>
      <c r="G3956">
        <v>900649</v>
      </c>
      <c r="H3956" t="s">
        <v>295</v>
      </c>
      <c r="I3956" t="s">
        <v>295</v>
      </c>
      <c r="J3956" t="s">
        <v>193</v>
      </c>
      <c r="K3956">
        <v>282796</v>
      </c>
      <c r="L3956" t="s">
        <v>218</v>
      </c>
      <c r="M3956">
        <v>5</v>
      </c>
      <c r="N3956" t="s">
        <v>31</v>
      </c>
      <c r="O3956" t="s">
        <v>295</v>
      </c>
      <c r="P3956" t="s">
        <v>104</v>
      </c>
      <c r="Q3956">
        <v>265008</v>
      </c>
      <c r="R3956" t="s">
        <v>106</v>
      </c>
      <c r="S3956">
        <v>28</v>
      </c>
      <c r="T3956" t="s">
        <v>31</v>
      </c>
      <c r="U3956" t="s">
        <v>295</v>
      </c>
      <c r="V3956">
        <v>265032</v>
      </c>
      <c r="W3956" t="s">
        <v>205</v>
      </c>
      <c r="X3956">
        <v>278</v>
      </c>
      <c r="Y3956" t="s">
        <v>31</v>
      </c>
      <c r="AC3956" t="str">
        <f>IF(A3956="Kumulatif",IFERROR(VLOOKUP(C3956,'[1]MASTER KONFIRMASI'!$C:$D,2,0),""),"")</f>
        <v/>
      </c>
      <c r="AD3956" t="str">
        <f>IF(A3956="Kumulatif",IFERROR(VLOOKUP(C3956,'[1]MASTER KONFIRMASI'!$C:$E,3,0),""),"")</f>
        <v/>
      </c>
      <c r="AE3956" t="str">
        <f t="shared" si="123"/>
        <v/>
      </c>
      <c r="AF3956" t="str">
        <f t="shared" si="124"/>
        <v>Detail-1204-</v>
      </c>
    </row>
    <row r="3957" spans="1:32" x14ac:dyDescent="0.25">
      <c r="A3957" t="s">
        <v>21</v>
      </c>
      <c r="B3957" t="s">
        <v>804</v>
      </c>
      <c r="C3957" t="s">
        <v>1323</v>
      </c>
      <c r="D3957" t="s">
        <v>1324</v>
      </c>
      <c r="E3957" t="s">
        <v>25</v>
      </c>
      <c r="F3957" t="s">
        <v>26</v>
      </c>
      <c r="G3957">
        <v>900649</v>
      </c>
      <c r="H3957" t="s">
        <v>295</v>
      </c>
      <c r="I3957" t="s">
        <v>295</v>
      </c>
      <c r="J3957" t="s">
        <v>193</v>
      </c>
      <c r="K3957">
        <v>282801</v>
      </c>
      <c r="L3957" t="s">
        <v>218</v>
      </c>
      <c r="M3957">
        <v>9</v>
      </c>
      <c r="N3957" t="s">
        <v>31</v>
      </c>
      <c r="O3957" t="s">
        <v>295</v>
      </c>
      <c r="P3957" t="s">
        <v>193</v>
      </c>
      <c r="Q3957">
        <v>265031</v>
      </c>
      <c r="R3957" t="s">
        <v>204</v>
      </c>
      <c r="S3957">
        <v>5</v>
      </c>
      <c r="T3957" t="s">
        <v>31</v>
      </c>
      <c r="AC3957" t="str">
        <f>IF(A3957="Kumulatif",IFERROR(VLOOKUP(C3957,'[1]MASTER KONFIRMASI'!$C:$D,2,0),""),"")</f>
        <v/>
      </c>
      <c r="AD3957" t="str">
        <f>IF(A3957="Kumulatif",IFERROR(VLOOKUP(C3957,'[1]MASTER KONFIRMASI'!$C:$E,3,0),""),"")</f>
        <v/>
      </c>
      <c r="AE3957" t="str">
        <f t="shared" si="123"/>
        <v/>
      </c>
      <c r="AF3957" t="str">
        <f t="shared" si="124"/>
        <v>Detail-1204-</v>
      </c>
    </row>
    <row r="3958" spans="1:32" x14ac:dyDescent="0.25">
      <c r="A3958" t="s">
        <v>21</v>
      </c>
      <c r="B3958" t="s">
        <v>804</v>
      </c>
      <c r="C3958" t="s">
        <v>1323</v>
      </c>
      <c r="D3958" t="s">
        <v>1324</v>
      </c>
      <c r="E3958" t="s">
        <v>25</v>
      </c>
      <c r="F3958" t="s">
        <v>26</v>
      </c>
      <c r="G3958">
        <v>900649</v>
      </c>
      <c r="H3958" t="s">
        <v>295</v>
      </c>
      <c r="I3958" t="s">
        <v>295</v>
      </c>
      <c r="J3958" t="s">
        <v>193</v>
      </c>
      <c r="K3958">
        <v>284893</v>
      </c>
      <c r="L3958" t="s">
        <v>1332</v>
      </c>
      <c r="M3958">
        <v>103</v>
      </c>
      <c r="N3958" t="s">
        <v>31</v>
      </c>
      <c r="O3958" t="s">
        <v>295</v>
      </c>
      <c r="P3958" t="s">
        <v>193</v>
      </c>
      <c r="Q3958">
        <v>282796</v>
      </c>
      <c r="R3958" t="s">
        <v>218</v>
      </c>
      <c r="S3958">
        <v>5</v>
      </c>
      <c r="T3958" t="s">
        <v>31</v>
      </c>
      <c r="AC3958" t="str">
        <f>IF(A3958="Kumulatif",IFERROR(VLOOKUP(C3958,'[1]MASTER KONFIRMASI'!$C:$D,2,0),""),"")</f>
        <v/>
      </c>
      <c r="AD3958" t="str">
        <f>IF(A3958="Kumulatif",IFERROR(VLOOKUP(C3958,'[1]MASTER KONFIRMASI'!$C:$E,3,0),""),"")</f>
        <v/>
      </c>
      <c r="AE3958" t="str">
        <f t="shared" si="123"/>
        <v/>
      </c>
      <c r="AF3958" t="str">
        <f t="shared" si="124"/>
        <v>Detail-1204-</v>
      </c>
    </row>
    <row r="3959" spans="1:32" x14ac:dyDescent="0.25">
      <c r="A3959" t="s">
        <v>21</v>
      </c>
      <c r="B3959" t="s">
        <v>804</v>
      </c>
      <c r="C3959" t="s">
        <v>1323</v>
      </c>
      <c r="D3959" t="s">
        <v>1324</v>
      </c>
      <c r="E3959" t="s">
        <v>25</v>
      </c>
      <c r="F3959" t="s">
        <v>26</v>
      </c>
      <c r="G3959">
        <v>900649</v>
      </c>
      <c r="H3959" t="s">
        <v>295</v>
      </c>
      <c r="I3959" t="s">
        <v>295</v>
      </c>
      <c r="J3959" t="s">
        <v>193</v>
      </c>
      <c r="K3959">
        <v>282809</v>
      </c>
      <c r="L3959" t="s">
        <v>218</v>
      </c>
      <c r="M3959">
        <v>6</v>
      </c>
      <c r="N3959" t="s">
        <v>31</v>
      </c>
      <c r="O3959" t="s">
        <v>295</v>
      </c>
      <c r="P3959" t="s">
        <v>193</v>
      </c>
      <c r="Q3959">
        <v>282801</v>
      </c>
      <c r="R3959" t="s">
        <v>218</v>
      </c>
      <c r="S3959">
        <v>9</v>
      </c>
      <c r="T3959" t="s">
        <v>31</v>
      </c>
      <c r="AC3959" t="str">
        <f>IF(A3959="Kumulatif",IFERROR(VLOOKUP(C3959,'[1]MASTER KONFIRMASI'!$C:$D,2,0),""),"")</f>
        <v/>
      </c>
      <c r="AD3959" t="str">
        <f>IF(A3959="Kumulatif",IFERROR(VLOOKUP(C3959,'[1]MASTER KONFIRMASI'!$C:$E,3,0),""),"")</f>
        <v/>
      </c>
      <c r="AE3959" t="str">
        <f t="shared" si="123"/>
        <v/>
      </c>
      <c r="AF3959" t="str">
        <f t="shared" si="124"/>
        <v>Detail-1204-</v>
      </c>
    </row>
    <row r="3960" spans="1:32" x14ac:dyDescent="0.25">
      <c r="A3960" t="s">
        <v>21</v>
      </c>
      <c r="B3960" t="s">
        <v>804</v>
      </c>
      <c r="C3960" t="s">
        <v>1323</v>
      </c>
      <c r="D3960" t="s">
        <v>1324</v>
      </c>
      <c r="E3960" t="s">
        <v>25</v>
      </c>
      <c r="F3960" t="s">
        <v>26</v>
      </c>
      <c r="G3960">
        <v>900649</v>
      </c>
      <c r="H3960" t="s">
        <v>295</v>
      </c>
      <c r="I3960" t="s">
        <v>295</v>
      </c>
      <c r="J3960" t="s">
        <v>104</v>
      </c>
      <c r="K3960">
        <v>265064</v>
      </c>
      <c r="L3960" t="s">
        <v>138</v>
      </c>
      <c r="M3960">
        <v>103</v>
      </c>
      <c r="N3960" t="s">
        <v>31</v>
      </c>
      <c r="O3960" t="s">
        <v>295</v>
      </c>
      <c r="P3960" t="s">
        <v>193</v>
      </c>
      <c r="Q3960">
        <v>284893</v>
      </c>
      <c r="R3960" t="s">
        <v>1332</v>
      </c>
      <c r="S3960">
        <v>103</v>
      </c>
      <c r="T3960" t="s">
        <v>31</v>
      </c>
      <c r="AC3960" t="str">
        <f>IF(A3960="Kumulatif",IFERROR(VLOOKUP(C3960,'[1]MASTER KONFIRMASI'!$C:$D,2,0),""),"")</f>
        <v/>
      </c>
      <c r="AD3960" t="str">
        <f>IF(A3960="Kumulatif",IFERROR(VLOOKUP(C3960,'[1]MASTER KONFIRMASI'!$C:$E,3,0),""),"")</f>
        <v/>
      </c>
      <c r="AE3960" t="str">
        <f t="shared" si="123"/>
        <v/>
      </c>
      <c r="AF3960" t="str">
        <f t="shared" si="124"/>
        <v>Detail-1204-</v>
      </c>
    </row>
    <row r="3961" spans="1:32" x14ac:dyDescent="0.25">
      <c r="A3961" t="s">
        <v>21</v>
      </c>
      <c r="B3961" t="s">
        <v>804</v>
      </c>
      <c r="C3961" t="s">
        <v>1323</v>
      </c>
      <c r="D3961" t="s">
        <v>1324</v>
      </c>
      <c r="E3961" t="s">
        <v>25</v>
      </c>
      <c r="F3961" t="s">
        <v>26</v>
      </c>
      <c r="G3961">
        <v>900649</v>
      </c>
      <c r="H3961" t="s">
        <v>295</v>
      </c>
      <c r="I3961" t="s">
        <v>295</v>
      </c>
      <c r="J3961" t="s">
        <v>104</v>
      </c>
      <c r="K3961">
        <v>160943</v>
      </c>
      <c r="L3961" t="s">
        <v>496</v>
      </c>
      <c r="M3961">
        <v>281</v>
      </c>
      <c r="N3961" t="s">
        <v>31</v>
      </c>
      <c r="O3961" t="s">
        <v>295</v>
      </c>
      <c r="P3961" t="s">
        <v>193</v>
      </c>
      <c r="Q3961">
        <v>282809</v>
      </c>
      <c r="R3961" t="s">
        <v>218</v>
      </c>
      <c r="S3961">
        <v>6</v>
      </c>
      <c r="T3961" t="s">
        <v>31</v>
      </c>
      <c r="AC3961" t="str">
        <f>IF(A3961="Kumulatif",IFERROR(VLOOKUP(C3961,'[1]MASTER KONFIRMASI'!$C:$D,2,0),""),"")</f>
        <v/>
      </c>
      <c r="AD3961" t="str">
        <f>IF(A3961="Kumulatif",IFERROR(VLOOKUP(C3961,'[1]MASTER KONFIRMASI'!$C:$E,3,0),""),"")</f>
        <v/>
      </c>
      <c r="AE3961" t="str">
        <f t="shared" si="123"/>
        <v/>
      </c>
      <c r="AF3961" t="str">
        <f t="shared" si="124"/>
        <v>Detail-1204-</v>
      </c>
    </row>
    <row r="3962" spans="1:32" x14ac:dyDescent="0.25">
      <c r="A3962" t="s">
        <v>21</v>
      </c>
      <c r="B3962" t="s">
        <v>804</v>
      </c>
      <c r="C3962" t="s">
        <v>1323</v>
      </c>
      <c r="D3962" t="s">
        <v>1324</v>
      </c>
      <c r="E3962" t="s">
        <v>25</v>
      </c>
      <c r="F3962" t="s">
        <v>26</v>
      </c>
      <c r="G3962">
        <v>900649</v>
      </c>
      <c r="H3962" t="s">
        <v>295</v>
      </c>
      <c r="I3962" t="s">
        <v>295</v>
      </c>
      <c r="J3962" t="s">
        <v>104</v>
      </c>
      <c r="K3962">
        <v>267691</v>
      </c>
      <c r="L3962" t="s">
        <v>203</v>
      </c>
      <c r="M3962">
        <v>278</v>
      </c>
      <c r="N3962" t="s">
        <v>31</v>
      </c>
      <c r="O3962" t="s">
        <v>295</v>
      </c>
      <c r="P3962" t="s">
        <v>104</v>
      </c>
      <c r="Q3962">
        <v>265064</v>
      </c>
      <c r="R3962" t="s">
        <v>138</v>
      </c>
      <c r="S3962">
        <v>103</v>
      </c>
      <c r="T3962" t="s">
        <v>31</v>
      </c>
      <c r="AC3962" t="str">
        <f>IF(A3962="Kumulatif",IFERROR(VLOOKUP(C3962,'[1]MASTER KONFIRMASI'!$C:$D,2,0),""),"")</f>
        <v/>
      </c>
      <c r="AD3962" t="str">
        <f>IF(A3962="Kumulatif",IFERROR(VLOOKUP(C3962,'[1]MASTER KONFIRMASI'!$C:$E,3,0),""),"")</f>
        <v/>
      </c>
      <c r="AE3962" t="str">
        <f t="shared" si="123"/>
        <v/>
      </c>
      <c r="AF3962" t="str">
        <f t="shared" si="124"/>
        <v>Detail-1204-</v>
      </c>
    </row>
    <row r="3963" spans="1:32" x14ac:dyDescent="0.25">
      <c r="A3963" t="s">
        <v>21</v>
      </c>
      <c r="B3963" t="s">
        <v>804</v>
      </c>
      <c r="C3963" t="s">
        <v>1323</v>
      </c>
      <c r="D3963" t="s">
        <v>1324</v>
      </c>
      <c r="E3963" t="s">
        <v>25</v>
      </c>
      <c r="F3963" t="s">
        <v>26</v>
      </c>
      <c r="G3963">
        <v>900649</v>
      </c>
      <c r="H3963" t="s">
        <v>295</v>
      </c>
      <c r="I3963" t="s">
        <v>295</v>
      </c>
      <c r="J3963" t="s">
        <v>193</v>
      </c>
      <c r="K3963">
        <v>265029</v>
      </c>
      <c r="L3963" t="s">
        <v>204</v>
      </c>
      <c r="M3963">
        <v>29</v>
      </c>
      <c r="N3963" t="s">
        <v>31</v>
      </c>
      <c r="O3963" t="s">
        <v>295</v>
      </c>
      <c r="P3963" t="s">
        <v>104</v>
      </c>
      <c r="Q3963">
        <v>160943</v>
      </c>
      <c r="R3963" t="s">
        <v>496</v>
      </c>
      <c r="S3963">
        <v>281</v>
      </c>
      <c r="T3963" t="s">
        <v>31</v>
      </c>
      <c r="AC3963" t="str">
        <f>IF(A3963="Kumulatif",IFERROR(VLOOKUP(C3963,'[1]MASTER KONFIRMASI'!$C:$D,2,0),""),"")</f>
        <v/>
      </c>
      <c r="AD3963" t="str">
        <f>IF(A3963="Kumulatif",IFERROR(VLOOKUP(C3963,'[1]MASTER KONFIRMASI'!$C:$E,3,0),""),"")</f>
        <v/>
      </c>
      <c r="AE3963" t="str">
        <f t="shared" si="123"/>
        <v/>
      </c>
      <c r="AF3963" t="str">
        <f t="shared" si="124"/>
        <v>Detail-1204-</v>
      </c>
    </row>
    <row r="3964" spans="1:32" x14ac:dyDescent="0.25">
      <c r="A3964" t="s">
        <v>21</v>
      </c>
      <c r="B3964" t="s">
        <v>804</v>
      </c>
      <c r="C3964" t="s">
        <v>1323</v>
      </c>
      <c r="D3964" t="s">
        <v>1324</v>
      </c>
      <c r="E3964" t="s">
        <v>25</v>
      </c>
      <c r="F3964" t="s">
        <v>26</v>
      </c>
      <c r="G3964">
        <v>900649</v>
      </c>
      <c r="H3964" t="s">
        <v>295</v>
      </c>
      <c r="I3964" t="s">
        <v>295</v>
      </c>
      <c r="J3964" t="s">
        <v>193</v>
      </c>
      <c r="K3964">
        <v>282799</v>
      </c>
      <c r="L3964" t="s">
        <v>218</v>
      </c>
      <c r="M3964">
        <v>45</v>
      </c>
      <c r="N3964" t="s">
        <v>31</v>
      </c>
      <c r="O3964" t="s">
        <v>295</v>
      </c>
      <c r="P3964" t="s">
        <v>104</v>
      </c>
      <c r="Q3964">
        <v>267691</v>
      </c>
      <c r="R3964" t="s">
        <v>203</v>
      </c>
      <c r="S3964">
        <v>278</v>
      </c>
      <c r="T3964" t="s">
        <v>31</v>
      </c>
      <c r="AC3964" t="str">
        <f>IF(A3964="Kumulatif",IFERROR(VLOOKUP(C3964,'[1]MASTER KONFIRMASI'!$C:$D,2,0),""),"")</f>
        <v/>
      </c>
      <c r="AD3964" t="str">
        <f>IF(A3964="Kumulatif",IFERROR(VLOOKUP(C3964,'[1]MASTER KONFIRMASI'!$C:$E,3,0),""),"")</f>
        <v/>
      </c>
      <c r="AE3964" t="str">
        <f t="shared" si="123"/>
        <v/>
      </c>
      <c r="AF3964" t="str">
        <f t="shared" si="124"/>
        <v>Detail-1204-</v>
      </c>
    </row>
    <row r="3965" spans="1:32" x14ac:dyDescent="0.25">
      <c r="A3965" t="s">
        <v>21</v>
      </c>
      <c r="B3965" t="s">
        <v>804</v>
      </c>
      <c r="C3965" t="s">
        <v>1323</v>
      </c>
      <c r="D3965" t="s">
        <v>1324</v>
      </c>
      <c r="E3965" t="s">
        <v>25</v>
      </c>
      <c r="F3965" t="s">
        <v>26</v>
      </c>
      <c r="G3965">
        <v>900649</v>
      </c>
      <c r="H3965" t="s">
        <v>295</v>
      </c>
      <c r="I3965" t="s">
        <v>295</v>
      </c>
      <c r="J3965" t="s">
        <v>193</v>
      </c>
      <c r="K3965">
        <v>265029</v>
      </c>
      <c r="L3965" t="s">
        <v>204</v>
      </c>
      <c r="M3965">
        <v>10</v>
      </c>
      <c r="N3965" t="s">
        <v>31</v>
      </c>
      <c r="O3965" t="s">
        <v>295</v>
      </c>
      <c r="P3965" t="s">
        <v>193</v>
      </c>
      <c r="Q3965">
        <v>265029</v>
      </c>
      <c r="R3965" t="s">
        <v>204</v>
      </c>
      <c r="S3965">
        <v>29</v>
      </c>
      <c r="T3965" t="s">
        <v>31</v>
      </c>
      <c r="AC3965" t="str">
        <f>IF(A3965="Kumulatif",IFERROR(VLOOKUP(C3965,'[1]MASTER KONFIRMASI'!$C:$D,2,0),""),"")</f>
        <v/>
      </c>
      <c r="AD3965" t="str">
        <f>IF(A3965="Kumulatif",IFERROR(VLOOKUP(C3965,'[1]MASTER KONFIRMASI'!$C:$E,3,0),""),"")</f>
        <v/>
      </c>
      <c r="AE3965" t="str">
        <f t="shared" si="123"/>
        <v/>
      </c>
      <c r="AF3965" t="str">
        <f t="shared" si="124"/>
        <v>Detail-1204-</v>
      </c>
    </row>
    <row r="3966" spans="1:32" x14ac:dyDescent="0.25">
      <c r="A3966" t="s">
        <v>21</v>
      </c>
      <c r="B3966" t="s">
        <v>804</v>
      </c>
      <c r="C3966" t="s">
        <v>1323</v>
      </c>
      <c r="D3966" t="s">
        <v>1324</v>
      </c>
      <c r="E3966" t="s">
        <v>25</v>
      </c>
      <c r="F3966" t="s">
        <v>26</v>
      </c>
      <c r="G3966">
        <v>900649</v>
      </c>
      <c r="H3966" t="s">
        <v>295</v>
      </c>
      <c r="I3966" t="s">
        <v>295</v>
      </c>
      <c r="J3966" t="s">
        <v>193</v>
      </c>
      <c r="K3966">
        <v>282807</v>
      </c>
      <c r="L3966" t="s">
        <v>218</v>
      </c>
      <c r="M3966">
        <v>17</v>
      </c>
      <c r="N3966" t="s">
        <v>31</v>
      </c>
      <c r="O3966" t="s">
        <v>295</v>
      </c>
      <c r="P3966" t="s">
        <v>193</v>
      </c>
      <c r="Q3966">
        <v>282799</v>
      </c>
      <c r="R3966" t="s">
        <v>218</v>
      </c>
      <c r="S3966">
        <v>45</v>
      </c>
      <c r="T3966" t="s">
        <v>31</v>
      </c>
      <c r="AC3966" t="str">
        <f>IF(A3966="Kumulatif",IFERROR(VLOOKUP(C3966,'[1]MASTER KONFIRMASI'!$C:$D,2,0),""),"")</f>
        <v/>
      </c>
      <c r="AD3966" t="str">
        <f>IF(A3966="Kumulatif",IFERROR(VLOOKUP(C3966,'[1]MASTER KONFIRMASI'!$C:$E,3,0),""),"")</f>
        <v/>
      </c>
      <c r="AE3966" t="str">
        <f t="shared" si="123"/>
        <v/>
      </c>
      <c r="AF3966" t="str">
        <f t="shared" si="124"/>
        <v>Detail-1204-</v>
      </c>
    </row>
    <row r="3967" spans="1:32" x14ac:dyDescent="0.25">
      <c r="A3967" t="s">
        <v>21</v>
      </c>
      <c r="B3967" t="s">
        <v>804</v>
      </c>
      <c r="C3967" t="s">
        <v>1323</v>
      </c>
      <c r="D3967" t="s">
        <v>1324</v>
      </c>
      <c r="E3967" t="s">
        <v>25</v>
      </c>
      <c r="F3967" t="s">
        <v>26</v>
      </c>
      <c r="G3967">
        <v>900649</v>
      </c>
      <c r="H3967" t="s">
        <v>295</v>
      </c>
      <c r="I3967" t="s">
        <v>295</v>
      </c>
      <c r="J3967" t="s">
        <v>104</v>
      </c>
      <c r="K3967">
        <v>265007</v>
      </c>
      <c r="L3967" t="s">
        <v>105</v>
      </c>
      <c r="M3967">
        <v>6</v>
      </c>
      <c r="N3967" t="s">
        <v>31</v>
      </c>
      <c r="O3967" t="s">
        <v>295</v>
      </c>
      <c r="P3967" t="s">
        <v>193</v>
      </c>
      <c r="Q3967">
        <v>265029</v>
      </c>
      <c r="R3967" t="s">
        <v>204</v>
      </c>
      <c r="S3967">
        <v>10</v>
      </c>
      <c r="T3967" t="s">
        <v>31</v>
      </c>
      <c r="AC3967" t="str">
        <f>IF(A3967="Kumulatif",IFERROR(VLOOKUP(C3967,'[1]MASTER KONFIRMASI'!$C:$D,2,0),""),"")</f>
        <v/>
      </c>
      <c r="AD3967" t="str">
        <f>IF(A3967="Kumulatif",IFERROR(VLOOKUP(C3967,'[1]MASTER KONFIRMASI'!$C:$E,3,0),""),"")</f>
        <v/>
      </c>
      <c r="AE3967" t="str">
        <f t="shared" si="123"/>
        <v/>
      </c>
      <c r="AF3967" t="str">
        <f t="shared" si="124"/>
        <v>Detail-1204-</v>
      </c>
    </row>
    <row r="3968" spans="1:32" x14ac:dyDescent="0.25">
      <c r="A3968" t="s">
        <v>21</v>
      </c>
      <c r="B3968" t="s">
        <v>804</v>
      </c>
      <c r="C3968" t="s">
        <v>1323</v>
      </c>
      <c r="D3968" t="s">
        <v>1324</v>
      </c>
      <c r="E3968" t="s">
        <v>25</v>
      </c>
      <c r="F3968" t="s">
        <v>26</v>
      </c>
      <c r="G3968">
        <v>900649</v>
      </c>
      <c r="H3968" t="s">
        <v>295</v>
      </c>
      <c r="I3968" t="s">
        <v>295</v>
      </c>
      <c r="J3968" t="s">
        <v>193</v>
      </c>
      <c r="K3968">
        <v>282815</v>
      </c>
      <c r="L3968" t="s">
        <v>218</v>
      </c>
      <c r="M3968">
        <v>12</v>
      </c>
      <c r="N3968" t="s">
        <v>31</v>
      </c>
      <c r="O3968" t="s">
        <v>295</v>
      </c>
      <c r="P3968" t="s">
        <v>193</v>
      </c>
      <c r="Q3968">
        <v>282807</v>
      </c>
      <c r="R3968" t="s">
        <v>218</v>
      </c>
      <c r="S3968">
        <v>17</v>
      </c>
      <c r="T3968" t="s">
        <v>31</v>
      </c>
      <c r="AC3968" t="str">
        <f>IF(A3968="Kumulatif",IFERROR(VLOOKUP(C3968,'[1]MASTER KONFIRMASI'!$C:$D,2,0),""),"")</f>
        <v/>
      </c>
      <c r="AD3968" t="str">
        <f>IF(A3968="Kumulatif",IFERROR(VLOOKUP(C3968,'[1]MASTER KONFIRMASI'!$C:$E,3,0),""),"")</f>
        <v/>
      </c>
      <c r="AE3968" t="str">
        <f t="shared" si="123"/>
        <v/>
      </c>
      <c r="AF3968" t="str">
        <f t="shared" si="124"/>
        <v>Detail-1204-</v>
      </c>
    </row>
    <row r="3969" spans="1:32" x14ac:dyDescent="0.25">
      <c r="A3969" t="s">
        <v>21</v>
      </c>
      <c r="B3969" t="s">
        <v>804</v>
      </c>
      <c r="C3969" t="s">
        <v>1323</v>
      </c>
      <c r="D3969" t="s">
        <v>1324</v>
      </c>
      <c r="E3969" t="s">
        <v>25</v>
      </c>
      <c r="F3969" t="s">
        <v>26</v>
      </c>
      <c r="G3969">
        <v>900649</v>
      </c>
      <c r="H3969" t="s">
        <v>295</v>
      </c>
      <c r="I3969" t="s">
        <v>295</v>
      </c>
      <c r="J3969" t="s">
        <v>193</v>
      </c>
      <c r="K3969">
        <v>265027</v>
      </c>
      <c r="L3969" t="s">
        <v>204</v>
      </c>
      <c r="M3969">
        <v>8</v>
      </c>
      <c r="N3969" t="s">
        <v>31</v>
      </c>
      <c r="O3969" t="s">
        <v>295</v>
      </c>
      <c r="P3969" t="s">
        <v>104</v>
      </c>
      <c r="Q3969">
        <v>265007</v>
      </c>
      <c r="R3969" t="s">
        <v>105</v>
      </c>
      <c r="S3969">
        <v>6</v>
      </c>
      <c r="T3969" t="s">
        <v>31</v>
      </c>
      <c r="AC3969" t="str">
        <f>IF(A3969="Kumulatif",IFERROR(VLOOKUP(C3969,'[1]MASTER KONFIRMASI'!$C:$D,2,0),""),"")</f>
        <v/>
      </c>
      <c r="AD3969" t="str">
        <f>IF(A3969="Kumulatif",IFERROR(VLOOKUP(C3969,'[1]MASTER KONFIRMASI'!$C:$E,3,0),""),"")</f>
        <v/>
      </c>
      <c r="AE3969" t="str">
        <f t="shared" si="123"/>
        <v/>
      </c>
      <c r="AF3969" t="str">
        <f t="shared" si="124"/>
        <v>Detail-1204-</v>
      </c>
    </row>
    <row r="3970" spans="1:32" x14ac:dyDescent="0.25">
      <c r="A3970" t="s">
        <v>21</v>
      </c>
      <c r="B3970" t="s">
        <v>804</v>
      </c>
      <c r="C3970" t="s">
        <v>1323</v>
      </c>
      <c r="D3970" t="s">
        <v>1324</v>
      </c>
      <c r="E3970" t="s">
        <v>25</v>
      </c>
      <c r="F3970" t="s">
        <v>26</v>
      </c>
      <c r="G3970">
        <v>900649</v>
      </c>
      <c r="H3970" t="s">
        <v>295</v>
      </c>
      <c r="I3970" t="s">
        <v>295</v>
      </c>
      <c r="J3970" t="s">
        <v>104</v>
      </c>
      <c r="K3970">
        <v>266915</v>
      </c>
      <c r="L3970" t="s">
        <v>207</v>
      </c>
      <c r="M3970">
        <v>14</v>
      </c>
      <c r="N3970" t="s">
        <v>31</v>
      </c>
      <c r="O3970" t="s">
        <v>295</v>
      </c>
      <c r="P3970" t="s">
        <v>193</v>
      </c>
      <c r="Q3970">
        <v>282815</v>
      </c>
      <c r="R3970" t="s">
        <v>218</v>
      </c>
      <c r="S3970">
        <v>12</v>
      </c>
      <c r="T3970" t="s">
        <v>31</v>
      </c>
      <c r="AC3970" t="str">
        <f>IF(A3970="Kumulatif",IFERROR(VLOOKUP(C3970,'[1]MASTER KONFIRMASI'!$C:$D,2,0),""),"")</f>
        <v/>
      </c>
      <c r="AD3970" t="str">
        <f>IF(A3970="Kumulatif",IFERROR(VLOOKUP(C3970,'[1]MASTER KONFIRMASI'!$C:$E,3,0),""),"")</f>
        <v/>
      </c>
      <c r="AE3970" t="str">
        <f t="shared" si="123"/>
        <v/>
      </c>
      <c r="AF3970" t="str">
        <f t="shared" si="124"/>
        <v>Detail-1204-</v>
      </c>
    </row>
    <row r="3971" spans="1:32" x14ac:dyDescent="0.25">
      <c r="A3971" t="s">
        <v>21</v>
      </c>
      <c r="B3971" t="s">
        <v>804</v>
      </c>
      <c r="C3971" t="s">
        <v>1323</v>
      </c>
      <c r="D3971" t="s">
        <v>1324</v>
      </c>
      <c r="E3971" t="s">
        <v>25</v>
      </c>
      <c r="F3971" t="s">
        <v>26</v>
      </c>
      <c r="G3971">
        <v>900649</v>
      </c>
      <c r="H3971" t="s">
        <v>295</v>
      </c>
      <c r="I3971" t="s">
        <v>295</v>
      </c>
      <c r="J3971" t="s">
        <v>193</v>
      </c>
      <c r="K3971">
        <v>263248</v>
      </c>
      <c r="L3971" t="s">
        <v>204</v>
      </c>
      <c r="M3971">
        <v>75</v>
      </c>
      <c r="N3971" t="s">
        <v>31</v>
      </c>
      <c r="O3971" t="s">
        <v>295</v>
      </c>
      <c r="P3971" t="s">
        <v>193</v>
      </c>
      <c r="Q3971">
        <v>265027</v>
      </c>
      <c r="R3971" t="s">
        <v>204</v>
      </c>
      <c r="S3971">
        <v>8</v>
      </c>
      <c r="T3971" t="s">
        <v>31</v>
      </c>
      <c r="AC3971" t="str">
        <f>IF(A3971="Kumulatif",IFERROR(VLOOKUP(C3971,'[1]MASTER KONFIRMASI'!$C:$D,2,0),""),"")</f>
        <v/>
      </c>
      <c r="AD3971" t="str">
        <f>IF(A3971="Kumulatif",IFERROR(VLOOKUP(C3971,'[1]MASTER KONFIRMASI'!$C:$E,3,0),""),"")</f>
        <v/>
      </c>
      <c r="AE3971" t="str">
        <f t="shared" ref="AE3971:AE4034" si="125">IF(A3971&lt;&gt;"Kumulatif","",IF(AND(A3971="Kumulatif",AB3971="SESUAI"),"SESUAI",IF(AND(A3971="Kumulatif",AB3971&lt;&gt;"SESUAI",AD3971="KONFIRMASI DITERIMA"),"SESUAI",IF(AND(A3971="Kumulatif",AB3971&lt;&gt;"SESUAI",OR(AD3971&lt;&gt;"KONFIRMASI DITERIMA",AD3971="")),"TIDAK SESUAI","CEK"))))</f>
        <v/>
      </c>
      <c r="AF3971" t="str">
        <f t="shared" si="124"/>
        <v>Detail-1204-</v>
      </c>
    </row>
    <row r="3972" spans="1:32" x14ac:dyDescent="0.25">
      <c r="A3972" t="s">
        <v>21</v>
      </c>
      <c r="B3972" t="s">
        <v>804</v>
      </c>
      <c r="C3972" t="s">
        <v>1323</v>
      </c>
      <c r="D3972" t="s">
        <v>1324</v>
      </c>
      <c r="E3972" t="s">
        <v>25</v>
      </c>
      <c r="F3972" t="s">
        <v>26</v>
      </c>
      <c r="G3972">
        <v>900649</v>
      </c>
      <c r="H3972" t="s">
        <v>295</v>
      </c>
      <c r="I3972" t="s">
        <v>295</v>
      </c>
      <c r="J3972" t="s">
        <v>193</v>
      </c>
      <c r="K3972">
        <v>265027</v>
      </c>
      <c r="L3972" t="s">
        <v>204</v>
      </c>
      <c r="M3972">
        <v>61</v>
      </c>
      <c r="N3972" t="s">
        <v>31</v>
      </c>
      <c r="O3972" t="s">
        <v>295</v>
      </c>
      <c r="P3972" t="s">
        <v>104</v>
      </c>
      <c r="Q3972">
        <v>266915</v>
      </c>
      <c r="R3972" t="s">
        <v>207</v>
      </c>
      <c r="S3972">
        <v>14</v>
      </c>
      <c r="T3972" t="s">
        <v>31</v>
      </c>
      <c r="AC3972" t="str">
        <f>IF(A3972="Kumulatif",IFERROR(VLOOKUP(C3972,'[1]MASTER KONFIRMASI'!$C:$D,2,0),""),"")</f>
        <v/>
      </c>
      <c r="AD3972" t="str">
        <f>IF(A3972="Kumulatif",IFERROR(VLOOKUP(C3972,'[1]MASTER KONFIRMASI'!$C:$E,3,0),""),"")</f>
        <v/>
      </c>
      <c r="AE3972" t="str">
        <f t="shared" si="125"/>
        <v/>
      </c>
      <c r="AF3972" t="str">
        <f t="shared" ref="AF3972:AF4035" si="126">A3972&amp;"-"&amp;LEFT(TRIM(B3972),4)&amp;"-"&amp;AB3972</f>
        <v>Detail-1204-</v>
      </c>
    </row>
    <row r="3973" spans="1:32" x14ac:dyDescent="0.25">
      <c r="A3973" t="s">
        <v>21</v>
      </c>
      <c r="B3973" t="s">
        <v>804</v>
      </c>
      <c r="C3973" t="s">
        <v>1323</v>
      </c>
      <c r="D3973" t="s">
        <v>1324</v>
      </c>
      <c r="E3973" t="s">
        <v>25</v>
      </c>
      <c r="F3973" t="s">
        <v>26</v>
      </c>
      <c r="G3973">
        <v>900649</v>
      </c>
      <c r="H3973" t="s">
        <v>295</v>
      </c>
      <c r="I3973" t="s">
        <v>295</v>
      </c>
      <c r="J3973" t="s">
        <v>193</v>
      </c>
      <c r="K3973">
        <v>265032</v>
      </c>
      <c r="L3973" t="s">
        <v>205</v>
      </c>
      <c r="M3973">
        <v>278</v>
      </c>
      <c r="N3973" t="s">
        <v>31</v>
      </c>
      <c r="O3973" t="s">
        <v>295</v>
      </c>
      <c r="P3973" t="s">
        <v>193</v>
      </c>
      <c r="Q3973">
        <v>263248</v>
      </c>
      <c r="R3973" t="s">
        <v>204</v>
      </c>
      <c r="S3973">
        <v>75</v>
      </c>
      <c r="T3973" t="s">
        <v>31</v>
      </c>
      <c r="AC3973" t="str">
        <f>IF(A3973="Kumulatif",IFERROR(VLOOKUP(C3973,'[1]MASTER KONFIRMASI'!$C:$D,2,0),""),"")</f>
        <v/>
      </c>
      <c r="AD3973" t="str">
        <f>IF(A3973="Kumulatif",IFERROR(VLOOKUP(C3973,'[1]MASTER KONFIRMASI'!$C:$E,3,0),""),"")</f>
        <v/>
      </c>
      <c r="AE3973" t="str">
        <f t="shared" si="125"/>
        <v/>
      </c>
      <c r="AF3973" t="str">
        <f t="shared" si="126"/>
        <v>Detail-1204-</v>
      </c>
    </row>
    <row r="3974" spans="1:32" x14ac:dyDescent="0.25">
      <c r="A3974" t="s">
        <v>21</v>
      </c>
      <c r="B3974" t="s">
        <v>804</v>
      </c>
      <c r="C3974" t="s">
        <v>1323</v>
      </c>
      <c r="D3974" t="s">
        <v>1324</v>
      </c>
      <c r="E3974" t="s">
        <v>25</v>
      </c>
      <c r="F3974" t="s">
        <v>26</v>
      </c>
      <c r="G3974">
        <v>900649</v>
      </c>
      <c r="H3974" t="s">
        <v>295</v>
      </c>
      <c r="I3974" t="s">
        <v>295</v>
      </c>
      <c r="J3974" t="s">
        <v>193</v>
      </c>
      <c r="K3974">
        <v>265027</v>
      </c>
      <c r="L3974" t="s">
        <v>204</v>
      </c>
      <c r="M3974">
        <v>5</v>
      </c>
      <c r="N3974" t="s">
        <v>31</v>
      </c>
      <c r="O3974" t="s">
        <v>295</v>
      </c>
      <c r="P3974" t="s">
        <v>193</v>
      </c>
      <c r="Q3974">
        <v>265027</v>
      </c>
      <c r="R3974" t="s">
        <v>204</v>
      </c>
      <c r="S3974">
        <v>61</v>
      </c>
      <c r="T3974" t="s">
        <v>31</v>
      </c>
      <c r="AC3974" t="str">
        <f>IF(A3974="Kumulatif",IFERROR(VLOOKUP(C3974,'[1]MASTER KONFIRMASI'!$C:$D,2,0),""),"")</f>
        <v/>
      </c>
      <c r="AD3974" t="str">
        <f>IF(A3974="Kumulatif",IFERROR(VLOOKUP(C3974,'[1]MASTER KONFIRMASI'!$C:$E,3,0),""),"")</f>
        <v/>
      </c>
      <c r="AE3974" t="str">
        <f t="shared" si="125"/>
        <v/>
      </c>
      <c r="AF3974" t="str">
        <f t="shared" si="126"/>
        <v>Detail-1204-</v>
      </c>
    </row>
    <row r="3975" spans="1:32" x14ac:dyDescent="0.25">
      <c r="A3975" t="s">
        <v>21</v>
      </c>
      <c r="B3975" t="s">
        <v>804</v>
      </c>
      <c r="C3975" t="s">
        <v>1323</v>
      </c>
      <c r="D3975" t="s">
        <v>1324</v>
      </c>
      <c r="E3975" t="s">
        <v>25</v>
      </c>
      <c r="F3975" t="s">
        <v>26</v>
      </c>
      <c r="G3975">
        <v>900649</v>
      </c>
      <c r="H3975" t="s">
        <v>295</v>
      </c>
      <c r="I3975" t="s">
        <v>295</v>
      </c>
      <c r="J3975" t="s">
        <v>193</v>
      </c>
      <c r="K3975">
        <v>282797</v>
      </c>
      <c r="L3975" t="s">
        <v>218</v>
      </c>
      <c r="M3975">
        <v>36</v>
      </c>
      <c r="N3975" t="s">
        <v>31</v>
      </c>
      <c r="O3975" t="s">
        <v>295</v>
      </c>
      <c r="P3975" t="s">
        <v>193</v>
      </c>
      <c r="Q3975">
        <v>265032</v>
      </c>
      <c r="R3975" t="s">
        <v>205</v>
      </c>
      <c r="S3975">
        <v>278</v>
      </c>
      <c r="T3975" t="s">
        <v>31</v>
      </c>
      <c r="AC3975" t="str">
        <f>IF(A3975="Kumulatif",IFERROR(VLOOKUP(C3975,'[1]MASTER KONFIRMASI'!$C:$D,2,0),""),"")</f>
        <v/>
      </c>
      <c r="AD3975" t="str">
        <f>IF(A3975="Kumulatif",IFERROR(VLOOKUP(C3975,'[1]MASTER KONFIRMASI'!$C:$E,3,0),""),"")</f>
        <v/>
      </c>
      <c r="AE3975" t="str">
        <f t="shared" si="125"/>
        <v/>
      </c>
      <c r="AF3975" t="str">
        <f t="shared" si="126"/>
        <v>Detail-1204-</v>
      </c>
    </row>
    <row r="3976" spans="1:32" x14ac:dyDescent="0.25">
      <c r="A3976" t="s">
        <v>21</v>
      </c>
      <c r="B3976" t="s">
        <v>804</v>
      </c>
      <c r="C3976" t="s">
        <v>1323</v>
      </c>
      <c r="D3976" t="s">
        <v>1324</v>
      </c>
      <c r="E3976" t="s">
        <v>25</v>
      </c>
      <c r="F3976" t="s">
        <v>26</v>
      </c>
      <c r="G3976">
        <v>900649</v>
      </c>
      <c r="H3976" t="s">
        <v>295</v>
      </c>
      <c r="I3976" t="s">
        <v>295</v>
      </c>
      <c r="J3976" t="s">
        <v>193</v>
      </c>
      <c r="K3976">
        <v>282805</v>
      </c>
      <c r="L3976" t="s">
        <v>218</v>
      </c>
      <c r="M3976">
        <v>10</v>
      </c>
      <c r="N3976" t="s">
        <v>31</v>
      </c>
      <c r="O3976" t="s">
        <v>295</v>
      </c>
      <c r="P3976" t="s">
        <v>193</v>
      </c>
      <c r="Q3976">
        <v>282797</v>
      </c>
      <c r="R3976" t="s">
        <v>218</v>
      </c>
      <c r="S3976">
        <v>36</v>
      </c>
      <c r="T3976" t="s">
        <v>31</v>
      </c>
      <c r="AC3976" t="str">
        <f>IF(A3976="Kumulatif",IFERROR(VLOOKUP(C3976,'[1]MASTER KONFIRMASI'!$C:$D,2,0),""),"")</f>
        <v/>
      </c>
      <c r="AD3976" t="str">
        <f>IF(A3976="Kumulatif",IFERROR(VLOOKUP(C3976,'[1]MASTER KONFIRMASI'!$C:$E,3,0),""),"")</f>
        <v/>
      </c>
      <c r="AE3976" t="str">
        <f t="shared" si="125"/>
        <v/>
      </c>
      <c r="AF3976" t="str">
        <f t="shared" si="126"/>
        <v>Detail-1204-</v>
      </c>
    </row>
    <row r="3977" spans="1:32" x14ac:dyDescent="0.25">
      <c r="A3977" t="s">
        <v>21</v>
      </c>
      <c r="B3977" t="s">
        <v>804</v>
      </c>
      <c r="C3977" t="s">
        <v>1323</v>
      </c>
      <c r="D3977" t="s">
        <v>1324</v>
      </c>
      <c r="E3977" t="s">
        <v>25</v>
      </c>
      <c r="F3977" t="s">
        <v>26</v>
      </c>
      <c r="G3977">
        <v>900649</v>
      </c>
      <c r="H3977" t="s">
        <v>295</v>
      </c>
      <c r="I3977" t="s">
        <v>295</v>
      </c>
      <c r="J3977" t="s">
        <v>104</v>
      </c>
      <c r="K3977">
        <v>160943</v>
      </c>
      <c r="L3977" t="s">
        <v>496</v>
      </c>
      <c r="M3977">
        <v>100</v>
      </c>
      <c r="N3977" t="s">
        <v>31</v>
      </c>
      <c r="O3977" t="s">
        <v>295</v>
      </c>
      <c r="P3977" t="s">
        <v>193</v>
      </c>
      <c r="Q3977">
        <v>265027</v>
      </c>
      <c r="R3977" t="s">
        <v>204</v>
      </c>
      <c r="S3977">
        <v>5</v>
      </c>
      <c r="T3977" t="s">
        <v>31</v>
      </c>
      <c r="AC3977" t="str">
        <f>IF(A3977="Kumulatif",IFERROR(VLOOKUP(C3977,'[1]MASTER KONFIRMASI'!$C:$D,2,0),""),"")</f>
        <v/>
      </c>
      <c r="AD3977" t="str">
        <f>IF(A3977="Kumulatif",IFERROR(VLOOKUP(C3977,'[1]MASTER KONFIRMASI'!$C:$E,3,0),""),"")</f>
        <v/>
      </c>
      <c r="AE3977" t="str">
        <f t="shared" si="125"/>
        <v/>
      </c>
      <c r="AF3977" t="str">
        <f t="shared" si="126"/>
        <v>Detail-1204-</v>
      </c>
    </row>
    <row r="3978" spans="1:32" x14ac:dyDescent="0.25">
      <c r="A3978" t="s">
        <v>21</v>
      </c>
      <c r="B3978" t="s">
        <v>804</v>
      </c>
      <c r="C3978" t="s">
        <v>1323</v>
      </c>
      <c r="D3978" t="s">
        <v>1324</v>
      </c>
      <c r="E3978" t="s">
        <v>25</v>
      </c>
      <c r="F3978" t="s">
        <v>26</v>
      </c>
      <c r="G3978">
        <v>900649</v>
      </c>
      <c r="H3978" t="s">
        <v>295</v>
      </c>
      <c r="I3978" t="s">
        <v>295</v>
      </c>
      <c r="J3978" t="s">
        <v>193</v>
      </c>
      <c r="K3978">
        <v>282813</v>
      </c>
      <c r="L3978" t="s">
        <v>218</v>
      </c>
      <c r="M3978">
        <v>14</v>
      </c>
      <c r="N3978" t="s">
        <v>31</v>
      </c>
      <c r="O3978" t="s">
        <v>295</v>
      </c>
      <c r="P3978" t="s">
        <v>193</v>
      </c>
      <c r="Q3978">
        <v>282805</v>
      </c>
      <c r="R3978" t="s">
        <v>218</v>
      </c>
      <c r="S3978">
        <v>10</v>
      </c>
      <c r="T3978" t="s">
        <v>31</v>
      </c>
      <c r="AC3978" t="str">
        <f>IF(A3978="Kumulatif",IFERROR(VLOOKUP(C3978,'[1]MASTER KONFIRMASI'!$C:$D,2,0),""),"")</f>
        <v/>
      </c>
      <c r="AD3978" t="str">
        <f>IF(A3978="Kumulatif",IFERROR(VLOOKUP(C3978,'[1]MASTER KONFIRMASI'!$C:$E,3,0),""),"")</f>
        <v/>
      </c>
      <c r="AE3978" t="str">
        <f t="shared" si="125"/>
        <v/>
      </c>
      <c r="AF3978" t="str">
        <f t="shared" si="126"/>
        <v>Detail-1204-</v>
      </c>
    </row>
    <row r="3979" spans="1:32" x14ac:dyDescent="0.25">
      <c r="A3979" t="s">
        <v>21</v>
      </c>
      <c r="B3979" t="s">
        <v>804</v>
      </c>
      <c r="C3979" t="s">
        <v>1323</v>
      </c>
      <c r="D3979" t="s">
        <v>1324</v>
      </c>
      <c r="E3979" t="s">
        <v>25</v>
      </c>
      <c r="F3979" t="s">
        <v>26</v>
      </c>
      <c r="G3979">
        <v>900649</v>
      </c>
      <c r="H3979" t="s">
        <v>295</v>
      </c>
      <c r="I3979" t="s">
        <v>295</v>
      </c>
      <c r="J3979" t="s">
        <v>104</v>
      </c>
      <c r="K3979">
        <v>266915</v>
      </c>
      <c r="L3979" t="s">
        <v>207</v>
      </c>
      <c r="M3979">
        <v>6</v>
      </c>
      <c r="N3979" t="s">
        <v>31</v>
      </c>
      <c r="O3979" t="s">
        <v>295</v>
      </c>
      <c r="P3979" t="s">
        <v>104</v>
      </c>
      <c r="Q3979">
        <v>160943</v>
      </c>
      <c r="R3979" t="s">
        <v>496</v>
      </c>
      <c r="S3979">
        <v>100</v>
      </c>
      <c r="T3979" t="s">
        <v>31</v>
      </c>
      <c r="AC3979" t="str">
        <f>IF(A3979="Kumulatif",IFERROR(VLOOKUP(C3979,'[1]MASTER KONFIRMASI'!$C:$D,2,0),""),"")</f>
        <v/>
      </c>
      <c r="AD3979" t="str">
        <f>IF(A3979="Kumulatif",IFERROR(VLOOKUP(C3979,'[1]MASTER KONFIRMASI'!$C:$E,3,0),""),"")</f>
        <v/>
      </c>
      <c r="AE3979" t="str">
        <f t="shared" si="125"/>
        <v/>
      </c>
      <c r="AF3979" t="str">
        <f t="shared" si="126"/>
        <v>Detail-1204-</v>
      </c>
    </row>
    <row r="3980" spans="1:32" x14ac:dyDescent="0.25">
      <c r="A3980" t="s">
        <v>21</v>
      </c>
      <c r="B3980" t="s">
        <v>804</v>
      </c>
      <c r="C3980" t="s">
        <v>1323</v>
      </c>
      <c r="D3980" t="s">
        <v>1324</v>
      </c>
      <c r="E3980" t="s">
        <v>25</v>
      </c>
      <c r="F3980" t="s">
        <v>26</v>
      </c>
      <c r="G3980">
        <v>900649</v>
      </c>
      <c r="H3980" t="s">
        <v>295</v>
      </c>
      <c r="I3980" t="s">
        <v>295</v>
      </c>
      <c r="J3980" t="s">
        <v>104</v>
      </c>
      <c r="K3980">
        <v>265007</v>
      </c>
      <c r="L3980" t="s">
        <v>105</v>
      </c>
      <c r="M3980">
        <v>14</v>
      </c>
      <c r="N3980" t="s">
        <v>31</v>
      </c>
      <c r="O3980" t="s">
        <v>295</v>
      </c>
      <c r="P3980" t="s">
        <v>193</v>
      </c>
      <c r="Q3980">
        <v>282813</v>
      </c>
      <c r="R3980" t="s">
        <v>218</v>
      </c>
      <c r="S3980">
        <v>14</v>
      </c>
      <c r="T3980" t="s">
        <v>31</v>
      </c>
      <c r="AC3980" t="str">
        <f>IF(A3980="Kumulatif",IFERROR(VLOOKUP(C3980,'[1]MASTER KONFIRMASI'!$C:$D,2,0),""),"")</f>
        <v/>
      </c>
      <c r="AD3980" t="str">
        <f>IF(A3980="Kumulatif",IFERROR(VLOOKUP(C3980,'[1]MASTER KONFIRMASI'!$C:$E,3,0),""),"")</f>
        <v/>
      </c>
      <c r="AE3980" t="str">
        <f t="shared" si="125"/>
        <v/>
      </c>
      <c r="AF3980" t="str">
        <f t="shared" si="126"/>
        <v>Detail-1204-</v>
      </c>
    </row>
    <row r="3981" spans="1:32" x14ac:dyDescent="0.25">
      <c r="A3981" t="s">
        <v>21</v>
      </c>
      <c r="B3981" t="s">
        <v>804</v>
      </c>
      <c r="C3981" t="s">
        <v>1323</v>
      </c>
      <c r="D3981" t="s">
        <v>1324</v>
      </c>
      <c r="E3981" t="s">
        <v>25</v>
      </c>
      <c r="F3981" t="s">
        <v>26</v>
      </c>
      <c r="G3981">
        <v>900649</v>
      </c>
      <c r="H3981" t="s">
        <v>295</v>
      </c>
      <c r="I3981" t="s">
        <v>295</v>
      </c>
      <c r="J3981" t="s">
        <v>193</v>
      </c>
      <c r="K3981">
        <v>265030</v>
      </c>
      <c r="L3981" t="s">
        <v>204</v>
      </c>
      <c r="M3981">
        <v>15</v>
      </c>
      <c r="N3981" t="s">
        <v>31</v>
      </c>
      <c r="O3981" t="s">
        <v>295</v>
      </c>
      <c r="P3981" t="s">
        <v>104</v>
      </c>
      <c r="Q3981">
        <v>266915</v>
      </c>
      <c r="R3981" t="s">
        <v>207</v>
      </c>
      <c r="S3981">
        <v>6</v>
      </c>
      <c r="T3981" t="s">
        <v>31</v>
      </c>
      <c r="AC3981" t="str">
        <f>IF(A3981="Kumulatif",IFERROR(VLOOKUP(C3981,'[1]MASTER KONFIRMASI'!$C:$D,2,0),""),"")</f>
        <v/>
      </c>
      <c r="AD3981" t="str">
        <f>IF(A3981="Kumulatif",IFERROR(VLOOKUP(C3981,'[1]MASTER KONFIRMASI'!$C:$E,3,0),""),"")</f>
        <v/>
      </c>
      <c r="AE3981" t="str">
        <f t="shared" si="125"/>
        <v/>
      </c>
      <c r="AF3981" t="str">
        <f t="shared" si="126"/>
        <v>Detail-1204-</v>
      </c>
    </row>
    <row r="3982" spans="1:32" x14ac:dyDescent="0.25">
      <c r="A3982" t="s">
        <v>21</v>
      </c>
      <c r="B3982" t="s">
        <v>804</v>
      </c>
      <c r="C3982" t="s">
        <v>1323</v>
      </c>
      <c r="D3982" t="s">
        <v>1324</v>
      </c>
      <c r="E3982" t="s">
        <v>25</v>
      </c>
      <c r="F3982" t="s">
        <v>26</v>
      </c>
      <c r="G3982">
        <v>900649</v>
      </c>
      <c r="H3982" t="s">
        <v>295</v>
      </c>
      <c r="I3982" t="s">
        <v>295</v>
      </c>
      <c r="J3982" t="s">
        <v>193</v>
      </c>
      <c r="K3982">
        <v>263248</v>
      </c>
      <c r="L3982" t="s">
        <v>204</v>
      </c>
      <c r="M3982">
        <v>41</v>
      </c>
      <c r="N3982" t="s">
        <v>31</v>
      </c>
      <c r="O3982" t="s">
        <v>295</v>
      </c>
      <c r="P3982" t="s">
        <v>104</v>
      </c>
      <c r="Q3982">
        <v>265007</v>
      </c>
      <c r="R3982" t="s">
        <v>105</v>
      </c>
      <c r="S3982">
        <v>14</v>
      </c>
      <c r="T3982" t="s">
        <v>31</v>
      </c>
      <c r="AC3982" t="str">
        <f>IF(A3982="Kumulatif",IFERROR(VLOOKUP(C3982,'[1]MASTER KONFIRMASI'!$C:$D,2,0),""),"")</f>
        <v/>
      </c>
      <c r="AD3982" t="str">
        <f>IF(A3982="Kumulatif",IFERROR(VLOOKUP(C3982,'[1]MASTER KONFIRMASI'!$C:$E,3,0),""),"")</f>
        <v/>
      </c>
      <c r="AE3982" t="str">
        <f t="shared" si="125"/>
        <v/>
      </c>
      <c r="AF3982" t="str">
        <f t="shared" si="126"/>
        <v>Detail-1204-</v>
      </c>
    </row>
    <row r="3983" spans="1:32" x14ac:dyDescent="0.25">
      <c r="A3983" s="1" t="s">
        <v>32</v>
      </c>
      <c r="B3983" s="1" t="s">
        <v>804</v>
      </c>
      <c r="C3983" s="1" t="s">
        <v>1323</v>
      </c>
      <c r="D3983" s="1" t="s">
        <v>1324</v>
      </c>
      <c r="E3983" s="1" t="s">
        <v>25</v>
      </c>
      <c r="F3983" s="1" t="s">
        <v>26</v>
      </c>
      <c r="G3983" s="1">
        <v>900649</v>
      </c>
      <c r="H3983" s="1" t="s">
        <v>295</v>
      </c>
      <c r="I3983" s="1" t="s">
        <v>295</v>
      </c>
      <c r="J3983" s="1"/>
      <c r="K3983" s="1"/>
      <c r="L3983" s="1"/>
      <c r="M3983" s="1">
        <v>2751</v>
      </c>
      <c r="N3983" s="1" t="s">
        <v>31</v>
      </c>
      <c r="O3983" s="1" t="s">
        <v>295</v>
      </c>
      <c r="P3983" s="1"/>
      <c r="Q3983" s="1"/>
      <c r="R3983" s="1"/>
      <c r="S3983" s="1">
        <v>2751</v>
      </c>
      <c r="T3983" s="1" t="s">
        <v>31</v>
      </c>
      <c r="U3983" s="1" t="s">
        <v>295</v>
      </c>
      <c r="V3983" s="1"/>
      <c r="W3983" s="1"/>
      <c r="X3983" s="1">
        <v>2751</v>
      </c>
      <c r="Y3983" s="1" t="s">
        <v>31</v>
      </c>
      <c r="Z3983" s="1" t="s">
        <v>33</v>
      </c>
      <c r="AA3983" s="1" t="s">
        <v>33</v>
      </c>
      <c r="AB3983" s="1" t="s">
        <v>34</v>
      </c>
      <c r="AC3983" t="str">
        <f>IF(A3983="Kumulatif",IFERROR(VLOOKUP(C3983,'[1]MASTER KONFIRMASI'!$C:$D,2,0),""),"")</f>
        <v/>
      </c>
      <c r="AD3983" t="str">
        <f>IF(A3983="Kumulatif",IFERROR(VLOOKUP(C3983,'[1]MASTER KONFIRMASI'!$C:$E,3,0),""),"")</f>
        <v/>
      </c>
      <c r="AE3983" t="str">
        <f t="shared" si="125"/>
        <v/>
      </c>
      <c r="AF3983" t="str">
        <f t="shared" si="126"/>
        <v>PER UoM-1204-QTY PER UoM SESUAI</v>
      </c>
    </row>
    <row r="3984" spans="1:32" x14ac:dyDescent="0.25">
      <c r="A3984" s="2" t="s">
        <v>35</v>
      </c>
      <c r="B3984" s="2" t="s">
        <v>804</v>
      </c>
      <c r="C3984" s="2" t="s">
        <v>1323</v>
      </c>
      <c r="D3984" s="2" t="s">
        <v>1324</v>
      </c>
      <c r="E3984" s="2" t="s">
        <v>25</v>
      </c>
      <c r="F3984" s="2" t="s">
        <v>26</v>
      </c>
      <c r="G3984" s="2">
        <v>900649</v>
      </c>
      <c r="H3984" s="2" t="s">
        <v>295</v>
      </c>
      <c r="I3984" s="2" t="s">
        <v>295</v>
      </c>
      <c r="J3984" s="2"/>
      <c r="K3984" s="2"/>
      <c r="L3984" s="2"/>
      <c r="M3984" s="2">
        <v>2980</v>
      </c>
      <c r="N3984" s="2"/>
      <c r="O3984" s="2" t="s">
        <v>295</v>
      </c>
      <c r="P3984" s="2"/>
      <c r="Q3984" s="2"/>
      <c r="R3984" s="2"/>
      <c r="S3984" s="2">
        <v>2980</v>
      </c>
      <c r="T3984" s="2"/>
      <c r="U3984" s="2" t="s">
        <v>295</v>
      </c>
      <c r="V3984" s="2"/>
      <c r="W3984" s="2"/>
      <c r="X3984" s="2">
        <v>2980</v>
      </c>
      <c r="Y3984" s="2"/>
      <c r="Z3984" s="2" t="s">
        <v>33</v>
      </c>
      <c r="AA3984" s="2" t="s">
        <v>33</v>
      </c>
      <c r="AB3984" s="2" t="s">
        <v>36</v>
      </c>
      <c r="AC3984" t="str">
        <f>IF(A3984="Kumulatif",IFERROR(VLOOKUP(C3984,'[1]MASTER KONFIRMASI'!$C:$D,2,0),""),"")</f>
        <v/>
      </c>
      <c r="AD3984" t="str">
        <f>IF(A3984="Kumulatif",IFERROR(VLOOKUP(C3984,'[1]MASTER KONFIRMASI'!$C:$E,3,0),""),"")</f>
        <v/>
      </c>
      <c r="AE3984" t="str">
        <f t="shared" si="125"/>
        <v>SESUAI</v>
      </c>
      <c r="AF3984" t="str">
        <f t="shared" si="126"/>
        <v>Kumulatif-1204-SESUAI</v>
      </c>
    </row>
    <row r="3985" spans="1:32" x14ac:dyDescent="0.25">
      <c r="A3985" t="s">
        <v>21</v>
      </c>
      <c r="B3985" t="s">
        <v>804</v>
      </c>
      <c r="C3985" t="s">
        <v>1335</v>
      </c>
      <c r="D3985" t="s">
        <v>1336</v>
      </c>
      <c r="E3985" t="s">
        <v>25</v>
      </c>
      <c r="F3985" t="s">
        <v>26</v>
      </c>
      <c r="G3985">
        <v>900705</v>
      </c>
      <c r="H3985" t="s">
        <v>302</v>
      </c>
      <c r="I3985" t="s">
        <v>302</v>
      </c>
      <c r="J3985" t="s">
        <v>171</v>
      </c>
      <c r="K3985">
        <v>263238</v>
      </c>
      <c r="L3985" t="s">
        <v>324</v>
      </c>
      <c r="M3985">
        <v>2</v>
      </c>
      <c r="N3985" t="s">
        <v>181</v>
      </c>
      <c r="O3985" t="s">
        <v>302</v>
      </c>
      <c r="P3985" t="s">
        <v>171</v>
      </c>
      <c r="Q3985">
        <v>263238</v>
      </c>
      <c r="R3985" t="s">
        <v>324</v>
      </c>
      <c r="S3985">
        <v>2</v>
      </c>
      <c r="T3985" t="s">
        <v>181</v>
      </c>
      <c r="U3985" t="s">
        <v>302</v>
      </c>
      <c r="V3985">
        <v>273597</v>
      </c>
      <c r="W3985" t="s">
        <v>896</v>
      </c>
      <c r="X3985">
        <v>53</v>
      </c>
      <c r="Y3985" t="s">
        <v>181</v>
      </c>
      <c r="AC3985" t="str">
        <f>IF(A3985="Kumulatif",IFERROR(VLOOKUP(C3985,'[1]MASTER KONFIRMASI'!$C:$D,2,0),""),"")</f>
        <v/>
      </c>
      <c r="AD3985" t="str">
        <f>IF(A3985="Kumulatif",IFERROR(VLOOKUP(C3985,'[1]MASTER KONFIRMASI'!$C:$E,3,0),""),"")</f>
        <v/>
      </c>
      <c r="AE3985" t="str">
        <f t="shared" si="125"/>
        <v/>
      </c>
      <c r="AF3985" t="str">
        <f t="shared" si="126"/>
        <v>Detail-1204-</v>
      </c>
    </row>
    <row r="3986" spans="1:32" x14ac:dyDescent="0.25">
      <c r="A3986" t="s">
        <v>21</v>
      </c>
      <c r="B3986" t="s">
        <v>804</v>
      </c>
      <c r="C3986" t="s">
        <v>1335</v>
      </c>
      <c r="D3986" t="s">
        <v>1336</v>
      </c>
      <c r="E3986" t="s">
        <v>25</v>
      </c>
      <c r="F3986" t="s">
        <v>26</v>
      </c>
      <c r="G3986">
        <v>900705</v>
      </c>
      <c r="H3986" t="s">
        <v>302</v>
      </c>
      <c r="I3986" t="s">
        <v>302</v>
      </c>
      <c r="J3986" t="s">
        <v>171</v>
      </c>
      <c r="K3986">
        <v>292074</v>
      </c>
      <c r="L3986" t="s">
        <v>1337</v>
      </c>
      <c r="M3986">
        <v>2</v>
      </c>
      <c r="N3986" t="s">
        <v>181</v>
      </c>
      <c r="O3986" t="s">
        <v>302</v>
      </c>
      <c r="P3986" t="s">
        <v>171</v>
      </c>
      <c r="Q3986">
        <v>292074</v>
      </c>
      <c r="R3986" t="s">
        <v>1337</v>
      </c>
      <c r="S3986">
        <v>2</v>
      </c>
      <c r="T3986" t="s">
        <v>181</v>
      </c>
      <c r="U3986" t="s">
        <v>302</v>
      </c>
      <c r="V3986" t="s">
        <v>1338</v>
      </c>
      <c r="W3986" t="s">
        <v>905</v>
      </c>
      <c r="X3986">
        <v>387</v>
      </c>
      <c r="Y3986" t="s">
        <v>181</v>
      </c>
      <c r="AC3986" t="str">
        <f>IF(A3986="Kumulatif",IFERROR(VLOOKUP(C3986,'[1]MASTER KONFIRMASI'!$C:$D,2,0),""),"")</f>
        <v/>
      </c>
      <c r="AD3986" t="str">
        <f>IF(A3986="Kumulatif",IFERROR(VLOOKUP(C3986,'[1]MASTER KONFIRMASI'!$C:$E,3,0),""),"")</f>
        <v/>
      </c>
      <c r="AE3986" t="str">
        <f t="shared" si="125"/>
        <v/>
      </c>
      <c r="AF3986" t="str">
        <f t="shared" si="126"/>
        <v>Detail-1204-</v>
      </c>
    </row>
    <row r="3987" spans="1:32" x14ac:dyDescent="0.25">
      <c r="A3987" t="s">
        <v>21</v>
      </c>
      <c r="B3987" t="s">
        <v>804</v>
      </c>
      <c r="C3987" t="s">
        <v>1335</v>
      </c>
      <c r="D3987" t="s">
        <v>1336</v>
      </c>
      <c r="E3987" t="s">
        <v>25</v>
      </c>
      <c r="F3987" t="s">
        <v>26</v>
      </c>
      <c r="G3987">
        <v>900705</v>
      </c>
      <c r="H3987" t="s">
        <v>302</v>
      </c>
      <c r="I3987" t="s">
        <v>302</v>
      </c>
      <c r="J3987" t="s">
        <v>171</v>
      </c>
      <c r="K3987">
        <v>273601</v>
      </c>
      <c r="L3987" t="s">
        <v>59</v>
      </c>
      <c r="M3987">
        <v>385</v>
      </c>
      <c r="N3987" t="s">
        <v>181</v>
      </c>
      <c r="O3987" t="s">
        <v>302</v>
      </c>
      <c r="P3987" t="s">
        <v>171</v>
      </c>
      <c r="Q3987">
        <v>273601</v>
      </c>
      <c r="R3987" t="s">
        <v>59</v>
      </c>
      <c r="S3987">
        <v>385</v>
      </c>
      <c r="T3987" t="s">
        <v>181</v>
      </c>
      <c r="U3987" t="s">
        <v>302</v>
      </c>
      <c r="V3987">
        <v>263238</v>
      </c>
      <c r="W3987" t="s">
        <v>906</v>
      </c>
      <c r="X3987">
        <v>2</v>
      </c>
      <c r="Y3987" t="s">
        <v>181</v>
      </c>
      <c r="AC3987" t="str">
        <f>IF(A3987="Kumulatif",IFERROR(VLOOKUP(C3987,'[1]MASTER KONFIRMASI'!$C:$D,2,0),""),"")</f>
        <v/>
      </c>
      <c r="AD3987" t="str">
        <f>IF(A3987="Kumulatif",IFERROR(VLOOKUP(C3987,'[1]MASTER KONFIRMASI'!$C:$E,3,0),""),"")</f>
        <v/>
      </c>
      <c r="AE3987" t="str">
        <f t="shared" si="125"/>
        <v/>
      </c>
      <c r="AF3987" t="str">
        <f t="shared" si="126"/>
        <v>Detail-1204-</v>
      </c>
    </row>
    <row r="3988" spans="1:32" x14ac:dyDescent="0.25">
      <c r="A3988" t="s">
        <v>21</v>
      </c>
      <c r="B3988" t="s">
        <v>804</v>
      </c>
      <c r="C3988" t="s">
        <v>1335</v>
      </c>
      <c r="D3988" t="s">
        <v>1336</v>
      </c>
      <c r="E3988" t="s">
        <v>25</v>
      </c>
      <c r="F3988" t="s">
        <v>26</v>
      </c>
      <c r="G3988">
        <v>900705</v>
      </c>
      <c r="H3988" t="s">
        <v>302</v>
      </c>
      <c r="I3988" t="s">
        <v>302</v>
      </c>
      <c r="J3988" t="s">
        <v>171</v>
      </c>
      <c r="K3988">
        <v>292052</v>
      </c>
      <c r="L3988" t="s">
        <v>59</v>
      </c>
      <c r="M3988">
        <v>2</v>
      </c>
      <c r="N3988" t="s">
        <v>181</v>
      </c>
      <c r="O3988" t="s">
        <v>302</v>
      </c>
      <c r="P3988" t="s">
        <v>171</v>
      </c>
      <c r="Q3988">
        <v>292052</v>
      </c>
      <c r="R3988" t="s">
        <v>59</v>
      </c>
      <c r="S3988">
        <v>2</v>
      </c>
      <c r="T3988" t="s">
        <v>181</v>
      </c>
      <c r="U3988" t="s">
        <v>302</v>
      </c>
      <c r="V3988" t="s">
        <v>1339</v>
      </c>
      <c r="W3988" t="s">
        <v>905</v>
      </c>
      <c r="X3988">
        <v>154</v>
      </c>
      <c r="Y3988" t="s">
        <v>181</v>
      </c>
      <c r="AC3988" t="str">
        <f>IF(A3988="Kumulatif",IFERROR(VLOOKUP(C3988,'[1]MASTER KONFIRMASI'!$C:$D,2,0),""),"")</f>
        <v/>
      </c>
      <c r="AD3988" t="str">
        <f>IF(A3988="Kumulatif",IFERROR(VLOOKUP(C3988,'[1]MASTER KONFIRMASI'!$C:$E,3,0),""),"")</f>
        <v/>
      </c>
      <c r="AE3988" t="str">
        <f t="shared" si="125"/>
        <v/>
      </c>
      <c r="AF3988" t="str">
        <f t="shared" si="126"/>
        <v>Detail-1204-</v>
      </c>
    </row>
    <row r="3989" spans="1:32" x14ac:dyDescent="0.25">
      <c r="A3989" t="s">
        <v>21</v>
      </c>
      <c r="B3989" t="s">
        <v>804</v>
      </c>
      <c r="C3989" t="s">
        <v>1335</v>
      </c>
      <c r="D3989" t="s">
        <v>1336</v>
      </c>
      <c r="E3989" t="s">
        <v>25</v>
      </c>
      <c r="F3989" t="s">
        <v>26</v>
      </c>
      <c r="G3989">
        <v>900705</v>
      </c>
      <c r="H3989" t="s">
        <v>302</v>
      </c>
      <c r="I3989" t="s">
        <v>302</v>
      </c>
      <c r="J3989" t="s">
        <v>171</v>
      </c>
      <c r="K3989">
        <v>292085</v>
      </c>
      <c r="L3989" t="s">
        <v>59</v>
      </c>
      <c r="M3989">
        <v>98</v>
      </c>
      <c r="N3989" t="s">
        <v>181</v>
      </c>
      <c r="O3989" t="s">
        <v>302</v>
      </c>
      <c r="P3989" t="s">
        <v>171</v>
      </c>
      <c r="Q3989">
        <v>292085</v>
      </c>
      <c r="R3989" t="s">
        <v>59</v>
      </c>
      <c r="S3989">
        <v>98</v>
      </c>
      <c r="T3989" t="s">
        <v>181</v>
      </c>
      <c r="U3989" t="s">
        <v>302</v>
      </c>
      <c r="V3989">
        <v>292086</v>
      </c>
      <c r="W3989" t="s">
        <v>1340</v>
      </c>
      <c r="X3989">
        <v>43</v>
      </c>
      <c r="Y3989" t="s">
        <v>181</v>
      </c>
      <c r="AC3989" t="str">
        <f>IF(A3989="Kumulatif",IFERROR(VLOOKUP(C3989,'[1]MASTER KONFIRMASI'!$C:$D,2,0),""),"")</f>
        <v/>
      </c>
      <c r="AD3989" t="str">
        <f>IF(A3989="Kumulatif",IFERROR(VLOOKUP(C3989,'[1]MASTER KONFIRMASI'!$C:$E,3,0),""),"")</f>
        <v/>
      </c>
      <c r="AE3989" t="str">
        <f t="shared" si="125"/>
        <v/>
      </c>
      <c r="AF3989" t="str">
        <f t="shared" si="126"/>
        <v>Detail-1204-</v>
      </c>
    </row>
    <row r="3990" spans="1:32" x14ac:dyDescent="0.25">
      <c r="A3990" t="s">
        <v>21</v>
      </c>
      <c r="B3990" t="s">
        <v>804</v>
      </c>
      <c r="C3990" t="s">
        <v>1335</v>
      </c>
      <c r="D3990" t="s">
        <v>1336</v>
      </c>
      <c r="E3990" t="s">
        <v>25</v>
      </c>
      <c r="F3990" t="s">
        <v>26</v>
      </c>
      <c r="G3990">
        <v>900705</v>
      </c>
      <c r="H3990" t="s">
        <v>302</v>
      </c>
      <c r="I3990" t="s">
        <v>302</v>
      </c>
      <c r="J3990" t="s">
        <v>171</v>
      </c>
      <c r="K3990">
        <v>292086</v>
      </c>
      <c r="L3990" t="s">
        <v>1341</v>
      </c>
      <c r="M3990">
        <v>43</v>
      </c>
      <c r="N3990" t="s">
        <v>181</v>
      </c>
      <c r="O3990" t="s">
        <v>302</v>
      </c>
      <c r="P3990" t="s">
        <v>171</v>
      </c>
      <c r="Q3990">
        <v>292086</v>
      </c>
      <c r="R3990" t="s">
        <v>1341</v>
      </c>
      <c r="S3990">
        <v>43</v>
      </c>
      <c r="T3990" t="s">
        <v>181</v>
      </c>
      <c r="U3990" t="s">
        <v>302</v>
      </c>
      <c r="V3990">
        <v>292087</v>
      </c>
      <c r="W3990" t="s">
        <v>1342</v>
      </c>
      <c r="X3990">
        <v>87</v>
      </c>
      <c r="Y3990" t="s">
        <v>181</v>
      </c>
      <c r="AC3990" t="str">
        <f>IF(A3990="Kumulatif",IFERROR(VLOOKUP(C3990,'[1]MASTER KONFIRMASI'!$C:$D,2,0),""),"")</f>
        <v/>
      </c>
      <c r="AD3990" t="str">
        <f>IF(A3990="Kumulatif",IFERROR(VLOOKUP(C3990,'[1]MASTER KONFIRMASI'!$C:$E,3,0),""),"")</f>
        <v/>
      </c>
      <c r="AE3990" t="str">
        <f t="shared" si="125"/>
        <v/>
      </c>
      <c r="AF3990" t="str">
        <f t="shared" si="126"/>
        <v>Detail-1204-</v>
      </c>
    </row>
    <row r="3991" spans="1:32" x14ac:dyDescent="0.25">
      <c r="A3991" t="s">
        <v>21</v>
      </c>
      <c r="B3991" t="s">
        <v>804</v>
      </c>
      <c r="C3991" t="s">
        <v>1335</v>
      </c>
      <c r="D3991" t="s">
        <v>1336</v>
      </c>
      <c r="E3991" t="s">
        <v>25</v>
      </c>
      <c r="F3991" t="s">
        <v>26</v>
      </c>
      <c r="G3991">
        <v>900705</v>
      </c>
      <c r="H3991" t="s">
        <v>302</v>
      </c>
      <c r="I3991" t="s">
        <v>302</v>
      </c>
      <c r="J3991" t="s">
        <v>171</v>
      </c>
      <c r="K3991">
        <v>273596</v>
      </c>
      <c r="L3991" t="s">
        <v>59</v>
      </c>
      <c r="M3991">
        <v>50</v>
      </c>
      <c r="N3991" t="s">
        <v>181</v>
      </c>
      <c r="O3991" t="s">
        <v>302</v>
      </c>
      <c r="P3991" t="s">
        <v>171</v>
      </c>
      <c r="Q3991">
        <v>273596</v>
      </c>
      <c r="R3991" t="s">
        <v>59</v>
      </c>
      <c r="S3991">
        <v>50</v>
      </c>
      <c r="T3991" t="s">
        <v>181</v>
      </c>
      <c r="AC3991" t="str">
        <f>IF(A3991="Kumulatif",IFERROR(VLOOKUP(C3991,'[1]MASTER KONFIRMASI'!$C:$D,2,0),""),"")</f>
        <v/>
      </c>
      <c r="AD3991" t="str">
        <f>IF(A3991="Kumulatif",IFERROR(VLOOKUP(C3991,'[1]MASTER KONFIRMASI'!$C:$E,3,0),""),"")</f>
        <v/>
      </c>
      <c r="AE3991" t="str">
        <f t="shared" si="125"/>
        <v/>
      </c>
      <c r="AF3991" t="str">
        <f t="shared" si="126"/>
        <v>Detail-1204-</v>
      </c>
    </row>
    <row r="3992" spans="1:32" x14ac:dyDescent="0.25">
      <c r="A3992" t="s">
        <v>21</v>
      </c>
      <c r="B3992" t="s">
        <v>804</v>
      </c>
      <c r="C3992" t="s">
        <v>1335</v>
      </c>
      <c r="D3992" t="s">
        <v>1336</v>
      </c>
      <c r="E3992" t="s">
        <v>25</v>
      </c>
      <c r="F3992" t="s">
        <v>26</v>
      </c>
      <c r="G3992">
        <v>900705</v>
      </c>
      <c r="H3992" t="s">
        <v>302</v>
      </c>
      <c r="I3992" t="s">
        <v>302</v>
      </c>
      <c r="J3992" t="s">
        <v>171</v>
      </c>
      <c r="K3992">
        <v>292074</v>
      </c>
      <c r="L3992" t="s">
        <v>1337</v>
      </c>
      <c r="M3992">
        <v>2</v>
      </c>
      <c r="N3992" t="s">
        <v>181</v>
      </c>
      <c r="O3992" t="s">
        <v>302</v>
      </c>
      <c r="P3992" t="s">
        <v>171</v>
      </c>
      <c r="Q3992">
        <v>292074</v>
      </c>
      <c r="R3992" t="s">
        <v>1337</v>
      </c>
      <c r="S3992">
        <v>2</v>
      </c>
      <c r="T3992" t="s">
        <v>181</v>
      </c>
      <c r="AC3992" t="str">
        <f>IF(A3992="Kumulatif",IFERROR(VLOOKUP(C3992,'[1]MASTER KONFIRMASI'!$C:$D,2,0),""),"")</f>
        <v/>
      </c>
      <c r="AD3992" t="str">
        <f>IF(A3992="Kumulatif",IFERROR(VLOOKUP(C3992,'[1]MASTER KONFIRMASI'!$C:$E,3,0),""),"")</f>
        <v/>
      </c>
      <c r="AE3992" t="str">
        <f t="shared" si="125"/>
        <v/>
      </c>
      <c r="AF3992" t="str">
        <f t="shared" si="126"/>
        <v>Detail-1204-</v>
      </c>
    </row>
    <row r="3993" spans="1:32" x14ac:dyDescent="0.25">
      <c r="A3993" t="s">
        <v>21</v>
      </c>
      <c r="B3993" t="s">
        <v>804</v>
      </c>
      <c r="C3993" t="s">
        <v>1335</v>
      </c>
      <c r="D3993" t="s">
        <v>1336</v>
      </c>
      <c r="E3993" t="s">
        <v>25</v>
      </c>
      <c r="F3993" t="s">
        <v>26</v>
      </c>
      <c r="G3993">
        <v>900705</v>
      </c>
      <c r="H3993" t="s">
        <v>302</v>
      </c>
      <c r="I3993" t="s">
        <v>302</v>
      </c>
      <c r="J3993" t="s">
        <v>171</v>
      </c>
      <c r="K3993">
        <v>273597</v>
      </c>
      <c r="L3993" t="s">
        <v>742</v>
      </c>
      <c r="M3993">
        <v>53</v>
      </c>
      <c r="N3993" t="s">
        <v>181</v>
      </c>
      <c r="O3993" t="s">
        <v>302</v>
      </c>
      <c r="P3993" t="s">
        <v>171</v>
      </c>
      <c r="Q3993">
        <v>273597</v>
      </c>
      <c r="R3993" t="s">
        <v>742</v>
      </c>
      <c r="S3993">
        <v>53</v>
      </c>
      <c r="T3993" t="s">
        <v>181</v>
      </c>
      <c r="AC3993" t="str">
        <f>IF(A3993="Kumulatif",IFERROR(VLOOKUP(C3993,'[1]MASTER KONFIRMASI'!$C:$D,2,0),""),"")</f>
        <v/>
      </c>
      <c r="AD3993" t="str">
        <f>IF(A3993="Kumulatif",IFERROR(VLOOKUP(C3993,'[1]MASTER KONFIRMASI'!$C:$E,3,0),""),"")</f>
        <v/>
      </c>
      <c r="AE3993" t="str">
        <f t="shared" si="125"/>
        <v/>
      </c>
      <c r="AF3993" t="str">
        <f t="shared" si="126"/>
        <v>Detail-1204-</v>
      </c>
    </row>
    <row r="3994" spans="1:32" x14ac:dyDescent="0.25">
      <c r="A3994" t="s">
        <v>21</v>
      </c>
      <c r="B3994" t="s">
        <v>804</v>
      </c>
      <c r="C3994" t="s">
        <v>1335</v>
      </c>
      <c r="D3994" t="s">
        <v>1336</v>
      </c>
      <c r="E3994" t="s">
        <v>25</v>
      </c>
      <c r="F3994" t="s">
        <v>26</v>
      </c>
      <c r="G3994">
        <v>900705</v>
      </c>
      <c r="H3994" t="s">
        <v>302</v>
      </c>
      <c r="I3994" t="s">
        <v>302</v>
      </c>
      <c r="J3994" t="s">
        <v>171</v>
      </c>
      <c r="K3994">
        <v>292072</v>
      </c>
      <c r="L3994" t="s">
        <v>59</v>
      </c>
      <c r="M3994">
        <v>2</v>
      </c>
      <c r="N3994" t="s">
        <v>181</v>
      </c>
      <c r="O3994" t="s">
        <v>302</v>
      </c>
      <c r="P3994" t="s">
        <v>171</v>
      </c>
      <c r="Q3994">
        <v>292072</v>
      </c>
      <c r="R3994" t="s">
        <v>59</v>
      </c>
      <c r="S3994">
        <v>2</v>
      </c>
      <c r="T3994" t="s">
        <v>181</v>
      </c>
      <c r="AC3994" t="str">
        <f>IF(A3994="Kumulatif",IFERROR(VLOOKUP(C3994,'[1]MASTER KONFIRMASI'!$C:$D,2,0),""),"")</f>
        <v/>
      </c>
      <c r="AD3994" t="str">
        <f>IF(A3994="Kumulatif",IFERROR(VLOOKUP(C3994,'[1]MASTER KONFIRMASI'!$C:$E,3,0),""),"")</f>
        <v/>
      </c>
      <c r="AE3994" t="str">
        <f t="shared" si="125"/>
        <v/>
      </c>
      <c r="AF3994" t="str">
        <f t="shared" si="126"/>
        <v>Detail-1204-</v>
      </c>
    </row>
    <row r="3995" spans="1:32" x14ac:dyDescent="0.25">
      <c r="A3995" t="s">
        <v>21</v>
      </c>
      <c r="B3995" t="s">
        <v>804</v>
      </c>
      <c r="C3995" t="s">
        <v>1335</v>
      </c>
      <c r="D3995" t="s">
        <v>1336</v>
      </c>
      <c r="E3995" t="s">
        <v>25</v>
      </c>
      <c r="F3995" t="s">
        <v>26</v>
      </c>
      <c r="G3995">
        <v>900705</v>
      </c>
      <c r="H3995" t="s">
        <v>302</v>
      </c>
      <c r="I3995" t="s">
        <v>302</v>
      </c>
      <c r="J3995" t="s">
        <v>171</v>
      </c>
      <c r="K3995">
        <v>292087</v>
      </c>
      <c r="L3995" t="s">
        <v>1343</v>
      </c>
      <c r="M3995">
        <v>87</v>
      </c>
      <c r="N3995" t="s">
        <v>181</v>
      </c>
      <c r="O3995" t="s">
        <v>302</v>
      </c>
      <c r="P3995" t="s">
        <v>171</v>
      </c>
      <c r="Q3995">
        <v>292087</v>
      </c>
      <c r="R3995" t="s">
        <v>1343</v>
      </c>
      <c r="S3995">
        <v>87</v>
      </c>
      <c r="T3995" t="s">
        <v>181</v>
      </c>
      <c r="AC3995" t="str">
        <f>IF(A3995="Kumulatif",IFERROR(VLOOKUP(C3995,'[1]MASTER KONFIRMASI'!$C:$D,2,0),""),"")</f>
        <v/>
      </c>
      <c r="AD3995" t="str">
        <f>IF(A3995="Kumulatif",IFERROR(VLOOKUP(C3995,'[1]MASTER KONFIRMASI'!$C:$E,3,0),""),"")</f>
        <v/>
      </c>
      <c r="AE3995" t="str">
        <f t="shared" si="125"/>
        <v/>
      </c>
      <c r="AF3995" t="str">
        <f t="shared" si="126"/>
        <v>Detail-1204-</v>
      </c>
    </row>
    <row r="3996" spans="1:32" x14ac:dyDescent="0.25">
      <c r="A3996" s="1" t="s">
        <v>32</v>
      </c>
      <c r="B3996" s="1" t="s">
        <v>804</v>
      </c>
      <c r="C3996" s="1" t="s">
        <v>1335</v>
      </c>
      <c r="D3996" s="1" t="s">
        <v>1336</v>
      </c>
      <c r="E3996" s="1" t="s">
        <v>25</v>
      </c>
      <c r="F3996" s="1" t="s">
        <v>26</v>
      </c>
      <c r="G3996" s="1">
        <v>900705</v>
      </c>
      <c r="H3996" s="1" t="s">
        <v>302</v>
      </c>
      <c r="I3996" s="1" t="s">
        <v>302</v>
      </c>
      <c r="J3996" s="1"/>
      <c r="K3996" s="1"/>
      <c r="L3996" s="1"/>
      <c r="M3996" s="1">
        <v>726</v>
      </c>
      <c r="N3996" s="1" t="s">
        <v>181</v>
      </c>
      <c r="O3996" s="1" t="s">
        <v>302</v>
      </c>
      <c r="P3996" s="1"/>
      <c r="Q3996" s="1"/>
      <c r="R3996" s="1"/>
      <c r="S3996" s="1">
        <v>726</v>
      </c>
      <c r="T3996" s="1" t="s">
        <v>181</v>
      </c>
      <c r="U3996" s="1" t="s">
        <v>302</v>
      </c>
      <c r="V3996" s="1"/>
      <c r="W3996" s="1"/>
      <c r="X3996" s="1">
        <v>726</v>
      </c>
      <c r="Y3996" s="1" t="s">
        <v>181</v>
      </c>
      <c r="Z3996" s="1" t="s">
        <v>33</v>
      </c>
      <c r="AA3996" s="1" t="s">
        <v>33</v>
      </c>
      <c r="AB3996" s="1" t="s">
        <v>34</v>
      </c>
      <c r="AC3996" t="str">
        <f>IF(A3996="Kumulatif",IFERROR(VLOOKUP(C3996,'[1]MASTER KONFIRMASI'!$C:$D,2,0),""),"")</f>
        <v/>
      </c>
      <c r="AD3996" t="str">
        <f>IF(A3996="Kumulatif",IFERROR(VLOOKUP(C3996,'[1]MASTER KONFIRMASI'!$C:$E,3,0),""),"")</f>
        <v/>
      </c>
      <c r="AE3996" t="str">
        <f t="shared" si="125"/>
        <v/>
      </c>
      <c r="AF3996" t="str">
        <f t="shared" si="126"/>
        <v>PER UoM-1204-QTY PER UoM SESUAI</v>
      </c>
    </row>
    <row r="3997" spans="1:32" x14ac:dyDescent="0.25">
      <c r="A3997" s="2" t="s">
        <v>35</v>
      </c>
      <c r="B3997" s="2" t="s">
        <v>804</v>
      </c>
      <c r="C3997" s="2" t="s">
        <v>1335</v>
      </c>
      <c r="D3997" s="2" t="s">
        <v>1336</v>
      </c>
      <c r="E3997" s="2" t="s">
        <v>25</v>
      </c>
      <c r="F3997" s="2" t="s">
        <v>26</v>
      </c>
      <c r="G3997" s="2">
        <v>900705</v>
      </c>
      <c r="H3997" s="2" t="s">
        <v>302</v>
      </c>
      <c r="I3997" s="2" t="s">
        <v>302</v>
      </c>
      <c r="J3997" s="2"/>
      <c r="K3997" s="2"/>
      <c r="L3997" s="2"/>
      <c r="M3997" s="2">
        <v>726</v>
      </c>
      <c r="N3997" s="2"/>
      <c r="O3997" s="2" t="s">
        <v>302</v>
      </c>
      <c r="P3997" s="2"/>
      <c r="Q3997" s="2"/>
      <c r="R3997" s="2"/>
      <c r="S3997" s="2">
        <v>726</v>
      </c>
      <c r="T3997" s="2"/>
      <c r="U3997" s="2" t="s">
        <v>302</v>
      </c>
      <c r="V3997" s="2"/>
      <c r="W3997" s="2"/>
      <c r="X3997" s="2">
        <v>726</v>
      </c>
      <c r="Y3997" s="2"/>
      <c r="Z3997" s="2" t="s">
        <v>33</v>
      </c>
      <c r="AA3997" s="2" t="s">
        <v>33</v>
      </c>
      <c r="AB3997" s="2" t="s">
        <v>36</v>
      </c>
      <c r="AC3997" t="str">
        <f>IF(A3997="Kumulatif",IFERROR(VLOOKUP(C3997,'[1]MASTER KONFIRMASI'!$C:$D,2,0),""),"")</f>
        <v/>
      </c>
      <c r="AD3997" t="str">
        <f>IF(A3997="Kumulatif",IFERROR(VLOOKUP(C3997,'[1]MASTER KONFIRMASI'!$C:$E,3,0),""),"")</f>
        <v/>
      </c>
      <c r="AE3997" t="str">
        <f t="shared" si="125"/>
        <v>SESUAI</v>
      </c>
      <c r="AF3997" t="str">
        <f t="shared" si="126"/>
        <v>Kumulatif-1204-SESUAI</v>
      </c>
    </row>
    <row r="3998" spans="1:32" x14ac:dyDescent="0.25">
      <c r="A3998" t="s">
        <v>21</v>
      </c>
      <c r="B3998" t="s">
        <v>804</v>
      </c>
      <c r="C3998" t="s">
        <v>1344</v>
      </c>
      <c r="D3998" t="s">
        <v>1345</v>
      </c>
      <c r="E3998" t="s">
        <v>25</v>
      </c>
      <c r="F3998" t="s">
        <v>26</v>
      </c>
      <c r="G3998">
        <v>900715</v>
      </c>
      <c r="H3998" t="s">
        <v>312</v>
      </c>
      <c r="I3998" t="s">
        <v>312</v>
      </c>
      <c r="J3998" t="s">
        <v>171</v>
      </c>
      <c r="K3998">
        <v>273750</v>
      </c>
      <c r="L3998" t="s">
        <v>324</v>
      </c>
      <c r="M3998">
        <v>43</v>
      </c>
      <c r="N3998" t="s">
        <v>181</v>
      </c>
      <c r="O3998" t="s">
        <v>312</v>
      </c>
      <c r="P3998" t="s">
        <v>171</v>
      </c>
      <c r="Q3998">
        <v>273750</v>
      </c>
      <c r="R3998" t="s">
        <v>324</v>
      </c>
      <c r="S3998">
        <v>43</v>
      </c>
      <c r="T3998" t="s">
        <v>181</v>
      </c>
      <c r="U3998" t="s">
        <v>312</v>
      </c>
      <c r="V3998">
        <v>273750</v>
      </c>
      <c r="W3998" t="s">
        <v>906</v>
      </c>
      <c r="X3998">
        <v>43</v>
      </c>
      <c r="Y3998" t="s">
        <v>181</v>
      </c>
      <c r="AC3998" t="str">
        <f>IF(A3998="Kumulatif",IFERROR(VLOOKUP(C3998,'[1]MASTER KONFIRMASI'!$C:$D,2,0),""),"")</f>
        <v/>
      </c>
      <c r="AD3998" t="str">
        <f>IF(A3998="Kumulatif",IFERROR(VLOOKUP(C3998,'[1]MASTER KONFIRMASI'!$C:$E,3,0),""),"")</f>
        <v/>
      </c>
      <c r="AE3998" t="str">
        <f t="shared" si="125"/>
        <v/>
      </c>
      <c r="AF3998" t="str">
        <f t="shared" si="126"/>
        <v>Detail-1204-</v>
      </c>
    </row>
    <row r="3999" spans="1:32" x14ac:dyDescent="0.25">
      <c r="A3999" s="1" t="s">
        <v>32</v>
      </c>
      <c r="B3999" s="1" t="s">
        <v>804</v>
      </c>
      <c r="C3999" s="1" t="s">
        <v>1344</v>
      </c>
      <c r="D3999" s="1" t="s">
        <v>1345</v>
      </c>
      <c r="E3999" s="1" t="s">
        <v>25</v>
      </c>
      <c r="F3999" s="1" t="s">
        <v>26</v>
      </c>
      <c r="G3999" s="1">
        <v>900715</v>
      </c>
      <c r="H3999" s="1" t="s">
        <v>312</v>
      </c>
      <c r="I3999" s="1" t="s">
        <v>312</v>
      </c>
      <c r="J3999" s="1"/>
      <c r="K3999" s="1"/>
      <c r="L3999" s="1"/>
      <c r="M3999" s="1">
        <v>43</v>
      </c>
      <c r="N3999" s="1" t="s">
        <v>181</v>
      </c>
      <c r="O3999" s="1" t="s">
        <v>312</v>
      </c>
      <c r="P3999" s="1"/>
      <c r="Q3999" s="1"/>
      <c r="R3999" s="1"/>
      <c r="S3999" s="1">
        <v>43</v>
      </c>
      <c r="T3999" s="1" t="s">
        <v>181</v>
      </c>
      <c r="U3999" s="1" t="s">
        <v>312</v>
      </c>
      <c r="V3999" s="1"/>
      <c r="W3999" s="1"/>
      <c r="X3999" s="1">
        <v>43</v>
      </c>
      <c r="Y3999" s="1" t="s">
        <v>181</v>
      </c>
      <c r="Z3999" s="1" t="s">
        <v>33</v>
      </c>
      <c r="AA3999" s="1" t="s">
        <v>33</v>
      </c>
      <c r="AB3999" s="1" t="s">
        <v>34</v>
      </c>
      <c r="AC3999" t="str">
        <f>IF(A3999="Kumulatif",IFERROR(VLOOKUP(C3999,'[1]MASTER KONFIRMASI'!$C:$D,2,0),""),"")</f>
        <v/>
      </c>
      <c r="AD3999" t="str">
        <f>IF(A3999="Kumulatif",IFERROR(VLOOKUP(C3999,'[1]MASTER KONFIRMASI'!$C:$E,3,0),""),"")</f>
        <v/>
      </c>
      <c r="AE3999" t="str">
        <f t="shared" si="125"/>
        <v/>
      </c>
      <c r="AF3999" t="str">
        <f t="shared" si="126"/>
        <v>PER UoM-1204-QTY PER UoM SESUAI</v>
      </c>
    </row>
    <row r="4000" spans="1:32" x14ac:dyDescent="0.25">
      <c r="A4000" s="2" t="s">
        <v>35</v>
      </c>
      <c r="B4000" s="2" t="s">
        <v>804</v>
      </c>
      <c r="C4000" s="2" t="s">
        <v>1344</v>
      </c>
      <c r="D4000" s="2" t="s">
        <v>1345</v>
      </c>
      <c r="E4000" s="2" t="s">
        <v>25</v>
      </c>
      <c r="F4000" s="2" t="s">
        <v>26</v>
      </c>
      <c r="G4000" s="2">
        <v>900715</v>
      </c>
      <c r="H4000" s="2" t="s">
        <v>312</v>
      </c>
      <c r="I4000" s="2" t="s">
        <v>312</v>
      </c>
      <c r="J4000" s="2"/>
      <c r="K4000" s="2"/>
      <c r="L4000" s="2"/>
      <c r="M4000" s="2">
        <v>43</v>
      </c>
      <c r="N4000" s="2"/>
      <c r="O4000" s="2" t="s">
        <v>312</v>
      </c>
      <c r="P4000" s="2"/>
      <c r="Q4000" s="2"/>
      <c r="R4000" s="2"/>
      <c r="S4000" s="2">
        <v>43</v>
      </c>
      <c r="T4000" s="2"/>
      <c r="U4000" s="2" t="s">
        <v>312</v>
      </c>
      <c r="V4000" s="2"/>
      <c r="W4000" s="2"/>
      <c r="X4000" s="2">
        <v>43</v>
      </c>
      <c r="Y4000" s="2"/>
      <c r="Z4000" s="2" t="s">
        <v>33</v>
      </c>
      <c r="AA4000" s="2" t="s">
        <v>33</v>
      </c>
      <c r="AB4000" s="2" t="s">
        <v>36</v>
      </c>
      <c r="AC4000" t="str">
        <f>IF(A4000="Kumulatif",IFERROR(VLOOKUP(C4000,'[1]MASTER KONFIRMASI'!$C:$D,2,0),""),"")</f>
        <v/>
      </c>
      <c r="AD4000" t="str">
        <f>IF(A4000="Kumulatif",IFERROR(VLOOKUP(C4000,'[1]MASTER KONFIRMASI'!$C:$E,3,0),""),"")</f>
        <v/>
      </c>
      <c r="AE4000" t="str">
        <f t="shared" si="125"/>
        <v>SESUAI</v>
      </c>
      <c r="AF4000" t="str">
        <f t="shared" si="126"/>
        <v>Kumulatif-1204-SESUAI</v>
      </c>
    </row>
    <row r="4001" spans="1:32" x14ac:dyDescent="0.25">
      <c r="A4001" t="s">
        <v>21</v>
      </c>
      <c r="B4001" t="s">
        <v>804</v>
      </c>
      <c r="C4001" t="s">
        <v>1346</v>
      </c>
      <c r="D4001" t="s">
        <v>1347</v>
      </c>
      <c r="E4001" t="s">
        <v>25</v>
      </c>
      <c r="F4001" t="s">
        <v>26</v>
      </c>
      <c r="G4001">
        <v>900729</v>
      </c>
      <c r="H4001" t="s">
        <v>312</v>
      </c>
      <c r="I4001" t="s">
        <v>312</v>
      </c>
      <c r="J4001" t="s">
        <v>29</v>
      </c>
      <c r="K4001">
        <v>260763</v>
      </c>
      <c r="L4001" t="s">
        <v>1039</v>
      </c>
      <c r="M4001">
        <v>159</v>
      </c>
      <c r="N4001" t="s">
        <v>31</v>
      </c>
      <c r="O4001" t="s">
        <v>312</v>
      </c>
      <c r="P4001" t="s">
        <v>29</v>
      </c>
      <c r="Q4001">
        <v>260763</v>
      </c>
      <c r="R4001" t="s">
        <v>1039</v>
      </c>
      <c r="S4001">
        <v>159</v>
      </c>
      <c r="T4001" t="s">
        <v>31</v>
      </c>
      <c r="U4001" t="s">
        <v>312</v>
      </c>
      <c r="V4001">
        <v>260763</v>
      </c>
      <c r="W4001" t="s">
        <v>1348</v>
      </c>
      <c r="X4001">
        <v>159</v>
      </c>
      <c r="Y4001" t="s">
        <v>31</v>
      </c>
      <c r="AC4001" t="str">
        <f>IF(A4001="Kumulatif",IFERROR(VLOOKUP(C4001,'[1]MASTER KONFIRMASI'!$C:$D,2,0),""),"")</f>
        <v/>
      </c>
      <c r="AD4001" t="str">
        <f>IF(A4001="Kumulatif",IFERROR(VLOOKUP(C4001,'[1]MASTER KONFIRMASI'!$C:$E,3,0),""),"")</f>
        <v/>
      </c>
      <c r="AE4001" t="str">
        <f t="shared" si="125"/>
        <v/>
      </c>
      <c r="AF4001" t="str">
        <f t="shared" si="126"/>
        <v>Detail-1204-</v>
      </c>
    </row>
    <row r="4002" spans="1:32" x14ac:dyDescent="0.25">
      <c r="A4002" s="1" t="s">
        <v>32</v>
      </c>
      <c r="B4002" s="1" t="s">
        <v>804</v>
      </c>
      <c r="C4002" s="1" t="s">
        <v>1346</v>
      </c>
      <c r="D4002" s="1" t="s">
        <v>1347</v>
      </c>
      <c r="E4002" s="1" t="s">
        <v>25</v>
      </c>
      <c r="F4002" s="1" t="s">
        <v>26</v>
      </c>
      <c r="G4002" s="1">
        <v>900729</v>
      </c>
      <c r="H4002" s="1" t="s">
        <v>312</v>
      </c>
      <c r="I4002" s="1" t="s">
        <v>312</v>
      </c>
      <c r="J4002" s="1"/>
      <c r="K4002" s="1"/>
      <c r="L4002" s="1"/>
      <c r="M4002" s="1">
        <v>159</v>
      </c>
      <c r="N4002" s="1" t="s">
        <v>31</v>
      </c>
      <c r="O4002" s="1" t="s">
        <v>312</v>
      </c>
      <c r="P4002" s="1"/>
      <c r="Q4002" s="1"/>
      <c r="R4002" s="1"/>
      <c r="S4002" s="1">
        <v>159</v>
      </c>
      <c r="T4002" s="1" t="s">
        <v>31</v>
      </c>
      <c r="U4002" s="1" t="s">
        <v>312</v>
      </c>
      <c r="V4002" s="1"/>
      <c r="W4002" s="1"/>
      <c r="X4002" s="1">
        <v>159</v>
      </c>
      <c r="Y4002" s="1" t="s">
        <v>31</v>
      </c>
      <c r="Z4002" s="1" t="s">
        <v>33</v>
      </c>
      <c r="AA4002" s="1" t="s">
        <v>33</v>
      </c>
      <c r="AB4002" s="1" t="s">
        <v>34</v>
      </c>
      <c r="AC4002" t="str">
        <f>IF(A4002="Kumulatif",IFERROR(VLOOKUP(C4002,'[1]MASTER KONFIRMASI'!$C:$D,2,0),""),"")</f>
        <v/>
      </c>
      <c r="AD4002" t="str">
        <f>IF(A4002="Kumulatif",IFERROR(VLOOKUP(C4002,'[1]MASTER KONFIRMASI'!$C:$E,3,0),""),"")</f>
        <v/>
      </c>
      <c r="AE4002" t="str">
        <f t="shared" si="125"/>
        <v/>
      </c>
      <c r="AF4002" t="str">
        <f t="shared" si="126"/>
        <v>PER UoM-1204-QTY PER UoM SESUAI</v>
      </c>
    </row>
    <row r="4003" spans="1:32" x14ac:dyDescent="0.25">
      <c r="A4003" s="2" t="s">
        <v>35</v>
      </c>
      <c r="B4003" s="2" t="s">
        <v>804</v>
      </c>
      <c r="C4003" s="2" t="s">
        <v>1346</v>
      </c>
      <c r="D4003" s="2" t="s">
        <v>1347</v>
      </c>
      <c r="E4003" s="2" t="s">
        <v>25</v>
      </c>
      <c r="F4003" s="2" t="s">
        <v>26</v>
      </c>
      <c r="G4003" s="2">
        <v>900729</v>
      </c>
      <c r="H4003" s="2" t="s">
        <v>312</v>
      </c>
      <c r="I4003" s="2" t="s">
        <v>312</v>
      </c>
      <c r="J4003" s="2"/>
      <c r="K4003" s="2"/>
      <c r="L4003" s="2"/>
      <c r="M4003" s="2">
        <v>159</v>
      </c>
      <c r="N4003" s="2"/>
      <c r="O4003" s="2" t="s">
        <v>312</v>
      </c>
      <c r="P4003" s="2"/>
      <c r="Q4003" s="2"/>
      <c r="R4003" s="2"/>
      <c r="S4003" s="2">
        <v>159</v>
      </c>
      <c r="T4003" s="2"/>
      <c r="U4003" s="2" t="s">
        <v>312</v>
      </c>
      <c r="V4003" s="2"/>
      <c r="W4003" s="2"/>
      <c r="X4003" s="2">
        <v>159</v>
      </c>
      <c r="Y4003" s="2"/>
      <c r="Z4003" s="2" t="s">
        <v>33</v>
      </c>
      <c r="AA4003" s="2" t="s">
        <v>33</v>
      </c>
      <c r="AB4003" s="2" t="s">
        <v>36</v>
      </c>
      <c r="AC4003" t="str">
        <f>IF(A4003="Kumulatif",IFERROR(VLOOKUP(C4003,'[1]MASTER KONFIRMASI'!$C:$D,2,0),""),"")</f>
        <v/>
      </c>
      <c r="AD4003" t="str">
        <f>IF(A4003="Kumulatif",IFERROR(VLOOKUP(C4003,'[1]MASTER KONFIRMASI'!$C:$E,3,0),""),"")</f>
        <v/>
      </c>
      <c r="AE4003" t="str">
        <f t="shared" si="125"/>
        <v>SESUAI</v>
      </c>
      <c r="AF4003" t="str">
        <f t="shared" si="126"/>
        <v>Kumulatif-1204-SESUAI</v>
      </c>
    </row>
    <row r="4004" spans="1:32" x14ac:dyDescent="0.25">
      <c r="A4004" t="s">
        <v>21</v>
      </c>
      <c r="B4004" t="s">
        <v>804</v>
      </c>
      <c r="C4004" t="s">
        <v>1349</v>
      </c>
      <c r="D4004" t="s">
        <v>1350</v>
      </c>
      <c r="E4004" t="s">
        <v>25</v>
      </c>
      <c r="F4004" t="s">
        <v>26</v>
      </c>
      <c r="G4004">
        <v>900739</v>
      </c>
      <c r="H4004" t="s">
        <v>312</v>
      </c>
      <c r="I4004" t="s">
        <v>312</v>
      </c>
      <c r="J4004" t="s">
        <v>193</v>
      </c>
      <c r="K4004">
        <v>224155</v>
      </c>
      <c r="L4004" t="s">
        <v>196</v>
      </c>
      <c r="M4004">
        <v>1</v>
      </c>
      <c r="N4004" t="s">
        <v>195</v>
      </c>
      <c r="O4004" t="s">
        <v>312</v>
      </c>
      <c r="P4004" t="s">
        <v>193</v>
      </c>
      <c r="Q4004">
        <v>224155</v>
      </c>
      <c r="R4004" t="s">
        <v>196</v>
      </c>
      <c r="S4004">
        <v>1</v>
      </c>
      <c r="T4004" t="s">
        <v>195</v>
      </c>
      <c r="U4004" t="s">
        <v>312</v>
      </c>
      <c r="V4004" t="s">
        <v>1351</v>
      </c>
      <c r="W4004" t="s">
        <v>1352</v>
      </c>
      <c r="X4004">
        <v>8</v>
      </c>
      <c r="Y4004" t="s">
        <v>195</v>
      </c>
      <c r="AC4004" t="str">
        <f>IF(A4004="Kumulatif",IFERROR(VLOOKUP(C4004,'[1]MASTER KONFIRMASI'!$C:$D,2,0),""),"")</f>
        <v/>
      </c>
      <c r="AD4004" t="str">
        <f>IF(A4004="Kumulatif",IFERROR(VLOOKUP(C4004,'[1]MASTER KONFIRMASI'!$C:$E,3,0),""),"")</f>
        <v/>
      </c>
      <c r="AE4004" t="str">
        <f t="shared" si="125"/>
        <v/>
      </c>
      <c r="AF4004" t="str">
        <f t="shared" si="126"/>
        <v>Detail-1204-</v>
      </c>
    </row>
    <row r="4005" spans="1:32" x14ac:dyDescent="0.25">
      <c r="A4005" t="s">
        <v>21</v>
      </c>
      <c r="B4005" t="s">
        <v>804</v>
      </c>
      <c r="C4005" t="s">
        <v>1349</v>
      </c>
      <c r="D4005" t="s">
        <v>1350</v>
      </c>
      <c r="E4005" t="s">
        <v>25</v>
      </c>
      <c r="F4005" t="s">
        <v>26</v>
      </c>
      <c r="G4005">
        <v>900739</v>
      </c>
      <c r="H4005" t="s">
        <v>312</v>
      </c>
      <c r="I4005" t="s">
        <v>312</v>
      </c>
      <c r="J4005" t="s">
        <v>193</v>
      </c>
      <c r="K4005">
        <v>261300</v>
      </c>
      <c r="L4005" t="s">
        <v>194</v>
      </c>
      <c r="M4005">
        <v>6</v>
      </c>
      <c r="N4005" t="s">
        <v>195</v>
      </c>
      <c r="O4005" t="s">
        <v>312</v>
      </c>
      <c r="P4005" t="s">
        <v>193</v>
      </c>
      <c r="Q4005">
        <v>261300</v>
      </c>
      <c r="R4005" t="s">
        <v>194</v>
      </c>
      <c r="S4005">
        <v>6</v>
      </c>
      <c r="T4005" t="s">
        <v>195</v>
      </c>
      <c r="U4005" t="s">
        <v>312</v>
      </c>
      <c r="V4005">
        <v>261300</v>
      </c>
      <c r="W4005" t="s">
        <v>1080</v>
      </c>
      <c r="X4005">
        <v>6</v>
      </c>
      <c r="Y4005" t="s">
        <v>195</v>
      </c>
      <c r="AC4005" t="str">
        <f>IF(A4005="Kumulatif",IFERROR(VLOOKUP(C4005,'[1]MASTER KONFIRMASI'!$C:$D,2,0),""),"")</f>
        <v/>
      </c>
      <c r="AD4005" t="str">
        <f>IF(A4005="Kumulatif",IFERROR(VLOOKUP(C4005,'[1]MASTER KONFIRMASI'!$C:$E,3,0),""),"")</f>
        <v/>
      </c>
      <c r="AE4005" t="str">
        <f t="shared" si="125"/>
        <v/>
      </c>
      <c r="AF4005" t="str">
        <f t="shared" si="126"/>
        <v>Detail-1204-</v>
      </c>
    </row>
    <row r="4006" spans="1:32" x14ac:dyDescent="0.25">
      <c r="A4006" t="s">
        <v>21</v>
      </c>
      <c r="B4006" t="s">
        <v>804</v>
      </c>
      <c r="C4006" t="s">
        <v>1349</v>
      </c>
      <c r="D4006" t="s">
        <v>1350</v>
      </c>
      <c r="E4006" t="s">
        <v>25</v>
      </c>
      <c r="F4006" t="s">
        <v>26</v>
      </c>
      <c r="G4006">
        <v>900739</v>
      </c>
      <c r="H4006" t="s">
        <v>312</v>
      </c>
      <c r="I4006" t="s">
        <v>312</v>
      </c>
      <c r="J4006" t="s">
        <v>193</v>
      </c>
      <c r="K4006">
        <v>244492</v>
      </c>
      <c r="L4006" t="s">
        <v>196</v>
      </c>
      <c r="M4006">
        <v>7</v>
      </c>
      <c r="N4006" t="s">
        <v>195</v>
      </c>
      <c r="O4006" t="s">
        <v>312</v>
      </c>
      <c r="P4006" t="s">
        <v>193</v>
      </c>
      <c r="Q4006">
        <v>244492</v>
      </c>
      <c r="R4006" t="s">
        <v>196</v>
      </c>
      <c r="S4006">
        <v>7</v>
      </c>
      <c r="T4006" t="s">
        <v>195</v>
      </c>
      <c r="AC4006" t="str">
        <f>IF(A4006="Kumulatif",IFERROR(VLOOKUP(C4006,'[1]MASTER KONFIRMASI'!$C:$D,2,0),""),"")</f>
        <v/>
      </c>
      <c r="AD4006" t="str">
        <f>IF(A4006="Kumulatif",IFERROR(VLOOKUP(C4006,'[1]MASTER KONFIRMASI'!$C:$E,3,0),""),"")</f>
        <v/>
      </c>
      <c r="AE4006" t="str">
        <f t="shared" si="125"/>
        <v/>
      </c>
      <c r="AF4006" t="str">
        <f t="shared" si="126"/>
        <v>Detail-1204-</v>
      </c>
    </row>
    <row r="4007" spans="1:32" x14ac:dyDescent="0.25">
      <c r="A4007" s="1" t="s">
        <v>32</v>
      </c>
      <c r="B4007" s="1" t="s">
        <v>804</v>
      </c>
      <c r="C4007" s="1" t="s">
        <v>1349</v>
      </c>
      <c r="D4007" s="1" t="s">
        <v>1350</v>
      </c>
      <c r="E4007" s="1" t="s">
        <v>25</v>
      </c>
      <c r="F4007" s="1" t="s">
        <v>26</v>
      </c>
      <c r="G4007" s="1">
        <v>900739</v>
      </c>
      <c r="H4007" s="1" t="s">
        <v>312</v>
      </c>
      <c r="I4007" s="1" t="s">
        <v>312</v>
      </c>
      <c r="J4007" s="1"/>
      <c r="K4007" s="1"/>
      <c r="L4007" s="1"/>
      <c r="M4007" s="1">
        <v>14</v>
      </c>
      <c r="N4007" s="1" t="s">
        <v>195</v>
      </c>
      <c r="O4007" s="1" t="s">
        <v>312</v>
      </c>
      <c r="P4007" s="1"/>
      <c r="Q4007" s="1"/>
      <c r="R4007" s="1"/>
      <c r="S4007" s="1">
        <v>14</v>
      </c>
      <c r="T4007" s="1" t="s">
        <v>195</v>
      </c>
      <c r="U4007" s="1" t="s">
        <v>312</v>
      </c>
      <c r="V4007" s="1"/>
      <c r="W4007" s="1"/>
      <c r="X4007" s="1">
        <v>14</v>
      </c>
      <c r="Y4007" s="1" t="s">
        <v>195</v>
      </c>
      <c r="Z4007" s="1" t="s">
        <v>33</v>
      </c>
      <c r="AA4007" s="1" t="s">
        <v>33</v>
      </c>
      <c r="AB4007" s="1" t="s">
        <v>34</v>
      </c>
      <c r="AC4007" t="str">
        <f>IF(A4007="Kumulatif",IFERROR(VLOOKUP(C4007,'[1]MASTER KONFIRMASI'!$C:$D,2,0),""),"")</f>
        <v/>
      </c>
      <c r="AD4007" t="str">
        <f>IF(A4007="Kumulatif",IFERROR(VLOOKUP(C4007,'[1]MASTER KONFIRMASI'!$C:$E,3,0),""),"")</f>
        <v/>
      </c>
      <c r="AE4007" t="str">
        <f t="shared" si="125"/>
        <v/>
      </c>
      <c r="AF4007" t="str">
        <f t="shared" si="126"/>
        <v>PER UoM-1204-QTY PER UoM SESUAI</v>
      </c>
    </row>
    <row r="4008" spans="1:32" x14ac:dyDescent="0.25">
      <c r="A4008" t="s">
        <v>21</v>
      </c>
      <c r="B4008" t="s">
        <v>804</v>
      </c>
      <c r="C4008" t="s">
        <v>1349</v>
      </c>
      <c r="D4008" t="s">
        <v>1350</v>
      </c>
      <c r="E4008" t="s">
        <v>25</v>
      </c>
      <c r="F4008" t="s">
        <v>26</v>
      </c>
      <c r="G4008">
        <v>900739</v>
      </c>
      <c r="H4008" t="s">
        <v>312</v>
      </c>
      <c r="I4008" t="s">
        <v>312</v>
      </c>
      <c r="J4008" t="s">
        <v>193</v>
      </c>
      <c r="K4008">
        <v>284985</v>
      </c>
      <c r="L4008" t="s">
        <v>1353</v>
      </c>
      <c r="M4008">
        <v>169</v>
      </c>
      <c r="N4008" t="s">
        <v>31</v>
      </c>
      <c r="O4008" t="s">
        <v>312</v>
      </c>
      <c r="P4008" t="s">
        <v>193</v>
      </c>
      <c r="Q4008">
        <v>284985</v>
      </c>
      <c r="R4008" t="s">
        <v>1353</v>
      </c>
      <c r="S4008">
        <v>169</v>
      </c>
      <c r="T4008" t="s">
        <v>31</v>
      </c>
      <c r="U4008" t="s">
        <v>312</v>
      </c>
      <c r="V4008" t="s">
        <v>1354</v>
      </c>
      <c r="W4008" t="s">
        <v>1355</v>
      </c>
      <c r="X4008">
        <v>195</v>
      </c>
      <c r="Y4008" t="s">
        <v>31</v>
      </c>
      <c r="AC4008" t="str">
        <f>IF(A4008="Kumulatif",IFERROR(VLOOKUP(C4008,'[1]MASTER KONFIRMASI'!$C:$D,2,0),""),"")</f>
        <v/>
      </c>
      <c r="AD4008" t="str">
        <f>IF(A4008="Kumulatif",IFERROR(VLOOKUP(C4008,'[1]MASTER KONFIRMASI'!$C:$E,3,0),""),"")</f>
        <v/>
      </c>
      <c r="AE4008" t="str">
        <f t="shared" si="125"/>
        <v/>
      </c>
      <c r="AF4008" t="str">
        <f t="shared" si="126"/>
        <v>Detail-1204-</v>
      </c>
    </row>
    <row r="4009" spans="1:32" x14ac:dyDescent="0.25">
      <c r="A4009" t="s">
        <v>21</v>
      </c>
      <c r="B4009" t="s">
        <v>804</v>
      </c>
      <c r="C4009" t="s">
        <v>1349</v>
      </c>
      <c r="D4009" t="s">
        <v>1350</v>
      </c>
      <c r="E4009" t="s">
        <v>25</v>
      </c>
      <c r="F4009" t="s">
        <v>26</v>
      </c>
      <c r="G4009">
        <v>900739</v>
      </c>
      <c r="H4009" t="s">
        <v>312</v>
      </c>
      <c r="I4009" t="s">
        <v>312</v>
      </c>
      <c r="J4009" t="s">
        <v>104</v>
      </c>
      <c r="K4009">
        <v>266915</v>
      </c>
      <c r="L4009" t="s">
        <v>207</v>
      </c>
      <c r="M4009">
        <v>54</v>
      </c>
      <c r="N4009" t="s">
        <v>31</v>
      </c>
      <c r="O4009" t="s">
        <v>312</v>
      </c>
      <c r="P4009" t="s">
        <v>104</v>
      </c>
      <c r="Q4009">
        <v>266915</v>
      </c>
      <c r="R4009" t="s">
        <v>207</v>
      </c>
      <c r="S4009">
        <v>6</v>
      </c>
      <c r="T4009" t="s">
        <v>31</v>
      </c>
      <c r="U4009" t="s">
        <v>312</v>
      </c>
      <c r="V4009">
        <v>266915</v>
      </c>
      <c r="W4009" t="s">
        <v>1356</v>
      </c>
      <c r="X4009">
        <v>94</v>
      </c>
      <c r="Y4009" t="s">
        <v>31</v>
      </c>
      <c r="AC4009" t="str">
        <f>IF(A4009="Kumulatif",IFERROR(VLOOKUP(C4009,'[1]MASTER KONFIRMASI'!$C:$D,2,0),""),"")</f>
        <v/>
      </c>
      <c r="AD4009" t="str">
        <f>IF(A4009="Kumulatif",IFERROR(VLOOKUP(C4009,'[1]MASTER KONFIRMASI'!$C:$E,3,0),""),"")</f>
        <v/>
      </c>
      <c r="AE4009" t="str">
        <f t="shared" si="125"/>
        <v/>
      </c>
      <c r="AF4009" t="str">
        <f t="shared" si="126"/>
        <v>Detail-1204-</v>
      </c>
    </row>
    <row r="4010" spans="1:32" x14ac:dyDescent="0.25">
      <c r="A4010" t="s">
        <v>21</v>
      </c>
      <c r="B4010" t="s">
        <v>804</v>
      </c>
      <c r="C4010" t="s">
        <v>1349</v>
      </c>
      <c r="D4010" t="s">
        <v>1350</v>
      </c>
      <c r="E4010" t="s">
        <v>25</v>
      </c>
      <c r="F4010" t="s">
        <v>26</v>
      </c>
      <c r="G4010">
        <v>900739</v>
      </c>
      <c r="H4010" t="s">
        <v>312</v>
      </c>
      <c r="I4010" t="s">
        <v>312</v>
      </c>
      <c r="J4010" t="s">
        <v>104</v>
      </c>
      <c r="K4010">
        <v>266915</v>
      </c>
      <c r="L4010" t="s">
        <v>207</v>
      </c>
      <c r="M4010">
        <v>6</v>
      </c>
      <c r="N4010" t="s">
        <v>31</v>
      </c>
      <c r="O4010" t="s">
        <v>312</v>
      </c>
      <c r="P4010" t="s">
        <v>104</v>
      </c>
      <c r="Q4010">
        <v>266915</v>
      </c>
      <c r="R4010" t="s">
        <v>207</v>
      </c>
      <c r="S4010">
        <v>12</v>
      </c>
      <c r="T4010" t="s">
        <v>31</v>
      </c>
      <c r="AC4010" t="str">
        <f>IF(A4010="Kumulatif",IFERROR(VLOOKUP(C4010,'[1]MASTER KONFIRMASI'!$C:$D,2,0),""),"")</f>
        <v/>
      </c>
      <c r="AD4010" t="str">
        <f>IF(A4010="Kumulatif",IFERROR(VLOOKUP(C4010,'[1]MASTER KONFIRMASI'!$C:$E,3,0),""),"")</f>
        <v/>
      </c>
      <c r="AE4010" t="str">
        <f t="shared" si="125"/>
        <v/>
      </c>
      <c r="AF4010" t="str">
        <f t="shared" si="126"/>
        <v>Detail-1204-</v>
      </c>
    </row>
    <row r="4011" spans="1:32" x14ac:dyDescent="0.25">
      <c r="A4011" t="s">
        <v>21</v>
      </c>
      <c r="B4011" t="s">
        <v>804</v>
      </c>
      <c r="C4011" t="s">
        <v>1349</v>
      </c>
      <c r="D4011" t="s">
        <v>1350</v>
      </c>
      <c r="E4011" t="s">
        <v>25</v>
      </c>
      <c r="F4011" t="s">
        <v>26</v>
      </c>
      <c r="G4011">
        <v>900739</v>
      </c>
      <c r="H4011" t="s">
        <v>312</v>
      </c>
      <c r="I4011" t="s">
        <v>312</v>
      </c>
      <c r="J4011" t="s">
        <v>193</v>
      </c>
      <c r="K4011">
        <v>284986</v>
      </c>
      <c r="L4011" t="s">
        <v>1353</v>
      </c>
      <c r="M4011">
        <v>26</v>
      </c>
      <c r="N4011" t="s">
        <v>31</v>
      </c>
      <c r="O4011" t="s">
        <v>312</v>
      </c>
      <c r="P4011" t="s">
        <v>193</v>
      </c>
      <c r="Q4011">
        <v>284986</v>
      </c>
      <c r="R4011" t="s">
        <v>1353</v>
      </c>
      <c r="S4011">
        <v>26</v>
      </c>
      <c r="T4011" t="s">
        <v>31</v>
      </c>
      <c r="AC4011" t="str">
        <f>IF(A4011="Kumulatif",IFERROR(VLOOKUP(C4011,'[1]MASTER KONFIRMASI'!$C:$D,2,0),""),"")</f>
        <v/>
      </c>
      <c r="AD4011" t="str">
        <f>IF(A4011="Kumulatif",IFERROR(VLOOKUP(C4011,'[1]MASTER KONFIRMASI'!$C:$E,3,0),""),"")</f>
        <v/>
      </c>
      <c r="AE4011" t="str">
        <f t="shared" si="125"/>
        <v/>
      </c>
      <c r="AF4011" t="str">
        <f t="shared" si="126"/>
        <v>Detail-1204-</v>
      </c>
    </row>
    <row r="4012" spans="1:32" x14ac:dyDescent="0.25">
      <c r="A4012" t="s">
        <v>21</v>
      </c>
      <c r="B4012" t="s">
        <v>804</v>
      </c>
      <c r="C4012" t="s">
        <v>1349</v>
      </c>
      <c r="D4012" t="s">
        <v>1350</v>
      </c>
      <c r="E4012" t="s">
        <v>25</v>
      </c>
      <c r="F4012" t="s">
        <v>26</v>
      </c>
      <c r="G4012">
        <v>900739</v>
      </c>
      <c r="H4012" t="s">
        <v>312</v>
      </c>
      <c r="I4012" t="s">
        <v>312</v>
      </c>
      <c r="J4012" t="s">
        <v>104</v>
      </c>
      <c r="K4012">
        <v>266915</v>
      </c>
      <c r="L4012" t="s">
        <v>207</v>
      </c>
      <c r="M4012">
        <v>12</v>
      </c>
      <c r="N4012" t="s">
        <v>31</v>
      </c>
      <c r="O4012" t="s">
        <v>312</v>
      </c>
      <c r="P4012" t="s">
        <v>104</v>
      </c>
      <c r="Q4012">
        <v>266915</v>
      </c>
      <c r="R4012" t="s">
        <v>207</v>
      </c>
      <c r="S4012">
        <v>11</v>
      </c>
      <c r="T4012" t="s">
        <v>31</v>
      </c>
      <c r="AC4012" t="str">
        <f>IF(A4012="Kumulatif",IFERROR(VLOOKUP(C4012,'[1]MASTER KONFIRMASI'!$C:$D,2,0),""),"")</f>
        <v/>
      </c>
      <c r="AD4012" t="str">
        <f>IF(A4012="Kumulatif",IFERROR(VLOOKUP(C4012,'[1]MASTER KONFIRMASI'!$C:$E,3,0),""),"")</f>
        <v/>
      </c>
      <c r="AE4012" t="str">
        <f t="shared" si="125"/>
        <v/>
      </c>
      <c r="AF4012" t="str">
        <f t="shared" si="126"/>
        <v>Detail-1204-</v>
      </c>
    </row>
    <row r="4013" spans="1:32" x14ac:dyDescent="0.25">
      <c r="A4013" t="s">
        <v>21</v>
      </c>
      <c r="B4013" t="s">
        <v>804</v>
      </c>
      <c r="C4013" t="s">
        <v>1349</v>
      </c>
      <c r="D4013" t="s">
        <v>1350</v>
      </c>
      <c r="E4013" t="s">
        <v>25</v>
      </c>
      <c r="F4013" t="s">
        <v>26</v>
      </c>
      <c r="G4013">
        <v>900739</v>
      </c>
      <c r="H4013" t="s">
        <v>312</v>
      </c>
      <c r="I4013" t="s">
        <v>312</v>
      </c>
      <c r="J4013" t="s">
        <v>104</v>
      </c>
      <c r="K4013">
        <v>266915</v>
      </c>
      <c r="L4013" t="s">
        <v>207</v>
      </c>
      <c r="M4013">
        <v>11</v>
      </c>
      <c r="N4013" t="s">
        <v>31</v>
      </c>
      <c r="O4013" t="s">
        <v>312</v>
      </c>
      <c r="P4013" t="s">
        <v>104</v>
      </c>
      <c r="Q4013">
        <v>266915</v>
      </c>
      <c r="R4013" t="s">
        <v>207</v>
      </c>
      <c r="S4013">
        <v>11</v>
      </c>
      <c r="T4013" t="s">
        <v>31</v>
      </c>
      <c r="AC4013" t="str">
        <f>IF(A4013="Kumulatif",IFERROR(VLOOKUP(C4013,'[1]MASTER KONFIRMASI'!$C:$D,2,0),""),"")</f>
        <v/>
      </c>
      <c r="AD4013" t="str">
        <f>IF(A4013="Kumulatif",IFERROR(VLOOKUP(C4013,'[1]MASTER KONFIRMASI'!$C:$E,3,0),""),"")</f>
        <v/>
      </c>
      <c r="AE4013" t="str">
        <f t="shared" si="125"/>
        <v/>
      </c>
      <c r="AF4013" t="str">
        <f t="shared" si="126"/>
        <v>Detail-1204-</v>
      </c>
    </row>
    <row r="4014" spans="1:32" x14ac:dyDescent="0.25">
      <c r="A4014" t="s">
        <v>21</v>
      </c>
      <c r="B4014" t="s">
        <v>804</v>
      </c>
      <c r="C4014" t="s">
        <v>1349</v>
      </c>
      <c r="D4014" t="s">
        <v>1350</v>
      </c>
      <c r="E4014" t="s">
        <v>25</v>
      </c>
      <c r="F4014" t="s">
        <v>26</v>
      </c>
      <c r="G4014">
        <v>900739</v>
      </c>
      <c r="H4014" t="s">
        <v>312</v>
      </c>
      <c r="I4014" t="s">
        <v>312</v>
      </c>
      <c r="J4014" t="s">
        <v>104</v>
      </c>
      <c r="K4014">
        <v>266915</v>
      </c>
      <c r="L4014" t="s">
        <v>207</v>
      </c>
      <c r="M4014">
        <v>11</v>
      </c>
      <c r="N4014" t="s">
        <v>31</v>
      </c>
      <c r="O4014" t="s">
        <v>312</v>
      </c>
      <c r="P4014" t="s">
        <v>104</v>
      </c>
      <c r="Q4014">
        <v>266915</v>
      </c>
      <c r="R4014" t="s">
        <v>207</v>
      </c>
      <c r="S4014">
        <v>54</v>
      </c>
      <c r="T4014" t="s">
        <v>31</v>
      </c>
      <c r="AC4014" t="str">
        <f>IF(A4014="Kumulatif",IFERROR(VLOOKUP(C4014,'[1]MASTER KONFIRMASI'!$C:$D,2,0),""),"")</f>
        <v/>
      </c>
      <c r="AD4014" t="str">
        <f>IF(A4014="Kumulatif",IFERROR(VLOOKUP(C4014,'[1]MASTER KONFIRMASI'!$C:$E,3,0),""),"")</f>
        <v/>
      </c>
      <c r="AE4014" t="str">
        <f t="shared" si="125"/>
        <v/>
      </c>
      <c r="AF4014" t="str">
        <f t="shared" si="126"/>
        <v>Detail-1204-</v>
      </c>
    </row>
    <row r="4015" spans="1:32" x14ac:dyDescent="0.25">
      <c r="A4015" s="1" t="s">
        <v>32</v>
      </c>
      <c r="B4015" s="1" t="s">
        <v>804</v>
      </c>
      <c r="C4015" s="1" t="s">
        <v>1349</v>
      </c>
      <c r="D4015" s="1" t="s">
        <v>1350</v>
      </c>
      <c r="E4015" s="1" t="s">
        <v>25</v>
      </c>
      <c r="F4015" s="1" t="s">
        <v>26</v>
      </c>
      <c r="G4015" s="1">
        <v>900739</v>
      </c>
      <c r="H4015" s="1" t="s">
        <v>312</v>
      </c>
      <c r="I4015" s="1" t="s">
        <v>312</v>
      </c>
      <c r="J4015" s="1"/>
      <c r="K4015" s="1"/>
      <c r="L4015" s="1"/>
      <c r="M4015" s="1">
        <v>289</v>
      </c>
      <c r="N4015" s="1" t="s">
        <v>31</v>
      </c>
      <c r="O4015" s="1" t="s">
        <v>312</v>
      </c>
      <c r="P4015" s="1"/>
      <c r="Q4015" s="1"/>
      <c r="R4015" s="1"/>
      <c r="S4015" s="1">
        <v>289</v>
      </c>
      <c r="T4015" s="1" t="s">
        <v>31</v>
      </c>
      <c r="U4015" s="1" t="s">
        <v>312</v>
      </c>
      <c r="V4015" s="1"/>
      <c r="W4015" s="1"/>
      <c r="X4015" s="1">
        <v>289</v>
      </c>
      <c r="Y4015" s="1" t="s">
        <v>31</v>
      </c>
      <c r="Z4015" s="1" t="s">
        <v>33</v>
      </c>
      <c r="AA4015" s="1" t="s">
        <v>33</v>
      </c>
      <c r="AB4015" s="1" t="s">
        <v>34</v>
      </c>
      <c r="AC4015" t="str">
        <f>IF(A4015="Kumulatif",IFERROR(VLOOKUP(C4015,'[1]MASTER KONFIRMASI'!$C:$D,2,0),""),"")</f>
        <v/>
      </c>
      <c r="AD4015" t="str">
        <f>IF(A4015="Kumulatif",IFERROR(VLOOKUP(C4015,'[1]MASTER KONFIRMASI'!$C:$E,3,0),""),"")</f>
        <v/>
      </c>
      <c r="AE4015" t="str">
        <f t="shared" si="125"/>
        <v/>
      </c>
      <c r="AF4015" t="str">
        <f t="shared" si="126"/>
        <v>PER UoM-1204-QTY PER UoM SESUAI</v>
      </c>
    </row>
    <row r="4016" spans="1:32" x14ac:dyDescent="0.25">
      <c r="A4016" s="2" t="s">
        <v>35</v>
      </c>
      <c r="B4016" s="2" t="s">
        <v>804</v>
      </c>
      <c r="C4016" s="2" t="s">
        <v>1349</v>
      </c>
      <c r="D4016" s="2" t="s">
        <v>1350</v>
      </c>
      <c r="E4016" s="2" t="s">
        <v>25</v>
      </c>
      <c r="F4016" s="2" t="s">
        <v>26</v>
      </c>
      <c r="G4016" s="2">
        <v>900739</v>
      </c>
      <c r="H4016" s="2" t="s">
        <v>312</v>
      </c>
      <c r="I4016" s="2" t="s">
        <v>312</v>
      </c>
      <c r="J4016" s="2"/>
      <c r="K4016" s="2"/>
      <c r="L4016" s="2"/>
      <c r="M4016" s="2">
        <v>303</v>
      </c>
      <c r="N4016" s="2"/>
      <c r="O4016" s="2" t="s">
        <v>312</v>
      </c>
      <c r="P4016" s="2"/>
      <c r="Q4016" s="2"/>
      <c r="R4016" s="2"/>
      <c r="S4016" s="2">
        <v>303</v>
      </c>
      <c r="T4016" s="2"/>
      <c r="U4016" s="2" t="s">
        <v>312</v>
      </c>
      <c r="V4016" s="2"/>
      <c r="W4016" s="2"/>
      <c r="X4016" s="2">
        <v>303</v>
      </c>
      <c r="Y4016" s="2"/>
      <c r="Z4016" s="2" t="s">
        <v>33</v>
      </c>
      <c r="AA4016" s="2" t="s">
        <v>33</v>
      </c>
      <c r="AB4016" s="2" t="s">
        <v>36</v>
      </c>
      <c r="AC4016" t="str">
        <f>IF(A4016="Kumulatif",IFERROR(VLOOKUP(C4016,'[1]MASTER KONFIRMASI'!$C:$D,2,0),""),"")</f>
        <v/>
      </c>
      <c r="AD4016" t="str">
        <f>IF(A4016="Kumulatif",IFERROR(VLOOKUP(C4016,'[1]MASTER KONFIRMASI'!$C:$E,3,0),""),"")</f>
        <v/>
      </c>
      <c r="AE4016" t="str">
        <f t="shared" si="125"/>
        <v>SESUAI</v>
      </c>
      <c r="AF4016" t="str">
        <f t="shared" si="126"/>
        <v>Kumulatif-1204-SESUAI</v>
      </c>
    </row>
    <row r="4017" spans="1:32" x14ac:dyDescent="0.25">
      <c r="A4017" t="s">
        <v>21</v>
      </c>
      <c r="B4017" t="s">
        <v>804</v>
      </c>
      <c r="C4017" t="s">
        <v>1357</v>
      </c>
      <c r="D4017" t="s">
        <v>1358</v>
      </c>
      <c r="E4017" t="s">
        <v>25</v>
      </c>
      <c r="F4017" t="s">
        <v>26</v>
      </c>
      <c r="G4017">
        <v>900758</v>
      </c>
      <c r="H4017" t="s">
        <v>312</v>
      </c>
      <c r="I4017" t="s">
        <v>312</v>
      </c>
      <c r="J4017" t="s">
        <v>29</v>
      </c>
      <c r="K4017">
        <v>260763</v>
      </c>
      <c r="L4017" t="s">
        <v>1039</v>
      </c>
      <c r="M4017">
        <v>153</v>
      </c>
      <c r="N4017" t="s">
        <v>31</v>
      </c>
      <c r="O4017" t="s">
        <v>312</v>
      </c>
      <c r="P4017" t="s">
        <v>29</v>
      </c>
      <c r="Q4017">
        <v>260763</v>
      </c>
      <c r="R4017" t="s">
        <v>1039</v>
      </c>
      <c r="S4017">
        <v>153</v>
      </c>
      <c r="T4017" t="s">
        <v>31</v>
      </c>
      <c r="U4017" t="s">
        <v>312</v>
      </c>
      <c r="V4017">
        <v>260763</v>
      </c>
      <c r="W4017" t="s">
        <v>1348</v>
      </c>
      <c r="X4017">
        <v>153</v>
      </c>
      <c r="Y4017" t="s">
        <v>31</v>
      </c>
      <c r="AC4017" t="str">
        <f>IF(A4017="Kumulatif",IFERROR(VLOOKUP(C4017,'[1]MASTER KONFIRMASI'!$C:$D,2,0),""),"")</f>
        <v/>
      </c>
      <c r="AD4017" t="str">
        <f>IF(A4017="Kumulatif",IFERROR(VLOOKUP(C4017,'[1]MASTER KONFIRMASI'!$C:$E,3,0),""),"")</f>
        <v/>
      </c>
      <c r="AE4017" t="str">
        <f t="shared" si="125"/>
        <v/>
      </c>
      <c r="AF4017" t="str">
        <f t="shared" si="126"/>
        <v>Detail-1204-</v>
      </c>
    </row>
    <row r="4018" spans="1:32" x14ac:dyDescent="0.25">
      <c r="A4018" s="1" t="s">
        <v>32</v>
      </c>
      <c r="B4018" s="1" t="s">
        <v>804</v>
      </c>
      <c r="C4018" s="1" t="s">
        <v>1357</v>
      </c>
      <c r="D4018" s="1" t="s">
        <v>1358</v>
      </c>
      <c r="E4018" s="1" t="s">
        <v>25</v>
      </c>
      <c r="F4018" s="1" t="s">
        <v>26</v>
      </c>
      <c r="G4018" s="1">
        <v>900758</v>
      </c>
      <c r="H4018" s="1" t="s">
        <v>312</v>
      </c>
      <c r="I4018" s="1" t="s">
        <v>312</v>
      </c>
      <c r="J4018" s="1"/>
      <c r="K4018" s="1"/>
      <c r="L4018" s="1"/>
      <c r="M4018" s="1">
        <v>153</v>
      </c>
      <c r="N4018" s="1" t="s">
        <v>31</v>
      </c>
      <c r="O4018" s="1" t="s">
        <v>312</v>
      </c>
      <c r="P4018" s="1"/>
      <c r="Q4018" s="1"/>
      <c r="R4018" s="1"/>
      <c r="S4018" s="1">
        <v>153</v>
      </c>
      <c r="T4018" s="1" t="s">
        <v>31</v>
      </c>
      <c r="U4018" s="1" t="s">
        <v>312</v>
      </c>
      <c r="V4018" s="1"/>
      <c r="W4018" s="1"/>
      <c r="X4018" s="1">
        <v>153</v>
      </c>
      <c r="Y4018" s="1" t="s">
        <v>31</v>
      </c>
      <c r="Z4018" s="1" t="s">
        <v>33</v>
      </c>
      <c r="AA4018" s="1" t="s">
        <v>33</v>
      </c>
      <c r="AB4018" s="1" t="s">
        <v>34</v>
      </c>
      <c r="AC4018" t="str">
        <f>IF(A4018="Kumulatif",IFERROR(VLOOKUP(C4018,'[1]MASTER KONFIRMASI'!$C:$D,2,0),""),"")</f>
        <v/>
      </c>
      <c r="AD4018" t="str">
        <f>IF(A4018="Kumulatif",IFERROR(VLOOKUP(C4018,'[1]MASTER KONFIRMASI'!$C:$E,3,0),""),"")</f>
        <v/>
      </c>
      <c r="AE4018" t="str">
        <f t="shared" si="125"/>
        <v/>
      </c>
      <c r="AF4018" t="str">
        <f t="shared" si="126"/>
        <v>PER UoM-1204-QTY PER UoM SESUAI</v>
      </c>
    </row>
    <row r="4019" spans="1:32" x14ac:dyDescent="0.25">
      <c r="A4019" s="2" t="s">
        <v>35</v>
      </c>
      <c r="B4019" s="2" t="s">
        <v>804</v>
      </c>
      <c r="C4019" s="2" t="s">
        <v>1357</v>
      </c>
      <c r="D4019" s="2" t="s">
        <v>1358</v>
      </c>
      <c r="E4019" s="2" t="s">
        <v>25</v>
      </c>
      <c r="F4019" s="2" t="s">
        <v>26</v>
      </c>
      <c r="G4019" s="2">
        <v>900758</v>
      </c>
      <c r="H4019" s="2" t="s">
        <v>312</v>
      </c>
      <c r="I4019" s="2" t="s">
        <v>312</v>
      </c>
      <c r="J4019" s="2"/>
      <c r="K4019" s="2"/>
      <c r="L4019" s="2"/>
      <c r="M4019" s="2">
        <v>153</v>
      </c>
      <c r="N4019" s="2"/>
      <c r="O4019" s="2" t="s">
        <v>312</v>
      </c>
      <c r="P4019" s="2"/>
      <c r="Q4019" s="2"/>
      <c r="R4019" s="2"/>
      <c r="S4019" s="2">
        <v>153</v>
      </c>
      <c r="T4019" s="2"/>
      <c r="U4019" s="2" t="s">
        <v>312</v>
      </c>
      <c r="V4019" s="2"/>
      <c r="W4019" s="2"/>
      <c r="X4019" s="2">
        <v>153</v>
      </c>
      <c r="Y4019" s="2"/>
      <c r="Z4019" s="2" t="s">
        <v>33</v>
      </c>
      <c r="AA4019" s="2" t="s">
        <v>33</v>
      </c>
      <c r="AB4019" s="2" t="s">
        <v>36</v>
      </c>
      <c r="AC4019" t="str">
        <f>IF(A4019="Kumulatif",IFERROR(VLOOKUP(C4019,'[1]MASTER KONFIRMASI'!$C:$D,2,0),""),"")</f>
        <v/>
      </c>
      <c r="AD4019" t="str">
        <f>IF(A4019="Kumulatif",IFERROR(VLOOKUP(C4019,'[1]MASTER KONFIRMASI'!$C:$E,3,0),""),"")</f>
        <v/>
      </c>
      <c r="AE4019" t="str">
        <f t="shared" si="125"/>
        <v>SESUAI</v>
      </c>
      <c r="AF4019" t="str">
        <f t="shared" si="126"/>
        <v>Kumulatif-1204-SESUAI</v>
      </c>
    </row>
    <row r="4020" spans="1:32" x14ac:dyDescent="0.25">
      <c r="A4020" t="s">
        <v>21</v>
      </c>
      <c r="B4020" t="s">
        <v>804</v>
      </c>
      <c r="C4020" t="s">
        <v>1359</v>
      </c>
      <c r="D4020" t="s">
        <v>1360</v>
      </c>
      <c r="E4020" t="s">
        <v>25</v>
      </c>
      <c r="F4020" t="s">
        <v>26</v>
      </c>
      <c r="G4020">
        <v>900788</v>
      </c>
      <c r="H4020" t="s">
        <v>319</v>
      </c>
      <c r="I4020" t="s">
        <v>319</v>
      </c>
      <c r="J4020" t="s">
        <v>171</v>
      </c>
      <c r="K4020">
        <v>273704</v>
      </c>
      <c r="L4020" t="s">
        <v>324</v>
      </c>
      <c r="M4020">
        <v>6</v>
      </c>
      <c r="N4020" t="s">
        <v>181</v>
      </c>
      <c r="O4020" t="s">
        <v>319</v>
      </c>
      <c r="P4020" t="s">
        <v>171</v>
      </c>
      <c r="Q4020">
        <v>263238</v>
      </c>
      <c r="R4020" t="s">
        <v>324</v>
      </c>
      <c r="S4020">
        <v>3</v>
      </c>
      <c r="T4020" t="s">
        <v>181</v>
      </c>
      <c r="U4020" t="s">
        <v>319</v>
      </c>
      <c r="V4020">
        <v>273597</v>
      </c>
      <c r="W4020" t="s">
        <v>742</v>
      </c>
      <c r="X4020">
        <v>29</v>
      </c>
      <c r="Y4020" t="s">
        <v>181</v>
      </c>
      <c r="AC4020" t="str">
        <f>IF(A4020="Kumulatif",IFERROR(VLOOKUP(C4020,'[1]MASTER KONFIRMASI'!$C:$D,2,0),""),"")</f>
        <v/>
      </c>
      <c r="AD4020" t="str">
        <f>IF(A4020="Kumulatif",IFERROR(VLOOKUP(C4020,'[1]MASTER KONFIRMASI'!$C:$E,3,0),""),"")</f>
        <v/>
      </c>
      <c r="AE4020" t="str">
        <f t="shared" si="125"/>
        <v/>
      </c>
      <c r="AF4020" t="str">
        <f t="shared" si="126"/>
        <v>Detail-1204-</v>
      </c>
    </row>
    <row r="4021" spans="1:32" x14ac:dyDescent="0.25">
      <c r="A4021" t="s">
        <v>21</v>
      </c>
      <c r="B4021" t="s">
        <v>804</v>
      </c>
      <c r="C4021" t="s">
        <v>1359</v>
      </c>
      <c r="D4021" t="s">
        <v>1360</v>
      </c>
      <c r="E4021" t="s">
        <v>25</v>
      </c>
      <c r="F4021" t="s">
        <v>26</v>
      </c>
      <c r="G4021">
        <v>900788</v>
      </c>
      <c r="H4021" t="s">
        <v>319</v>
      </c>
      <c r="I4021" t="s">
        <v>319</v>
      </c>
      <c r="J4021" t="s">
        <v>171</v>
      </c>
      <c r="K4021">
        <v>273601</v>
      </c>
      <c r="L4021" t="s">
        <v>59</v>
      </c>
      <c r="M4021">
        <v>10</v>
      </c>
      <c r="N4021" t="s">
        <v>181</v>
      </c>
      <c r="O4021" t="s">
        <v>319</v>
      </c>
      <c r="P4021" t="s">
        <v>171</v>
      </c>
      <c r="Q4021">
        <v>273601</v>
      </c>
      <c r="R4021" t="s">
        <v>59</v>
      </c>
      <c r="S4021">
        <v>141</v>
      </c>
      <c r="T4021" t="s">
        <v>181</v>
      </c>
      <c r="U4021" t="s">
        <v>319</v>
      </c>
      <c r="V4021" t="s">
        <v>1361</v>
      </c>
      <c r="W4021" t="s">
        <v>59</v>
      </c>
      <c r="X4021">
        <v>353</v>
      </c>
      <c r="Y4021" t="s">
        <v>181</v>
      </c>
      <c r="AC4021" t="str">
        <f>IF(A4021="Kumulatif",IFERROR(VLOOKUP(C4021,'[1]MASTER KONFIRMASI'!$C:$D,2,0),""),"")</f>
        <v/>
      </c>
      <c r="AD4021" t="str">
        <f>IF(A4021="Kumulatif",IFERROR(VLOOKUP(C4021,'[1]MASTER KONFIRMASI'!$C:$E,3,0),""),"")</f>
        <v/>
      </c>
      <c r="AE4021" t="str">
        <f t="shared" si="125"/>
        <v/>
      </c>
      <c r="AF4021" t="str">
        <f t="shared" si="126"/>
        <v>Detail-1204-</v>
      </c>
    </row>
    <row r="4022" spans="1:32" x14ac:dyDescent="0.25">
      <c r="A4022" t="s">
        <v>21</v>
      </c>
      <c r="B4022" t="s">
        <v>804</v>
      </c>
      <c r="C4022" t="s">
        <v>1359</v>
      </c>
      <c r="D4022" t="s">
        <v>1360</v>
      </c>
      <c r="E4022" t="s">
        <v>25</v>
      </c>
      <c r="F4022" t="s">
        <v>26</v>
      </c>
      <c r="G4022">
        <v>900788</v>
      </c>
      <c r="H4022" t="s">
        <v>319</v>
      </c>
      <c r="I4022" t="s">
        <v>319</v>
      </c>
      <c r="J4022" t="s">
        <v>171</v>
      </c>
      <c r="K4022">
        <v>263255</v>
      </c>
      <c r="L4022" t="s">
        <v>495</v>
      </c>
      <c r="M4022">
        <v>17</v>
      </c>
      <c r="N4022" t="s">
        <v>181</v>
      </c>
      <c r="O4022" t="s">
        <v>319</v>
      </c>
      <c r="P4022" t="s">
        <v>171</v>
      </c>
      <c r="Q4022">
        <v>273616</v>
      </c>
      <c r="R4022" t="s">
        <v>59</v>
      </c>
      <c r="S4022">
        <v>153</v>
      </c>
      <c r="T4022" t="s">
        <v>181</v>
      </c>
      <c r="U4022" t="s">
        <v>319</v>
      </c>
      <c r="V4022">
        <v>263255</v>
      </c>
      <c r="W4022" t="s">
        <v>495</v>
      </c>
      <c r="X4022">
        <v>17</v>
      </c>
      <c r="Y4022" t="s">
        <v>181</v>
      </c>
      <c r="AC4022" t="str">
        <f>IF(A4022="Kumulatif",IFERROR(VLOOKUP(C4022,'[1]MASTER KONFIRMASI'!$C:$D,2,0),""),"")</f>
        <v/>
      </c>
      <c r="AD4022" t="str">
        <f>IF(A4022="Kumulatif",IFERROR(VLOOKUP(C4022,'[1]MASTER KONFIRMASI'!$C:$E,3,0),""),"")</f>
        <v/>
      </c>
      <c r="AE4022" t="str">
        <f t="shared" si="125"/>
        <v/>
      </c>
      <c r="AF4022" t="str">
        <f t="shared" si="126"/>
        <v>Detail-1204-</v>
      </c>
    </row>
    <row r="4023" spans="1:32" x14ac:dyDescent="0.25">
      <c r="A4023" t="s">
        <v>21</v>
      </c>
      <c r="B4023" t="s">
        <v>804</v>
      </c>
      <c r="C4023" t="s">
        <v>1359</v>
      </c>
      <c r="D4023" t="s">
        <v>1360</v>
      </c>
      <c r="E4023" t="s">
        <v>25</v>
      </c>
      <c r="F4023" t="s">
        <v>26</v>
      </c>
      <c r="G4023">
        <v>900788</v>
      </c>
      <c r="H4023" t="s">
        <v>319</v>
      </c>
      <c r="I4023" t="s">
        <v>319</v>
      </c>
      <c r="J4023" t="s">
        <v>171</v>
      </c>
      <c r="K4023">
        <v>263232</v>
      </c>
      <c r="L4023" t="s">
        <v>324</v>
      </c>
      <c r="M4023">
        <v>15</v>
      </c>
      <c r="N4023" t="s">
        <v>181</v>
      </c>
      <c r="O4023" t="s">
        <v>319</v>
      </c>
      <c r="P4023" t="s">
        <v>171</v>
      </c>
      <c r="Q4023">
        <v>263238</v>
      </c>
      <c r="R4023" t="s">
        <v>324</v>
      </c>
      <c r="S4023">
        <v>1</v>
      </c>
      <c r="T4023" t="s">
        <v>181</v>
      </c>
      <c r="U4023" t="s">
        <v>319</v>
      </c>
      <c r="V4023" t="s">
        <v>1362</v>
      </c>
      <c r="W4023" t="s">
        <v>324</v>
      </c>
      <c r="X4023">
        <v>25</v>
      </c>
      <c r="Y4023" t="s">
        <v>181</v>
      </c>
      <c r="AC4023" t="str">
        <f>IF(A4023="Kumulatif",IFERROR(VLOOKUP(C4023,'[1]MASTER KONFIRMASI'!$C:$D,2,0),""),"")</f>
        <v/>
      </c>
      <c r="AD4023" t="str">
        <f>IF(A4023="Kumulatif",IFERROR(VLOOKUP(C4023,'[1]MASTER KONFIRMASI'!$C:$E,3,0),""),"")</f>
        <v/>
      </c>
      <c r="AE4023" t="str">
        <f t="shared" si="125"/>
        <v/>
      </c>
      <c r="AF4023" t="str">
        <f t="shared" si="126"/>
        <v>Detail-1204-</v>
      </c>
    </row>
    <row r="4024" spans="1:32" x14ac:dyDescent="0.25">
      <c r="A4024" t="s">
        <v>21</v>
      </c>
      <c r="B4024" t="s">
        <v>804</v>
      </c>
      <c r="C4024" t="s">
        <v>1359</v>
      </c>
      <c r="D4024" t="s">
        <v>1360</v>
      </c>
      <c r="E4024" t="s">
        <v>25</v>
      </c>
      <c r="F4024" t="s">
        <v>26</v>
      </c>
      <c r="G4024">
        <v>900788</v>
      </c>
      <c r="H4024" t="s">
        <v>319</v>
      </c>
      <c r="I4024" t="s">
        <v>319</v>
      </c>
      <c r="J4024" t="s">
        <v>171</v>
      </c>
      <c r="K4024">
        <v>273597</v>
      </c>
      <c r="L4024" t="s">
        <v>742</v>
      </c>
      <c r="M4024">
        <v>12</v>
      </c>
      <c r="N4024" t="s">
        <v>181</v>
      </c>
      <c r="O4024" t="s">
        <v>319</v>
      </c>
      <c r="P4024" t="s">
        <v>171</v>
      </c>
      <c r="Q4024">
        <v>273598</v>
      </c>
      <c r="R4024" t="s">
        <v>59</v>
      </c>
      <c r="S4024">
        <v>32</v>
      </c>
      <c r="T4024" t="s">
        <v>181</v>
      </c>
      <c r="U4024" t="s">
        <v>319</v>
      </c>
      <c r="V4024" t="s">
        <v>1363</v>
      </c>
      <c r="W4024" t="s">
        <v>59</v>
      </c>
      <c r="X4024">
        <v>127</v>
      </c>
      <c r="Y4024" t="s">
        <v>181</v>
      </c>
      <c r="AC4024" t="str">
        <f>IF(A4024="Kumulatif",IFERROR(VLOOKUP(C4024,'[1]MASTER KONFIRMASI'!$C:$D,2,0),""),"")</f>
        <v/>
      </c>
      <c r="AD4024" t="str">
        <f>IF(A4024="Kumulatif",IFERROR(VLOOKUP(C4024,'[1]MASTER KONFIRMASI'!$C:$E,3,0),""),"")</f>
        <v/>
      </c>
      <c r="AE4024" t="str">
        <f t="shared" si="125"/>
        <v/>
      </c>
      <c r="AF4024" t="str">
        <f t="shared" si="126"/>
        <v>Detail-1204-</v>
      </c>
    </row>
    <row r="4025" spans="1:32" x14ac:dyDescent="0.25">
      <c r="A4025" t="s">
        <v>21</v>
      </c>
      <c r="B4025" t="s">
        <v>804</v>
      </c>
      <c r="C4025" t="s">
        <v>1359</v>
      </c>
      <c r="D4025" t="s">
        <v>1360</v>
      </c>
      <c r="E4025" t="s">
        <v>25</v>
      </c>
      <c r="F4025" t="s">
        <v>26</v>
      </c>
      <c r="G4025">
        <v>900788</v>
      </c>
      <c r="H4025" t="s">
        <v>319</v>
      </c>
      <c r="I4025" t="s">
        <v>319</v>
      </c>
      <c r="J4025" t="s">
        <v>171</v>
      </c>
      <c r="K4025">
        <v>273752</v>
      </c>
      <c r="L4025" t="s">
        <v>59</v>
      </c>
      <c r="M4025">
        <v>7</v>
      </c>
      <c r="N4025" t="s">
        <v>181</v>
      </c>
      <c r="O4025" t="s">
        <v>319</v>
      </c>
      <c r="P4025" t="s">
        <v>171</v>
      </c>
      <c r="Q4025">
        <v>273601</v>
      </c>
      <c r="R4025" t="s">
        <v>59</v>
      </c>
      <c r="S4025">
        <v>17</v>
      </c>
      <c r="T4025" t="s">
        <v>181</v>
      </c>
      <c r="AC4025" t="str">
        <f>IF(A4025="Kumulatif",IFERROR(VLOOKUP(C4025,'[1]MASTER KONFIRMASI'!$C:$D,2,0),""),"")</f>
        <v/>
      </c>
      <c r="AD4025" t="str">
        <f>IF(A4025="Kumulatif",IFERROR(VLOOKUP(C4025,'[1]MASTER KONFIRMASI'!$C:$E,3,0),""),"")</f>
        <v/>
      </c>
      <c r="AE4025" t="str">
        <f t="shared" si="125"/>
        <v/>
      </c>
      <c r="AF4025" t="str">
        <f t="shared" si="126"/>
        <v>Detail-1204-</v>
      </c>
    </row>
    <row r="4026" spans="1:32" x14ac:dyDescent="0.25">
      <c r="A4026" t="s">
        <v>21</v>
      </c>
      <c r="B4026" t="s">
        <v>804</v>
      </c>
      <c r="C4026" t="s">
        <v>1359</v>
      </c>
      <c r="D4026" t="s">
        <v>1360</v>
      </c>
      <c r="E4026" t="s">
        <v>25</v>
      </c>
      <c r="F4026" t="s">
        <v>26</v>
      </c>
      <c r="G4026">
        <v>900788</v>
      </c>
      <c r="H4026" t="s">
        <v>319</v>
      </c>
      <c r="I4026" t="s">
        <v>319</v>
      </c>
      <c r="J4026" t="s">
        <v>171</v>
      </c>
      <c r="K4026">
        <v>273583</v>
      </c>
      <c r="L4026" t="s">
        <v>59</v>
      </c>
      <c r="M4026">
        <v>74</v>
      </c>
      <c r="N4026" t="s">
        <v>181</v>
      </c>
      <c r="O4026" t="s">
        <v>319</v>
      </c>
      <c r="P4026" t="s">
        <v>171</v>
      </c>
      <c r="Q4026">
        <v>273752</v>
      </c>
      <c r="R4026" t="s">
        <v>59</v>
      </c>
      <c r="S4026">
        <v>45</v>
      </c>
      <c r="T4026" t="s">
        <v>181</v>
      </c>
      <c r="AC4026" t="str">
        <f>IF(A4026="Kumulatif",IFERROR(VLOOKUP(C4026,'[1]MASTER KONFIRMASI'!$C:$D,2,0),""),"")</f>
        <v/>
      </c>
      <c r="AD4026" t="str">
        <f>IF(A4026="Kumulatif",IFERROR(VLOOKUP(C4026,'[1]MASTER KONFIRMASI'!$C:$E,3,0),""),"")</f>
        <v/>
      </c>
      <c r="AE4026" t="str">
        <f t="shared" si="125"/>
        <v/>
      </c>
      <c r="AF4026" t="str">
        <f t="shared" si="126"/>
        <v>Detail-1204-</v>
      </c>
    </row>
    <row r="4027" spans="1:32" x14ac:dyDescent="0.25">
      <c r="A4027" t="s">
        <v>21</v>
      </c>
      <c r="B4027" t="s">
        <v>804</v>
      </c>
      <c r="C4027" t="s">
        <v>1359</v>
      </c>
      <c r="D4027" t="s">
        <v>1360</v>
      </c>
      <c r="E4027" t="s">
        <v>25</v>
      </c>
      <c r="F4027" t="s">
        <v>26</v>
      </c>
      <c r="G4027">
        <v>900788</v>
      </c>
      <c r="H4027" t="s">
        <v>319</v>
      </c>
      <c r="I4027" t="s">
        <v>319</v>
      </c>
      <c r="J4027" t="s">
        <v>171</v>
      </c>
      <c r="K4027">
        <v>273597</v>
      </c>
      <c r="L4027" t="s">
        <v>742</v>
      </c>
      <c r="M4027">
        <v>17</v>
      </c>
      <c r="N4027" t="s">
        <v>181</v>
      </c>
      <c r="O4027" t="s">
        <v>319</v>
      </c>
      <c r="P4027" t="s">
        <v>171</v>
      </c>
      <c r="Q4027">
        <v>273704</v>
      </c>
      <c r="R4027" t="s">
        <v>324</v>
      </c>
      <c r="S4027">
        <v>6</v>
      </c>
      <c r="T4027" t="s">
        <v>181</v>
      </c>
      <c r="AC4027" t="str">
        <f>IF(A4027="Kumulatif",IFERROR(VLOOKUP(C4027,'[1]MASTER KONFIRMASI'!$C:$D,2,0),""),"")</f>
        <v/>
      </c>
      <c r="AD4027" t="str">
        <f>IF(A4027="Kumulatif",IFERROR(VLOOKUP(C4027,'[1]MASTER KONFIRMASI'!$C:$E,3,0),""),"")</f>
        <v/>
      </c>
      <c r="AE4027" t="str">
        <f t="shared" si="125"/>
        <v/>
      </c>
      <c r="AF4027" t="str">
        <f t="shared" si="126"/>
        <v>Detail-1204-</v>
      </c>
    </row>
    <row r="4028" spans="1:32" x14ac:dyDescent="0.25">
      <c r="A4028" t="s">
        <v>21</v>
      </c>
      <c r="B4028" t="s">
        <v>804</v>
      </c>
      <c r="C4028" t="s">
        <v>1359</v>
      </c>
      <c r="D4028" t="s">
        <v>1360</v>
      </c>
      <c r="E4028" t="s">
        <v>25</v>
      </c>
      <c r="F4028" t="s">
        <v>26</v>
      </c>
      <c r="G4028">
        <v>900788</v>
      </c>
      <c r="H4028" t="s">
        <v>319</v>
      </c>
      <c r="I4028" t="s">
        <v>319</v>
      </c>
      <c r="J4028" t="s">
        <v>171</v>
      </c>
      <c r="K4028">
        <v>273583</v>
      </c>
      <c r="L4028" t="s">
        <v>59</v>
      </c>
      <c r="M4028">
        <v>1</v>
      </c>
      <c r="N4028" t="s">
        <v>181</v>
      </c>
      <c r="O4028" t="s">
        <v>319</v>
      </c>
      <c r="P4028" t="s">
        <v>171</v>
      </c>
      <c r="Q4028">
        <v>273601</v>
      </c>
      <c r="R4028" t="s">
        <v>59</v>
      </c>
      <c r="S4028">
        <v>10</v>
      </c>
      <c r="T4028" t="s">
        <v>181</v>
      </c>
      <c r="AC4028" t="str">
        <f>IF(A4028="Kumulatif",IFERROR(VLOOKUP(C4028,'[1]MASTER KONFIRMASI'!$C:$D,2,0),""),"")</f>
        <v/>
      </c>
      <c r="AD4028" t="str">
        <f>IF(A4028="Kumulatif",IFERROR(VLOOKUP(C4028,'[1]MASTER KONFIRMASI'!$C:$E,3,0),""),"")</f>
        <v/>
      </c>
      <c r="AE4028" t="str">
        <f t="shared" si="125"/>
        <v/>
      </c>
      <c r="AF4028" t="str">
        <f t="shared" si="126"/>
        <v>Detail-1204-</v>
      </c>
    </row>
    <row r="4029" spans="1:32" x14ac:dyDescent="0.25">
      <c r="A4029" t="s">
        <v>21</v>
      </c>
      <c r="B4029" t="s">
        <v>804</v>
      </c>
      <c r="C4029" t="s">
        <v>1359</v>
      </c>
      <c r="D4029" t="s">
        <v>1360</v>
      </c>
      <c r="E4029" t="s">
        <v>25</v>
      </c>
      <c r="F4029" t="s">
        <v>26</v>
      </c>
      <c r="G4029">
        <v>900788</v>
      </c>
      <c r="H4029" t="s">
        <v>319</v>
      </c>
      <c r="I4029" t="s">
        <v>319</v>
      </c>
      <c r="J4029" t="s">
        <v>171</v>
      </c>
      <c r="K4029">
        <v>263238</v>
      </c>
      <c r="L4029" t="s">
        <v>324</v>
      </c>
      <c r="M4029">
        <v>3</v>
      </c>
      <c r="N4029" t="s">
        <v>181</v>
      </c>
      <c r="O4029" t="s">
        <v>319</v>
      </c>
      <c r="P4029" t="s">
        <v>171</v>
      </c>
      <c r="Q4029">
        <v>263255</v>
      </c>
      <c r="R4029" t="s">
        <v>495</v>
      </c>
      <c r="S4029">
        <v>17</v>
      </c>
      <c r="T4029" t="s">
        <v>181</v>
      </c>
      <c r="AC4029" t="str">
        <f>IF(A4029="Kumulatif",IFERROR(VLOOKUP(C4029,'[1]MASTER KONFIRMASI'!$C:$D,2,0),""),"")</f>
        <v/>
      </c>
      <c r="AD4029" t="str">
        <f>IF(A4029="Kumulatif",IFERROR(VLOOKUP(C4029,'[1]MASTER KONFIRMASI'!$C:$E,3,0),""),"")</f>
        <v/>
      </c>
      <c r="AE4029" t="str">
        <f t="shared" si="125"/>
        <v/>
      </c>
      <c r="AF4029" t="str">
        <f t="shared" si="126"/>
        <v>Detail-1204-</v>
      </c>
    </row>
    <row r="4030" spans="1:32" x14ac:dyDescent="0.25">
      <c r="A4030" t="s">
        <v>21</v>
      </c>
      <c r="B4030" t="s">
        <v>804</v>
      </c>
      <c r="C4030" t="s">
        <v>1359</v>
      </c>
      <c r="D4030" t="s">
        <v>1360</v>
      </c>
      <c r="E4030" t="s">
        <v>25</v>
      </c>
      <c r="F4030" t="s">
        <v>26</v>
      </c>
      <c r="G4030">
        <v>900788</v>
      </c>
      <c r="H4030" t="s">
        <v>319</v>
      </c>
      <c r="I4030" t="s">
        <v>319</v>
      </c>
      <c r="J4030" t="s">
        <v>171</v>
      </c>
      <c r="K4030">
        <v>273601</v>
      </c>
      <c r="L4030" t="s">
        <v>59</v>
      </c>
      <c r="M4030">
        <v>141</v>
      </c>
      <c r="N4030" t="s">
        <v>181</v>
      </c>
      <c r="O4030" t="s">
        <v>319</v>
      </c>
      <c r="P4030" t="s">
        <v>171</v>
      </c>
      <c r="Q4030">
        <v>263232</v>
      </c>
      <c r="R4030" t="s">
        <v>324</v>
      </c>
      <c r="S4030">
        <v>15</v>
      </c>
      <c r="T4030" t="s">
        <v>181</v>
      </c>
      <c r="AC4030" t="str">
        <f>IF(A4030="Kumulatif",IFERROR(VLOOKUP(C4030,'[1]MASTER KONFIRMASI'!$C:$D,2,0),""),"")</f>
        <v/>
      </c>
      <c r="AD4030" t="str">
        <f>IF(A4030="Kumulatif",IFERROR(VLOOKUP(C4030,'[1]MASTER KONFIRMASI'!$C:$E,3,0),""),"")</f>
        <v/>
      </c>
      <c r="AE4030" t="str">
        <f t="shared" si="125"/>
        <v/>
      </c>
      <c r="AF4030" t="str">
        <f t="shared" si="126"/>
        <v>Detail-1204-</v>
      </c>
    </row>
    <row r="4031" spans="1:32" x14ac:dyDescent="0.25">
      <c r="A4031" t="s">
        <v>21</v>
      </c>
      <c r="B4031" t="s">
        <v>804</v>
      </c>
      <c r="C4031" t="s">
        <v>1359</v>
      </c>
      <c r="D4031" t="s">
        <v>1360</v>
      </c>
      <c r="E4031" t="s">
        <v>25</v>
      </c>
      <c r="F4031" t="s">
        <v>26</v>
      </c>
      <c r="G4031">
        <v>900788</v>
      </c>
      <c r="H4031" t="s">
        <v>319</v>
      </c>
      <c r="I4031" t="s">
        <v>319</v>
      </c>
      <c r="J4031" t="s">
        <v>171</v>
      </c>
      <c r="K4031">
        <v>273616</v>
      </c>
      <c r="L4031" t="s">
        <v>59</v>
      </c>
      <c r="M4031">
        <v>153</v>
      </c>
      <c r="N4031" t="s">
        <v>181</v>
      </c>
      <c r="O4031" t="s">
        <v>319</v>
      </c>
      <c r="P4031" t="s">
        <v>171</v>
      </c>
      <c r="Q4031">
        <v>273597</v>
      </c>
      <c r="R4031" t="s">
        <v>742</v>
      </c>
      <c r="S4031">
        <v>12</v>
      </c>
      <c r="T4031" t="s">
        <v>181</v>
      </c>
      <c r="AC4031" t="str">
        <f>IF(A4031="Kumulatif",IFERROR(VLOOKUP(C4031,'[1]MASTER KONFIRMASI'!$C:$D,2,0),""),"")</f>
        <v/>
      </c>
      <c r="AD4031" t="str">
        <f>IF(A4031="Kumulatif",IFERROR(VLOOKUP(C4031,'[1]MASTER KONFIRMASI'!$C:$E,3,0),""),"")</f>
        <v/>
      </c>
      <c r="AE4031" t="str">
        <f t="shared" si="125"/>
        <v/>
      </c>
      <c r="AF4031" t="str">
        <f t="shared" si="126"/>
        <v>Detail-1204-</v>
      </c>
    </row>
    <row r="4032" spans="1:32" x14ac:dyDescent="0.25">
      <c r="A4032" t="s">
        <v>21</v>
      </c>
      <c r="B4032" t="s">
        <v>804</v>
      </c>
      <c r="C4032" t="s">
        <v>1359</v>
      </c>
      <c r="D4032" t="s">
        <v>1360</v>
      </c>
      <c r="E4032" t="s">
        <v>25</v>
      </c>
      <c r="F4032" t="s">
        <v>26</v>
      </c>
      <c r="G4032">
        <v>900788</v>
      </c>
      <c r="H4032" t="s">
        <v>319</v>
      </c>
      <c r="I4032" t="s">
        <v>319</v>
      </c>
      <c r="J4032" t="s">
        <v>171</v>
      </c>
      <c r="K4032">
        <v>263238</v>
      </c>
      <c r="L4032" t="s">
        <v>324</v>
      </c>
      <c r="M4032">
        <v>1</v>
      </c>
      <c r="N4032" t="s">
        <v>181</v>
      </c>
      <c r="O4032" t="s">
        <v>319</v>
      </c>
      <c r="P4032" t="s">
        <v>171</v>
      </c>
      <c r="Q4032">
        <v>273752</v>
      </c>
      <c r="R4032" t="s">
        <v>59</v>
      </c>
      <c r="S4032">
        <v>7</v>
      </c>
      <c r="T4032" t="s">
        <v>181</v>
      </c>
      <c r="AC4032" t="str">
        <f>IF(A4032="Kumulatif",IFERROR(VLOOKUP(C4032,'[1]MASTER KONFIRMASI'!$C:$D,2,0),""),"")</f>
        <v/>
      </c>
      <c r="AD4032" t="str">
        <f>IF(A4032="Kumulatif",IFERROR(VLOOKUP(C4032,'[1]MASTER KONFIRMASI'!$C:$E,3,0),""),"")</f>
        <v/>
      </c>
      <c r="AE4032" t="str">
        <f t="shared" si="125"/>
        <v/>
      </c>
      <c r="AF4032" t="str">
        <f t="shared" si="126"/>
        <v>Detail-1204-</v>
      </c>
    </row>
    <row r="4033" spans="1:32" x14ac:dyDescent="0.25">
      <c r="A4033" t="s">
        <v>21</v>
      </c>
      <c r="B4033" t="s">
        <v>804</v>
      </c>
      <c r="C4033" t="s">
        <v>1359</v>
      </c>
      <c r="D4033" t="s">
        <v>1360</v>
      </c>
      <c r="E4033" t="s">
        <v>25</v>
      </c>
      <c r="F4033" t="s">
        <v>26</v>
      </c>
      <c r="G4033">
        <v>900788</v>
      </c>
      <c r="H4033" t="s">
        <v>319</v>
      </c>
      <c r="I4033" t="s">
        <v>319</v>
      </c>
      <c r="J4033" t="s">
        <v>171</v>
      </c>
      <c r="K4033">
        <v>273598</v>
      </c>
      <c r="L4033" t="s">
        <v>59</v>
      </c>
      <c r="M4033">
        <v>32</v>
      </c>
      <c r="N4033" t="s">
        <v>181</v>
      </c>
      <c r="O4033" t="s">
        <v>319</v>
      </c>
      <c r="P4033" t="s">
        <v>171</v>
      </c>
      <c r="Q4033">
        <v>273583</v>
      </c>
      <c r="R4033" t="s">
        <v>59</v>
      </c>
      <c r="S4033">
        <v>74</v>
      </c>
      <c r="T4033" t="s">
        <v>181</v>
      </c>
      <c r="AC4033" t="str">
        <f>IF(A4033="Kumulatif",IFERROR(VLOOKUP(C4033,'[1]MASTER KONFIRMASI'!$C:$D,2,0),""),"")</f>
        <v/>
      </c>
      <c r="AD4033" t="str">
        <f>IF(A4033="Kumulatif",IFERROR(VLOOKUP(C4033,'[1]MASTER KONFIRMASI'!$C:$E,3,0),""),"")</f>
        <v/>
      </c>
      <c r="AE4033" t="str">
        <f t="shared" si="125"/>
        <v/>
      </c>
      <c r="AF4033" t="str">
        <f t="shared" si="126"/>
        <v>Detail-1204-</v>
      </c>
    </row>
    <row r="4034" spans="1:32" x14ac:dyDescent="0.25">
      <c r="A4034" t="s">
        <v>21</v>
      </c>
      <c r="B4034" t="s">
        <v>804</v>
      </c>
      <c r="C4034" t="s">
        <v>1359</v>
      </c>
      <c r="D4034" t="s">
        <v>1360</v>
      </c>
      <c r="E4034" t="s">
        <v>25</v>
      </c>
      <c r="F4034" t="s">
        <v>26</v>
      </c>
      <c r="G4034">
        <v>900788</v>
      </c>
      <c r="H4034" t="s">
        <v>319</v>
      </c>
      <c r="I4034" t="s">
        <v>319</v>
      </c>
      <c r="J4034" t="s">
        <v>171</v>
      </c>
      <c r="K4034">
        <v>273601</v>
      </c>
      <c r="L4034" t="s">
        <v>59</v>
      </c>
      <c r="M4034">
        <v>17</v>
      </c>
      <c r="N4034" t="s">
        <v>181</v>
      </c>
      <c r="O4034" t="s">
        <v>319</v>
      </c>
      <c r="P4034" t="s">
        <v>171</v>
      </c>
      <c r="Q4034">
        <v>273597</v>
      </c>
      <c r="R4034" t="s">
        <v>742</v>
      </c>
      <c r="S4034">
        <v>17</v>
      </c>
      <c r="T4034" t="s">
        <v>181</v>
      </c>
      <c r="AC4034" t="str">
        <f>IF(A4034="Kumulatif",IFERROR(VLOOKUP(C4034,'[1]MASTER KONFIRMASI'!$C:$D,2,0),""),"")</f>
        <v/>
      </c>
      <c r="AD4034" t="str">
        <f>IF(A4034="Kumulatif",IFERROR(VLOOKUP(C4034,'[1]MASTER KONFIRMASI'!$C:$E,3,0),""),"")</f>
        <v/>
      </c>
      <c r="AE4034" t="str">
        <f t="shared" si="125"/>
        <v/>
      </c>
      <c r="AF4034" t="str">
        <f t="shared" si="126"/>
        <v>Detail-1204-</v>
      </c>
    </row>
    <row r="4035" spans="1:32" x14ac:dyDescent="0.25">
      <c r="A4035" t="s">
        <v>21</v>
      </c>
      <c r="B4035" t="s">
        <v>804</v>
      </c>
      <c r="C4035" t="s">
        <v>1359</v>
      </c>
      <c r="D4035" t="s">
        <v>1360</v>
      </c>
      <c r="E4035" t="s">
        <v>25</v>
      </c>
      <c r="F4035" t="s">
        <v>26</v>
      </c>
      <c r="G4035">
        <v>900788</v>
      </c>
      <c r="H4035" t="s">
        <v>319</v>
      </c>
      <c r="I4035" t="s">
        <v>319</v>
      </c>
      <c r="J4035" t="s">
        <v>171</v>
      </c>
      <c r="K4035">
        <v>273752</v>
      </c>
      <c r="L4035" t="s">
        <v>59</v>
      </c>
      <c r="M4035">
        <v>45</v>
      </c>
      <c r="N4035" t="s">
        <v>181</v>
      </c>
      <c r="O4035" t="s">
        <v>319</v>
      </c>
      <c r="P4035" t="s">
        <v>171</v>
      </c>
      <c r="Q4035">
        <v>273583</v>
      </c>
      <c r="R4035" t="s">
        <v>59</v>
      </c>
      <c r="S4035">
        <v>1</v>
      </c>
      <c r="T4035" t="s">
        <v>181</v>
      </c>
      <c r="AC4035" t="str">
        <f>IF(A4035="Kumulatif",IFERROR(VLOOKUP(C4035,'[1]MASTER KONFIRMASI'!$C:$D,2,0),""),"")</f>
        <v/>
      </c>
      <c r="AD4035" t="str">
        <f>IF(A4035="Kumulatif",IFERROR(VLOOKUP(C4035,'[1]MASTER KONFIRMASI'!$C:$E,3,0),""),"")</f>
        <v/>
      </c>
      <c r="AE4035" t="str">
        <f t="shared" ref="AE4035:AE4098" si="127">IF(A4035&lt;&gt;"Kumulatif","",IF(AND(A4035="Kumulatif",AB4035="SESUAI"),"SESUAI",IF(AND(A4035="Kumulatif",AB4035&lt;&gt;"SESUAI",AD4035="KONFIRMASI DITERIMA"),"SESUAI",IF(AND(A4035="Kumulatif",AB4035&lt;&gt;"SESUAI",OR(AD4035&lt;&gt;"KONFIRMASI DITERIMA",AD4035="")),"TIDAK SESUAI","CEK"))))</f>
        <v/>
      </c>
      <c r="AF4035" t="str">
        <f t="shared" si="126"/>
        <v>Detail-1204-</v>
      </c>
    </row>
    <row r="4036" spans="1:32" x14ac:dyDescent="0.25">
      <c r="A4036" s="1" t="s">
        <v>32</v>
      </c>
      <c r="B4036" s="1" t="s">
        <v>804</v>
      </c>
      <c r="C4036" s="1" t="s">
        <v>1359</v>
      </c>
      <c r="D4036" s="1" t="s">
        <v>1360</v>
      </c>
      <c r="E4036" s="1" t="s">
        <v>25</v>
      </c>
      <c r="F4036" s="1" t="s">
        <v>26</v>
      </c>
      <c r="G4036" s="1">
        <v>900788</v>
      </c>
      <c r="H4036" s="1" t="s">
        <v>319</v>
      </c>
      <c r="I4036" s="1" t="s">
        <v>319</v>
      </c>
      <c r="J4036" s="1"/>
      <c r="K4036" s="1"/>
      <c r="L4036" s="1"/>
      <c r="M4036" s="1">
        <v>551</v>
      </c>
      <c r="N4036" s="1" t="s">
        <v>181</v>
      </c>
      <c r="O4036" s="1" t="s">
        <v>319</v>
      </c>
      <c r="P4036" s="1"/>
      <c r="Q4036" s="1"/>
      <c r="R4036" s="1"/>
      <c r="S4036" s="1">
        <v>551</v>
      </c>
      <c r="T4036" s="1" t="s">
        <v>181</v>
      </c>
      <c r="U4036" s="1" t="s">
        <v>319</v>
      </c>
      <c r="V4036" s="1"/>
      <c r="W4036" s="1"/>
      <c r="X4036" s="1">
        <v>551</v>
      </c>
      <c r="Y4036" s="1" t="s">
        <v>181</v>
      </c>
      <c r="Z4036" s="1" t="s">
        <v>33</v>
      </c>
      <c r="AA4036" s="1" t="s">
        <v>33</v>
      </c>
      <c r="AB4036" s="1" t="s">
        <v>34</v>
      </c>
      <c r="AC4036" t="str">
        <f>IF(A4036="Kumulatif",IFERROR(VLOOKUP(C4036,'[1]MASTER KONFIRMASI'!$C:$D,2,0),""),"")</f>
        <v/>
      </c>
      <c r="AD4036" t="str">
        <f>IF(A4036="Kumulatif",IFERROR(VLOOKUP(C4036,'[1]MASTER KONFIRMASI'!$C:$E,3,0),""),"")</f>
        <v/>
      </c>
      <c r="AE4036" t="str">
        <f t="shared" si="127"/>
        <v/>
      </c>
      <c r="AF4036" t="str">
        <f t="shared" ref="AF4036:AF4099" si="128">A4036&amp;"-"&amp;LEFT(TRIM(B4036),4)&amp;"-"&amp;AB4036</f>
        <v>PER UoM-1204-QTY PER UoM SESUAI</v>
      </c>
    </row>
    <row r="4037" spans="1:32" x14ac:dyDescent="0.25">
      <c r="A4037" t="s">
        <v>21</v>
      </c>
      <c r="B4037" t="s">
        <v>804</v>
      </c>
      <c r="C4037" t="s">
        <v>1359</v>
      </c>
      <c r="D4037" t="s">
        <v>1360</v>
      </c>
      <c r="E4037" t="s">
        <v>25</v>
      </c>
      <c r="F4037" t="s">
        <v>26</v>
      </c>
      <c r="G4037">
        <v>900788</v>
      </c>
      <c r="H4037" t="s">
        <v>319</v>
      </c>
      <c r="I4037" t="s">
        <v>319</v>
      </c>
      <c r="J4037" t="s">
        <v>381</v>
      </c>
      <c r="K4037">
        <v>159672</v>
      </c>
      <c r="L4037" t="s">
        <v>897</v>
      </c>
      <c r="M4037">
        <v>7</v>
      </c>
      <c r="N4037" t="s">
        <v>173</v>
      </c>
      <c r="O4037" t="s">
        <v>319</v>
      </c>
      <c r="P4037" t="s">
        <v>381</v>
      </c>
      <c r="Q4037">
        <v>159672</v>
      </c>
      <c r="R4037" t="s">
        <v>897</v>
      </c>
      <c r="S4037">
        <v>15</v>
      </c>
      <c r="T4037" t="s">
        <v>173</v>
      </c>
      <c r="U4037" t="s">
        <v>319</v>
      </c>
      <c r="V4037">
        <v>159672</v>
      </c>
      <c r="W4037" t="s">
        <v>897</v>
      </c>
      <c r="X4037">
        <v>22</v>
      </c>
      <c r="Y4037" t="s">
        <v>173</v>
      </c>
      <c r="AC4037" t="str">
        <f>IF(A4037="Kumulatif",IFERROR(VLOOKUP(C4037,'[1]MASTER KONFIRMASI'!$C:$D,2,0),""),"")</f>
        <v/>
      </c>
      <c r="AD4037" t="str">
        <f>IF(A4037="Kumulatif",IFERROR(VLOOKUP(C4037,'[1]MASTER KONFIRMASI'!$C:$E,3,0),""),"")</f>
        <v/>
      </c>
      <c r="AE4037" t="str">
        <f t="shared" si="127"/>
        <v/>
      </c>
      <c r="AF4037" t="str">
        <f t="shared" si="128"/>
        <v>Detail-1204-</v>
      </c>
    </row>
    <row r="4038" spans="1:32" x14ac:dyDescent="0.25">
      <c r="A4038" t="s">
        <v>21</v>
      </c>
      <c r="B4038" t="s">
        <v>804</v>
      </c>
      <c r="C4038" t="s">
        <v>1359</v>
      </c>
      <c r="D4038" t="s">
        <v>1360</v>
      </c>
      <c r="E4038" t="s">
        <v>25</v>
      </c>
      <c r="F4038" t="s">
        <v>26</v>
      </c>
      <c r="G4038">
        <v>900788</v>
      </c>
      <c r="H4038" t="s">
        <v>319</v>
      </c>
      <c r="I4038" t="s">
        <v>319</v>
      </c>
      <c r="J4038" t="s">
        <v>381</v>
      </c>
      <c r="K4038">
        <v>159672</v>
      </c>
      <c r="L4038" t="s">
        <v>897</v>
      </c>
      <c r="M4038">
        <v>15</v>
      </c>
      <c r="N4038" t="s">
        <v>173</v>
      </c>
      <c r="O4038" t="s">
        <v>319</v>
      </c>
      <c r="P4038" t="s">
        <v>381</v>
      </c>
      <c r="Q4038">
        <v>269477</v>
      </c>
      <c r="R4038" t="s">
        <v>382</v>
      </c>
      <c r="S4038">
        <v>5</v>
      </c>
      <c r="T4038" t="s">
        <v>173</v>
      </c>
      <c r="U4038" t="s">
        <v>319</v>
      </c>
      <c r="V4038">
        <v>269477</v>
      </c>
      <c r="W4038" t="s">
        <v>382</v>
      </c>
      <c r="X4038">
        <v>5</v>
      </c>
      <c r="Y4038" t="s">
        <v>173</v>
      </c>
      <c r="AC4038" t="str">
        <f>IF(A4038="Kumulatif",IFERROR(VLOOKUP(C4038,'[1]MASTER KONFIRMASI'!$C:$D,2,0),""),"")</f>
        <v/>
      </c>
      <c r="AD4038" t="str">
        <f>IF(A4038="Kumulatif",IFERROR(VLOOKUP(C4038,'[1]MASTER KONFIRMASI'!$C:$E,3,0),""),"")</f>
        <v/>
      </c>
      <c r="AE4038" t="str">
        <f t="shared" si="127"/>
        <v/>
      </c>
      <c r="AF4038" t="str">
        <f t="shared" si="128"/>
        <v>Detail-1204-</v>
      </c>
    </row>
    <row r="4039" spans="1:32" x14ac:dyDescent="0.25">
      <c r="A4039" t="s">
        <v>21</v>
      </c>
      <c r="B4039" t="s">
        <v>804</v>
      </c>
      <c r="C4039" t="s">
        <v>1359</v>
      </c>
      <c r="D4039" t="s">
        <v>1360</v>
      </c>
      <c r="E4039" t="s">
        <v>25</v>
      </c>
      <c r="F4039" t="s">
        <v>26</v>
      </c>
      <c r="G4039">
        <v>900788</v>
      </c>
      <c r="H4039" t="s">
        <v>319</v>
      </c>
      <c r="I4039" t="s">
        <v>319</v>
      </c>
      <c r="J4039" t="s">
        <v>381</v>
      </c>
      <c r="K4039">
        <v>269477</v>
      </c>
      <c r="L4039" t="s">
        <v>382</v>
      </c>
      <c r="M4039">
        <v>5</v>
      </c>
      <c r="N4039" t="s">
        <v>173</v>
      </c>
      <c r="O4039" t="s">
        <v>319</v>
      </c>
      <c r="P4039" t="s">
        <v>381</v>
      </c>
      <c r="Q4039">
        <v>159672</v>
      </c>
      <c r="R4039" t="s">
        <v>897</v>
      </c>
      <c r="S4039">
        <v>7</v>
      </c>
      <c r="T4039" t="s">
        <v>173</v>
      </c>
      <c r="AC4039" t="str">
        <f>IF(A4039="Kumulatif",IFERROR(VLOOKUP(C4039,'[1]MASTER KONFIRMASI'!$C:$D,2,0),""),"")</f>
        <v/>
      </c>
      <c r="AD4039" t="str">
        <f>IF(A4039="Kumulatif",IFERROR(VLOOKUP(C4039,'[1]MASTER KONFIRMASI'!$C:$E,3,0),""),"")</f>
        <v/>
      </c>
      <c r="AE4039" t="str">
        <f t="shared" si="127"/>
        <v/>
      </c>
      <c r="AF4039" t="str">
        <f t="shared" si="128"/>
        <v>Detail-1204-</v>
      </c>
    </row>
    <row r="4040" spans="1:32" x14ac:dyDescent="0.25">
      <c r="A4040" s="1" t="s">
        <v>32</v>
      </c>
      <c r="B4040" s="1" t="s">
        <v>804</v>
      </c>
      <c r="C4040" s="1" t="s">
        <v>1359</v>
      </c>
      <c r="D4040" s="1" t="s">
        <v>1360</v>
      </c>
      <c r="E4040" s="1" t="s">
        <v>25</v>
      </c>
      <c r="F4040" s="1" t="s">
        <v>26</v>
      </c>
      <c r="G4040" s="1">
        <v>900788</v>
      </c>
      <c r="H4040" s="1" t="s">
        <v>319</v>
      </c>
      <c r="I4040" s="1" t="s">
        <v>319</v>
      </c>
      <c r="J4040" s="1"/>
      <c r="K4040" s="1"/>
      <c r="L4040" s="1"/>
      <c r="M4040" s="1">
        <v>27</v>
      </c>
      <c r="N4040" s="1" t="s">
        <v>173</v>
      </c>
      <c r="O4040" s="1" t="s">
        <v>319</v>
      </c>
      <c r="P4040" s="1"/>
      <c r="Q4040" s="1"/>
      <c r="R4040" s="1"/>
      <c r="S4040" s="1">
        <v>27</v>
      </c>
      <c r="T4040" s="1" t="s">
        <v>173</v>
      </c>
      <c r="U4040" s="1" t="s">
        <v>319</v>
      </c>
      <c r="V4040" s="1"/>
      <c r="W4040" s="1"/>
      <c r="X4040" s="1">
        <v>27</v>
      </c>
      <c r="Y4040" s="1" t="s">
        <v>173</v>
      </c>
      <c r="Z4040" s="1" t="s">
        <v>33</v>
      </c>
      <c r="AA4040" s="1" t="s">
        <v>33</v>
      </c>
      <c r="AB4040" s="1" t="s">
        <v>34</v>
      </c>
      <c r="AC4040" t="str">
        <f>IF(A4040="Kumulatif",IFERROR(VLOOKUP(C4040,'[1]MASTER KONFIRMASI'!$C:$D,2,0),""),"")</f>
        <v/>
      </c>
      <c r="AD4040" t="str">
        <f>IF(A4040="Kumulatif",IFERROR(VLOOKUP(C4040,'[1]MASTER KONFIRMASI'!$C:$E,3,0),""),"")</f>
        <v/>
      </c>
      <c r="AE4040" t="str">
        <f t="shared" si="127"/>
        <v/>
      </c>
      <c r="AF4040" t="str">
        <f t="shared" si="128"/>
        <v>PER UoM-1204-QTY PER UoM SESUAI</v>
      </c>
    </row>
    <row r="4041" spans="1:32" x14ac:dyDescent="0.25">
      <c r="A4041" s="2" t="s">
        <v>35</v>
      </c>
      <c r="B4041" s="2" t="s">
        <v>804</v>
      </c>
      <c r="C4041" s="2" t="s">
        <v>1359</v>
      </c>
      <c r="D4041" s="2" t="s">
        <v>1360</v>
      </c>
      <c r="E4041" s="2" t="s">
        <v>25</v>
      </c>
      <c r="F4041" s="2" t="s">
        <v>26</v>
      </c>
      <c r="G4041" s="2">
        <v>900788</v>
      </c>
      <c r="H4041" s="2" t="s">
        <v>319</v>
      </c>
      <c r="I4041" s="2" t="s">
        <v>319</v>
      </c>
      <c r="J4041" s="2"/>
      <c r="K4041" s="2"/>
      <c r="L4041" s="2"/>
      <c r="M4041" s="2">
        <v>578</v>
      </c>
      <c r="N4041" s="2"/>
      <c r="O4041" s="2" t="s">
        <v>319</v>
      </c>
      <c r="P4041" s="2"/>
      <c r="Q4041" s="2"/>
      <c r="R4041" s="2"/>
      <c r="S4041" s="2">
        <v>578</v>
      </c>
      <c r="T4041" s="2"/>
      <c r="U4041" s="2" t="s">
        <v>319</v>
      </c>
      <c r="V4041" s="2"/>
      <c r="W4041" s="2"/>
      <c r="X4041" s="2">
        <v>578</v>
      </c>
      <c r="Y4041" s="2"/>
      <c r="Z4041" s="2" t="s">
        <v>33</v>
      </c>
      <c r="AA4041" s="2" t="s">
        <v>33</v>
      </c>
      <c r="AB4041" s="2" t="s">
        <v>36</v>
      </c>
      <c r="AC4041" t="str">
        <f>IF(A4041="Kumulatif",IFERROR(VLOOKUP(C4041,'[1]MASTER KONFIRMASI'!$C:$D,2,0),""),"")</f>
        <v/>
      </c>
      <c r="AD4041" t="str">
        <f>IF(A4041="Kumulatif",IFERROR(VLOOKUP(C4041,'[1]MASTER KONFIRMASI'!$C:$E,3,0),""),"")</f>
        <v/>
      </c>
      <c r="AE4041" t="str">
        <f t="shared" si="127"/>
        <v>SESUAI</v>
      </c>
      <c r="AF4041" t="str">
        <f t="shared" si="128"/>
        <v>Kumulatif-1204-SESUAI</v>
      </c>
    </row>
    <row r="4042" spans="1:32" x14ac:dyDescent="0.25">
      <c r="A4042" t="s">
        <v>21</v>
      </c>
      <c r="B4042" t="s">
        <v>804</v>
      </c>
      <c r="C4042" t="s">
        <v>1364</v>
      </c>
      <c r="D4042" t="s">
        <v>1365</v>
      </c>
      <c r="E4042" t="s">
        <v>25</v>
      </c>
      <c r="F4042" t="s">
        <v>26</v>
      </c>
      <c r="G4042">
        <v>900811</v>
      </c>
      <c r="H4042" t="s">
        <v>319</v>
      </c>
      <c r="I4042" t="s">
        <v>319</v>
      </c>
      <c r="J4042" t="s">
        <v>381</v>
      </c>
      <c r="K4042">
        <v>159672</v>
      </c>
      <c r="L4042" t="s">
        <v>897</v>
      </c>
      <c r="M4042">
        <v>9</v>
      </c>
      <c r="N4042" t="s">
        <v>173</v>
      </c>
      <c r="O4042" t="s">
        <v>319</v>
      </c>
      <c r="P4042" t="s">
        <v>381</v>
      </c>
      <c r="Q4042">
        <v>159672</v>
      </c>
      <c r="R4042" t="s">
        <v>897</v>
      </c>
      <c r="S4042">
        <v>9</v>
      </c>
      <c r="T4042" t="s">
        <v>173</v>
      </c>
      <c r="U4042" t="s">
        <v>319</v>
      </c>
      <c r="V4042">
        <v>159672</v>
      </c>
      <c r="W4042" t="s">
        <v>898</v>
      </c>
      <c r="X4042">
        <v>9</v>
      </c>
      <c r="Y4042" t="s">
        <v>173</v>
      </c>
      <c r="AC4042" t="str">
        <f>IF(A4042="Kumulatif",IFERROR(VLOOKUP(C4042,'[1]MASTER KONFIRMASI'!$C:$D,2,0),""),"")</f>
        <v/>
      </c>
      <c r="AD4042" t="str">
        <f>IF(A4042="Kumulatif",IFERROR(VLOOKUP(C4042,'[1]MASTER KONFIRMASI'!$C:$E,3,0),""),"")</f>
        <v/>
      </c>
      <c r="AE4042" t="str">
        <f t="shared" si="127"/>
        <v/>
      </c>
      <c r="AF4042" t="str">
        <f t="shared" si="128"/>
        <v>Detail-1204-</v>
      </c>
    </row>
    <row r="4043" spans="1:32" x14ac:dyDescent="0.25">
      <c r="A4043" s="1" t="s">
        <v>32</v>
      </c>
      <c r="B4043" s="1" t="s">
        <v>804</v>
      </c>
      <c r="C4043" s="1" t="s">
        <v>1364</v>
      </c>
      <c r="D4043" s="1" t="s">
        <v>1365</v>
      </c>
      <c r="E4043" s="1" t="s">
        <v>25</v>
      </c>
      <c r="F4043" s="1" t="s">
        <v>26</v>
      </c>
      <c r="G4043" s="1">
        <v>900811</v>
      </c>
      <c r="H4043" s="1" t="s">
        <v>319</v>
      </c>
      <c r="I4043" s="1" t="s">
        <v>319</v>
      </c>
      <c r="J4043" s="1"/>
      <c r="K4043" s="1"/>
      <c r="L4043" s="1"/>
      <c r="M4043" s="1">
        <v>9</v>
      </c>
      <c r="N4043" s="1" t="s">
        <v>173</v>
      </c>
      <c r="O4043" s="1" t="s">
        <v>319</v>
      </c>
      <c r="P4043" s="1"/>
      <c r="Q4043" s="1"/>
      <c r="R4043" s="1"/>
      <c r="S4043" s="1">
        <v>9</v>
      </c>
      <c r="T4043" s="1" t="s">
        <v>173</v>
      </c>
      <c r="U4043" s="1" t="s">
        <v>319</v>
      </c>
      <c r="V4043" s="1"/>
      <c r="W4043" s="1"/>
      <c r="X4043" s="1">
        <v>9</v>
      </c>
      <c r="Y4043" s="1" t="s">
        <v>173</v>
      </c>
      <c r="Z4043" s="1" t="s">
        <v>33</v>
      </c>
      <c r="AA4043" s="1" t="s">
        <v>33</v>
      </c>
      <c r="AB4043" s="1" t="s">
        <v>34</v>
      </c>
      <c r="AC4043" t="str">
        <f>IF(A4043="Kumulatif",IFERROR(VLOOKUP(C4043,'[1]MASTER KONFIRMASI'!$C:$D,2,0),""),"")</f>
        <v/>
      </c>
      <c r="AD4043" t="str">
        <f>IF(A4043="Kumulatif",IFERROR(VLOOKUP(C4043,'[1]MASTER KONFIRMASI'!$C:$E,3,0),""),"")</f>
        <v/>
      </c>
      <c r="AE4043" t="str">
        <f t="shared" si="127"/>
        <v/>
      </c>
      <c r="AF4043" t="str">
        <f t="shared" si="128"/>
        <v>PER UoM-1204-QTY PER UoM SESUAI</v>
      </c>
    </row>
    <row r="4044" spans="1:32" x14ac:dyDescent="0.25">
      <c r="A4044" s="2" t="s">
        <v>35</v>
      </c>
      <c r="B4044" s="2" t="s">
        <v>804</v>
      </c>
      <c r="C4044" s="2" t="s">
        <v>1364</v>
      </c>
      <c r="D4044" s="2" t="s">
        <v>1365</v>
      </c>
      <c r="E4044" s="2" t="s">
        <v>25</v>
      </c>
      <c r="F4044" s="2" t="s">
        <v>26</v>
      </c>
      <c r="G4044" s="2">
        <v>900811</v>
      </c>
      <c r="H4044" s="2" t="s">
        <v>319</v>
      </c>
      <c r="I4044" s="2" t="s">
        <v>319</v>
      </c>
      <c r="J4044" s="2"/>
      <c r="K4044" s="2"/>
      <c r="L4044" s="2"/>
      <c r="M4044" s="2">
        <v>9</v>
      </c>
      <c r="N4044" s="2"/>
      <c r="O4044" s="2" t="s">
        <v>319</v>
      </c>
      <c r="P4044" s="2"/>
      <c r="Q4044" s="2"/>
      <c r="R4044" s="2"/>
      <c r="S4044" s="2">
        <v>9</v>
      </c>
      <c r="T4044" s="2"/>
      <c r="U4044" s="2" t="s">
        <v>319</v>
      </c>
      <c r="V4044" s="2"/>
      <c r="W4044" s="2"/>
      <c r="X4044" s="2">
        <v>9</v>
      </c>
      <c r="Y4044" s="2"/>
      <c r="Z4044" s="2" t="s">
        <v>33</v>
      </c>
      <c r="AA4044" s="2" t="s">
        <v>33</v>
      </c>
      <c r="AB4044" s="2" t="s">
        <v>36</v>
      </c>
      <c r="AC4044" t="str">
        <f>IF(A4044="Kumulatif",IFERROR(VLOOKUP(C4044,'[1]MASTER KONFIRMASI'!$C:$D,2,0),""),"")</f>
        <v/>
      </c>
      <c r="AD4044" t="str">
        <f>IF(A4044="Kumulatif",IFERROR(VLOOKUP(C4044,'[1]MASTER KONFIRMASI'!$C:$E,3,0),""),"")</f>
        <v/>
      </c>
      <c r="AE4044" t="str">
        <f t="shared" si="127"/>
        <v>SESUAI</v>
      </c>
      <c r="AF4044" t="str">
        <f t="shared" si="128"/>
        <v>Kumulatif-1204-SESUAI</v>
      </c>
    </row>
    <row r="4045" spans="1:32" x14ac:dyDescent="0.25">
      <c r="A4045" t="s">
        <v>21</v>
      </c>
      <c r="B4045" t="s">
        <v>804</v>
      </c>
      <c r="C4045" t="s">
        <v>1366</v>
      </c>
      <c r="D4045" t="s">
        <v>1367</v>
      </c>
      <c r="E4045" t="s">
        <v>25</v>
      </c>
      <c r="F4045" t="s">
        <v>26</v>
      </c>
      <c r="G4045">
        <v>900894</v>
      </c>
      <c r="H4045" t="s">
        <v>328</v>
      </c>
      <c r="I4045" t="s">
        <v>328</v>
      </c>
      <c r="J4045" t="s">
        <v>193</v>
      </c>
      <c r="K4045">
        <v>283111</v>
      </c>
      <c r="L4045" t="s">
        <v>196</v>
      </c>
      <c r="M4045">
        <v>1</v>
      </c>
      <c r="N4045" t="s">
        <v>195</v>
      </c>
      <c r="O4045" t="s">
        <v>328</v>
      </c>
      <c r="P4045" t="s">
        <v>193</v>
      </c>
      <c r="Q4045">
        <v>283111</v>
      </c>
      <c r="R4045" t="s">
        <v>196</v>
      </c>
      <c r="S4045">
        <v>1</v>
      </c>
      <c r="T4045" t="s">
        <v>195</v>
      </c>
      <c r="U4045" t="s">
        <v>328</v>
      </c>
      <c r="V4045">
        <v>283111</v>
      </c>
      <c r="W4045" t="s">
        <v>1368</v>
      </c>
      <c r="X4045">
        <v>1</v>
      </c>
      <c r="Y4045" t="s">
        <v>195</v>
      </c>
      <c r="AC4045" t="str">
        <f>IF(A4045="Kumulatif",IFERROR(VLOOKUP(C4045,'[1]MASTER KONFIRMASI'!$C:$D,2,0),""),"")</f>
        <v/>
      </c>
      <c r="AD4045" t="str">
        <f>IF(A4045="Kumulatif",IFERROR(VLOOKUP(C4045,'[1]MASTER KONFIRMASI'!$C:$E,3,0),""),"")</f>
        <v/>
      </c>
      <c r="AE4045" t="str">
        <f t="shared" si="127"/>
        <v/>
      </c>
      <c r="AF4045" t="str">
        <f t="shared" si="128"/>
        <v>Detail-1204-</v>
      </c>
    </row>
    <row r="4046" spans="1:32" x14ac:dyDescent="0.25">
      <c r="A4046" t="s">
        <v>21</v>
      </c>
      <c r="B4046" t="s">
        <v>804</v>
      </c>
      <c r="C4046" t="s">
        <v>1366</v>
      </c>
      <c r="D4046" t="s">
        <v>1367</v>
      </c>
      <c r="E4046" t="s">
        <v>25</v>
      </c>
      <c r="F4046" t="s">
        <v>26</v>
      </c>
      <c r="G4046">
        <v>900894</v>
      </c>
      <c r="H4046" t="s">
        <v>328</v>
      </c>
      <c r="I4046" t="s">
        <v>328</v>
      </c>
      <c r="J4046" t="s">
        <v>193</v>
      </c>
      <c r="K4046">
        <v>284671</v>
      </c>
      <c r="L4046" t="s">
        <v>194</v>
      </c>
      <c r="M4046">
        <v>1</v>
      </c>
      <c r="N4046" t="s">
        <v>195</v>
      </c>
      <c r="O4046" t="s">
        <v>328</v>
      </c>
      <c r="P4046" t="s">
        <v>193</v>
      </c>
      <c r="Q4046">
        <v>284671</v>
      </c>
      <c r="R4046" t="s">
        <v>194</v>
      </c>
      <c r="S4046">
        <v>1</v>
      </c>
      <c r="T4046" t="s">
        <v>195</v>
      </c>
      <c r="U4046" t="s">
        <v>328</v>
      </c>
      <c r="V4046">
        <v>284671</v>
      </c>
      <c r="W4046" t="s">
        <v>1080</v>
      </c>
      <c r="X4046">
        <v>1</v>
      </c>
      <c r="Y4046" t="s">
        <v>195</v>
      </c>
      <c r="AC4046" t="str">
        <f>IF(A4046="Kumulatif",IFERROR(VLOOKUP(C4046,'[1]MASTER KONFIRMASI'!$C:$D,2,0),""),"")</f>
        <v/>
      </c>
      <c r="AD4046" t="str">
        <f>IF(A4046="Kumulatif",IFERROR(VLOOKUP(C4046,'[1]MASTER KONFIRMASI'!$C:$E,3,0),""),"")</f>
        <v/>
      </c>
      <c r="AE4046" t="str">
        <f t="shared" si="127"/>
        <v/>
      </c>
      <c r="AF4046" t="str">
        <f t="shared" si="128"/>
        <v>Detail-1204-</v>
      </c>
    </row>
    <row r="4047" spans="1:32" x14ac:dyDescent="0.25">
      <c r="A4047" s="1" t="s">
        <v>32</v>
      </c>
      <c r="B4047" s="1" t="s">
        <v>804</v>
      </c>
      <c r="C4047" s="1" t="s">
        <v>1366</v>
      </c>
      <c r="D4047" s="1" t="s">
        <v>1367</v>
      </c>
      <c r="E4047" s="1" t="s">
        <v>25</v>
      </c>
      <c r="F4047" s="1" t="s">
        <v>26</v>
      </c>
      <c r="G4047" s="1">
        <v>900894</v>
      </c>
      <c r="H4047" s="1" t="s">
        <v>328</v>
      </c>
      <c r="I4047" s="1" t="s">
        <v>328</v>
      </c>
      <c r="J4047" s="1"/>
      <c r="K4047" s="1"/>
      <c r="L4047" s="1"/>
      <c r="M4047" s="1">
        <v>2</v>
      </c>
      <c r="N4047" s="1" t="s">
        <v>195</v>
      </c>
      <c r="O4047" s="1" t="s">
        <v>328</v>
      </c>
      <c r="P4047" s="1"/>
      <c r="Q4047" s="1"/>
      <c r="R4047" s="1"/>
      <c r="S4047" s="1">
        <v>2</v>
      </c>
      <c r="T4047" s="1" t="s">
        <v>195</v>
      </c>
      <c r="U4047" s="1" t="s">
        <v>328</v>
      </c>
      <c r="V4047" s="1"/>
      <c r="W4047" s="1"/>
      <c r="X4047" s="1">
        <v>2</v>
      </c>
      <c r="Y4047" s="1" t="s">
        <v>195</v>
      </c>
      <c r="Z4047" s="1" t="s">
        <v>33</v>
      </c>
      <c r="AA4047" s="1" t="s">
        <v>33</v>
      </c>
      <c r="AB4047" s="1" t="s">
        <v>34</v>
      </c>
      <c r="AC4047" t="str">
        <f>IF(A4047="Kumulatif",IFERROR(VLOOKUP(C4047,'[1]MASTER KONFIRMASI'!$C:$D,2,0),""),"")</f>
        <v/>
      </c>
      <c r="AD4047" t="str">
        <f>IF(A4047="Kumulatif",IFERROR(VLOOKUP(C4047,'[1]MASTER KONFIRMASI'!$C:$E,3,0),""),"")</f>
        <v/>
      </c>
      <c r="AE4047" t="str">
        <f t="shared" si="127"/>
        <v/>
      </c>
      <c r="AF4047" t="str">
        <f t="shared" si="128"/>
        <v>PER UoM-1204-QTY PER UoM SESUAI</v>
      </c>
    </row>
    <row r="4048" spans="1:32" x14ac:dyDescent="0.25">
      <c r="A4048" s="2" t="s">
        <v>35</v>
      </c>
      <c r="B4048" s="2" t="s">
        <v>804</v>
      </c>
      <c r="C4048" s="2" t="s">
        <v>1366</v>
      </c>
      <c r="D4048" s="2" t="s">
        <v>1367</v>
      </c>
      <c r="E4048" s="2" t="s">
        <v>25</v>
      </c>
      <c r="F4048" s="2" t="s">
        <v>26</v>
      </c>
      <c r="G4048" s="2">
        <v>900894</v>
      </c>
      <c r="H4048" s="2" t="s">
        <v>328</v>
      </c>
      <c r="I4048" s="2" t="s">
        <v>328</v>
      </c>
      <c r="J4048" s="2"/>
      <c r="K4048" s="2"/>
      <c r="L4048" s="2"/>
      <c r="M4048" s="2">
        <v>2</v>
      </c>
      <c r="N4048" s="2"/>
      <c r="O4048" s="2" t="s">
        <v>328</v>
      </c>
      <c r="P4048" s="2"/>
      <c r="Q4048" s="2"/>
      <c r="R4048" s="2"/>
      <c r="S4048" s="2">
        <v>2</v>
      </c>
      <c r="T4048" s="2"/>
      <c r="U4048" s="2" t="s">
        <v>328</v>
      </c>
      <c r="V4048" s="2"/>
      <c r="W4048" s="2"/>
      <c r="X4048" s="2">
        <v>2</v>
      </c>
      <c r="Y4048" s="2"/>
      <c r="Z4048" s="2" t="s">
        <v>33</v>
      </c>
      <c r="AA4048" s="2" t="s">
        <v>33</v>
      </c>
      <c r="AB4048" s="2" t="s">
        <v>36</v>
      </c>
      <c r="AC4048" t="str">
        <f>IF(A4048="Kumulatif",IFERROR(VLOOKUP(C4048,'[1]MASTER KONFIRMASI'!$C:$D,2,0),""),"")</f>
        <v/>
      </c>
      <c r="AD4048" t="str">
        <f>IF(A4048="Kumulatif",IFERROR(VLOOKUP(C4048,'[1]MASTER KONFIRMASI'!$C:$E,3,0),""),"")</f>
        <v/>
      </c>
      <c r="AE4048" t="str">
        <f t="shared" si="127"/>
        <v>SESUAI</v>
      </c>
      <c r="AF4048" t="str">
        <f t="shared" si="128"/>
        <v>Kumulatif-1204-SESUAI</v>
      </c>
    </row>
    <row r="4049" spans="1:32" x14ac:dyDescent="0.25">
      <c r="A4049" t="s">
        <v>21</v>
      </c>
      <c r="B4049" t="s">
        <v>804</v>
      </c>
      <c r="C4049" t="s">
        <v>1369</v>
      </c>
      <c r="D4049" t="s">
        <v>1370</v>
      </c>
      <c r="E4049" t="s">
        <v>25</v>
      </c>
      <c r="F4049" t="s">
        <v>26</v>
      </c>
      <c r="G4049">
        <v>900898</v>
      </c>
      <c r="H4049" t="s">
        <v>328</v>
      </c>
      <c r="I4049" t="s">
        <v>328</v>
      </c>
      <c r="J4049" t="s">
        <v>171</v>
      </c>
      <c r="K4049">
        <v>292055</v>
      </c>
      <c r="L4049" t="s">
        <v>147</v>
      </c>
      <c r="M4049">
        <v>58</v>
      </c>
      <c r="N4049" t="s">
        <v>181</v>
      </c>
      <c r="O4049" t="s">
        <v>328</v>
      </c>
      <c r="P4049" t="s">
        <v>171</v>
      </c>
      <c r="Q4049">
        <v>284813</v>
      </c>
      <c r="R4049" t="s">
        <v>324</v>
      </c>
      <c r="S4049">
        <v>84</v>
      </c>
      <c r="T4049" t="s">
        <v>181</v>
      </c>
      <c r="U4049" t="s">
        <v>328</v>
      </c>
      <c r="V4049">
        <v>273597</v>
      </c>
      <c r="W4049" t="s">
        <v>742</v>
      </c>
      <c r="X4049">
        <v>153</v>
      </c>
      <c r="Y4049" t="s">
        <v>181</v>
      </c>
      <c r="AC4049" t="str">
        <f>IF(A4049="Kumulatif",IFERROR(VLOOKUP(C4049,'[1]MASTER KONFIRMASI'!$C:$D,2,0),""),"")</f>
        <v/>
      </c>
      <c r="AD4049" t="str">
        <f>IF(A4049="Kumulatif",IFERROR(VLOOKUP(C4049,'[1]MASTER KONFIRMASI'!$C:$E,3,0),""),"")</f>
        <v/>
      </c>
      <c r="AE4049" t="str">
        <f t="shared" si="127"/>
        <v/>
      </c>
      <c r="AF4049" t="str">
        <f t="shared" si="128"/>
        <v>Detail-1204-</v>
      </c>
    </row>
    <row r="4050" spans="1:32" x14ac:dyDescent="0.25">
      <c r="A4050" t="s">
        <v>21</v>
      </c>
      <c r="B4050" t="s">
        <v>804</v>
      </c>
      <c r="C4050" t="s">
        <v>1369</v>
      </c>
      <c r="D4050" t="s">
        <v>1370</v>
      </c>
      <c r="E4050" t="s">
        <v>25</v>
      </c>
      <c r="F4050" t="s">
        <v>26</v>
      </c>
      <c r="G4050">
        <v>900898</v>
      </c>
      <c r="H4050" t="s">
        <v>328</v>
      </c>
      <c r="I4050" t="s">
        <v>328</v>
      </c>
      <c r="J4050" t="s">
        <v>171</v>
      </c>
      <c r="K4050">
        <v>263099</v>
      </c>
      <c r="L4050" t="s">
        <v>640</v>
      </c>
      <c r="M4050">
        <v>5</v>
      </c>
      <c r="N4050" t="s">
        <v>181</v>
      </c>
      <c r="O4050" t="s">
        <v>328</v>
      </c>
      <c r="P4050" t="s">
        <v>171</v>
      </c>
      <c r="Q4050">
        <v>273704</v>
      </c>
      <c r="R4050" t="s">
        <v>324</v>
      </c>
      <c r="S4050">
        <v>5</v>
      </c>
      <c r="T4050" t="s">
        <v>181</v>
      </c>
      <c r="U4050" t="s">
        <v>328</v>
      </c>
      <c r="V4050" t="s">
        <v>1371</v>
      </c>
      <c r="W4050" t="s">
        <v>59</v>
      </c>
      <c r="X4050">
        <v>430</v>
      </c>
      <c r="Y4050" t="s">
        <v>181</v>
      </c>
      <c r="AC4050" t="str">
        <f>IF(A4050="Kumulatif",IFERROR(VLOOKUP(C4050,'[1]MASTER KONFIRMASI'!$C:$D,2,0),""),"")</f>
        <v/>
      </c>
      <c r="AD4050" t="str">
        <f>IF(A4050="Kumulatif",IFERROR(VLOOKUP(C4050,'[1]MASTER KONFIRMASI'!$C:$E,3,0),""),"")</f>
        <v/>
      </c>
      <c r="AE4050" t="str">
        <f t="shared" si="127"/>
        <v/>
      </c>
      <c r="AF4050" t="str">
        <f t="shared" si="128"/>
        <v>Detail-1204-</v>
      </c>
    </row>
    <row r="4051" spans="1:32" x14ac:dyDescent="0.25">
      <c r="A4051" t="s">
        <v>21</v>
      </c>
      <c r="B4051" t="s">
        <v>804</v>
      </c>
      <c r="C4051" t="s">
        <v>1369</v>
      </c>
      <c r="D4051" t="s">
        <v>1370</v>
      </c>
      <c r="E4051" t="s">
        <v>25</v>
      </c>
      <c r="F4051" t="s">
        <v>26</v>
      </c>
      <c r="G4051">
        <v>900898</v>
      </c>
      <c r="H4051" t="s">
        <v>328</v>
      </c>
      <c r="I4051" t="s">
        <v>328</v>
      </c>
      <c r="J4051" t="s">
        <v>171</v>
      </c>
      <c r="K4051">
        <v>273750</v>
      </c>
      <c r="L4051" t="s">
        <v>324</v>
      </c>
      <c r="M4051">
        <v>50</v>
      </c>
      <c r="N4051" t="s">
        <v>181</v>
      </c>
      <c r="O4051" t="s">
        <v>328</v>
      </c>
      <c r="P4051" t="s">
        <v>171</v>
      </c>
      <c r="Q4051">
        <v>273616</v>
      </c>
      <c r="R4051" t="s">
        <v>59</v>
      </c>
      <c r="S4051">
        <v>197</v>
      </c>
      <c r="T4051" t="s">
        <v>181</v>
      </c>
      <c r="U4051" t="s">
        <v>328</v>
      </c>
      <c r="V4051">
        <v>263255</v>
      </c>
      <c r="W4051" t="s">
        <v>495</v>
      </c>
      <c r="X4051">
        <v>7</v>
      </c>
      <c r="Y4051" t="s">
        <v>181</v>
      </c>
      <c r="AC4051" t="str">
        <f>IF(A4051="Kumulatif",IFERROR(VLOOKUP(C4051,'[1]MASTER KONFIRMASI'!$C:$D,2,0),""),"")</f>
        <v/>
      </c>
      <c r="AD4051" t="str">
        <f>IF(A4051="Kumulatif",IFERROR(VLOOKUP(C4051,'[1]MASTER KONFIRMASI'!$C:$E,3,0),""),"")</f>
        <v/>
      </c>
      <c r="AE4051" t="str">
        <f t="shared" si="127"/>
        <v/>
      </c>
      <c r="AF4051" t="str">
        <f t="shared" si="128"/>
        <v>Detail-1204-</v>
      </c>
    </row>
    <row r="4052" spans="1:32" x14ac:dyDescent="0.25">
      <c r="A4052" t="s">
        <v>21</v>
      </c>
      <c r="B4052" t="s">
        <v>804</v>
      </c>
      <c r="C4052" t="s">
        <v>1369</v>
      </c>
      <c r="D4052" t="s">
        <v>1370</v>
      </c>
      <c r="E4052" t="s">
        <v>25</v>
      </c>
      <c r="F4052" t="s">
        <v>26</v>
      </c>
      <c r="G4052">
        <v>900898</v>
      </c>
      <c r="H4052" t="s">
        <v>328</v>
      </c>
      <c r="I4052" t="s">
        <v>328</v>
      </c>
      <c r="J4052" t="s">
        <v>171</v>
      </c>
      <c r="K4052">
        <v>292063</v>
      </c>
      <c r="L4052" t="s">
        <v>324</v>
      </c>
      <c r="M4052">
        <v>166</v>
      </c>
      <c r="N4052" t="s">
        <v>181</v>
      </c>
      <c r="O4052" t="s">
        <v>328</v>
      </c>
      <c r="P4052" t="s">
        <v>171</v>
      </c>
      <c r="Q4052">
        <v>292056</v>
      </c>
      <c r="R4052" t="s">
        <v>1337</v>
      </c>
      <c r="S4052">
        <v>33</v>
      </c>
      <c r="T4052" t="s">
        <v>181</v>
      </c>
      <c r="U4052" t="s">
        <v>328</v>
      </c>
      <c r="V4052" t="s">
        <v>1372</v>
      </c>
      <c r="W4052" t="s">
        <v>324</v>
      </c>
      <c r="X4052">
        <v>75</v>
      </c>
      <c r="Y4052" t="s">
        <v>181</v>
      </c>
      <c r="AC4052" t="str">
        <f>IF(A4052="Kumulatif",IFERROR(VLOOKUP(C4052,'[1]MASTER KONFIRMASI'!$C:$D,2,0),""),"")</f>
        <v/>
      </c>
      <c r="AD4052" t="str">
        <f>IF(A4052="Kumulatif",IFERROR(VLOOKUP(C4052,'[1]MASTER KONFIRMASI'!$C:$E,3,0),""),"")</f>
        <v/>
      </c>
      <c r="AE4052" t="str">
        <f t="shared" si="127"/>
        <v/>
      </c>
      <c r="AF4052" t="str">
        <f t="shared" si="128"/>
        <v>Detail-1204-</v>
      </c>
    </row>
    <row r="4053" spans="1:32" x14ac:dyDescent="0.25">
      <c r="A4053" t="s">
        <v>21</v>
      </c>
      <c r="B4053" t="s">
        <v>804</v>
      </c>
      <c r="C4053" t="s">
        <v>1369</v>
      </c>
      <c r="D4053" t="s">
        <v>1370</v>
      </c>
      <c r="E4053" t="s">
        <v>25</v>
      </c>
      <c r="F4053" t="s">
        <v>26</v>
      </c>
      <c r="G4053">
        <v>900898</v>
      </c>
      <c r="H4053" t="s">
        <v>328</v>
      </c>
      <c r="I4053" t="s">
        <v>328</v>
      </c>
      <c r="J4053" t="s">
        <v>171</v>
      </c>
      <c r="K4053">
        <v>273596</v>
      </c>
      <c r="L4053" t="s">
        <v>59</v>
      </c>
      <c r="M4053">
        <v>59</v>
      </c>
      <c r="N4053" t="s">
        <v>181</v>
      </c>
      <c r="O4053" t="s">
        <v>328</v>
      </c>
      <c r="P4053" t="s">
        <v>171</v>
      </c>
      <c r="Q4053">
        <v>263255</v>
      </c>
      <c r="R4053" t="s">
        <v>495</v>
      </c>
      <c r="S4053">
        <v>7</v>
      </c>
      <c r="T4053" t="s">
        <v>181</v>
      </c>
      <c r="U4053" t="s">
        <v>328</v>
      </c>
      <c r="V4053" t="s">
        <v>1373</v>
      </c>
      <c r="W4053" t="s">
        <v>324</v>
      </c>
      <c r="X4053">
        <v>313</v>
      </c>
      <c r="Y4053" t="s">
        <v>181</v>
      </c>
      <c r="AC4053" t="str">
        <f>IF(A4053="Kumulatif",IFERROR(VLOOKUP(C4053,'[1]MASTER KONFIRMASI'!$C:$D,2,0),""),"")</f>
        <v/>
      </c>
      <c r="AD4053" t="str">
        <f>IF(A4053="Kumulatif",IFERROR(VLOOKUP(C4053,'[1]MASTER KONFIRMASI'!$C:$E,3,0),""),"")</f>
        <v/>
      </c>
      <c r="AE4053" t="str">
        <f t="shared" si="127"/>
        <v/>
      </c>
      <c r="AF4053" t="str">
        <f t="shared" si="128"/>
        <v>Detail-1204-</v>
      </c>
    </row>
    <row r="4054" spans="1:32" x14ac:dyDescent="0.25">
      <c r="A4054" t="s">
        <v>21</v>
      </c>
      <c r="B4054" t="s">
        <v>804</v>
      </c>
      <c r="C4054" t="s">
        <v>1369</v>
      </c>
      <c r="D4054" t="s">
        <v>1370</v>
      </c>
      <c r="E4054" t="s">
        <v>25</v>
      </c>
      <c r="F4054" t="s">
        <v>26</v>
      </c>
      <c r="G4054">
        <v>900898</v>
      </c>
      <c r="H4054" t="s">
        <v>328</v>
      </c>
      <c r="I4054" t="s">
        <v>328</v>
      </c>
      <c r="J4054" t="s">
        <v>171</v>
      </c>
      <c r="K4054">
        <v>263238</v>
      </c>
      <c r="L4054" t="s">
        <v>324</v>
      </c>
      <c r="M4054">
        <v>7</v>
      </c>
      <c r="N4054" t="s">
        <v>181</v>
      </c>
      <c r="O4054" t="s">
        <v>328</v>
      </c>
      <c r="P4054" t="s">
        <v>171</v>
      </c>
      <c r="Q4054">
        <v>284763</v>
      </c>
      <c r="R4054" t="s">
        <v>324</v>
      </c>
      <c r="S4054">
        <v>8</v>
      </c>
      <c r="T4054" t="s">
        <v>181</v>
      </c>
      <c r="U4054" t="s">
        <v>328</v>
      </c>
      <c r="V4054" t="s">
        <v>1092</v>
      </c>
      <c r="W4054" t="s">
        <v>640</v>
      </c>
      <c r="X4054">
        <v>513</v>
      </c>
      <c r="Y4054" t="s">
        <v>181</v>
      </c>
      <c r="AC4054" t="str">
        <f>IF(A4054="Kumulatif",IFERROR(VLOOKUP(C4054,'[1]MASTER KONFIRMASI'!$C:$D,2,0),""),"")</f>
        <v/>
      </c>
      <c r="AD4054" t="str">
        <f>IF(A4054="Kumulatif",IFERROR(VLOOKUP(C4054,'[1]MASTER KONFIRMASI'!$C:$E,3,0),""),"")</f>
        <v/>
      </c>
      <c r="AE4054" t="str">
        <f t="shared" si="127"/>
        <v/>
      </c>
      <c r="AF4054" t="str">
        <f t="shared" si="128"/>
        <v>Detail-1204-</v>
      </c>
    </row>
    <row r="4055" spans="1:32" x14ac:dyDescent="0.25">
      <c r="A4055" t="s">
        <v>21</v>
      </c>
      <c r="B4055" t="s">
        <v>804</v>
      </c>
      <c r="C4055" t="s">
        <v>1369</v>
      </c>
      <c r="D4055" t="s">
        <v>1370</v>
      </c>
      <c r="E4055" t="s">
        <v>25</v>
      </c>
      <c r="F4055" t="s">
        <v>26</v>
      </c>
      <c r="G4055">
        <v>900898</v>
      </c>
      <c r="H4055" t="s">
        <v>328</v>
      </c>
      <c r="I4055" t="s">
        <v>328</v>
      </c>
      <c r="J4055" t="s">
        <v>171</v>
      </c>
      <c r="K4055">
        <v>273596</v>
      </c>
      <c r="L4055" t="s">
        <v>59</v>
      </c>
      <c r="M4055">
        <v>20</v>
      </c>
      <c r="N4055" t="s">
        <v>181</v>
      </c>
      <c r="O4055" t="s">
        <v>328</v>
      </c>
      <c r="P4055" t="s">
        <v>171</v>
      </c>
      <c r="Q4055">
        <v>263099</v>
      </c>
      <c r="R4055" t="s">
        <v>640</v>
      </c>
      <c r="S4055">
        <v>86</v>
      </c>
      <c r="T4055" t="s">
        <v>181</v>
      </c>
      <c r="U4055" t="s">
        <v>328</v>
      </c>
      <c r="V4055">
        <v>292055</v>
      </c>
      <c r="W4055" t="s">
        <v>147</v>
      </c>
      <c r="X4055">
        <v>163</v>
      </c>
      <c r="Y4055" t="s">
        <v>181</v>
      </c>
      <c r="AC4055" t="str">
        <f>IF(A4055="Kumulatif",IFERROR(VLOOKUP(C4055,'[1]MASTER KONFIRMASI'!$C:$D,2,0),""),"")</f>
        <v/>
      </c>
      <c r="AD4055" t="str">
        <f>IF(A4055="Kumulatif",IFERROR(VLOOKUP(C4055,'[1]MASTER KONFIRMASI'!$C:$E,3,0),""),"")</f>
        <v/>
      </c>
      <c r="AE4055" t="str">
        <f t="shared" si="127"/>
        <v/>
      </c>
      <c r="AF4055" t="str">
        <f t="shared" si="128"/>
        <v>Detail-1204-</v>
      </c>
    </row>
    <row r="4056" spans="1:32" x14ac:dyDescent="0.25">
      <c r="A4056" t="s">
        <v>21</v>
      </c>
      <c r="B4056" t="s">
        <v>804</v>
      </c>
      <c r="C4056" t="s">
        <v>1369</v>
      </c>
      <c r="D4056" t="s">
        <v>1370</v>
      </c>
      <c r="E4056" t="s">
        <v>25</v>
      </c>
      <c r="F4056" t="s">
        <v>26</v>
      </c>
      <c r="G4056">
        <v>900898</v>
      </c>
      <c r="H4056" t="s">
        <v>328</v>
      </c>
      <c r="I4056" t="s">
        <v>328</v>
      </c>
      <c r="J4056" t="s">
        <v>171</v>
      </c>
      <c r="K4056">
        <v>263230</v>
      </c>
      <c r="L4056" t="s">
        <v>324</v>
      </c>
      <c r="M4056">
        <v>43</v>
      </c>
      <c r="N4056" t="s">
        <v>181</v>
      </c>
      <c r="O4056" t="s">
        <v>328</v>
      </c>
      <c r="P4056" t="s">
        <v>171</v>
      </c>
      <c r="Q4056">
        <v>273598</v>
      </c>
      <c r="R4056" t="s">
        <v>59</v>
      </c>
      <c r="S4056">
        <v>39</v>
      </c>
      <c r="T4056" t="s">
        <v>181</v>
      </c>
      <c r="U4056" t="s">
        <v>328</v>
      </c>
      <c r="V4056">
        <v>283081</v>
      </c>
      <c r="W4056" t="s">
        <v>323</v>
      </c>
      <c r="X4056">
        <v>159</v>
      </c>
      <c r="Y4056" t="s">
        <v>181</v>
      </c>
      <c r="AC4056" t="str">
        <f>IF(A4056="Kumulatif",IFERROR(VLOOKUP(C4056,'[1]MASTER KONFIRMASI'!$C:$D,2,0),""),"")</f>
        <v/>
      </c>
      <c r="AD4056" t="str">
        <f>IF(A4056="Kumulatif",IFERROR(VLOOKUP(C4056,'[1]MASTER KONFIRMASI'!$C:$E,3,0),""),"")</f>
        <v/>
      </c>
      <c r="AE4056" t="str">
        <f t="shared" si="127"/>
        <v/>
      </c>
      <c r="AF4056" t="str">
        <f t="shared" si="128"/>
        <v>Detail-1204-</v>
      </c>
    </row>
    <row r="4057" spans="1:32" x14ac:dyDescent="0.25">
      <c r="A4057" t="s">
        <v>21</v>
      </c>
      <c r="B4057" t="s">
        <v>804</v>
      </c>
      <c r="C4057" t="s">
        <v>1369</v>
      </c>
      <c r="D4057" t="s">
        <v>1370</v>
      </c>
      <c r="E4057" t="s">
        <v>25</v>
      </c>
      <c r="F4057" t="s">
        <v>26</v>
      </c>
      <c r="G4057">
        <v>900898</v>
      </c>
      <c r="H4057" t="s">
        <v>328</v>
      </c>
      <c r="I4057" t="s">
        <v>328</v>
      </c>
      <c r="J4057" t="s">
        <v>171</v>
      </c>
      <c r="K4057">
        <v>268188</v>
      </c>
      <c r="L4057" t="s">
        <v>324</v>
      </c>
      <c r="M4057">
        <v>20</v>
      </c>
      <c r="N4057" t="s">
        <v>181</v>
      </c>
      <c r="O4057" t="s">
        <v>328</v>
      </c>
      <c r="P4057" t="s">
        <v>171</v>
      </c>
      <c r="Q4057">
        <v>292055</v>
      </c>
      <c r="R4057" t="s">
        <v>147</v>
      </c>
      <c r="S4057">
        <v>58</v>
      </c>
      <c r="T4057" t="s">
        <v>181</v>
      </c>
      <c r="AC4057" t="str">
        <f>IF(A4057="Kumulatif",IFERROR(VLOOKUP(C4057,'[1]MASTER KONFIRMASI'!$C:$D,2,0),""),"")</f>
        <v/>
      </c>
      <c r="AD4057" t="str">
        <f>IF(A4057="Kumulatif",IFERROR(VLOOKUP(C4057,'[1]MASTER KONFIRMASI'!$C:$E,3,0),""),"")</f>
        <v/>
      </c>
      <c r="AE4057" t="str">
        <f t="shared" si="127"/>
        <v/>
      </c>
      <c r="AF4057" t="str">
        <f t="shared" si="128"/>
        <v>Detail-1204-</v>
      </c>
    </row>
    <row r="4058" spans="1:32" x14ac:dyDescent="0.25">
      <c r="A4058" t="s">
        <v>21</v>
      </c>
      <c r="B4058" t="s">
        <v>804</v>
      </c>
      <c r="C4058" t="s">
        <v>1369</v>
      </c>
      <c r="D4058" t="s">
        <v>1370</v>
      </c>
      <c r="E4058" t="s">
        <v>25</v>
      </c>
      <c r="F4058" t="s">
        <v>26</v>
      </c>
      <c r="G4058">
        <v>900898</v>
      </c>
      <c r="H4058" t="s">
        <v>328</v>
      </c>
      <c r="I4058" t="s">
        <v>328</v>
      </c>
      <c r="J4058" t="s">
        <v>171</v>
      </c>
      <c r="K4058">
        <v>273597</v>
      </c>
      <c r="L4058" t="s">
        <v>742</v>
      </c>
      <c r="M4058">
        <v>153</v>
      </c>
      <c r="N4058" t="s">
        <v>181</v>
      </c>
      <c r="O4058" t="s">
        <v>328</v>
      </c>
      <c r="P4058" t="s">
        <v>171</v>
      </c>
      <c r="Q4058">
        <v>263099</v>
      </c>
      <c r="R4058" t="s">
        <v>640</v>
      </c>
      <c r="S4058">
        <v>5</v>
      </c>
      <c r="T4058" t="s">
        <v>181</v>
      </c>
      <c r="AC4058" t="str">
        <f>IF(A4058="Kumulatif",IFERROR(VLOOKUP(C4058,'[1]MASTER KONFIRMASI'!$C:$D,2,0),""),"")</f>
        <v/>
      </c>
      <c r="AD4058" t="str">
        <f>IF(A4058="Kumulatif",IFERROR(VLOOKUP(C4058,'[1]MASTER KONFIRMASI'!$C:$E,3,0),""),"")</f>
        <v/>
      </c>
      <c r="AE4058" t="str">
        <f t="shared" si="127"/>
        <v/>
      </c>
      <c r="AF4058" t="str">
        <f t="shared" si="128"/>
        <v>Detail-1204-</v>
      </c>
    </row>
    <row r="4059" spans="1:32" x14ac:dyDescent="0.25">
      <c r="A4059" t="s">
        <v>21</v>
      </c>
      <c r="B4059" t="s">
        <v>804</v>
      </c>
      <c r="C4059" t="s">
        <v>1369</v>
      </c>
      <c r="D4059" t="s">
        <v>1370</v>
      </c>
      <c r="E4059" t="s">
        <v>25</v>
      </c>
      <c r="F4059" t="s">
        <v>26</v>
      </c>
      <c r="G4059">
        <v>900898</v>
      </c>
      <c r="H4059" t="s">
        <v>328</v>
      </c>
      <c r="I4059" t="s">
        <v>328</v>
      </c>
      <c r="J4059" t="s">
        <v>171</v>
      </c>
      <c r="K4059">
        <v>292055</v>
      </c>
      <c r="L4059" t="s">
        <v>147</v>
      </c>
      <c r="M4059">
        <v>105</v>
      </c>
      <c r="N4059" t="s">
        <v>181</v>
      </c>
      <c r="O4059" t="s">
        <v>328</v>
      </c>
      <c r="P4059" t="s">
        <v>171</v>
      </c>
      <c r="Q4059">
        <v>273750</v>
      </c>
      <c r="R4059" t="s">
        <v>324</v>
      </c>
      <c r="S4059">
        <v>50</v>
      </c>
      <c r="T4059" t="s">
        <v>181</v>
      </c>
      <c r="AC4059" t="str">
        <f>IF(A4059="Kumulatif",IFERROR(VLOOKUP(C4059,'[1]MASTER KONFIRMASI'!$C:$D,2,0),""),"")</f>
        <v/>
      </c>
      <c r="AD4059" t="str">
        <f>IF(A4059="Kumulatif",IFERROR(VLOOKUP(C4059,'[1]MASTER KONFIRMASI'!$C:$E,3,0),""),"")</f>
        <v/>
      </c>
      <c r="AE4059" t="str">
        <f t="shared" si="127"/>
        <v/>
      </c>
      <c r="AF4059" t="str">
        <f t="shared" si="128"/>
        <v>Detail-1204-</v>
      </c>
    </row>
    <row r="4060" spans="1:32" x14ac:dyDescent="0.25">
      <c r="A4060" t="s">
        <v>21</v>
      </c>
      <c r="B4060" t="s">
        <v>804</v>
      </c>
      <c r="C4060" t="s">
        <v>1369</v>
      </c>
      <c r="D4060" t="s">
        <v>1370</v>
      </c>
      <c r="E4060" t="s">
        <v>25</v>
      </c>
      <c r="F4060" t="s">
        <v>26</v>
      </c>
      <c r="G4060">
        <v>900898</v>
      </c>
      <c r="H4060" t="s">
        <v>328</v>
      </c>
      <c r="I4060" t="s">
        <v>328</v>
      </c>
      <c r="J4060" t="s">
        <v>171</v>
      </c>
      <c r="K4060">
        <v>263232</v>
      </c>
      <c r="L4060" t="s">
        <v>324</v>
      </c>
      <c r="M4060">
        <v>5</v>
      </c>
      <c r="N4060" t="s">
        <v>181</v>
      </c>
      <c r="O4060" t="s">
        <v>328</v>
      </c>
      <c r="P4060" t="s">
        <v>171</v>
      </c>
      <c r="Q4060">
        <v>292063</v>
      </c>
      <c r="R4060" t="s">
        <v>324</v>
      </c>
      <c r="S4060">
        <v>166</v>
      </c>
      <c r="T4060" t="s">
        <v>181</v>
      </c>
      <c r="AC4060" t="str">
        <f>IF(A4060="Kumulatif",IFERROR(VLOOKUP(C4060,'[1]MASTER KONFIRMASI'!$C:$D,2,0),""),"")</f>
        <v/>
      </c>
      <c r="AD4060" t="str">
        <f>IF(A4060="Kumulatif",IFERROR(VLOOKUP(C4060,'[1]MASTER KONFIRMASI'!$C:$E,3,0),""),"")</f>
        <v/>
      </c>
      <c r="AE4060" t="str">
        <f t="shared" si="127"/>
        <v/>
      </c>
      <c r="AF4060" t="str">
        <f t="shared" si="128"/>
        <v>Detail-1204-</v>
      </c>
    </row>
    <row r="4061" spans="1:32" x14ac:dyDescent="0.25">
      <c r="A4061" t="s">
        <v>21</v>
      </c>
      <c r="B4061" t="s">
        <v>804</v>
      </c>
      <c r="C4061" t="s">
        <v>1369</v>
      </c>
      <c r="D4061" t="s">
        <v>1370</v>
      </c>
      <c r="E4061" t="s">
        <v>25</v>
      </c>
      <c r="F4061" t="s">
        <v>26</v>
      </c>
      <c r="G4061">
        <v>900898</v>
      </c>
      <c r="H4061" t="s">
        <v>328</v>
      </c>
      <c r="I4061" t="s">
        <v>328</v>
      </c>
      <c r="J4061" t="s">
        <v>171</v>
      </c>
      <c r="K4061">
        <v>283081</v>
      </c>
      <c r="L4061" t="s">
        <v>323</v>
      </c>
      <c r="M4061">
        <v>159</v>
      </c>
      <c r="N4061" t="s">
        <v>181</v>
      </c>
      <c r="O4061" t="s">
        <v>328</v>
      </c>
      <c r="P4061" t="s">
        <v>171</v>
      </c>
      <c r="Q4061">
        <v>273596</v>
      </c>
      <c r="R4061" t="s">
        <v>59</v>
      </c>
      <c r="S4061">
        <v>59</v>
      </c>
      <c r="T4061" t="s">
        <v>181</v>
      </c>
      <c r="AC4061" t="str">
        <f>IF(A4061="Kumulatif",IFERROR(VLOOKUP(C4061,'[1]MASTER KONFIRMASI'!$C:$D,2,0),""),"")</f>
        <v/>
      </c>
      <c r="AD4061" t="str">
        <f>IF(A4061="Kumulatif",IFERROR(VLOOKUP(C4061,'[1]MASTER KONFIRMASI'!$C:$E,3,0),""),"")</f>
        <v/>
      </c>
      <c r="AE4061" t="str">
        <f t="shared" si="127"/>
        <v/>
      </c>
      <c r="AF4061" t="str">
        <f t="shared" si="128"/>
        <v>Detail-1204-</v>
      </c>
    </row>
    <row r="4062" spans="1:32" x14ac:dyDescent="0.25">
      <c r="A4062" t="s">
        <v>21</v>
      </c>
      <c r="B4062" t="s">
        <v>804</v>
      </c>
      <c r="C4062" t="s">
        <v>1369</v>
      </c>
      <c r="D4062" t="s">
        <v>1370</v>
      </c>
      <c r="E4062" t="s">
        <v>25</v>
      </c>
      <c r="F4062" t="s">
        <v>26</v>
      </c>
      <c r="G4062">
        <v>900898</v>
      </c>
      <c r="H4062" t="s">
        <v>328</v>
      </c>
      <c r="I4062" t="s">
        <v>328</v>
      </c>
      <c r="J4062" t="s">
        <v>171</v>
      </c>
      <c r="K4062">
        <v>263099</v>
      </c>
      <c r="L4062" t="s">
        <v>640</v>
      </c>
      <c r="M4062">
        <v>301</v>
      </c>
      <c r="N4062" t="s">
        <v>181</v>
      </c>
      <c r="O4062" t="s">
        <v>328</v>
      </c>
      <c r="P4062" t="s">
        <v>171</v>
      </c>
      <c r="Q4062">
        <v>263238</v>
      </c>
      <c r="R4062" t="s">
        <v>324</v>
      </c>
      <c r="S4062">
        <v>7</v>
      </c>
      <c r="T4062" t="s">
        <v>181</v>
      </c>
      <c r="AC4062" t="str">
        <f>IF(A4062="Kumulatif",IFERROR(VLOOKUP(C4062,'[1]MASTER KONFIRMASI'!$C:$D,2,0),""),"")</f>
        <v/>
      </c>
      <c r="AD4062" t="str">
        <f>IF(A4062="Kumulatif",IFERROR(VLOOKUP(C4062,'[1]MASTER KONFIRMASI'!$C:$E,3,0),""),"")</f>
        <v/>
      </c>
      <c r="AE4062" t="str">
        <f t="shared" si="127"/>
        <v/>
      </c>
      <c r="AF4062" t="str">
        <f t="shared" si="128"/>
        <v>Detail-1204-</v>
      </c>
    </row>
    <row r="4063" spans="1:32" x14ac:dyDescent="0.25">
      <c r="A4063" t="s">
        <v>21</v>
      </c>
      <c r="B4063" t="s">
        <v>804</v>
      </c>
      <c r="C4063" t="s">
        <v>1369</v>
      </c>
      <c r="D4063" t="s">
        <v>1370</v>
      </c>
      <c r="E4063" t="s">
        <v>25</v>
      </c>
      <c r="F4063" t="s">
        <v>26</v>
      </c>
      <c r="G4063">
        <v>900898</v>
      </c>
      <c r="H4063" t="s">
        <v>328</v>
      </c>
      <c r="I4063" t="s">
        <v>328</v>
      </c>
      <c r="J4063" t="s">
        <v>171</v>
      </c>
      <c r="K4063">
        <v>273596</v>
      </c>
      <c r="L4063" t="s">
        <v>59</v>
      </c>
      <c r="M4063">
        <v>82</v>
      </c>
      <c r="N4063" t="s">
        <v>181</v>
      </c>
      <c r="O4063" t="s">
        <v>328</v>
      </c>
      <c r="P4063" t="s">
        <v>171</v>
      </c>
      <c r="Q4063">
        <v>273596</v>
      </c>
      <c r="R4063" t="s">
        <v>59</v>
      </c>
      <c r="S4063">
        <v>20</v>
      </c>
      <c r="T4063" t="s">
        <v>181</v>
      </c>
      <c r="AC4063" t="str">
        <f>IF(A4063="Kumulatif",IFERROR(VLOOKUP(C4063,'[1]MASTER KONFIRMASI'!$C:$D,2,0),""),"")</f>
        <v/>
      </c>
      <c r="AD4063" t="str">
        <f>IF(A4063="Kumulatif",IFERROR(VLOOKUP(C4063,'[1]MASTER KONFIRMASI'!$C:$E,3,0),""),"")</f>
        <v/>
      </c>
      <c r="AE4063" t="str">
        <f t="shared" si="127"/>
        <v/>
      </c>
      <c r="AF4063" t="str">
        <f t="shared" si="128"/>
        <v>Detail-1204-</v>
      </c>
    </row>
    <row r="4064" spans="1:32" x14ac:dyDescent="0.25">
      <c r="A4064" t="s">
        <v>21</v>
      </c>
      <c r="B4064" t="s">
        <v>804</v>
      </c>
      <c r="C4064" t="s">
        <v>1369</v>
      </c>
      <c r="D4064" t="s">
        <v>1370</v>
      </c>
      <c r="E4064" t="s">
        <v>25</v>
      </c>
      <c r="F4064" t="s">
        <v>26</v>
      </c>
      <c r="G4064">
        <v>900898</v>
      </c>
      <c r="H4064" t="s">
        <v>328</v>
      </c>
      <c r="I4064" t="s">
        <v>328</v>
      </c>
      <c r="J4064" t="s">
        <v>171</v>
      </c>
      <c r="K4064">
        <v>263102</v>
      </c>
      <c r="L4064" t="s">
        <v>640</v>
      </c>
      <c r="M4064">
        <v>121</v>
      </c>
      <c r="N4064" t="s">
        <v>181</v>
      </c>
      <c r="O4064" t="s">
        <v>328</v>
      </c>
      <c r="P4064" t="s">
        <v>171</v>
      </c>
      <c r="Q4064">
        <v>263230</v>
      </c>
      <c r="R4064" t="s">
        <v>324</v>
      </c>
      <c r="S4064">
        <v>43</v>
      </c>
      <c r="T4064" t="s">
        <v>181</v>
      </c>
      <c r="AC4064" t="str">
        <f>IF(A4064="Kumulatif",IFERROR(VLOOKUP(C4064,'[1]MASTER KONFIRMASI'!$C:$D,2,0),""),"")</f>
        <v/>
      </c>
      <c r="AD4064" t="str">
        <f>IF(A4064="Kumulatif",IFERROR(VLOOKUP(C4064,'[1]MASTER KONFIRMASI'!$C:$E,3,0),""),"")</f>
        <v/>
      </c>
      <c r="AE4064" t="str">
        <f t="shared" si="127"/>
        <v/>
      </c>
      <c r="AF4064" t="str">
        <f t="shared" si="128"/>
        <v>Detail-1204-</v>
      </c>
    </row>
    <row r="4065" spans="1:32" x14ac:dyDescent="0.25">
      <c r="A4065" t="s">
        <v>21</v>
      </c>
      <c r="B4065" t="s">
        <v>804</v>
      </c>
      <c r="C4065" t="s">
        <v>1369</v>
      </c>
      <c r="D4065" t="s">
        <v>1370</v>
      </c>
      <c r="E4065" t="s">
        <v>25</v>
      </c>
      <c r="F4065" t="s">
        <v>26</v>
      </c>
      <c r="G4065">
        <v>900898</v>
      </c>
      <c r="H4065" t="s">
        <v>328</v>
      </c>
      <c r="I4065" t="s">
        <v>328</v>
      </c>
      <c r="J4065" t="s">
        <v>171</v>
      </c>
      <c r="K4065">
        <v>284813</v>
      </c>
      <c r="L4065" t="s">
        <v>324</v>
      </c>
      <c r="M4065">
        <v>84</v>
      </c>
      <c r="N4065" t="s">
        <v>181</v>
      </c>
      <c r="O4065" t="s">
        <v>328</v>
      </c>
      <c r="P4065" t="s">
        <v>171</v>
      </c>
      <c r="Q4065">
        <v>268188</v>
      </c>
      <c r="R4065" t="s">
        <v>324</v>
      </c>
      <c r="S4065">
        <v>20</v>
      </c>
      <c r="T4065" t="s">
        <v>181</v>
      </c>
      <c r="AC4065" t="str">
        <f>IF(A4065="Kumulatif",IFERROR(VLOOKUP(C4065,'[1]MASTER KONFIRMASI'!$C:$D,2,0),""),"")</f>
        <v/>
      </c>
      <c r="AD4065" t="str">
        <f>IF(A4065="Kumulatif",IFERROR(VLOOKUP(C4065,'[1]MASTER KONFIRMASI'!$C:$E,3,0),""),"")</f>
        <v/>
      </c>
      <c r="AE4065" t="str">
        <f t="shared" si="127"/>
        <v/>
      </c>
      <c r="AF4065" t="str">
        <f t="shared" si="128"/>
        <v>Detail-1204-</v>
      </c>
    </row>
    <row r="4066" spans="1:32" x14ac:dyDescent="0.25">
      <c r="A4066" t="s">
        <v>21</v>
      </c>
      <c r="B4066" t="s">
        <v>804</v>
      </c>
      <c r="C4066" t="s">
        <v>1369</v>
      </c>
      <c r="D4066" t="s">
        <v>1370</v>
      </c>
      <c r="E4066" t="s">
        <v>25</v>
      </c>
      <c r="F4066" t="s">
        <v>26</v>
      </c>
      <c r="G4066">
        <v>900898</v>
      </c>
      <c r="H4066" t="s">
        <v>328</v>
      </c>
      <c r="I4066" t="s">
        <v>328</v>
      </c>
      <c r="J4066" t="s">
        <v>171</v>
      </c>
      <c r="K4066">
        <v>273704</v>
      </c>
      <c r="L4066" t="s">
        <v>324</v>
      </c>
      <c r="M4066">
        <v>5</v>
      </c>
      <c r="N4066" t="s">
        <v>181</v>
      </c>
      <c r="O4066" t="s">
        <v>328</v>
      </c>
      <c r="P4066" t="s">
        <v>171</v>
      </c>
      <c r="Q4066">
        <v>273597</v>
      </c>
      <c r="R4066" t="s">
        <v>742</v>
      </c>
      <c r="S4066">
        <v>153</v>
      </c>
      <c r="T4066" t="s">
        <v>181</v>
      </c>
      <c r="AC4066" t="str">
        <f>IF(A4066="Kumulatif",IFERROR(VLOOKUP(C4066,'[1]MASTER KONFIRMASI'!$C:$D,2,0),""),"")</f>
        <v/>
      </c>
      <c r="AD4066" t="str">
        <f>IF(A4066="Kumulatif",IFERROR(VLOOKUP(C4066,'[1]MASTER KONFIRMASI'!$C:$E,3,0),""),"")</f>
        <v/>
      </c>
      <c r="AE4066" t="str">
        <f t="shared" si="127"/>
        <v/>
      </c>
      <c r="AF4066" t="str">
        <f t="shared" si="128"/>
        <v>Detail-1204-</v>
      </c>
    </row>
    <row r="4067" spans="1:32" x14ac:dyDescent="0.25">
      <c r="A4067" t="s">
        <v>21</v>
      </c>
      <c r="B4067" t="s">
        <v>804</v>
      </c>
      <c r="C4067" t="s">
        <v>1369</v>
      </c>
      <c r="D4067" t="s">
        <v>1370</v>
      </c>
      <c r="E4067" t="s">
        <v>25</v>
      </c>
      <c r="F4067" t="s">
        <v>26</v>
      </c>
      <c r="G4067">
        <v>900898</v>
      </c>
      <c r="H4067" t="s">
        <v>328</v>
      </c>
      <c r="I4067" t="s">
        <v>328</v>
      </c>
      <c r="J4067" t="s">
        <v>171</v>
      </c>
      <c r="K4067">
        <v>273616</v>
      </c>
      <c r="L4067" t="s">
        <v>59</v>
      </c>
      <c r="M4067">
        <v>197</v>
      </c>
      <c r="N4067" t="s">
        <v>181</v>
      </c>
      <c r="O4067" t="s">
        <v>328</v>
      </c>
      <c r="P4067" t="s">
        <v>171</v>
      </c>
      <c r="Q4067">
        <v>292055</v>
      </c>
      <c r="R4067" t="s">
        <v>147</v>
      </c>
      <c r="S4067">
        <v>105</v>
      </c>
      <c r="T4067" t="s">
        <v>181</v>
      </c>
      <c r="AC4067" t="str">
        <f>IF(A4067="Kumulatif",IFERROR(VLOOKUP(C4067,'[1]MASTER KONFIRMASI'!$C:$D,2,0),""),"")</f>
        <v/>
      </c>
      <c r="AD4067" t="str">
        <f>IF(A4067="Kumulatif",IFERROR(VLOOKUP(C4067,'[1]MASTER KONFIRMASI'!$C:$E,3,0),""),"")</f>
        <v/>
      </c>
      <c r="AE4067" t="str">
        <f t="shared" si="127"/>
        <v/>
      </c>
      <c r="AF4067" t="str">
        <f t="shared" si="128"/>
        <v>Detail-1204-</v>
      </c>
    </row>
    <row r="4068" spans="1:32" x14ac:dyDescent="0.25">
      <c r="A4068" t="s">
        <v>21</v>
      </c>
      <c r="B4068" t="s">
        <v>804</v>
      </c>
      <c r="C4068" t="s">
        <v>1369</v>
      </c>
      <c r="D4068" t="s">
        <v>1370</v>
      </c>
      <c r="E4068" t="s">
        <v>25</v>
      </c>
      <c r="F4068" t="s">
        <v>26</v>
      </c>
      <c r="G4068">
        <v>900898</v>
      </c>
      <c r="H4068" t="s">
        <v>328</v>
      </c>
      <c r="I4068" t="s">
        <v>328</v>
      </c>
      <c r="J4068" t="s">
        <v>171</v>
      </c>
      <c r="K4068">
        <v>292056</v>
      </c>
      <c r="L4068" t="s">
        <v>1337</v>
      </c>
      <c r="M4068">
        <v>33</v>
      </c>
      <c r="N4068" t="s">
        <v>181</v>
      </c>
      <c r="O4068" t="s">
        <v>328</v>
      </c>
      <c r="P4068" t="s">
        <v>171</v>
      </c>
      <c r="Q4068">
        <v>263232</v>
      </c>
      <c r="R4068" t="s">
        <v>324</v>
      </c>
      <c r="S4068">
        <v>5</v>
      </c>
      <c r="T4068" t="s">
        <v>181</v>
      </c>
      <c r="AC4068" t="str">
        <f>IF(A4068="Kumulatif",IFERROR(VLOOKUP(C4068,'[1]MASTER KONFIRMASI'!$C:$D,2,0),""),"")</f>
        <v/>
      </c>
      <c r="AD4068" t="str">
        <f>IF(A4068="Kumulatif",IFERROR(VLOOKUP(C4068,'[1]MASTER KONFIRMASI'!$C:$E,3,0),""),"")</f>
        <v/>
      </c>
      <c r="AE4068" t="str">
        <f t="shared" si="127"/>
        <v/>
      </c>
      <c r="AF4068" t="str">
        <f t="shared" si="128"/>
        <v>Detail-1204-</v>
      </c>
    </row>
    <row r="4069" spans="1:32" x14ac:dyDescent="0.25">
      <c r="A4069" t="s">
        <v>21</v>
      </c>
      <c r="B4069" t="s">
        <v>804</v>
      </c>
      <c r="C4069" t="s">
        <v>1369</v>
      </c>
      <c r="D4069" t="s">
        <v>1370</v>
      </c>
      <c r="E4069" t="s">
        <v>25</v>
      </c>
      <c r="F4069" t="s">
        <v>26</v>
      </c>
      <c r="G4069">
        <v>900898</v>
      </c>
      <c r="H4069" t="s">
        <v>328</v>
      </c>
      <c r="I4069" t="s">
        <v>328</v>
      </c>
      <c r="J4069" t="s">
        <v>171</v>
      </c>
      <c r="K4069">
        <v>263255</v>
      </c>
      <c r="L4069" t="s">
        <v>495</v>
      </c>
      <c r="M4069">
        <v>7</v>
      </c>
      <c r="N4069" t="s">
        <v>181</v>
      </c>
      <c r="O4069" t="s">
        <v>328</v>
      </c>
      <c r="P4069" t="s">
        <v>171</v>
      </c>
      <c r="Q4069">
        <v>283081</v>
      </c>
      <c r="R4069" t="s">
        <v>323</v>
      </c>
      <c r="S4069">
        <v>159</v>
      </c>
      <c r="T4069" t="s">
        <v>181</v>
      </c>
      <c r="AC4069" t="str">
        <f>IF(A4069="Kumulatif",IFERROR(VLOOKUP(C4069,'[1]MASTER KONFIRMASI'!$C:$D,2,0),""),"")</f>
        <v/>
      </c>
      <c r="AD4069" t="str">
        <f>IF(A4069="Kumulatif",IFERROR(VLOOKUP(C4069,'[1]MASTER KONFIRMASI'!$C:$E,3,0),""),"")</f>
        <v/>
      </c>
      <c r="AE4069" t="str">
        <f t="shared" si="127"/>
        <v/>
      </c>
      <c r="AF4069" t="str">
        <f t="shared" si="128"/>
        <v>Detail-1204-</v>
      </c>
    </row>
    <row r="4070" spans="1:32" x14ac:dyDescent="0.25">
      <c r="A4070" t="s">
        <v>21</v>
      </c>
      <c r="B4070" t="s">
        <v>804</v>
      </c>
      <c r="C4070" t="s">
        <v>1369</v>
      </c>
      <c r="D4070" t="s">
        <v>1370</v>
      </c>
      <c r="E4070" t="s">
        <v>25</v>
      </c>
      <c r="F4070" t="s">
        <v>26</v>
      </c>
      <c r="G4070">
        <v>900898</v>
      </c>
      <c r="H4070" t="s">
        <v>328</v>
      </c>
      <c r="I4070" t="s">
        <v>328</v>
      </c>
      <c r="J4070" t="s">
        <v>171</v>
      </c>
      <c r="K4070">
        <v>284763</v>
      </c>
      <c r="L4070" t="s">
        <v>324</v>
      </c>
      <c r="M4070">
        <v>8</v>
      </c>
      <c r="N4070" t="s">
        <v>181</v>
      </c>
      <c r="O4070" t="s">
        <v>328</v>
      </c>
      <c r="P4070" t="s">
        <v>171</v>
      </c>
      <c r="Q4070">
        <v>263099</v>
      </c>
      <c r="R4070" t="s">
        <v>640</v>
      </c>
      <c r="S4070">
        <v>301</v>
      </c>
      <c r="T4070" t="s">
        <v>181</v>
      </c>
      <c r="AC4070" t="str">
        <f>IF(A4070="Kumulatif",IFERROR(VLOOKUP(C4070,'[1]MASTER KONFIRMASI'!$C:$D,2,0),""),"")</f>
        <v/>
      </c>
      <c r="AD4070" t="str">
        <f>IF(A4070="Kumulatif",IFERROR(VLOOKUP(C4070,'[1]MASTER KONFIRMASI'!$C:$E,3,0),""),"")</f>
        <v/>
      </c>
      <c r="AE4070" t="str">
        <f t="shared" si="127"/>
        <v/>
      </c>
      <c r="AF4070" t="str">
        <f t="shared" si="128"/>
        <v>Detail-1204-</v>
      </c>
    </row>
    <row r="4071" spans="1:32" x14ac:dyDescent="0.25">
      <c r="A4071" t="s">
        <v>21</v>
      </c>
      <c r="B4071" t="s">
        <v>804</v>
      </c>
      <c r="C4071" t="s">
        <v>1369</v>
      </c>
      <c r="D4071" t="s">
        <v>1370</v>
      </c>
      <c r="E4071" t="s">
        <v>25</v>
      </c>
      <c r="F4071" t="s">
        <v>26</v>
      </c>
      <c r="G4071">
        <v>900898</v>
      </c>
      <c r="H4071" t="s">
        <v>328</v>
      </c>
      <c r="I4071" t="s">
        <v>328</v>
      </c>
      <c r="J4071" t="s">
        <v>171</v>
      </c>
      <c r="K4071">
        <v>263099</v>
      </c>
      <c r="L4071" t="s">
        <v>640</v>
      </c>
      <c r="M4071">
        <v>86</v>
      </c>
      <c r="N4071" t="s">
        <v>181</v>
      </c>
      <c r="O4071" t="s">
        <v>328</v>
      </c>
      <c r="P4071" t="s">
        <v>171</v>
      </c>
      <c r="Q4071">
        <v>273596</v>
      </c>
      <c r="R4071" t="s">
        <v>59</v>
      </c>
      <c r="S4071">
        <v>82</v>
      </c>
      <c r="T4071" t="s">
        <v>181</v>
      </c>
      <c r="AC4071" t="str">
        <f>IF(A4071="Kumulatif",IFERROR(VLOOKUP(C4071,'[1]MASTER KONFIRMASI'!$C:$D,2,0),""),"")</f>
        <v/>
      </c>
      <c r="AD4071" t="str">
        <f>IF(A4071="Kumulatif",IFERROR(VLOOKUP(C4071,'[1]MASTER KONFIRMASI'!$C:$E,3,0),""),"")</f>
        <v/>
      </c>
      <c r="AE4071" t="str">
        <f t="shared" si="127"/>
        <v/>
      </c>
      <c r="AF4071" t="str">
        <f t="shared" si="128"/>
        <v>Detail-1204-</v>
      </c>
    </row>
    <row r="4072" spans="1:32" x14ac:dyDescent="0.25">
      <c r="A4072" t="s">
        <v>21</v>
      </c>
      <c r="B4072" t="s">
        <v>804</v>
      </c>
      <c r="C4072" t="s">
        <v>1369</v>
      </c>
      <c r="D4072" t="s">
        <v>1370</v>
      </c>
      <c r="E4072" t="s">
        <v>25</v>
      </c>
      <c r="F4072" t="s">
        <v>26</v>
      </c>
      <c r="G4072">
        <v>900898</v>
      </c>
      <c r="H4072" t="s">
        <v>328</v>
      </c>
      <c r="I4072" t="s">
        <v>328</v>
      </c>
      <c r="J4072" t="s">
        <v>171</v>
      </c>
      <c r="K4072">
        <v>273598</v>
      </c>
      <c r="L4072" t="s">
        <v>59</v>
      </c>
      <c r="M4072">
        <v>39</v>
      </c>
      <c r="N4072" t="s">
        <v>181</v>
      </c>
      <c r="O4072" t="s">
        <v>328</v>
      </c>
      <c r="P4072" t="s">
        <v>171</v>
      </c>
      <c r="Q4072">
        <v>263102</v>
      </c>
      <c r="R4072" t="s">
        <v>640</v>
      </c>
      <c r="S4072">
        <v>121</v>
      </c>
      <c r="T4072" t="s">
        <v>181</v>
      </c>
      <c r="AC4072" t="str">
        <f>IF(A4072="Kumulatif",IFERROR(VLOOKUP(C4072,'[1]MASTER KONFIRMASI'!$C:$D,2,0),""),"")</f>
        <v/>
      </c>
      <c r="AD4072" t="str">
        <f>IF(A4072="Kumulatif",IFERROR(VLOOKUP(C4072,'[1]MASTER KONFIRMASI'!$C:$E,3,0),""),"")</f>
        <v/>
      </c>
      <c r="AE4072" t="str">
        <f t="shared" si="127"/>
        <v/>
      </c>
      <c r="AF4072" t="str">
        <f t="shared" si="128"/>
        <v>Detail-1204-</v>
      </c>
    </row>
    <row r="4073" spans="1:32" x14ac:dyDescent="0.25">
      <c r="A4073" s="1" t="s">
        <v>32</v>
      </c>
      <c r="B4073" s="1" t="s">
        <v>804</v>
      </c>
      <c r="C4073" s="1" t="s">
        <v>1369</v>
      </c>
      <c r="D4073" s="1" t="s">
        <v>1370</v>
      </c>
      <c r="E4073" s="1" t="s">
        <v>25</v>
      </c>
      <c r="F4073" s="1" t="s">
        <v>26</v>
      </c>
      <c r="G4073" s="1">
        <v>900898</v>
      </c>
      <c r="H4073" s="1" t="s">
        <v>328</v>
      </c>
      <c r="I4073" s="1" t="s">
        <v>328</v>
      </c>
      <c r="J4073" s="1"/>
      <c r="K4073" s="1"/>
      <c r="L4073" s="1"/>
      <c r="M4073" s="1">
        <v>1813</v>
      </c>
      <c r="N4073" s="1" t="s">
        <v>181</v>
      </c>
      <c r="O4073" s="1" t="s">
        <v>328</v>
      </c>
      <c r="P4073" s="1"/>
      <c r="Q4073" s="1"/>
      <c r="R4073" s="1"/>
      <c r="S4073" s="1">
        <v>1813</v>
      </c>
      <c r="T4073" s="1" t="s">
        <v>181</v>
      </c>
      <c r="U4073" s="1" t="s">
        <v>328</v>
      </c>
      <c r="V4073" s="1"/>
      <c r="W4073" s="1"/>
      <c r="X4073" s="1">
        <v>1813</v>
      </c>
      <c r="Y4073" s="1" t="s">
        <v>181</v>
      </c>
      <c r="Z4073" s="1" t="s">
        <v>33</v>
      </c>
      <c r="AA4073" s="1" t="s">
        <v>33</v>
      </c>
      <c r="AB4073" s="1" t="s">
        <v>34</v>
      </c>
      <c r="AC4073" t="str">
        <f>IF(A4073="Kumulatif",IFERROR(VLOOKUP(C4073,'[1]MASTER KONFIRMASI'!$C:$D,2,0),""),"")</f>
        <v/>
      </c>
      <c r="AD4073" t="str">
        <f>IF(A4073="Kumulatif",IFERROR(VLOOKUP(C4073,'[1]MASTER KONFIRMASI'!$C:$E,3,0),""),"")</f>
        <v/>
      </c>
      <c r="AE4073" t="str">
        <f t="shared" si="127"/>
        <v/>
      </c>
      <c r="AF4073" t="str">
        <f t="shared" si="128"/>
        <v>PER UoM-1204-QTY PER UoM SESUAI</v>
      </c>
    </row>
    <row r="4074" spans="1:32" x14ac:dyDescent="0.25">
      <c r="A4074" t="s">
        <v>21</v>
      </c>
      <c r="B4074" t="s">
        <v>804</v>
      </c>
      <c r="C4074" t="s">
        <v>1369</v>
      </c>
      <c r="D4074" t="s">
        <v>1370</v>
      </c>
      <c r="E4074" t="s">
        <v>25</v>
      </c>
      <c r="F4074" t="s">
        <v>26</v>
      </c>
      <c r="G4074">
        <v>900898</v>
      </c>
      <c r="H4074" t="s">
        <v>328</v>
      </c>
      <c r="I4074" t="s">
        <v>328</v>
      </c>
      <c r="J4074" t="s">
        <v>381</v>
      </c>
      <c r="K4074">
        <v>159672</v>
      </c>
      <c r="L4074" t="s">
        <v>897</v>
      </c>
      <c r="M4074">
        <v>20</v>
      </c>
      <c r="N4074" t="s">
        <v>173</v>
      </c>
      <c r="O4074" t="s">
        <v>328</v>
      </c>
      <c r="P4074" t="s">
        <v>381</v>
      </c>
      <c r="Q4074">
        <v>269477</v>
      </c>
      <c r="R4074" t="s">
        <v>382</v>
      </c>
      <c r="S4074">
        <v>2</v>
      </c>
      <c r="T4074" t="s">
        <v>173</v>
      </c>
      <c r="U4074" t="s">
        <v>328</v>
      </c>
      <c r="V4074">
        <v>269477</v>
      </c>
      <c r="W4074" t="s">
        <v>382</v>
      </c>
      <c r="X4074">
        <v>2</v>
      </c>
      <c r="Y4074" t="s">
        <v>173</v>
      </c>
      <c r="AC4074" t="str">
        <f>IF(A4074="Kumulatif",IFERROR(VLOOKUP(C4074,'[1]MASTER KONFIRMASI'!$C:$D,2,0),""),"")</f>
        <v/>
      </c>
      <c r="AD4074" t="str">
        <f>IF(A4074="Kumulatif",IFERROR(VLOOKUP(C4074,'[1]MASTER KONFIRMASI'!$C:$E,3,0),""),"")</f>
        <v/>
      </c>
      <c r="AE4074" t="str">
        <f t="shared" si="127"/>
        <v/>
      </c>
      <c r="AF4074" t="str">
        <f t="shared" si="128"/>
        <v>Detail-1204-</v>
      </c>
    </row>
    <row r="4075" spans="1:32" x14ac:dyDescent="0.25">
      <c r="A4075" t="s">
        <v>21</v>
      </c>
      <c r="B4075" t="s">
        <v>804</v>
      </c>
      <c r="C4075" t="s">
        <v>1369</v>
      </c>
      <c r="D4075" t="s">
        <v>1370</v>
      </c>
      <c r="E4075" t="s">
        <v>25</v>
      </c>
      <c r="F4075" t="s">
        <v>26</v>
      </c>
      <c r="G4075">
        <v>900898</v>
      </c>
      <c r="H4075" t="s">
        <v>328</v>
      </c>
      <c r="I4075" t="s">
        <v>328</v>
      </c>
      <c r="J4075" t="s">
        <v>381</v>
      </c>
      <c r="K4075">
        <v>159672</v>
      </c>
      <c r="L4075" t="s">
        <v>897</v>
      </c>
      <c r="M4075">
        <v>2</v>
      </c>
      <c r="N4075" t="s">
        <v>173</v>
      </c>
      <c r="O4075" t="s">
        <v>328</v>
      </c>
      <c r="P4075" t="s">
        <v>381</v>
      </c>
      <c r="Q4075">
        <v>159672</v>
      </c>
      <c r="R4075" t="s">
        <v>897</v>
      </c>
      <c r="S4075">
        <v>15</v>
      </c>
      <c r="T4075" t="s">
        <v>173</v>
      </c>
      <c r="U4075" t="s">
        <v>328</v>
      </c>
      <c r="V4075">
        <v>159672</v>
      </c>
      <c r="W4075" t="s">
        <v>897</v>
      </c>
      <c r="X4075">
        <v>56</v>
      </c>
      <c r="Y4075" t="s">
        <v>173</v>
      </c>
      <c r="AC4075" t="str">
        <f>IF(A4075="Kumulatif",IFERROR(VLOOKUP(C4075,'[1]MASTER KONFIRMASI'!$C:$D,2,0),""),"")</f>
        <v/>
      </c>
      <c r="AD4075" t="str">
        <f>IF(A4075="Kumulatif",IFERROR(VLOOKUP(C4075,'[1]MASTER KONFIRMASI'!$C:$E,3,0),""),"")</f>
        <v/>
      </c>
      <c r="AE4075" t="str">
        <f t="shared" si="127"/>
        <v/>
      </c>
      <c r="AF4075" t="str">
        <f t="shared" si="128"/>
        <v>Detail-1204-</v>
      </c>
    </row>
    <row r="4076" spans="1:32" x14ac:dyDescent="0.25">
      <c r="A4076" t="s">
        <v>21</v>
      </c>
      <c r="B4076" t="s">
        <v>804</v>
      </c>
      <c r="C4076" t="s">
        <v>1369</v>
      </c>
      <c r="D4076" t="s">
        <v>1370</v>
      </c>
      <c r="E4076" t="s">
        <v>25</v>
      </c>
      <c r="F4076" t="s">
        <v>26</v>
      </c>
      <c r="G4076">
        <v>900898</v>
      </c>
      <c r="H4076" t="s">
        <v>328</v>
      </c>
      <c r="I4076" t="s">
        <v>328</v>
      </c>
      <c r="J4076" t="s">
        <v>381</v>
      </c>
      <c r="K4076">
        <v>159672</v>
      </c>
      <c r="L4076" t="s">
        <v>897</v>
      </c>
      <c r="M4076">
        <v>5</v>
      </c>
      <c r="N4076" t="s">
        <v>173</v>
      </c>
      <c r="O4076" t="s">
        <v>328</v>
      </c>
      <c r="P4076" t="s">
        <v>381</v>
      </c>
      <c r="Q4076">
        <v>159672</v>
      </c>
      <c r="R4076" t="s">
        <v>897</v>
      </c>
      <c r="S4076">
        <v>20</v>
      </c>
      <c r="T4076" t="s">
        <v>173</v>
      </c>
      <c r="AC4076" t="str">
        <f>IF(A4076="Kumulatif",IFERROR(VLOOKUP(C4076,'[1]MASTER KONFIRMASI'!$C:$D,2,0),""),"")</f>
        <v/>
      </c>
      <c r="AD4076" t="str">
        <f>IF(A4076="Kumulatif",IFERROR(VLOOKUP(C4076,'[1]MASTER KONFIRMASI'!$C:$E,3,0),""),"")</f>
        <v/>
      </c>
      <c r="AE4076" t="str">
        <f t="shared" si="127"/>
        <v/>
      </c>
      <c r="AF4076" t="str">
        <f t="shared" si="128"/>
        <v>Detail-1204-</v>
      </c>
    </row>
    <row r="4077" spans="1:32" x14ac:dyDescent="0.25">
      <c r="A4077" t="s">
        <v>21</v>
      </c>
      <c r="B4077" t="s">
        <v>804</v>
      </c>
      <c r="C4077" t="s">
        <v>1369</v>
      </c>
      <c r="D4077" t="s">
        <v>1370</v>
      </c>
      <c r="E4077" t="s">
        <v>25</v>
      </c>
      <c r="F4077" t="s">
        <v>26</v>
      </c>
      <c r="G4077">
        <v>900898</v>
      </c>
      <c r="H4077" t="s">
        <v>328</v>
      </c>
      <c r="I4077" t="s">
        <v>328</v>
      </c>
      <c r="J4077" t="s">
        <v>381</v>
      </c>
      <c r="K4077">
        <v>159672</v>
      </c>
      <c r="L4077" t="s">
        <v>897</v>
      </c>
      <c r="M4077">
        <v>8</v>
      </c>
      <c r="N4077" t="s">
        <v>173</v>
      </c>
      <c r="O4077" t="s">
        <v>328</v>
      </c>
      <c r="P4077" t="s">
        <v>381</v>
      </c>
      <c r="Q4077">
        <v>159672</v>
      </c>
      <c r="R4077" t="s">
        <v>897</v>
      </c>
      <c r="S4077">
        <v>2</v>
      </c>
      <c r="T4077" t="s">
        <v>173</v>
      </c>
      <c r="AC4077" t="str">
        <f>IF(A4077="Kumulatif",IFERROR(VLOOKUP(C4077,'[1]MASTER KONFIRMASI'!$C:$D,2,0),""),"")</f>
        <v/>
      </c>
      <c r="AD4077" t="str">
        <f>IF(A4077="Kumulatif",IFERROR(VLOOKUP(C4077,'[1]MASTER KONFIRMASI'!$C:$E,3,0),""),"")</f>
        <v/>
      </c>
      <c r="AE4077" t="str">
        <f t="shared" si="127"/>
        <v/>
      </c>
      <c r="AF4077" t="str">
        <f t="shared" si="128"/>
        <v>Detail-1204-</v>
      </c>
    </row>
    <row r="4078" spans="1:32" x14ac:dyDescent="0.25">
      <c r="A4078" t="s">
        <v>21</v>
      </c>
      <c r="B4078" t="s">
        <v>804</v>
      </c>
      <c r="C4078" t="s">
        <v>1369</v>
      </c>
      <c r="D4078" t="s">
        <v>1370</v>
      </c>
      <c r="E4078" t="s">
        <v>25</v>
      </c>
      <c r="F4078" t="s">
        <v>26</v>
      </c>
      <c r="G4078">
        <v>900898</v>
      </c>
      <c r="H4078" t="s">
        <v>328</v>
      </c>
      <c r="I4078" t="s">
        <v>328</v>
      </c>
      <c r="J4078" t="s">
        <v>381</v>
      </c>
      <c r="K4078">
        <v>159672</v>
      </c>
      <c r="L4078" t="s">
        <v>897</v>
      </c>
      <c r="M4078">
        <v>6</v>
      </c>
      <c r="N4078" t="s">
        <v>173</v>
      </c>
      <c r="O4078" t="s">
        <v>328</v>
      </c>
      <c r="P4078" t="s">
        <v>381</v>
      </c>
      <c r="Q4078">
        <v>159672</v>
      </c>
      <c r="R4078" t="s">
        <v>897</v>
      </c>
      <c r="S4078">
        <v>5</v>
      </c>
      <c r="T4078" t="s">
        <v>173</v>
      </c>
      <c r="AC4078" t="str">
        <f>IF(A4078="Kumulatif",IFERROR(VLOOKUP(C4078,'[1]MASTER KONFIRMASI'!$C:$D,2,0),""),"")</f>
        <v/>
      </c>
      <c r="AD4078" t="str">
        <f>IF(A4078="Kumulatif",IFERROR(VLOOKUP(C4078,'[1]MASTER KONFIRMASI'!$C:$E,3,0),""),"")</f>
        <v/>
      </c>
      <c r="AE4078" t="str">
        <f t="shared" si="127"/>
        <v/>
      </c>
      <c r="AF4078" t="str">
        <f t="shared" si="128"/>
        <v>Detail-1204-</v>
      </c>
    </row>
    <row r="4079" spans="1:32" x14ac:dyDescent="0.25">
      <c r="A4079" t="s">
        <v>21</v>
      </c>
      <c r="B4079" t="s">
        <v>804</v>
      </c>
      <c r="C4079" t="s">
        <v>1369</v>
      </c>
      <c r="D4079" t="s">
        <v>1370</v>
      </c>
      <c r="E4079" t="s">
        <v>25</v>
      </c>
      <c r="F4079" t="s">
        <v>26</v>
      </c>
      <c r="G4079">
        <v>900898</v>
      </c>
      <c r="H4079" t="s">
        <v>328</v>
      </c>
      <c r="I4079" t="s">
        <v>328</v>
      </c>
      <c r="J4079" t="s">
        <v>381</v>
      </c>
      <c r="K4079">
        <v>269477</v>
      </c>
      <c r="L4079" t="s">
        <v>382</v>
      </c>
      <c r="M4079">
        <v>2</v>
      </c>
      <c r="N4079" t="s">
        <v>173</v>
      </c>
      <c r="O4079" t="s">
        <v>328</v>
      </c>
      <c r="P4079" t="s">
        <v>381</v>
      </c>
      <c r="Q4079">
        <v>159672</v>
      </c>
      <c r="R4079" t="s">
        <v>897</v>
      </c>
      <c r="S4079">
        <v>8</v>
      </c>
      <c r="T4079" t="s">
        <v>173</v>
      </c>
      <c r="AC4079" t="str">
        <f>IF(A4079="Kumulatif",IFERROR(VLOOKUP(C4079,'[1]MASTER KONFIRMASI'!$C:$D,2,0),""),"")</f>
        <v/>
      </c>
      <c r="AD4079" t="str">
        <f>IF(A4079="Kumulatif",IFERROR(VLOOKUP(C4079,'[1]MASTER KONFIRMASI'!$C:$E,3,0),""),"")</f>
        <v/>
      </c>
      <c r="AE4079" t="str">
        <f t="shared" si="127"/>
        <v/>
      </c>
      <c r="AF4079" t="str">
        <f t="shared" si="128"/>
        <v>Detail-1204-</v>
      </c>
    </row>
    <row r="4080" spans="1:32" x14ac:dyDescent="0.25">
      <c r="A4080" t="s">
        <v>21</v>
      </c>
      <c r="B4080" t="s">
        <v>804</v>
      </c>
      <c r="C4080" t="s">
        <v>1369</v>
      </c>
      <c r="D4080" t="s">
        <v>1370</v>
      </c>
      <c r="E4080" t="s">
        <v>25</v>
      </c>
      <c r="F4080" t="s">
        <v>26</v>
      </c>
      <c r="G4080">
        <v>900898</v>
      </c>
      <c r="H4080" t="s">
        <v>328</v>
      </c>
      <c r="I4080" t="s">
        <v>328</v>
      </c>
      <c r="J4080" t="s">
        <v>381</v>
      </c>
      <c r="K4080">
        <v>159672</v>
      </c>
      <c r="L4080" t="s">
        <v>897</v>
      </c>
      <c r="M4080">
        <v>15</v>
      </c>
      <c r="N4080" t="s">
        <v>173</v>
      </c>
      <c r="O4080" t="s">
        <v>328</v>
      </c>
      <c r="P4080" t="s">
        <v>381</v>
      </c>
      <c r="Q4080">
        <v>159672</v>
      </c>
      <c r="R4080" t="s">
        <v>897</v>
      </c>
      <c r="S4080">
        <v>6</v>
      </c>
      <c r="T4080" t="s">
        <v>173</v>
      </c>
      <c r="AC4080" t="str">
        <f>IF(A4080="Kumulatif",IFERROR(VLOOKUP(C4080,'[1]MASTER KONFIRMASI'!$C:$D,2,0),""),"")</f>
        <v/>
      </c>
      <c r="AD4080" t="str">
        <f>IF(A4080="Kumulatif",IFERROR(VLOOKUP(C4080,'[1]MASTER KONFIRMASI'!$C:$E,3,0),""),"")</f>
        <v/>
      </c>
      <c r="AE4080" t="str">
        <f t="shared" si="127"/>
        <v/>
      </c>
      <c r="AF4080" t="str">
        <f t="shared" si="128"/>
        <v>Detail-1204-</v>
      </c>
    </row>
    <row r="4081" spans="1:32" x14ac:dyDescent="0.25">
      <c r="A4081" s="1" t="s">
        <v>32</v>
      </c>
      <c r="B4081" s="1" t="s">
        <v>804</v>
      </c>
      <c r="C4081" s="1" t="s">
        <v>1369</v>
      </c>
      <c r="D4081" s="1" t="s">
        <v>1370</v>
      </c>
      <c r="E4081" s="1" t="s">
        <v>25</v>
      </c>
      <c r="F4081" s="1" t="s">
        <v>26</v>
      </c>
      <c r="G4081" s="1">
        <v>900898</v>
      </c>
      <c r="H4081" s="1" t="s">
        <v>328</v>
      </c>
      <c r="I4081" s="1" t="s">
        <v>328</v>
      </c>
      <c r="J4081" s="1"/>
      <c r="K4081" s="1"/>
      <c r="L4081" s="1"/>
      <c r="M4081" s="1">
        <v>58</v>
      </c>
      <c r="N4081" s="1" t="s">
        <v>173</v>
      </c>
      <c r="O4081" s="1" t="s">
        <v>328</v>
      </c>
      <c r="P4081" s="1"/>
      <c r="Q4081" s="1"/>
      <c r="R4081" s="1"/>
      <c r="S4081" s="1">
        <v>58</v>
      </c>
      <c r="T4081" s="1" t="s">
        <v>173</v>
      </c>
      <c r="U4081" s="1" t="s">
        <v>328</v>
      </c>
      <c r="V4081" s="1"/>
      <c r="W4081" s="1"/>
      <c r="X4081" s="1">
        <v>58</v>
      </c>
      <c r="Y4081" s="1" t="s">
        <v>173</v>
      </c>
      <c r="Z4081" s="1" t="s">
        <v>33</v>
      </c>
      <c r="AA4081" s="1" t="s">
        <v>33</v>
      </c>
      <c r="AB4081" s="1" t="s">
        <v>34</v>
      </c>
      <c r="AC4081" t="str">
        <f>IF(A4081="Kumulatif",IFERROR(VLOOKUP(C4081,'[1]MASTER KONFIRMASI'!$C:$D,2,0),""),"")</f>
        <v/>
      </c>
      <c r="AD4081" t="str">
        <f>IF(A4081="Kumulatif",IFERROR(VLOOKUP(C4081,'[1]MASTER KONFIRMASI'!$C:$E,3,0),""),"")</f>
        <v/>
      </c>
      <c r="AE4081" t="str">
        <f t="shared" si="127"/>
        <v/>
      </c>
      <c r="AF4081" t="str">
        <f t="shared" si="128"/>
        <v>PER UoM-1204-QTY PER UoM SESUAI</v>
      </c>
    </row>
    <row r="4082" spans="1:32" x14ac:dyDescent="0.25">
      <c r="A4082" s="2" t="s">
        <v>35</v>
      </c>
      <c r="B4082" s="2" t="s">
        <v>804</v>
      </c>
      <c r="C4082" s="2" t="s">
        <v>1369</v>
      </c>
      <c r="D4082" s="2" t="s">
        <v>1370</v>
      </c>
      <c r="E4082" s="2" t="s">
        <v>25</v>
      </c>
      <c r="F4082" s="2" t="s">
        <v>26</v>
      </c>
      <c r="G4082" s="2">
        <v>900898</v>
      </c>
      <c r="H4082" s="2" t="s">
        <v>328</v>
      </c>
      <c r="I4082" s="2" t="s">
        <v>328</v>
      </c>
      <c r="J4082" s="2"/>
      <c r="K4082" s="2"/>
      <c r="L4082" s="2"/>
      <c r="M4082" s="2">
        <v>1871</v>
      </c>
      <c r="N4082" s="2"/>
      <c r="O4082" s="2" t="s">
        <v>328</v>
      </c>
      <c r="P4082" s="2"/>
      <c r="Q4082" s="2"/>
      <c r="R4082" s="2"/>
      <c r="S4082" s="2">
        <v>1871</v>
      </c>
      <c r="T4082" s="2"/>
      <c r="U4082" s="2" t="s">
        <v>328</v>
      </c>
      <c r="V4082" s="2"/>
      <c r="W4082" s="2"/>
      <c r="X4082" s="2">
        <v>1871</v>
      </c>
      <c r="Y4082" s="2"/>
      <c r="Z4082" s="2" t="s">
        <v>33</v>
      </c>
      <c r="AA4082" s="2" t="s">
        <v>33</v>
      </c>
      <c r="AB4082" s="2" t="s">
        <v>36</v>
      </c>
      <c r="AC4082" t="str">
        <f>IF(A4082="Kumulatif",IFERROR(VLOOKUP(C4082,'[1]MASTER KONFIRMASI'!$C:$D,2,0),""),"")</f>
        <v/>
      </c>
      <c r="AD4082" t="str">
        <f>IF(A4082="Kumulatif",IFERROR(VLOOKUP(C4082,'[1]MASTER KONFIRMASI'!$C:$E,3,0),""),"")</f>
        <v/>
      </c>
      <c r="AE4082" t="str">
        <f t="shared" si="127"/>
        <v>SESUAI</v>
      </c>
      <c r="AF4082" t="str">
        <f t="shared" si="128"/>
        <v>Kumulatif-1204-SESUAI</v>
      </c>
    </row>
    <row r="4083" spans="1:32" x14ac:dyDescent="0.25">
      <c r="A4083" t="s">
        <v>21</v>
      </c>
      <c r="B4083" t="s">
        <v>804</v>
      </c>
      <c r="C4083" t="s">
        <v>1374</v>
      </c>
      <c r="D4083" t="s">
        <v>1375</v>
      </c>
      <c r="E4083" t="s">
        <v>25</v>
      </c>
      <c r="F4083" t="s">
        <v>26</v>
      </c>
      <c r="G4083">
        <v>900899</v>
      </c>
      <c r="H4083" t="s">
        <v>328</v>
      </c>
      <c r="I4083" t="s">
        <v>328</v>
      </c>
      <c r="J4083" t="s">
        <v>171</v>
      </c>
      <c r="K4083">
        <v>282779</v>
      </c>
      <c r="L4083" t="s">
        <v>59</v>
      </c>
      <c r="M4083">
        <v>9</v>
      </c>
      <c r="N4083" t="s">
        <v>181</v>
      </c>
      <c r="O4083" t="s">
        <v>328</v>
      </c>
      <c r="P4083" t="s">
        <v>171</v>
      </c>
      <c r="Q4083">
        <v>263224</v>
      </c>
      <c r="R4083" t="s">
        <v>354</v>
      </c>
      <c r="S4083">
        <v>6</v>
      </c>
      <c r="T4083" t="s">
        <v>181</v>
      </c>
      <c r="U4083" t="s">
        <v>328</v>
      </c>
      <c r="V4083" t="s">
        <v>1376</v>
      </c>
      <c r="W4083" t="s">
        <v>905</v>
      </c>
      <c r="X4083">
        <v>237.89</v>
      </c>
      <c r="Y4083" t="s">
        <v>181</v>
      </c>
      <c r="AC4083" t="str">
        <f>IF(A4083="Kumulatif",IFERROR(VLOOKUP(C4083,'[1]MASTER KONFIRMASI'!$C:$D,2,0),""),"")</f>
        <v/>
      </c>
      <c r="AD4083" t="str">
        <f>IF(A4083="Kumulatif",IFERROR(VLOOKUP(C4083,'[1]MASTER KONFIRMASI'!$C:$E,3,0),""),"")</f>
        <v/>
      </c>
      <c r="AE4083" t="str">
        <f t="shared" si="127"/>
        <v/>
      </c>
      <c r="AF4083" t="str">
        <f t="shared" si="128"/>
        <v>Detail-1204-</v>
      </c>
    </row>
    <row r="4084" spans="1:32" x14ac:dyDescent="0.25">
      <c r="A4084" t="s">
        <v>21</v>
      </c>
      <c r="B4084" t="s">
        <v>804</v>
      </c>
      <c r="C4084" t="s">
        <v>1374</v>
      </c>
      <c r="D4084" t="s">
        <v>1375</v>
      </c>
      <c r="E4084" t="s">
        <v>25</v>
      </c>
      <c r="F4084" t="s">
        <v>26</v>
      </c>
      <c r="G4084">
        <v>900899</v>
      </c>
      <c r="H4084" t="s">
        <v>328</v>
      </c>
      <c r="I4084" t="s">
        <v>328</v>
      </c>
      <c r="J4084" t="s">
        <v>171</v>
      </c>
      <c r="K4084">
        <v>263222</v>
      </c>
      <c r="L4084" t="s">
        <v>354</v>
      </c>
      <c r="M4084">
        <v>51.89</v>
      </c>
      <c r="N4084" t="s">
        <v>181</v>
      </c>
      <c r="O4084" t="s">
        <v>328</v>
      </c>
      <c r="P4084" t="s">
        <v>171</v>
      </c>
      <c r="Q4084">
        <v>282780</v>
      </c>
      <c r="R4084" t="s">
        <v>59</v>
      </c>
      <c r="S4084">
        <v>5</v>
      </c>
      <c r="T4084" t="s">
        <v>181</v>
      </c>
      <c r="U4084" t="s">
        <v>328</v>
      </c>
      <c r="V4084">
        <v>263255</v>
      </c>
      <c r="W4084" t="s">
        <v>1318</v>
      </c>
      <c r="X4084">
        <v>8</v>
      </c>
      <c r="Y4084" t="s">
        <v>181</v>
      </c>
      <c r="AC4084" t="str">
        <f>IF(A4084="Kumulatif",IFERROR(VLOOKUP(C4084,'[1]MASTER KONFIRMASI'!$C:$D,2,0),""),"")</f>
        <v/>
      </c>
      <c r="AD4084" t="str">
        <f>IF(A4084="Kumulatif",IFERROR(VLOOKUP(C4084,'[1]MASTER KONFIRMASI'!$C:$E,3,0),""),"")</f>
        <v/>
      </c>
      <c r="AE4084" t="str">
        <f t="shared" si="127"/>
        <v/>
      </c>
      <c r="AF4084" t="str">
        <f t="shared" si="128"/>
        <v>Detail-1204-</v>
      </c>
    </row>
    <row r="4085" spans="1:32" x14ac:dyDescent="0.25">
      <c r="A4085" t="s">
        <v>21</v>
      </c>
      <c r="B4085" t="s">
        <v>804</v>
      </c>
      <c r="C4085" t="s">
        <v>1374</v>
      </c>
      <c r="D4085" t="s">
        <v>1375</v>
      </c>
      <c r="E4085" t="s">
        <v>25</v>
      </c>
      <c r="F4085" t="s">
        <v>26</v>
      </c>
      <c r="G4085">
        <v>900899</v>
      </c>
      <c r="H4085" t="s">
        <v>328</v>
      </c>
      <c r="I4085" t="s">
        <v>328</v>
      </c>
      <c r="J4085" t="s">
        <v>171</v>
      </c>
      <c r="K4085">
        <v>263255</v>
      </c>
      <c r="L4085" t="s">
        <v>495</v>
      </c>
      <c r="M4085">
        <v>8</v>
      </c>
      <c r="N4085" t="s">
        <v>181</v>
      </c>
      <c r="O4085" t="s">
        <v>328</v>
      </c>
      <c r="P4085" t="s">
        <v>171</v>
      </c>
      <c r="Q4085">
        <v>263224</v>
      </c>
      <c r="R4085" t="s">
        <v>354</v>
      </c>
      <c r="S4085">
        <v>32</v>
      </c>
      <c r="T4085" t="s">
        <v>181</v>
      </c>
      <c r="AC4085" t="str">
        <f>IF(A4085="Kumulatif",IFERROR(VLOOKUP(C4085,'[1]MASTER KONFIRMASI'!$C:$D,2,0),""),"")</f>
        <v/>
      </c>
      <c r="AD4085" t="str">
        <f>IF(A4085="Kumulatif",IFERROR(VLOOKUP(C4085,'[1]MASTER KONFIRMASI'!$C:$E,3,0),""),"")</f>
        <v/>
      </c>
      <c r="AE4085" t="str">
        <f t="shared" si="127"/>
        <v/>
      </c>
      <c r="AF4085" t="str">
        <f t="shared" si="128"/>
        <v>Detail-1204-</v>
      </c>
    </row>
    <row r="4086" spans="1:32" x14ac:dyDescent="0.25">
      <c r="A4086" t="s">
        <v>21</v>
      </c>
      <c r="B4086" t="s">
        <v>804</v>
      </c>
      <c r="C4086" t="s">
        <v>1374</v>
      </c>
      <c r="D4086" t="s">
        <v>1375</v>
      </c>
      <c r="E4086" t="s">
        <v>25</v>
      </c>
      <c r="F4086" t="s">
        <v>26</v>
      </c>
      <c r="G4086">
        <v>900899</v>
      </c>
      <c r="H4086" t="s">
        <v>328</v>
      </c>
      <c r="I4086" t="s">
        <v>328</v>
      </c>
      <c r="J4086" t="s">
        <v>171</v>
      </c>
      <c r="K4086">
        <v>263224</v>
      </c>
      <c r="L4086" t="s">
        <v>354</v>
      </c>
      <c r="M4086">
        <v>116</v>
      </c>
      <c r="N4086" t="s">
        <v>181</v>
      </c>
      <c r="O4086" t="s">
        <v>328</v>
      </c>
      <c r="P4086" t="s">
        <v>171</v>
      </c>
      <c r="Q4086">
        <v>282779</v>
      </c>
      <c r="R4086" t="s">
        <v>59</v>
      </c>
      <c r="S4086">
        <v>9</v>
      </c>
      <c r="T4086" t="s">
        <v>181</v>
      </c>
      <c r="AC4086" t="str">
        <f>IF(A4086="Kumulatif",IFERROR(VLOOKUP(C4086,'[1]MASTER KONFIRMASI'!$C:$D,2,0),""),"")</f>
        <v/>
      </c>
      <c r="AD4086" t="str">
        <f>IF(A4086="Kumulatif",IFERROR(VLOOKUP(C4086,'[1]MASTER KONFIRMASI'!$C:$E,3,0),""),"")</f>
        <v/>
      </c>
      <c r="AE4086" t="str">
        <f t="shared" si="127"/>
        <v/>
      </c>
      <c r="AF4086" t="str">
        <f t="shared" si="128"/>
        <v>Detail-1204-</v>
      </c>
    </row>
    <row r="4087" spans="1:32" x14ac:dyDescent="0.25">
      <c r="A4087" t="s">
        <v>21</v>
      </c>
      <c r="B4087" t="s">
        <v>804</v>
      </c>
      <c r="C4087" t="s">
        <v>1374</v>
      </c>
      <c r="D4087" t="s">
        <v>1375</v>
      </c>
      <c r="E4087" t="s">
        <v>25</v>
      </c>
      <c r="F4087" t="s">
        <v>26</v>
      </c>
      <c r="G4087">
        <v>900899</v>
      </c>
      <c r="H4087" t="s">
        <v>328</v>
      </c>
      <c r="I4087" t="s">
        <v>328</v>
      </c>
      <c r="J4087" t="s">
        <v>171</v>
      </c>
      <c r="K4087">
        <v>282779</v>
      </c>
      <c r="L4087" t="s">
        <v>59</v>
      </c>
      <c r="M4087">
        <v>2</v>
      </c>
      <c r="N4087" t="s">
        <v>181</v>
      </c>
      <c r="O4087" t="s">
        <v>328</v>
      </c>
      <c r="P4087" t="s">
        <v>171</v>
      </c>
      <c r="Q4087">
        <v>263222</v>
      </c>
      <c r="R4087" t="s">
        <v>354</v>
      </c>
      <c r="S4087">
        <v>51.89</v>
      </c>
      <c r="T4087" t="s">
        <v>181</v>
      </c>
      <c r="AC4087" t="str">
        <f>IF(A4087="Kumulatif",IFERROR(VLOOKUP(C4087,'[1]MASTER KONFIRMASI'!$C:$D,2,0),""),"")</f>
        <v/>
      </c>
      <c r="AD4087" t="str">
        <f>IF(A4087="Kumulatif",IFERROR(VLOOKUP(C4087,'[1]MASTER KONFIRMASI'!$C:$E,3,0),""),"")</f>
        <v/>
      </c>
      <c r="AE4087" t="str">
        <f t="shared" si="127"/>
        <v/>
      </c>
      <c r="AF4087" t="str">
        <f t="shared" si="128"/>
        <v>Detail-1204-</v>
      </c>
    </row>
    <row r="4088" spans="1:32" x14ac:dyDescent="0.25">
      <c r="A4088" t="s">
        <v>21</v>
      </c>
      <c r="B4088" t="s">
        <v>804</v>
      </c>
      <c r="C4088" t="s">
        <v>1374</v>
      </c>
      <c r="D4088" t="s">
        <v>1375</v>
      </c>
      <c r="E4088" t="s">
        <v>25</v>
      </c>
      <c r="F4088" t="s">
        <v>26</v>
      </c>
      <c r="G4088">
        <v>900899</v>
      </c>
      <c r="H4088" t="s">
        <v>328</v>
      </c>
      <c r="I4088" t="s">
        <v>328</v>
      </c>
      <c r="J4088" t="s">
        <v>171</v>
      </c>
      <c r="K4088">
        <v>263223</v>
      </c>
      <c r="L4088" t="s">
        <v>59</v>
      </c>
      <c r="M4088">
        <v>2</v>
      </c>
      <c r="N4088" t="s">
        <v>181</v>
      </c>
      <c r="O4088" t="s">
        <v>328</v>
      </c>
      <c r="P4088" t="s">
        <v>171</v>
      </c>
      <c r="Q4088">
        <v>263255</v>
      </c>
      <c r="R4088" t="s">
        <v>495</v>
      </c>
      <c r="S4088">
        <v>8</v>
      </c>
      <c r="T4088" t="s">
        <v>181</v>
      </c>
      <c r="AC4088" t="str">
        <f>IF(A4088="Kumulatif",IFERROR(VLOOKUP(C4088,'[1]MASTER KONFIRMASI'!$C:$D,2,0),""),"")</f>
        <v/>
      </c>
      <c r="AD4088" t="str">
        <f>IF(A4088="Kumulatif",IFERROR(VLOOKUP(C4088,'[1]MASTER KONFIRMASI'!$C:$E,3,0),""),"")</f>
        <v/>
      </c>
      <c r="AE4088" t="str">
        <f t="shared" si="127"/>
        <v/>
      </c>
      <c r="AF4088" t="str">
        <f t="shared" si="128"/>
        <v>Detail-1204-</v>
      </c>
    </row>
    <row r="4089" spans="1:32" x14ac:dyDescent="0.25">
      <c r="A4089" t="s">
        <v>21</v>
      </c>
      <c r="B4089" t="s">
        <v>804</v>
      </c>
      <c r="C4089" t="s">
        <v>1374</v>
      </c>
      <c r="D4089" t="s">
        <v>1375</v>
      </c>
      <c r="E4089" t="s">
        <v>25</v>
      </c>
      <c r="F4089" t="s">
        <v>26</v>
      </c>
      <c r="G4089">
        <v>900899</v>
      </c>
      <c r="H4089" t="s">
        <v>328</v>
      </c>
      <c r="I4089" t="s">
        <v>328</v>
      </c>
      <c r="J4089" t="s">
        <v>171</v>
      </c>
      <c r="K4089">
        <v>263222</v>
      </c>
      <c r="L4089" t="s">
        <v>354</v>
      </c>
      <c r="M4089">
        <v>14</v>
      </c>
      <c r="N4089" t="s">
        <v>181</v>
      </c>
      <c r="O4089" t="s">
        <v>328</v>
      </c>
      <c r="P4089" t="s">
        <v>171</v>
      </c>
      <c r="Q4089">
        <v>263224</v>
      </c>
      <c r="R4089" t="s">
        <v>354</v>
      </c>
      <c r="S4089">
        <v>116</v>
      </c>
      <c r="T4089" t="s">
        <v>181</v>
      </c>
      <c r="AC4089" t="str">
        <f>IF(A4089="Kumulatif",IFERROR(VLOOKUP(C4089,'[1]MASTER KONFIRMASI'!$C:$D,2,0),""),"")</f>
        <v/>
      </c>
      <c r="AD4089" t="str">
        <f>IF(A4089="Kumulatif",IFERROR(VLOOKUP(C4089,'[1]MASTER KONFIRMASI'!$C:$E,3,0),""),"")</f>
        <v/>
      </c>
      <c r="AE4089" t="str">
        <f t="shared" si="127"/>
        <v/>
      </c>
      <c r="AF4089" t="str">
        <f t="shared" si="128"/>
        <v>Detail-1204-</v>
      </c>
    </row>
    <row r="4090" spans="1:32" x14ac:dyDescent="0.25">
      <c r="A4090" t="s">
        <v>21</v>
      </c>
      <c r="B4090" t="s">
        <v>804</v>
      </c>
      <c r="C4090" t="s">
        <v>1374</v>
      </c>
      <c r="D4090" t="s">
        <v>1375</v>
      </c>
      <c r="E4090" t="s">
        <v>25</v>
      </c>
      <c r="F4090" t="s">
        <v>26</v>
      </c>
      <c r="G4090">
        <v>900899</v>
      </c>
      <c r="H4090" t="s">
        <v>328</v>
      </c>
      <c r="I4090" t="s">
        <v>328</v>
      </c>
      <c r="J4090" t="s">
        <v>171</v>
      </c>
      <c r="K4090">
        <v>263224</v>
      </c>
      <c r="L4090" t="s">
        <v>354</v>
      </c>
      <c r="M4090">
        <v>6</v>
      </c>
      <c r="N4090" t="s">
        <v>181</v>
      </c>
      <c r="O4090" t="s">
        <v>328</v>
      </c>
      <c r="P4090" t="s">
        <v>171</v>
      </c>
      <c r="Q4090">
        <v>282779</v>
      </c>
      <c r="R4090" t="s">
        <v>59</v>
      </c>
      <c r="S4090">
        <v>2</v>
      </c>
      <c r="T4090" t="s">
        <v>181</v>
      </c>
      <c r="AC4090" t="str">
        <f>IF(A4090="Kumulatif",IFERROR(VLOOKUP(C4090,'[1]MASTER KONFIRMASI'!$C:$D,2,0),""),"")</f>
        <v/>
      </c>
      <c r="AD4090" t="str">
        <f>IF(A4090="Kumulatif",IFERROR(VLOOKUP(C4090,'[1]MASTER KONFIRMASI'!$C:$E,3,0),""),"")</f>
        <v/>
      </c>
      <c r="AE4090" t="str">
        <f t="shared" si="127"/>
        <v/>
      </c>
      <c r="AF4090" t="str">
        <f t="shared" si="128"/>
        <v>Detail-1204-</v>
      </c>
    </row>
    <row r="4091" spans="1:32" x14ac:dyDescent="0.25">
      <c r="A4091" t="s">
        <v>21</v>
      </c>
      <c r="B4091" t="s">
        <v>804</v>
      </c>
      <c r="C4091" t="s">
        <v>1374</v>
      </c>
      <c r="D4091" t="s">
        <v>1375</v>
      </c>
      <c r="E4091" t="s">
        <v>25</v>
      </c>
      <c r="F4091" t="s">
        <v>26</v>
      </c>
      <c r="G4091">
        <v>900899</v>
      </c>
      <c r="H4091" t="s">
        <v>328</v>
      </c>
      <c r="I4091" t="s">
        <v>328</v>
      </c>
      <c r="J4091" t="s">
        <v>171</v>
      </c>
      <c r="K4091">
        <v>282780</v>
      </c>
      <c r="L4091" t="s">
        <v>59</v>
      </c>
      <c r="M4091">
        <v>5</v>
      </c>
      <c r="N4091" t="s">
        <v>181</v>
      </c>
      <c r="O4091" t="s">
        <v>328</v>
      </c>
      <c r="P4091" t="s">
        <v>171</v>
      </c>
      <c r="Q4091">
        <v>263223</v>
      </c>
      <c r="R4091" t="s">
        <v>59</v>
      </c>
      <c r="S4091">
        <v>2</v>
      </c>
      <c r="T4091" t="s">
        <v>181</v>
      </c>
      <c r="AC4091" t="str">
        <f>IF(A4091="Kumulatif",IFERROR(VLOOKUP(C4091,'[1]MASTER KONFIRMASI'!$C:$D,2,0),""),"")</f>
        <v/>
      </c>
      <c r="AD4091" t="str">
        <f>IF(A4091="Kumulatif",IFERROR(VLOOKUP(C4091,'[1]MASTER KONFIRMASI'!$C:$E,3,0),""),"")</f>
        <v/>
      </c>
      <c r="AE4091" t="str">
        <f t="shared" si="127"/>
        <v/>
      </c>
      <c r="AF4091" t="str">
        <f t="shared" si="128"/>
        <v>Detail-1204-</v>
      </c>
    </row>
    <row r="4092" spans="1:32" x14ac:dyDescent="0.25">
      <c r="A4092" t="s">
        <v>21</v>
      </c>
      <c r="B4092" t="s">
        <v>804</v>
      </c>
      <c r="C4092" t="s">
        <v>1374</v>
      </c>
      <c r="D4092" t="s">
        <v>1375</v>
      </c>
      <c r="E4092" t="s">
        <v>25</v>
      </c>
      <c r="F4092" t="s">
        <v>26</v>
      </c>
      <c r="G4092">
        <v>900899</v>
      </c>
      <c r="H4092" t="s">
        <v>328</v>
      </c>
      <c r="I4092" t="s">
        <v>328</v>
      </c>
      <c r="J4092" t="s">
        <v>171</v>
      </c>
      <c r="K4092">
        <v>263224</v>
      </c>
      <c r="L4092" t="s">
        <v>354</v>
      </c>
      <c r="M4092">
        <v>32</v>
      </c>
      <c r="N4092" t="s">
        <v>181</v>
      </c>
      <c r="O4092" t="s">
        <v>328</v>
      </c>
      <c r="P4092" t="s">
        <v>171</v>
      </c>
      <c r="Q4092">
        <v>263222</v>
      </c>
      <c r="R4092" t="s">
        <v>354</v>
      </c>
      <c r="S4092">
        <v>14</v>
      </c>
      <c r="T4092" t="s">
        <v>181</v>
      </c>
      <c r="AC4092" t="str">
        <f>IF(A4092="Kumulatif",IFERROR(VLOOKUP(C4092,'[1]MASTER KONFIRMASI'!$C:$D,2,0),""),"")</f>
        <v/>
      </c>
      <c r="AD4092" t="str">
        <f>IF(A4092="Kumulatif",IFERROR(VLOOKUP(C4092,'[1]MASTER KONFIRMASI'!$C:$E,3,0),""),"")</f>
        <v/>
      </c>
      <c r="AE4092" t="str">
        <f t="shared" si="127"/>
        <v/>
      </c>
      <c r="AF4092" t="str">
        <f t="shared" si="128"/>
        <v>Detail-1204-</v>
      </c>
    </row>
    <row r="4093" spans="1:32" x14ac:dyDescent="0.25">
      <c r="A4093" s="1" t="s">
        <v>32</v>
      </c>
      <c r="B4093" s="1" t="s">
        <v>804</v>
      </c>
      <c r="C4093" s="1" t="s">
        <v>1374</v>
      </c>
      <c r="D4093" s="1" t="s">
        <v>1375</v>
      </c>
      <c r="E4093" s="1" t="s">
        <v>25</v>
      </c>
      <c r="F4093" s="1" t="s">
        <v>26</v>
      </c>
      <c r="G4093" s="1">
        <v>900899</v>
      </c>
      <c r="H4093" s="1" t="s">
        <v>328</v>
      </c>
      <c r="I4093" s="1" t="s">
        <v>328</v>
      </c>
      <c r="J4093" s="1"/>
      <c r="K4093" s="1"/>
      <c r="L4093" s="1"/>
      <c r="M4093" s="1">
        <v>245.89</v>
      </c>
      <c r="N4093" s="1" t="s">
        <v>181</v>
      </c>
      <c r="O4093" s="1" t="s">
        <v>328</v>
      </c>
      <c r="P4093" s="1"/>
      <c r="Q4093" s="1"/>
      <c r="R4093" s="1"/>
      <c r="S4093" s="1">
        <v>245.89</v>
      </c>
      <c r="T4093" s="1" t="s">
        <v>181</v>
      </c>
      <c r="U4093" s="1" t="s">
        <v>328</v>
      </c>
      <c r="V4093" s="1"/>
      <c r="W4093" s="1"/>
      <c r="X4093" s="1">
        <v>245.89</v>
      </c>
      <c r="Y4093" s="1" t="s">
        <v>181</v>
      </c>
      <c r="Z4093" s="1" t="s">
        <v>33</v>
      </c>
      <c r="AA4093" s="1" t="s">
        <v>33</v>
      </c>
      <c r="AB4093" s="1" t="s">
        <v>34</v>
      </c>
      <c r="AC4093" t="str">
        <f>IF(A4093="Kumulatif",IFERROR(VLOOKUP(C4093,'[1]MASTER KONFIRMASI'!$C:$D,2,0),""),"")</f>
        <v/>
      </c>
      <c r="AD4093" t="str">
        <f>IF(A4093="Kumulatif",IFERROR(VLOOKUP(C4093,'[1]MASTER KONFIRMASI'!$C:$E,3,0),""),"")</f>
        <v/>
      </c>
      <c r="AE4093" t="str">
        <f t="shared" si="127"/>
        <v/>
      </c>
      <c r="AF4093" t="str">
        <f t="shared" si="128"/>
        <v>PER UoM-1204-QTY PER UoM SESUAI</v>
      </c>
    </row>
    <row r="4094" spans="1:32" x14ac:dyDescent="0.25">
      <c r="A4094" t="s">
        <v>21</v>
      </c>
      <c r="B4094" t="s">
        <v>804</v>
      </c>
      <c r="C4094" t="s">
        <v>1374</v>
      </c>
      <c r="D4094" t="s">
        <v>1375</v>
      </c>
      <c r="E4094" t="s">
        <v>25</v>
      </c>
      <c r="F4094" t="s">
        <v>26</v>
      </c>
      <c r="G4094">
        <v>900899</v>
      </c>
      <c r="H4094" t="s">
        <v>328</v>
      </c>
      <c r="I4094" t="s">
        <v>328</v>
      </c>
      <c r="J4094" t="s">
        <v>381</v>
      </c>
      <c r="K4094">
        <v>269477</v>
      </c>
      <c r="L4094" t="s">
        <v>382</v>
      </c>
      <c r="M4094">
        <v>5</v>
      </c>
      <c r="N4094" t="s">
        <v>173</v>
      </c>
      <c r="O4094" t="s">
        <v>328</v>
      </c>
      <c r="P4094" t="s">
        <v>381</v>
      </c>
      <c r="Q4094">
        <v>269477</v>
      </c>
      <c r="R4094" t="s">
        <v>382</v>
      </c>
      <c r="S4094">
        <v>5</v>
      </c>
      <c r="T4094" t="s">
        <v>173</v>
      </c>
      <c r="U4094" t="s">
        <v>328</v>
      </c>
      <c r="V4094">
        <v>159672</v>
      </c>
      <c r="W4094" t="s">
        <v>898</v>
      </c>
      <c r="X4094">
        <v>11</v>
      </c>
      <c r="Y4094" t="s">
        <v>173</v>
      </c>
      <c r="AC4094" t="str">
        <f>IF(A4094="Kumulatif",IFERROR(VLOOKUP(C4094,'[1]MASTER KONFIRMASI'!$C:$D,2,0),""),"")</f>
        <v/>
      </c>
      <c r="AD4094" t="str">
        <f>IF(A4094="Kumulatif",IFERROR(VLOOKUP(C4094,'[1]MASTER KONFIRMASI'!$C:$E,3,0),""),"")</f>
        <v/>
      </c>
      <c r="AE4094" t="str">
        <f t="shared" si="127"/>
        <v/>
      </c>
      <c r="AF4094" t="str">
        <f t="shared" si="128"/>
        <v>Detail-1204-</v>
      </c>
    </row>
    <row r="4095" spans="1:32" x14ac:dyDescent="0.25">
      <c r="A4095" t="s">
        <v>21</v>
      </c>
      <c r="B4095" t="s">
        <v>804</v>
      </c>
      <c r="C4095" t="s">
        <v>1374</v>
      </c>
      <c r="D4095" t="s">
        <v>1375</v>
      </c>
      <c r="E4095" t="s">
        <v>25</v>
      </c>
      <c r="F4095" t="s">
        <v>26</v>
      </c>
      <c r="G4095">
        <v>900899</v>
      </c>
      <c r="H4095" t="s">
        <v>328</v>
      </c>
      <c r="I4095" t="s">
        <v>328</v>
      </c>
      <c r="J4095" t="s">
        <v>381</v>
      </c>
      <c r="K4095">
        <v>159672</v>
      </c>
      <c r="L4095" t="s">
        <v>897</v>
      </c>
      <c r="M4095">
        <v>11</v>
      </c>
      <c r="N4095" t="s">
        <v>173</v>
      </c>
      <c r="O4095" t="s">
        <v>328</v>
      </c>
      <c r="P4095" t="s">
        <v>381</v>
      </c>
      <c r="Q4095">
        <v>159672</v>
      </c>
      <c r="R4095" t="s">
        <v>897</v>
      </c>
      <c r="S4095">
        <v>11</v>
      </c>
      <c r="T4095" t="s">
        <v>173</v>
      </c>
      <c r="U4095" t="s">
        <v>328</v>
      </c>
      <c r="V4095">
        <v>269477</v>
      </c>
      <c r="W4095" t="s">
        <v>1073</v>
      </c>
      <c r="X4095">
        <v>5</v>
      </c>
      <c r="Y4095" t="s">
        <v>173</v>
      </c>
      <c r="AC4095" t="str">
        <f>IF(A4095="Kumulatif",IFERROR(VLOOKUP(C4095,'[1]MASTER KONFIRMASI'!$C:$D,2,0),""),"")</f>
        <v/>
      </c>
      <c r="AD4095" t="str">
        <f>IF(A4095="Kumulatif",IFERROR(VLOOKUP(C4095,'[1]MASTER KONFIRMASI'!$C:$E,3,0),""),"")</f>
        <v/>
      </c>
      <c r="AE4095" t="str">
        <f t="shared" si="127"/>
        <v/>
      </c>
      <c r="AF4095" t="str">
        <f t="shared" si="128"/>
        <v>Detail-1204-</v>
      </c>
    </row>
    <row r="4096" spans="1:32" x14ac:dyDescent="0.25">
      <c r="A4096" s="1" t="s">
        <v>32</v>
      </c>
      <c r="B4096" s="1" t="s">
        <v>804</v>
      </c>
      <c r="C4096" s="1" t="s">
        <v>1374</v>
      </c>
      <c r="D4096" s="1" t="s">
        <v>1375</v>
      </c>
      <c r="E4096" s="1" t="s">
        <v>25</v>
      </c>
      <c r="F4096" s="1" t="s">
        <v>26</v>
      </c>
      <c r="G4096" s="1">
        <v>900899</v>
      </c>
      <c r="H4096" s="1" t="s">
        <v>328</v>
      </c>
      <c r="I4096" s="1" t="s">
        <v>328</v>
      </c>
      <c r="J4096" s="1"/>
      <c r="K4096" s="1"/>
      <c r="L4096" s="1"/>
      <c r="M4096" s="1">
        <v>16</v>
      </c>
      <c r="N4096" s="1" t="s">
        <v>173</v>
      </c>
      <c r="O4096" s="1" t="s">
        <v>328</v>
      </c>
      <c r="P4096" s="1"/>
      <c r="Q4096" s="1"/>
      <c r="R4096" s="1"/>
      <c r="S4096" s="1">
        <v>16</v>
      </c>
      <c r="T4096" s="1" t="s">
        <v>173</v>
      </c>
      <c r="U4096" s="1" t="s">
        <v>328</v>
      </c>
      <c r="V4096" s="1"/>
      <c r="W4096" s="1"/>
      <c r="X4096" s="1">
        <v>16</v>
      </c>
      <c r="Y4096" s="1" t="s">
        <v>173</v>
      </c>
      <c r="Z4096" s="1" t="s">
        <v>33</v>
      </c>
      <c r="AA4096" s="1" t="s">
        <v>33</v>
      </c>
      <c r="AB4096" s="1" t="s">
        <v>34</v>
      </c>
      <c r="AC4096" t="str">
        <f>IF(A4096="Kumulatif",IFERROR(VLOOKUP(C4096,'[1]MASTER KONFIRMASI'!$C:$D,2,0),""),"")</f>
        <v/>
      </c>
      <c r="AD4096" t="str">
        <f>IF(A4096="Kumulatif",IFERROR(VLOOKUP(C4096,'[1]MASTER KONFIRMASI'!$C:$E,3,0),""),"")</f>
        <v/>
      </c>
      <c r="AE4096" t="str">
        <f t="shared" si="127"/>
        <v/>
      </c>
      <c r="AF4096" t="str">
        <f t="shared" si="128"/>
        <v>PER UoM-1204-QTY PER UoM SESUAI</v>
      </c>
    </row>
    <row r="4097" spans="1:32" x14ac:dyDescent="0.25">
      <c r="A4097" s="2" t="s">
        <v>35</v>
      </c>
      <c r="B4097" s="2" t="s">
        <v>804</v>
      </c>
      <c r="C4097" s="2" t="s">
        <v>1374</v>
      </c>
      <c r="D4097" s="2" t="s">
        <v>1375</v>
      </c>
      <c r="E4097" s="2" t="s">
        <v>25</v>
      </c>
      <c r="F4097" s="2" t="s">
        <v>26</v>
      </c>
      <c r="G4097" s="2">
        <v>900899</v>
      </c>
      <c r="H4097" s="2" t="s">
        <v>328</v>
      </c>
      <c r="I4097" s="2" t="s">
        <v>328</v>
      </c>
      <c r="J4097" s="2"/>
      <c r="K4097" s="2"/>
      <c r="L4097" s="2"/>
      <c r="M4097" s="2">
        <v>261.89</v>
      </c>
      <c r="N4097" s="2"/>
      <c r="O4097" s="2" t="s">
        <v>328</v>
      </c>
      <c r="P4097" s="2"/>
      <c r="Q4097" s="2"/>
      <c r="R4097" s="2"/>
      <c r="S4097" s="2">
        <v>261.89</v>
      </c>
      <c r="T4097" s="2"/>
      <c r="U4097" s="2" t="s">
        <v>328</v>
      </c>
      <c r="V4097" s="2"/>
      <c r="W4097" s="2"/>
      <c r="X4097" s="2">
        <v>261.89</v>
      </c>
      <c r="Y4097" s="2"/>
      <c r="Z4097" s="2" t="s">
        <v>33</v>
      </c>
      <c r="AA4097" s="2" t="s">
        <v>33</v>
      </c>
      <c r="AB4097" s="2" t="s">
        <v>36</v>
      </c>
      <c r="AC4097" t="str">
        <f>IF(A4097="Kumulatif",IFERROR(VLOOKUP(C4097,'[1]MASTER KONFIRMASI'!$C:$D,2,0),""),"")</f>
        <v/>
      </c>
      <c r="AD4097" t="str">
        <f>IF(A4097="Kumulatif",IFERROR(VLOOKUP(C4097,'[1]MASTER KONFIRMASI'!$C:$E,3,0),""),"")</f>
        <v/>
      </c>
      <c r="AE4097" t="str">
        <f t="shared" si="127"/>
        <v>SESUAI</v>
      </c>
      <c r="AF4097" t="str">
        <f t="shared" si="128"/>
        <v>Kumulatif-1204-SESUAI</v>
      </c>
    </row>
    <row r="4098" spans="1:32" x14ac:dyDescent="0.25">
      <c r="A4098" t="s">
        <v>21</v>
      </c>
      <c r="B4098" t="s">
        <v>804</v>
      </c>
      <c r="C4098" t="s">
        <v>1377</v>
      </c>
      <c r="D4098" t="s">
        <v>1378</v>
      </c>
      <c r="E4098" t="s">
        <v>25</v>
      </c>
      <c r="F4098" t="s">
        <v>26</v>
      </c>
      <c r="G4098">
        <v>900949</v>
      </c>
      <c r="H4098" t="s">
        <v>332</v>
      </c>
      <c r="I4098" t="s">
        <v>332</v>
      </c>
      <c r="J4098" t="s">
        <v>381</v>
      </c>
      <c r="K4098">
        <v>269477</v>
      </c>
      <c r="L4098" t="s">
        <v>382</v>
      </c>
      <c r="M4098">
        <v>11</v>
      </c>
      <c r="N4098" t="s">
        <v>173</v>
      </c>
      <c r="O4098" t="s">
        <v>332</v>
      </c>
      <c r="P4098" t="s">
        <v>381</v>
      </c>
      <c r="Q4098">
        <v>159672</v>
      </c>
      <c r="R4098" t="s">
        <v>897</v>
      </c>
      <c r="S4098">
        <v>12</v>
      </c>
      <c r="T4098" t="s">
        <v>173</v>
      </c>
      <c r="U4098" t="s">
        <v>332</v>
      </c>
      <c r="V4098">
        <v>159672</v>
      </c>
      <c r="W4098" t="s">
        <v>898</v>
      </c>
      <c r="X4098">
        <v>12</v>
      </c>
      <c r="Y4098" t="s">
        <v>173</v>
      </c>
      <c r="AC4098" t="str">
        <f>IF(A4098="Kumulatif",IFERROR(VLOOKUP(C4098,'[1]MASTER KONFIRMASI'!$C:$D,2,0),""),"")</f>
        <v/>
      </c>
      <c r="AD4098" t="str">
        <f>IF(A4098="Kumulatif",IFERROR(VLOOKUP(C4098,'[1]MASTER KONFIRMASI'!$C:$E,3,0),""),"")</f>
        <v/>
      </c>
      <c r="AE4098" t="str">
        <f t="shared" si="127"/>
        <v/>
      </c>
      <c r="AF4098" t="str">
        <f t="shared" si="128"/>
        <v>Detail-1204-</v>
      </c>
    </row>
    <row r="4099" spans="1:32" x14ac:dyDescent="0.25">
      <c r="A4099" t="s">
        <v>21</v>
      </c>
      <c r="B4099" t="s">
        <v>804</v>
      </c>
      <c r="C4099" t="s">
        <v>1377</v>
      </c>
      <c r="D4099" t="s">
        <v>1378</v>
      </c>
      <c r="E4099" t="s">
        <v>25</v>
      </c>
      <c r="F4099" t="s">
        <v>26</v>
      </c>
      <c r="G4099">
        <v>900949</v>
      </c>
      <c r="H4099" t="s">
        <v>332</v>
      </c>
      <c r="I4099" t="s">
        <v>332</v>
      </c>
      <c r="J4099" t="s">
        <v>381</v>
      </c>
      <c r="K4099">
        <v>159672</v>
      </c>
      <c r="L4099" t="s">
        <v>897</v>
      </c>
      <c r="M4099">
        <v>12</v>
      </c>
      <c r="N4099" t="s">
        <v>173</v>
      </c>
      <c r="O4099" t="s">
        <v>332</v>
      </c>
      <c r="P4099" t="s">
        <v>381</v>
      </c>
      <c r="Q4099">
        <v>269477</v>
      </c>
      <c r="R4099" t="s">
        <v>382</v>
      </c>
      <c r="S4099">
        <v>11</v>
      </c>
      <c r="T4099" t="s">
        <v>173</v>
      </c>
      <c r="U4099" t="s">
        <v>332</v>
      </c>
      <c r="V4099">
        <v>269477</v>
      </c>
      <c r="W4099" t="s">
        <v>1073</v>
      </c>
      <c r="X4099">
        <v>11</v>
      </c>
      <c r="Y4099" t="s">
        <v>173</v>
      </c>
      <c r="AC4099" t="str">
        <f>IF(A4099="Kumulatif",IFERROR(VLOOKUP(C4099,'[1]MASTER KONFIRMASI'!$C:$D,2,0),""),"")</f>
        <v/>
      </c>
      <c r="AD4099" t="str">
        <f>IF(A4099="Kumulatif",IFERROR(VLOOKUP(C4099,'[1]MASTER KONFIRMASI'!$C:$E,3,0),""),"")</f>
        <v/>
      </c>
      <c r="AE4099" t="str">
        <f t="shared" ref="AE4099:AE4162" si="129">IF(A4099&lt;&gt;"Kumulatif","",IF(AND(A4099="Kumulatif",AB4099="SESUAI"),"SESUAI",IF(AND(A4099="Kumulatif",AB4099&lt;&gt;"SESUAI",AD4099="KONFIRMASI DITERIMA"),"SESUAI",IF(AND(A4099="Kumulatif",AB4099&lt;&gt;"SESUAI",OR(AD4099&lt;&gt;"KONFIRMASI DITERIMA",AD4099="")),"TIDAK SESUAI","CEK"))))</f>
        <v/>
      </c>
      <c r="AF4099" t="str">
        <f t="shared" si="128"/>
        <v>Detail-1204-</v>
      </c>
    </row>
    <row r="4100" spans="1:32" x14ac:dyDescent="0.25">
      <c r="A4100" s="1" t="s">
        <v>32</v>
      </c>
      <c r="B4100" s="1" t="s">
        <v>804</v>
      </c>
      <c r="C4100" s="1" t="s">
        <v>1377</v>
      </c>
      <c r="D4100" s="1" t="s">
        <v>1378</v>
      </c>
      <c r="E4100" s="1" t="s">
        <v>25</v>
      </c>
      <c r="F4100" s="1" t="s">
        <v>26</v>
      </c>
      <c r="G4100" s="1">
        <v>900949</v>
      </c>
      <c r="H4100" s="1" t="s">
        <v>332</v>
      </c>
      <c r="I4100" s="1" t="s">
        <v>332</v>
      </c>
      <c r="J4100" s="1"/>
      <c r="K4100" s="1"/>
      <c r="L4100" s="1"/>
      <c r="M4100" s="1">
        <v>23</v>
      </c>
      <c r="N4100" s="1" t="s">
        <v>173</v>
      </c>
      <c r="O4100" s="1" t="s">
        <v>332</v>
      </c>
      <c r="P4100" s="1"/>
      <c r="Q4100" s="1"/>
      <c r="R4100" s="1"/>
      <c r="S4100" s="1">
        <v>23</v>
      </c>
      <c r="T4100" s="1" t="s">
        <v>173</v>
      </c>
      <c r="U4100" s="1" t="s">
        <v>332</v>
      </c>
      <c r="V4100" s="1"/>
      <c r="W4100" s="1"/>
      <c r="X4100" s="1">
        <v>23</v>
      </c>
      <c r="Y4100" s="1" t="s">
        <v>173</v>
      </c>
      <c r="Z4100" s="1" t="s">
        <v>33</v>
      </c>
      <c r="AA4100" s="1" t="s">
        <v>33</v>
      </c>
      <c r="AB4100" s="1" t="s">
        <v>34</v>
      </c>
      <c r="AC4100" t="str">
        <f>IF(A4100="Kumulatif",IFERROR(VLOOKUP(C4100,'[1]MASTER KONFIRMASI'!$C:$D,2,0),""),"")</f>
        <v/>
      </c>
      <c r="AD4100" t="str">
        <f>IF(A4100="Kumulatif",IFERROR(VLOOKUP(C4100,'[1]MASTER KONFIRMASI'!$C:$E,3,0),""),"")</f>
        <v/>
      </c>
      <c r="AE4100" t="str">
        <f t="shared" si="129"/>
        <v/>
      </c>
      <c r="AF4100" t="str">
        <f t="shared" ref="AF4100:AF4163" si="130">A4100&amp;"-"&amp;LEFT(TRIM(B4100),4)&amp;"-"&amp;AB4100</f>
        <v>PER UoM-1204-QTY PER UoM SESUAI</v>
      </c>
    </row>
    <row r="4101" spans="1:32" x14ac:dyDescent="0.25">
      <c r="A4101" s="2" t="s">
        <v>35</v>
      </c>
      <c r="B4101" s="2" t="s">
        <v>804</v>
      </c>
      <c r="C4101" s="2" t="s">
        <v>1377</v>
      </c>
      <c r="D4101" s="2" t="s">
        <v>1378</v>
      </c>
      <c r="E4101" s="2" t="s">
        <v>25</v>
      </c>
      <c r="F4101" s="2" t="s">
        <v>26</v>
      </c>
      <c r="G4101" s="2">
        <v>900949</v>
      </c>
      <c r="H4101" s="2" t="s">
        <v>332</v>
      </c>
      <c r="I4101" s="2" t="s">
        <v>332</v>
      </c>
      <c r="J4101" s="2"/>
      <c r="K4101" s="2"/>
      <c r="L4101" s="2"/>
      <c r="M4101" s="2">
        <v>23</v>
      </c>
      <c r="N4101" s="2"/>
      <c r="O4101" s="2" t="s">
        <v>332</v>
      </c>
      <c r="P4101" s="2"/>
      <c r="Q4101" s="2"/>
      <c r="R4101" s="2"/>
      <c r="S4101" s="2">
        <v>23</v>
      </c>
      <c r="T4101" s="2"/>
      <c r="U4101" s="2" t="s">
        <v>332</v>
      </c>
      <c r="V4101" s="2"/>
      <c r="W4101" s="2"/>
      <c r="X4101" s="2">
        <v>23</v>
      </c>
      <c r="Y4101" s="2"/>
      <c r="Z4101" s="2" t="s">
        <v>33</v>
      </c>
      <c r="AA4101" s="2" t="s">
        <v>33</v>
      </c>
      <c r="AB4101" s="2" t="s">
        <v>36</v>
      </c>
      <c r="AC4101" t="str">
        <f>IF(A4101="Kumulatif",IFERROR(VLOOKUP(C4101,'[1]MASTER KONFIRMASI'!$C:$D,2,0),""),"")</f>
        <v/>
      </c>
      <c r="AD4101" t="str">
        <f>IF(A4101="Kumulatif",IFERROR(VLOOKUP(C4101,'[1]MASTER KONFIRMASI'!$C:$E,3,0),""),"")</f>
        <v/>
      </c>
      <c r="AE4101" t="str">
        <f t="shared" si="129"/>
        <v>SESUAI</v>
      </c>
      <c r="AF4101" t="str">
        <f t="shared" si="130"/>
        <v>Kumulatif-1204-SESUAI</v>
      </c>
    </row>
    <row r="4102" spans="1:32" x14ac:dyDescent="0.25">
      <c r="A4102" t="s">
        <v>21</v>
      </c>
      <c r="B4102" t="s">
        <v>804</v>
      </c>
      <c r="C4102" t="s">
        <v>1379</v>
      </c>
      <c r="D4102" t="s">
        <v>1380</v>
      </c>
      <c r="E4102" t="s">
        <v>25</v>
      </c>
      <c r="F4102" t="s">
        <v>26</v>
      </c>
      <c r="G4102">
        <v>900955</v>
      </c>
      <c r="H4102" t="s">
        <v>332</v>
      </c>
      <c r="I4102" t="s">
        <v>332</v>
      </c>
      <c r="J4102" t="s">
        <v>171</v>
      </c>
      <c r="K4102">
        <v>263224</v>
      </c>
      <c r="L4102" t="s">
        <v>354</v>
      </c>
      <c r="M4102">
        <v>154</v>
      </c>
      <c r="N4102" t="s">
        <v>181</v>
      </c>
      <c r="O4102" t="s">
        <v>332</v>
      </c>
      <c r="P4102" t="s">
        <v>171</v>
      </c>
      <c r="Q4102">
        <v>263224</v>
      </c>
      <c r="R4102" t="s">
        <v>354</v>
      </c>
      <c r="S4102">
        <v>154</v>
      </c>
      <c r="T4102" t="s">
        <v>181</v>
      </c>
      <c r="U4102" t="s">
        <v>332</v>
      </c>
      <c r="V4102">
        <v>263224</v>
      </c>
      <c r="W4102" t="s">
        <v>905</v>
      </c>
      <c r="X4102">
        <v>154</v>
      </c>
      <c r="Y4102" t="s">
        <v>181</v>
      </c>
      <c r="AC4102" t="str">
        <f>IF(A4102="Kumulatif",IFERROR(VLOOKUP(C4102,'[1]MASTER KONFIRMASI'!$C:$D,2,0),""),"")</f>
        <v/>
      </c>
      <c r="AD4102" t="str">
        <f>IF(A4102="Kumulatif",IFERROR(VLOOKUP(C4102,'[1]MASTER KONFIRMASI'!$C:$E,3,0),""),"")</f>
        <v/>
      </c>
      <c r="AE4102" t="str">
        <f t="shared" si="129"/>
        <v/>
      </c>
      <c r="AF4102" t="str">
        <f t="shared" si="130"/>
        <v>Detail-1204-</v>
      </c>
    </row>
    <row r="4103" spans="1:32" x14ac:dyDescent="0.25">
      <c r="A4103" s="1" t="s">
        <v>32</v>
      </c>
      <c r="B4103" s="1" t="s">
        <v>804</v>
      </c>
      <c r="C4103" s="1" t="s">
        <v>1379</v>
      </c>
      <c r="D4103" s="1" t="s">
        <v>1380</v>
      </c>
      <c r="E4103" s="1" t="s">
        <v>25</v>
      </c>
      <c r="F4103" s="1" t="s">
        <v>26</v>
      </c>
      <c r="G4103" s="1">
        <v>900955</v>
      </c>
      <c r="H4103" s="1" t="s">
        <v>332</v>
      </c>
      <c r="I4103" s="1" t="s">
        <v>332</v>
      </c>
      <c r="J4103" s="1"/>
      <c r="K4103" s="1"/>
      <c r="L4103" s="1"/>
      <c r="M4103" s="1">
        <v>154</v>
      </c>
      <c r="N4103" s="1" t="s">
        <v>181</v>
      </c>
      <c r="O4103" s="1" t="s">
        <v>332</v>
      </c>
      <c r="P4103" s="1"/>
      <c r="Q4103" s="1"/>
      <c r="R4103" s="1"/>
      <c r="S4103" s="1">
        <v>154</v>
      </c>
      <c r="T4103" s="1" t="s">
        <v>181</v>
      </c>
      <c r="U4103" s="1" t="s">
        <v>332</v>
      </c>
      <c r="V4103" s="1"/>
      <c r="W4103" s="1"/>
      <c r="X4103" s="1">
        <v>154</v>
      </c>
      <c r="Y4103" s="1" t="s">
        <v>181</v>
      </c>
      <c r="Z4103" s="1" t="s">
        <v>33</v>
      </c>
      <c r="AA4103" s="1" t="s">
        <v>33</v>
      </c>
      <c r="AB4103" s="1" t="s">
        <v>34</v>
      </c>
      <c r="AC4103" t="str">
        <f>IF(A4103="Kumulatif",IFERROR(VLOOKUP(C4103,'[1]MASTER KONFIRMASI'!$C:$D,2,0),""),"")</f>
        <v/>
      </c>
      <c r="AD4103" t="str">
        <f>IF(A4103="Kumulatif",IFERROR(VLOOKUP(C4103,'[1]MASTER KONFIRMASI'!$C:$E,3,0),""),"")</f>
        <v/>
      </c>
      <c r="AE4103" t="str">
        <f t="shared" si="129"/>
        <v/>
      </c>
      <c r="AF4103" t="str">
        <f t="shared" si="130"/>
        <v>PER UoM-1204-QTY PER UoM SESUAI</v>
      </c>
    </row>
    <row r="4104" spans="1:32" x14ac:dyDescent="0.25">
      <c r="A4104" s="2" t="s">
        <v>35</v>
      </c>
      <c r="B4104" s="2" t="s">
        <v>804</v>
      </c>
      <c r="C4104" s="2" t="s">
        <v>1379</v>
      </c>
      <c r="D4104" s="2" t="s">
        <v>1380</v>
      </c>
      <c r="E4104" s="2" t="s">
        <v>25</v>
      </c>
      <c r="F4104" s="2" t="s">
        <v>26</v>
      </c>
      <c r="G4104" s="2">
        <v>900955</v>
      </c>
      <c r="H4104" s="2" t="s">
        <v>332</v>
      </c>
      <c r="I4104" s="2" t="s">
        <v>332</v>
      </c>
      <c r="J4104" s="2"/>
      <c r="K4104" s="2"/>
      <c r="L4104" s="2"/>
      <c r="M4104" s="2">
        <v>154</v>
      </c>
      <c r="N4104" s="2"/>
      <c r="O4104" s="2" t="s">
        <v>332</v>
      </c>
      <c r="P4104" s="2"/>
      <c r="Q4104" s="2"/>
      <c r="R4104" s="2"/>
      <c r="S4104" s="2">
        <v>154</v>
      </c>
      <c r="T4104" s="2"/>
      <c r="U4104" s="2" t="s">
        <v>332</v>
      </c>
      <c r="V4104" s="2"/>
      <c r="W4104" s="2"/>
      <c r="X4104" s="2">
        <v>154</v>
      </c>
      <c r="Y4104" s="2"/>
      <c r="Z4104" s="2" t="s">
        <v>33</v>
      </c>
      <c r="AA4104" s="2" t="s">
        <v>33</v>
      </c>
      <c r="AB4104" s="2" t="s">
        <v>36</v>
      </c>
      <c r="AC4104" t="str">
        <f>IF(A4104="Kumulatif",IFERROR(VLOOKUP(C4104,'[1]MASTER KONFIRMASI'!$C:$D,2,0),""),"")</f>
        <v/>
      </c>
      <c r="AD4104" t="str">
        <f>IF(A4104="Kumulatif",IFERROR(VLOOKUP(C4104,'[1]MASTER KONFIRMASI'!$C:$E,3,0),""),"")</f>
        <v/>
      </c>
      <c r="AE4104" t="str">
        <f t="shared" si="129"/>
        <v>SESUAI</v>
      </c>
      <c r="AF4104" t="str">
        <f t="shared" si="130"/>
        <v>Kumulatif-1204-SESUAI</v>
      </c>
    </row>
    <row r="4105" spans="1:32" x14ac:dyDescent="0.25">
      <c r="A4105" t="s">
        <v>21</v>
      </c>
      <c r="B4105" t="s">
        <v>804</v>
      </c>
      <c r="C4105" t="s">
        <v>1381</v>
      </c>
      <c r="D4105" t="s">
        <v>1382</v>
      </c>
      <c r="E4105" t="s">
        <v>25</v>
      </c>
      <c r="F4105" t="s">
        <v>26</v>
      </c>
      <c r="G4105">
        <v>900999</v>
      </c>
      <c r="H4105" t="s">
        <v>336</v>
      </c>
      <c r="I4105" t="s">
        <v>336</v>
      </c>
      <c r="J4105" t="s">
        <v>193</v>
      </c>
      <c r="K4105">
        <v>282781</v>
      </c>
      <c r="L4105" t="s">
        <v>196</v>
      </c>
      <c r="M4105">
        <v>1</v>
      </c>
      <c r="N4105" t="s">
        <v>195</v>
      </c>
      <c r="O4105" t="s">
        <v>336</v>
      </c>
      <c r="P4105" t="s">
        <v>193</v>
      </c>
      <c r="Q4105">
        <v>282782</v>
      </c>
      <c r="R4105" t="s">
        <v>194</v>
      </c>
      <c r="S4105">
        <v>2</v>
      </c>
      <c r="T4105" t="s">
        <v>195</v>
      </c>
      <c r="U4105" t="s">
        <v>336</v>
      </c>
      <c r="V4105" t="s">
        <v>1383</v>
      </c>
      <c r="W4105" t="s">
        <v>1384</v>
      </c>
      <c r="X4105">
        <v>3</v>
      </c>
      <c r="Y4105" t="s">
        <v>195</v>
      </c>
      <c r="AC4105" t="str">
        <f>IF(A4105="Kumulatif",IFERROR(VLOOKUP(C4105,'[1]MASTER KONFIRMASI'!$C:$D,2,0),""),"")</f>
        <v/>
      </c>
      <c r="AD4105" t="str">
        <f>IF(A4105="Kumulatif",IFERROR(VLOOKUP(C4105,'[1]MASTER KONFIRMASI'!$C:$E,3,0),""),"")</f>
        <v/>
      </c>
      <c r="AE4105" t="str">
        <f t="shared" si="129"/>
        <v/>
      </c>
      <c r="AF4105" t="str">
        <f t="shared" si="130"/>
        <v>Detail-1204-</v>
      </c>
    </row>
    <row r="4106" spans="1:32" x14ac:dyDescent="0.25">
      <c r="A4106" t="s">
        <v>21</v>
      </c>
      <c r="B4106" t="s">
        <v>804</v>
      </c>
      <c r="C4106" t="s">
        <v>1381</v>
      </c>
      <c r="D4106" t="s">
        <v>1382</v>
      </c>
      <c r="E4106" t="s">
        <v>25</v>
      </c>
      <c r="F4106" t="s">
        <v>26</v>
      </c>
      <c r="G4106">
        <v>900999</v>
      </c>
      <c r="H4106" t="s">
        <v>336</v>
      </c>
      <c r="I4106" t="s">
        <v>336</v>
      </c>
      <c r="J4106" t="s">
        <v>193</v>
      </c>
      <c r="K4106">
        <v>263659</v>
      </c>
      <c r="L4106" t="s">
        <v>196</v>
      </c>
      <c r="M4106">
        <v>1</v>
      </c>
      <c r="N4106" t="s">
        <v>195</v>
      </c>
      <c r="O4106" t="s">
        <v>336</v>
      </c>
      <c r="P4106" t="s">
        <v>193</v>
      </c>
      <c r="Q4106">
        <v>263659</v>
      </c>
      <c r="R4106" t="s">
        <v>196</v>
      </c>
      <c r="S4106">
        <v>1</v>
      </c>
      <c r="T4106" t="s">
        <v>195</v>
      </c>
      <c r="U4106" t="s">
        <v>336</v>
      </c>
      <c r="V4106" t="s">
        <v>1385</v>
      </c>
      <c r="W4106" t="s">
        <v>1080</v>
      </c>
      <c r="X4106">
        <v>4</v>
      </c>
      <c r="Y4106" t="s">
        <v>195</v>
      </c>
      <c r="AC4106" t="str">
        <f>IF(A4106="Kumulatif",IFERROR(VLOOKUP(C4106,'[1]MASTER KONFIRMASI'!$C:$D,2,0),""),"")</f>
        <v/>
      </c>
      <c r="AD4106" t="str">
        <f>IF(A4106="Kumulatif",IFERROR(VLOOKUP(C4106,'[1]MASTER KONFIRMASI'!$C:$E,3,0),""),"")</f>
        <v/>
      </c>
      <c r="AE4106" t="str">
        <f t="shared" si="129"/>
        <v/>
      </c>
      <c r="AF4106" t="str">
        <f t="shared" si="130"/>
        <v>Detail-1204-</v>
      </c>
    </row>
    <row r="4107" spans="1:32" x14ac:dyDescent="0.25">
      <c r="A4107" t="s">
        <v>21</v>
      </c>
      <c r="B4107" t="s">
        <v>804</v>
      </c>
      <c r="C4107" t="s">
        <v>1381</v>
      </c>
      <c r="D4107" t="s">
        <v>1382</v>
      </c>
      <c r="E4107" t="s">
        <v>25</v>
      </c>
      <c r="F4107" t="s">
        <v>26</v>
      </c>
      <c r="G4107">
        <v>900999</v>
      </c>
      <c r="H4107" t="s">
        <v>336</v>
      </c>
      <c r="I4107" t="s">
        <v>336</v>
      </c>
      <c r="J4107" t="s">
        <v>193</v>
      </c>
      <c r="K4107">
        <v>282782</v>
      </c>
      <c r="L4107" t="s">
        <v>194</v>
      </c>
      <c r="M4107">
        <v>2</v>
      </c>
      <c r="N4107" t="s">
        <v>195</v>
      </c>
      <c r="O4107" t="s">
        <v>336</v>
      </c>
      <c r="P4107" t="s">
        <v>193</v>
      </c>
      <c r="Q4107">
        <v>263646</v>
      </c>
      <c r="R4107" t="s">
        <v>194</v>
      </c>
      <c r="S4107">
        <v>2</v>
      </c>
      <c r="T4107" t="s">
        <v>195</v>
      </c>
      <c r="AC4107" t="str">
        <f>IF(A4107="Kumulatif",IFERROR(VLOOKUP(C4107,'[1]MASTER KONFIRMASI'!$C:$D,2,0),""),"")</f>
        <v/>
      </c>
      <c r="AD4107" t="str">
        <f>IF(A4107="Kumulatif",IFERROR(VLOOKUP(C4107,'[1]MASTER KONFIRMASI'!$C:$E,3,0),""),"")</f>
        <v/>
      </c>
      <c r="AE4107" t="str">
        <f t="shared" si="129"/>
        <v/>
      </c>
      <c r="AF4107" t="str">
        <f t="shared" si="130"/>
        <v>Detail-1204-</v>
      </c>
    </row>
    <row r="4108" spans="1:32" x14ac:dyDescent="0.25">
      <c r="A4108" t="s">
        <v>21</v>
      </c>
      <c r="B4108" t="s">
        <v>804</v>
      </c>
      <c r="C4108" t="s">
        <v>1381</v>
      </c>
      <c r="D4108" t="s">
        <v>1382</v>
      </c>
      <c r="E4108" t="s">
        <v>25</v>
      </c>
      <c r="F4108" t="s">
        <v>26</v>
      </c>
      <c r="G4108">
        <v>900999</v>
      </c>
      <c r="H4108" t="s">
        <v>336</v>
      </c>
      <c r="I4108" t="s">
        <v>336</v>
      </c>
      <c r="J4108" t="s">
        <v>193</v>
      </c>
      <c r="K4108">
        <v>263659</v>
      </c>
      <c r="L4108" t="s">
        <v>196</v>
      </c>
      <c r="M4108">
        <v>1</v>
      </c>
      <c r="N4108" t="s">
        <v>195</v>
      </c>
      <c r="O4108" t="s">
        <v>336</v>
      </c>
      <c r="P4108" t="s">
        <v>193</v>
      </c>
      <c r="Q4108">
        <v>282781</v>
      </c>
      <c r="R4108" t="s">
        <v>196</v>
      </c>
      <c r="S4108">
        <v>1</v>
      </c>
      <c r="T4108" t="s">
        <v>195</v>
      </c>
      <c r="AC4108" t="str">
        <f>IF(A4108="Kumulatif",IFERROR(VLOOKUP(C4108,'[1]MASTER KONFIRMASI'!$C:$D,2,0),""),"")</f>
        <v/>
      </c>
      <c r="AD4108" t="str">
        <f>IF(A4108="Kumulatif",IFERROR(VLOOKUP(C4108,'[1]MASTER KONFIRMASI'!$C:$E,3,0),""),"")</f>
        <v/>
      </c>
      <c r="AE4108" t="str">
        <f t="shared" si="129"/>
        <v/>
      </c>
      <c r="AF4108" t="str">
        <f t="shared" si="130"/>
        <v>Detail-1204-</v>
      </c>
    </row>
    <row r="4109" spans="1:32" x14ac:dyDescent="0.25">
      <c r="A4109" t="s">
        <v>21</v>
      </c>
      <c r="B4109" t="s">
        <v>804</v>
      </c>
      <c r="C4109" t="s">
        <v>1381</v>
      </c>
      <c r="D4109" t="s">
        <v>1382</v>
      </c>
      <c r="E4109" t="s">
        <v>25</v>
      </c>
      <c r="F4109" t="s">
        <v>26</v>
      </c>
      <c r="G4109">
        <v>900999</v>
      </c>
      <c r="H4109" t="s">
        <v>336</v>
      </c>
      <c r="I4109" t="s">
        <v>336</v>
      </c>
      <c r="J4109" t="s">
        <v>193</v>
      </c>
      <c r="K4109">
        <v>263646</v>
      </c>
      <c r="L4109" t="s">
        <v>194</v>
      </c>
      <c r="M4109">
        <v>2</v>
      </c>
      <c r="N4109" t="s">
        <v>195</v>
      </c>
      <c r="O4109" t="s">
        <v>336</v>
      </c>
      <c r="P4109" t="s">
        <v>193</v>
      </c>
      <c r="Q4109">
        <v>263659</v>
      </c>
      <c r="R4109" t="s">
        <v>196</v>
      </c>
      <c r="S4109">
        <v>1</v>
      </c>
      <c r="T4109" t="s">
        <v>195</v>
      </c>
      <c r="AC4109" t="str">
        <f>IF(A4109="Kumulatif",IFERROR(VLOOKUP(C4109,'[1]MASTER KONFIRMASI'!$C:$D,2,0),""),"")</f>
        <v/>
      </c>
      <c r="AD4109" t="str">
        <f>IF(A4109="Kumulatif",IFERROR(VLOOKUP(C4109,'[1]MASTER KONFIRMASI'!$C:$E,3,0),""),"")</f>
        <v/>
      </c>
      <c r="AE4109" t="str">
        <f t="shared" si="129"/>
        <v/>
      </c>
      <c r="AF4109" t="str">
        <f t="shared" si="130"/>
        <v>Detail-1204-</v>
      </c>
    </row>
    <row r="4110" spans="1:32" x14ac:dyDescent="0.25">
      <c r="A4110" s="1" t="s">
        <v>32</v>
      </c>
      <c r="B4110" s="1" t="s">
        <v>804</v>
      </c>
      <c r="C4110" s="1" t="s">
        <v>1381</v>
      </c>
      <c r="D4110" s="1" t="s">
        <v>1382</v>
      </c>
      <c r="E4110" s="1" t="s">
        <v>25</v>
      </c>
      <c r="F4110" s="1" t="s">
        <v>26</v>
      </c>
      <c r="G4110" s="1">
        <v>900999</v>
      </c>
      <c r="H4110" s="1" t="s">
        <v>336</v>
      </c>
      <c r="I4110" s="1" t="s">
        <v>336</v>
      </c>
      <c r="J4110" s="1"/>
      <c r="K4110" s="1"/>
      <c r="L4110" s="1"/>
      <c r="M4110" s="1">
        <v>7</v>
      </c>
      <c r="N4110" s="1" t="s">
        <v>195</v>
      </c>
      <c r="O4110" s="1" t="s">
        <v>336</v>
      </c>
      <c r="P4110" s="1"/>
      <c r="Q4110" s="1"/>
      <c r="R4110" s="1"/>
      <c r="S4110" s="1">
        <v>7</v>
      </c>
      <c r="T4110" s="1" t="s">
        <v>195</v>
      </c>
      <c r="U4110" s="1" t="s">
        <v>336</v>
      </c>
      <c r="V4110" s="1"/>
      <c r="W4110" s="1"/>
      <c r="X4110" s="1">
        <v>7</v>
      </c>
      <c r="Y4110" s="1" t="s">
        <v>195</v>
      </c>
      <c r="Z4110" s="1" t="s">
        <v>33</v>
      </c>
      <c r="AA4110" s="1" t="s">
        <v>33</v>
      </c>
      <c r="AB4110" s="1" t="s">
        <v>34</v>
      </c>
      <c r="AC4110" t="str">
        <f>IF(A4110="Kumulatif",IFERROR(VLOOKUP(C4110,'[1]MASTER KONFIRMASI'!$C:$D,2,0),""),"")</f>
        <v/>
      </c>
      <c r="AD4110" t="str">
        <f>IF(A4110="Kumulatif",IFERROR(VLOOKUP(C4110,'[1]MASTER KONFIRMASI'!$C:$E,3,0),""),"")</f>
        <v/>
      </c>
      <c r="AE4110" t="str">
        <f t="shared" si="129"/>
        <v/>
      </c>
      <c r="AF4110" t="str">
        <f t="shared" si="130"/>
        <v>PER UoM-1204-QTY PER UoM SESUAI</v>
      </c>
    </row>
    <row r="4111" spans="1:32" x14ac:dyDescent="0.25">
      <c r="A4111" t="s">
        <v>21</v>
      </c>
      <c r="B4111" t="s">
        <v>804</v>
      </c>
      <c r="C4111" t="s">
        <v>1381</v>
      </c>
      <c r="D4111" t="s">
        <v>1382</v>
      </c>
      <c r="E4111" t="s">
        <v>25</v>
      </c>
      <c r="F4111" t="s">
        <v>26</v>
      </c>
      <c r="G4111">
        <v>900999</v>
      </c>
      <c r="H4111" t="s">
        <v>336</v>
      </c>
      <c r="I4111" t="s">
        <v>336</v>
      </c>
      <c r="J4111" t="s">
        <v>193</v>
      </c>
      <c r="K4111">
        <v>282808</v>
      </c>
      <c r="L4111" t="s">
        <v>218</v>
      </c>
      <c r="M4111">
        <v>1</v>
      </c>
      <c r="N4111" t="s">
        <v>31</v>
      </c>
      <c r="O4111" t="s">
        <v>336</v>
      </c>
      <c r="P4111" t="s">
        <v>193</v>
      </c>
      <c r="Q4111">
        <v>282808</v>
      </c>
      <c r="R4111" t="s">
        <v>218</v>
      </c>
      <c r="S4111">
        <v>1</v>
      </c>
      <c r="T4111" t="s">
        <v>31</v>
      </c>
      <c r="U4111" t="s">
        <v>336</v>
      </c>
      <c r="V4111">
        <v>282808</v>
      </c>
      <c r="W4111" t="s">
        <v>1386</v>
      </c>
      <c r="X4111">
        <v>1</v>
      </c>
      <c r="Y4111" t="s">
        <v>31</v>
      </c>
      <c r="AC4111" t="str">
        <f>IF(A4111="Kumulatif",IFERROR(VLOOKUP(C4111,'[1]MASTER KONFIRMASI'!$C:$D,2,0),""),"")</f>
        <v/>
      </c>
      <c r="AD4111" t="str">
        <f>IF(A4111="Kumulatif",IFERROR(VLOOKUP(C4111,'[1]MASTER KONFIRMASI'!$C:$E,3,0),""),"")</f>
        <v/>
      </c>
      <c r="AE4111" t="str">
        <f t="shared" si="129"/>
        <v/>
      </c>
      <c r="AF4111" t="str">
        <f t="shared" si="130"/>
        <v>Detail-1204-</v>
      </c>
    </row>
    <row r="4112" spans="1:32" x14ac:dyDescent="0.25">
      <c r="A4112" s="1" t="s">
        <v>32</v>
      </c>
      <c r="B4112" s="1" t="s">
        <v>804</v>
      </c>
      <c r="C4112" s="1" t="s">
        <v>1381</v>
      </c>
      <c r="D4112" s="1" t="s">
        <v>1382</v>
      </c>
      <c r="E4112" s="1" t="s">
        <v>25</v>
      </c>
      <c r="F4112" s="1" t="s">
        <v>26</v>
      </c>
      <c r="G4112" s="1">
        <v>900999</v>
      </c>
      <c r="H4112" s="1" t="s">
        <v>336</v>
      </c>
      <c r="I4112" s="1" t="s">
        <v>336</v>
      </c>
      <c r="J4112" s="1"/>
      <c r="K4112" s="1"/>
      <c r="L4112" s="1"/>
      <c r="M4112" s="1">
        <v>1</v>
      </c>
      <c r="N4112" s="1" t="s">
        <v>31</v>
      </c>
      <c r="O4112" s="1" t="s">
        <v>336</v>
      </c>
      <c r="P4112" s="1"/>
      <c r="Q4112" s="1"/>
      <c r="R4112" s="1"/>
      <c r="S4112" s="1">
        <v>1</v>
      </c>
      <c r="T4112" s="1" t="s">
        <v>31</v>
      </c>
      <c r="U4112" s="1" t="s">
        <v>336</v>
      </c>
      <c r="V4112" s="1"/>
      <c r="W4112" s="1"/>
      <c r="X4112" s="1">
        <v>1</v>
      </c>
      <c r="Y4112" s="1" t="s">
        <v>31</v>
      </c>
      <c r="Z4112" s="1" t="s">
        <v>33</v>
      </c>
      <c r="AA4112" s="1" t="s">
        <v>33</v>
      </c>
      <c r="AB4112" s="1" t="s">
        <v>34</v>
      </c>
      <c r="AC4112" t="str">
        <f>IF(A4112="Kumulatif",IFERROR(VLOOKUP(C4112,'[1]MASTER KONFIRMASI'!$C:$D,2,0),""),"")</f>
        <v/>
      </c>
      <c r="AD4112" t="str">
        <f>IF(A4112="Kumulatif",IFERROR(VLOOKUP(C4112,'[1]MASTER KONFIRMASI'!$C:$E,3,0),""),"")</f>
        <v/>
      </c>
      <c r="AE4112" t="str">
        <f t="shared" si="129"/>
        <v/>
      </c>
      <c r="AF4112" t="str">
        <f t="shared" si="130"/>
        <v>PER UoM-1204-QTY PER UoM SESUAI</v>
      </c>
    </row>
    <row r="4113" spans="1:32" x14ac:dyDescent="0.25">
      <c r="A4113" s="2" t="s">
        <v>35</v>
      </c>
      <c r="B4113" s="2" t="s">
        <v>804</v>
      </c>
      <c r="C4113" s="2" t="s">
        <v>1381</v>
      </c>
      <c r="D4113" s="2" t="s">
        <v>1382</v>
      </c>
      <c r="E4113" s="2" t="s">
        <v>25</v>
      </c>
      <c r="F4113" s="2" t="s">
        <v>26</v>
      </c>
      <c r="G4113" s="2">
        <v>900999</v>
      </c>
      <c r="H4113" s="2" t="s">
        <v>336</v>
      </c>
      <c r="I4113" s="2" t="s">
        <v>336</v>
      </c>
      <c r="J4113" s="2"/>
      <c r="K4113" s="2"/>
      <c r="L4113" s="2"/>
      <c r="M4113" s="2">
        <v>8</v>
      </c>
      <c r="N4113" s="2"/>
      <c r="O4113" s="2" t="s">
        <v>336</v>
      </c>
      <c r="P4113" s="2"/>
      <c r="Q4113" s="2"/>
      <c r="R4113" s="2"/>
      <c r="S4113" s="2">
        <v>8</v>
      </c>
      <c r="T4113" s="2"/>
      <c r="U4113" s="2" t="s">
        <v>336</v>
      </c>
      <c r="V4113" s="2"/>
      <c r="W4113" s="2"/>
      <c r="X4113" s="2">
        <v>8</v>
      </c>
      <c r="Y4113" s="2"/>
      <c r="Z4113" s="2" t="s">
        <v>33</v>
      </c>
      <c r="AA4113" s="2" t="s">
        <v>33</v>
      </c>
      <c r="AB4113" s="2" t="s">
        <v>36</v>
      </c>
      <c r="AC4113" t="str">
        <f>IF(A4113="Kumulatif",IFERROR(VLOOKUP(C4113,'[1]MASTER KONFIRMASI'!$C:$D,2,0),""),"")</f>
        <v/>
      </c>
      <c r="AD4113" t="str">
        <f>IF(A4113="Kumulatif",IFERROR(VLOOKUP(C4113,'[1]MASTER KONFIRMASI'!$C:$E,3,0),""),"")</f>
        <v/>
      </c>
      <c r="AE4113" t="str">
        <f t="shared" si="129"/>
        <v>SESUAI</v>
      </c>
      <c r="AF4113" t="str">
        <f t="shared" si="130"/>
        <v>Kumulatif-1204-SESUAI</v>
      </c>
    </row>
    <row r="4114" spans="1:32" x14ac:dyDescent="0.25">
      <c r="A4114" t="s">
        <v>21</v>
      </c>
      <c r="B4114" t="s">
        <v>804</v>
      </c>
      <c r="C4114" t="s">
        <v>1387</v>
      </c>
      <c r="D4114" t="s">
        <v>1388</v>
      </c>
      <c r="E4114" t="s">
        <v>25</v>
      </c>
      <c r="F4114" t="s">
        <v>26</v>
      </c>
      <c r="G4114">
        <v>901075</v>
      </c>
      <c r="H4114" t="s">
        <v>1389</v>
      </c>
      <c r="I4114" t="s">
        <v>1389</v>
      </c>
      <c r="J4114" t="s">
        <v>193</v>
      </c>
      <c r="K4114">
        <v>261300</v>
      </c>
      <c r="L4114" t="s">
        <v>194</v>
      </c>
      <c r="M4114">
        <v>4</v>
      </c>
      <c r="N4114" t="s">
        <v>195</v>
      </c>
      <c r="O4114" t="s">
        <v>1389</v>
      </c>
      <c r="P4114" t="s">
        <v>193</v>
      </c>
      <c r="Q4114">
        <v>159666</v>
      </c>
      <c r="R4114" t="s">
        <v>702</v>
      </c>
      <c r="S4114">
        <v>1</v>
      </c>
      <c r="T4114" t="s">
        <v>195</v>
      </c>
      <c r="U4114" t="s">
        <v>1389</v>
      </c>
      <c r="V4114">
        <v>263284</v>
      </c>
      <c r="W4114" t="s">
        <v>494</v>
      </c>
      <c r="X4114">
        <v>1</v>
      </c>
      <c r="Y4114" t="s">
        <v>195</v>
      </c>
      <c r="AC4114" t="str">
        <f>IF(A4114="Kumulatif",IFERROR(VLOOKUP(C4114,'[1]MASTER KONFIRMASI'!$C:$D,2,0),""),"")</f>
        <v/>
      </c>
      <c r="AD4114" t="str">
        <f>IF(A4114="Kumulatif",IFERROR(VLOOKUP(C4114,'[1]MASTER KONFIRMASI'!$C:$E,3,0),""),"")</f>
        <v/>
      </c>
      <c r="AE4114" t="str">
        <f t="shared" si="129"/>
        <v/>
      </c>
      <c r="AF4114" t="str">
        <f t="shared" si="130"/>
        <v>Detail-1204-</v>
      </c>
    </row>
    <row r="4115" spans="1:32" x14ac:dyDescent="0.25">
      <c r="A4115" t="s">
        <v>21</v>
      </c>
      <c r="B4115" t="s">
        <v>804</v>
      </c>
      <c r="C4115" t="s">
        <v>1387</v>
      </c>
      <c r="D4115" t="s">
        <v>1388</v>
      </c>
      <c r="E4115" t="s">
        <v>25</v>
      </c>
      <c r="F4115" t="s">
        <v>26</v>
      </c>
      <c r="G4115">
        <v>901075</v>
      </c>
      <c r="H4115" t="s">
        <v>1389</v>
      </c>
      <c r="I4115" t="s">
        <v>1389</v>
      </c>
      <c r="J4115" t="s">
        <v>193</v>
      </c>
      <c r="K4115">
        <v>177108</v>
      </c>
      <c r="L4115" t="s">
        <v>196</v>
      </c>
      <c r="M4115">
        <v>1</v>
      </c>
      <c r="N4115" t="s">
        <v>195</v>
      </c>
      <c r="O4115" t="s">
        <v>1389</v>
      </c>
      <c r="P4115" t="s">
        <v>193</v>
      </c>
      <c r="Q4115">
        <v>273754</v>
      </c>
      <c r="R4115" t="s">
        <v>194</v>
      </c>
      <c r="S4115">
        <v>4</v>
      </c>
      <c r="T4115" t="s">
        <v>195</v>
      </c>
      <c r="U4115" t="s">
        <v>1389</v>
      </c>
      <c r="V4115">
        <v>177108</v>
      </c>
      <c r="W4115" t="s">
        <v>196</v>
      </c>
      <c r="X4115">
        <v>10</v>
      </c>
      <c r="Y4115" t="s">
        <v>195</v>
      </c>
      <c r="AC4115" t="str">
        <f>IF(A4115="Kumulatif",IFERROR(VLOOKUP(C4115,'[1]MASTER KONFIRMASI'!$C:$D,2,0),""),"")</f>
        <v/>
      </c>
      <c r="AD4115" t="str">
        <f>IF(A4115="Kumulatif",IFERROR(VLOOKUP(C4115,'[1]MASTER KONFIRMASI'!$C:$E,3,0),""),"")</f>
        <v/>
      </c>
      <c r="AE4115" t="str">
        <f t="shared" si="129"/>
        <v/>
      </c>
      <c r="AF4115" t="str">
        <f t="shared" si="130"/>
        <v>Detail-1204-</v>
      </c>
    </row>
    <row r="4116" spans="1:32" x14ac:dyDescent="0.25">
      <c r="A4116" t="s">
        <v>21</v>
      </c>
      <c r="B4116" t="s">
        <v>804</v>
      </c>
      <c r="C4116" t="s">
        <v>1387</v>
      </c>
      <c r="D4116" t="s">
        <v>1388</v>
      </c>
      <c r="E4116" t="s">
        <v>25</v>
      </c>
      <c r="F4116" t="s">
        <v>26</v>
      </c>
      <c r="G4116">
        <v>901075</v>
      </c>
      <c r="H4116" t="s">
        <v>1389</v>
      </c>
      <c r="I4116" t="s">
        <v>1389</v>
      </c>
      <c r="J4116" t="s">
        <v>193</v>
      </c>
      <c r="K4116">
        <v>273753</v>
      </c>
      <c r="L4116" t="s">
        <v>196</v>
      </c>
      <c r="M4116">
        <v>5</v>
      </c>
      <c r="N4116" t="s">
        <v>195</v>
      </c>
      <c r="O4116" t="s">
        <v>1389</v>
      </c>
      <c r="P4116" t="s">
        <v>193</v>
      </c>
      <c r="Q4116">
        <v>261300</v>
      </c>
      <c r="R4116" t="s">
        <v>194</v>
      </c>
      <c r="S4116">
        <v>4</v>
      </c>
      <c r="T4116" t="s">
        <v>195</v>
      </c>
      <c r="U4116" t="s">
        <v>1389</v>
      </c>
      <c r="V4116" t="s">
        <v>1390</v>
      </c>
      <c r="W4116" t="s">
        <v>194</v>
      </c>
      <c r="X4116">
        <v>8</v>
      </c>
      <c r="Y4116" t="s">
        <v>195</v>
      </c>
      <c r="AC4116" t="str">
        <f>IF(A4116="Kumulatif",IFERROR(VLOOKUP(C4116,'[1]MASTER KONFIRMASI'!$C:$D,2,0),""),"")</f>
        <v/>
      </c>
      <c r="AD4116" t="str">
        <f>IF(A4116="Kumulatif",IFERROR(VLOOKUP(C4116,'[1]MASTER KONFIRMASI'!$C:$E,3,0),""),"")</f>
        <v/>
      </c>
      <c r="AE4116" t="str">
        <f t="shared" si="129"/>
        <v/>
      </c>
      <c r="AF4116" t="str">
        <f t="shared" si="130"/>
        <v>Detail-1204-</v>
      </c>
    </row>
    <row r="4117" spans="1:32" x14ac:dyDescent="0.25">
      <c r="A4117" t="s">
        <v>21</v>
      </c>
      <c r="B4117" t="s">
        <v>804</v>
      </c>
      <c r="C4117" t="s">
        <v>1387</v>
      </c>
      <c r="D4117" t="s">
        <v>1388</v>
      </c>
      <c r="E4117" t="s">
        <v>25</v>
      </c>
      <c r="F4117" t="s">
        <v>26</v>
      </c>
      <c r="G4117">
        <v>901075</v>
      </c>
      <c r="H4117" t="s">
        <v>1389</v>
      </c>
      <c r="I4117" t="s">
        <v>1389</v>
      </c>
      <c r="J4117" t="s">
        <v>193</v>
      </c>
      <c r="K4117">
        <v>263284</v>
      </c>
      <c r="L4117" t="s">
        <v>494</v>
      </c>
      <c r="M4117">
        <v>1</v>
      </c>
      <c r="N4117" t="s">
        <v>195</v>
      </c>
      <c r="O4117" t="s">
        <v>1389</v>
      </c>
      <c r="P4117" t="s">
        <v>193</v>
      </c>
      <c r="Q4117">
        <v>177108</v>
      </c>
      <c r="R4117" t="s">
        <v>196</v>
      </c>
      <c r="S4117">
        <v>1</v>
      </c>
      <c r="T4117" t="s">
        <v>195</v>
      </c>
      <c r="U4117" t="s">
        <v>1389</v>
      </c>
      <c r="V4117">
        <v>159666</v>
      </c>
      <c r="W4117" t="s">
        <v>702</v>
      </c>
      <c r="X4117">
        <v>1</v>
      </c>
      <c r="Y4117" t="s">
        <v>195</v>
      </c>
      <c r="AC4117" t="str">
        <f>IF(A4117="Kumulatif",IFERROR(VLOOKUP(C4117,'[1]MASTER KONFIRMASI'!$C:$D,2,0),""),"")</f>
        <v/>
      </c>
      <c r="AD4117" t="str">
        <f>IF(A4117="Kumulatif",IFERROR(VLOOKUP(C4117,'[1]MASTER KONFIRMASI'!$C:$E,3,0),""),"")</f>
        <v/>
      </c>
      <c r="AE4117" t="str">
        <f t="shared" si="129"/>
        <v/>
      </c>
      <c r="AF4117" t="str">
        <f t="shared" si="130"/>
        <v>Detail-1204-</v>
      </c>
    </row>
    <row r="4118" spans="1:32" x14ac:dyDescent="0.25">
      <c r="A4118" t="s">
        <v>21</v>
      </c>
      <c r="B4118" t="s">
        <v>804</v>
      </c>
      <c r="C4118" t="s">
        <v>1387</v>
      </c>
      <c r="D4118" t="s">
        <v>1388</v>
      </c>
      <c r="E4118" t="s">
        <v>25</v>
      </c>
      <c r="F4118" t="s">
        <v>26</v>
      </c>
      <c r="G4118">
        <v>901075</v>
      </c>
      <c r="H4118" t="s">
        <v>1389</v>
      </c>
      <c r="I4118" t="s">
        <v>1389</v>
      </c>
      <c r="J4118" t="s">
        <v>193</v>
      </c>
      <c r="K4118">
        <v>244492</v>
      </c>
      <c r="L4118" t="s">
        <v>196</v>
      </c>
      <c r="M4118">
        <v>4</v>
      </c>
      <c r="N4118" t="s">
        <v>195</v>
      </c>
      <c r="O4118" t="s">
        <v>1389</v>
      </c>
      <c r="P4118" t="s">
        <v>193</v>
      </c>
      <c r="Q4118">
        <v>273753</v>
      </c>
      <c r="R4118" t="s">
        <v>196</v>
      </c>
      <c r="S4118">
        <v>5</v>
      </c>
      <c r="T4118" t="s">
        <v>195</v>
      </c>
      <c r="AC4118" t="str">
        <f>IF(A4118="Kumulatif",IFERROR(VLOOKUP(C4118,'[1]MASTER KONFIRMASI'!$C:$D,2,0),""),"")</f>
        <v/>
      </c>
      <c r="AD4118" t="str">
        <f>IF(A4118="Kumulatif",IFERROR(VLOOKUP(C4118,'[1]MASTER KONFIRMASI'!$C:$E,3,0),""),"")</f>
        <v/>
      </c>
      <c r="AE4118" t="str">
        <f t="shared" si="129"/>
        <v/>
      </c>
      <c r="AF4118" t="str">
        <f t="shared" si="130"/>
        <v>Detail-1204-</v>
      </c>
    </row>
    <row r="4119" spans="1:32" x14ac:dyDescent="0.25">
      <c r="A4119" t="s">
        <v>21</v>
      </c>
      <c r="B4119" t="s">
        <v>804</v>
      </c>
      <c r="C4119" t="s">
        <v>1387</v>
      </c>
      <c r="D4119" t="s">
        <v>1388</v>
      </c>
      <c r="E4119" t="s">
        <v>25</v>
      </c>
      <c r="F4119" t="s">
        <v>26</v>
      </c>
      <c r="G4119">
        <v>901075</v>
      </c>
      <c r="H4119" t="s">
        <v>1389</v>
      </c>
      <c r="I4119" t="s">
        <v>1389</v>
      </c>
      <c r="J4119" t="s">
        <v>193</v>
      </c>
      <c r="K4119">
        <v>159666</v>
      </c>
      <c r="L4119" t="s">
        <v>702</v>
      </c>
      <c r="M4119">
        <v>1</v>
      </c>
      <c r="N4119" t="s">
        <v>195</v>
      </c>
      <c r="O4119" t="s">
        <v>1389</v>
      </c>
      <c r="P4119" t="s">
        <v>193</v>
      </c>
      <c r="Q4119">
        <v>244492</v>
      </c>
      <c r="R4119" t="s">
        <v>196</v>
      </c>
      <c r="S4119">
        <v>4</v>
      </c>
      <c r="T4119" t="s">
        <v>195</v>
      </c>
      <c r="AC4119" t="str">
        <f>IF(A4119="Kumulatif",IFERROR(VLOOKUP(C4119,'[1]MASTER KONFIRMASI'!$C:$D,2,0),""),"")</f>
        <v/>
      </c>
      <c r="AD4119" t="str">
        <f>IF(A4119="Kumulatif",IFERROR(VLOOKUP(C4119,'[1]MASTER KONFIRMASI'!$C:$E,3,0),""),"")</f>
        <v/>
      </c>
      <c r="AE4119" t="str">
        <f t="shared" si="129"/>
        <v/>
      </c>
      <c r="AF4119" t="str">
        <f t="shared" si="130"/>
        <v>Detail-1204-</v>
      </c>
    </row>
    <row r="4120" spans="1:32" x14ac:dyDescent="0.25">
      <c r="A4120" t="s">
        <v>21</v>
      </c>
      <c r="B4120" t="s">
        <v>804</v>
      </c>
      <c r="C4120" t="s">
        <v>1387</v>
      </c>
      <c r="D4120" t="s">
        <v>1388</v>
      </c>
      <c r="E4120" t="s">
        <v>25</v>
      </c>
      <c r="F4120" t="s">
        <v>26</v>
      </c>
      <c r="G4120">
        <v>901075</v>
      </c>
      <c r="H4120" t="s">
        <v>1389</v>
      </c>
      <c r="I4120" t="s">
        <v>1389</v>
      </c>
      <c r="J4120" t="s">
        <v>193</v>
      </c>
      <c r="K4120">
        <v>273754</v>
      </c>
      <c r="L4120" t="s">
        <v>194</v>
      </c>
      <c r="M4120">
        <v>4</v>
      </c>
      <c r="N4120" t="s">
        <v>195</v>
      </c>
      <c r="O4120" t="s">
        <v>1389</v>
      </c>
      <c r="P4120" t="s">
        <v>193</v>
      </c>
      <c r="Q4120">
        <v>263284</v>
      </c>
      <c r="R4120" t="s">
        <v>494</v>
      </c>
      <c r="S4120">
        <v>1</v>
      </c>
      <c r="T4120" t="s">
        <v>195</v>
      </c>
      <c r="AC4120" t="str">
        <f>IF(A4120="Kumulatif",IFERROR(VLOOKUP(C4120,'[1]MASTER KONFIRMASI'!$C:$D,2,0),""),"")</f>
        <v/>
      </c>
      <c r="AD4120" t="str">
        <f>IF(A4120="Kumulatif",IFERROR(VLOOKUP(C4120,'[1]MASTER KONFIRMASI'!$C:$E,3,0),""),"")</f>
        <v/>
      </c>
      <c r="AE4120" t="str">
        <f t="shared" si="129"/>
        <v/>
      </c>
      <c r="AF4120" t="str">
        <f t="shared" si="130"/>
        <v>Detail-1204-</v>
      </c>
    </row>
    <row r="4121" spans="1:32" x14ac:dyDescent="0.25">
      <c r="A4121" s="1" t="s">
        <v>32</v>
      </c>
      <c r="B4121" s="1" t="s">
        <v>804</v>
      </c>
      <c r="C4121" s="1" t="s">
        <v>1387</v>
      </c>
      <c r="D4121" s="1" t="s">
        <v>1388</v>
      </c>
      <c r="E4121" s="1" t="s">
        <v>25</v>
      </c>
      <c r="F4121" s="1" t="s">
        <v>26</v>
      </c>
      <c r="G4121" s="1">
        <v>901075</v>
      </c>
      <c r="H4121" s="1" t="s">
        <v>1389</v>
      </c>
      <c r="I4121" s="1" t="s">
        <v>1389</v>
      </c>
      <c r="J4121" s="1"/>
      <c r="K4121" s="1"/>
      <c r="L4121" s="1"/>
      <c r="M4121" s="1">
        <v>20</v>
      </c>
      <c r="N4121" s="1" t="s">
        <v>195</v>
      </c>
      <c r="O4121" s="1" t="s">
        <v>1389</v>
      </c>
      <c r="P4121" s="1"/>
      <c r="Q4121" s="1"/>
      <c r="R4121" s="1"/>
      <c r="S4121" s="1">
        <v>20</v>
      </c>
      <c r="T4121" s="1" t="s">
        <v>195</v>
      </c>
      <c r="U4121" s="1" t="s">
        <v>1389</v>
      </c>
      <c r="V4121" s="1"/>
      <c r="W4121" s="1"/>
      <c r="X4121" s="1">
        <v>20</v>
      </c>
      <c r="Y4121" s="1" t="s">
        <v>195</v>
      </c>
      <c r="Z4121" s="1" t="s">
        <v>33</v>
      </c>
      <c r="AA4121" s="1" t="s">
        <v>33</v>
      </c>
      <c r="AB4121" s="1" t="s">
        <v>34</v>
      </c>
      <c r="AC4121" t="str">
        <f>IF(A4121="Kumulatif",IFERROR(VLOOKUP(C4121,'[1]MASTER KONFIRMASI'!$C:$D,2,0),""),"")</f>
        <v/>
      </c>
      <c r="AD4121" t="str">
        <f>IF(A4121="Kumulatif",IFERROR(VLOOKUP(C4121,'[1]MASTER KONFIRMASI'!$C:$E,3,0),""),"")</f>
        <v/>
      </c>
      <c r="AE4121" t="str">
        <f t="shared" si="129"/>
        <v/>
      </c>
      <c r="AF4121" t="str">
        <f t="shared" si="130"/>
        <v>PER UoM-1204-QTY PER UoM SESUAI</v>
      </c>
    </row>
    <row r="4122" spans="1:32" x14ac:dyDescent="0.25">
      <c r="A4122" t="s">
        <v>21</v>
      </c>
      <c r="B4122" t="s">
        <v>804</v>
      </c>
      <c r="C4122" t="s">
        <v>1387</v>
      </c>
      <c r="D4122" t="s">
        <v>1388</v>
      </c>
      <c r="E4122" t="s">
        <v>25</v>
      </c>
      <c r="F4122" t="s">
        <v>26</v>
      </c>
      <c r="G4122">
        <v>901075</v>
      </c>
      <c r="H4122" t="s">
        <v>1389</v>
      </c>
      <c r="I4122" t="s">
        <v>1389</v>
      </c>
      <c r="J4122" t="s">
        <v>193</v>
      </c>
      <c r="K4122">
        <v>263244</v>
      </c>
      <c r="L4122" t="s">
        <v>694</v>
      </c>
      <c r="M4122">
        <v>7</v>
      </c>
      <c r="N4122" t="s">
        <v>181</v>
      </c>
      <c r="O4122" t="s">
        <v>1389</v>
      </c>
      <c r="P4122" t="s">
        <v>193</v>
      </c>
      <c r="Q4122">
        <v>263245</v>
      </c>
      <c r="R4122" t="s">
        <v>694</v>
      </c>
      <c r="S4122">
        <v>81</v>
      </c>
      <c r="T4122" t="s">
        <v>181</v>
      </c>
      <c r="U4122" t="s">
        <v>1389</v>
      </c>
      <c r="V4122" t="s">
        <v>1391</v>
      </c>
      <c r="W4122" t="s">
        <v>694</v>
      </c>
      <c r="X4122">
        <v>88</v>
      </c>
      <c r="Y4122" t="s">
        <v>181</v>
      </c>
      <c r="AC4122" t="str">
        <f>IF(A4122="Kumulatif",IFERROR(VLOOKUP(C4122,'[1]MASTER KONFIRMASI'!$C:$D,2,0),""),"")</f>
        <v/>
      </c>
      <c r="AD4122" t="str">
        <f>IF(A4122="Kumulatif",IFERROR(VLOOKUP(C4122,'[1]MASTER KONFIRMASI'!$C:$E,3,0),""),"")</f>
        <v/>
      </c>
      <c r="AE4122" t="str">
        <f t="shared" si="129"/>
        <v/>
      </c>
      <c r="AF4122" t="str">
        <f t="shared" si="130"/>
        <v>Detail-1204-</v>
      </c>
    </row>
    <row r="4123" spans="1:32" x14ac:dyDescent="0.25">
      <c r="A4123" t="s">
        <v>21</v>
      </c>
      <c r="B4123" t="s">
        <v>804</v>
      </c>
      <c r="C4123" t="s">
        <v>1387</v>
      </c>
      <c r="D4123" t="s">
        <v>1388</v>
      </c>
      <c r="E4123" t="s">
        <v>25</v>
      </c>
      <c r="F4123" t="s">
        <v>26</v>
      </c>
      <c r="G4123">
        <v>901075</v>
      </c>
      <c r="H4123" t="s">
        <v>1389</v>
      </c>
      <c r="I4123" t="s">
        <v>1389</v>
      </c>
      <c r="J4123" t="s">
        <v>193</v>
      </c>
      <c r="K4123">
        <v>263245</v>
      </c>
      <c r="L4123" t="s">
        <v>694</v>
      </c>
      <c r="M4123">
        <v>81</v>
      </c>
      <c r="N4123" t="s">
        <v>181</v>
      </c>
      <c r="O4123" t="s">
        <v>1389</v>
      </c>
      <c r="P4123" t="s">
        <v>193</v>
      </c>
      <c r="Q4123">
        <v>263244</v>
      </c>
      <c r="R4123" t="s">
        <v>694</v>
      </c>
      <c r="S4123">
        <v>7</v>
      </c>
      <c r="T4123" t="s">
        <v>181</v>
      </c>
      <c r="AC4123" t="str">
        <f>IF(A4123="Kumulatif",IFERROR(VLOOKUP(C4123,'[1]MASTER KONFIRMASI'!$C:$D,2,0),""),"")</f>
        <v/>
      </c>
      <c r="AD4123" t="str">
        <f>IF(A4123="Kumulatif",IFERROR(VLOOKUP(C4123,'[1]MASTER KONFIRMASI'!$C:$E,3,0),""),"")</f>
        <v/>
      </c>
      <c r="AE4123" t="str">
        <f t="shared" si="129"/>
        <v/>
      </c>
      <c r="AF4123" t="str">
        <f t="shared" si="130"/>
        <v>Detail-1204-</v>
      </c>
    </row>
    <row r="4124" spans="1:32" x14ac:dyDescent="0.25">
      <c r="A4124" s="1" t="s">
        <v>32</v>
      </c>
      <c r="B4124" s="1" t="s">
        <v>804</v>
      </c>
      <c r="C4124" s="1" t="s">
        <v>1387</v>
      </c>
      <c r="D4124" s="1" t="s">
        <v>1388</v>
      </c>
      <c r="E4124" s="1" t="s">
        <v>25</v>
      </c>
      <c r="F4124" s="1" t="s">
        <v>26</v>
      </c>
      <c r="G4124" s="1">
        <v>901075</v>
      </c>
      <c r="H4124" s="1" t="s">
        <v>1389</v>
      </c>
      <c r="I4124" s="1" t="s">
        <v>1389</v>
      </c>
      <c r="J4124" s="1"/>
      <c r="K4124" s="1"/>
      <c r="L4124" s="1"/>
      <c r="M4124" s="1">
        <v>88</v>
      </c>
      <c r="N4124" s="1" t="s">
        <v>181</v>
      </c>
      <c r="O4124" s="1" t="s">
        <v>1389</v>
      </c>
      <c r="P4124" s="1"/>
      <c r="Q4124" s="1"/>
      <c r="R4124" s="1"/>
      <c r="S4124" s="1">
        <v>88</v>
      </c>
      <c r="T4124" s="1" t="s">
        <v>181</v>
      </c>
      <c r="U4124" s="1" t="s">
        <v>1389</v>
      </c>
      <c r="V4124" s="1"/>
      <c r="W4124" s="1"/>
      <c r="X4124" s="1">
        <v>88</v>
      </c>
      <c r="Y4124" s="1" t="s">
        <v>181</v>
      </c>
      <c r="Z4124" s="1" t="s">
        <v>33</v>
      </c>
      <c r="AA4124" s="1" t="s">
        <v>33</v>
      </c>
      <c r="AB4124" s="1" t="s">
        <v>34</v>
      </c>
      <c r="AC4124" t="str">
        <f>IF(A4124="Kumulatif",IFERROR(VLOOKUP(C4124,'[1]MASTER KONFIRMASI'!$C:$D,2,0),""),"")</f>
        <v/>
      </c>
      <c r="AD4124" t="str">
        <f>IF(A4124="Kumulatif",IFERROR(VLOOKUP(C4124,'[1]MASTER KONFIRMASI'!$C:$E,3,0),""),"")</f>
        <v/>
      </c>
      <c r="AE4124" t="str">
        <f t="shared" si="129"/>
        <v/>
      </c>
      <c r="AF4124" t="str">
        <f t="shared" si="130"/>
        <v>PER UoM-1204-QTY PER UoM SESUAI</v>
      </c>
    </row>
    <row r="4125" spans="1:32" x14ac:dyDescent="0.25">
      <c r="A4125" t="s">
        <v>21</v>
      </c>
      <c r="B4125" t="s">
        <v>804</v>
      </c>
      <c r="C4125" t="s">
        <v>1387</v>
      </c>
      <c r="D4125" t="s">
        <v>1388</v>
      </c>
      <c r="E4125" t="s">
        <v>25</v>
      </c>
      <c r="F4125" t="s">
        <v>26</v>
      </c>
      <c r="G4125">
        <v>901075</v>
      </c>
      <c r="H4125" t="s">
        <v>1389</v>
      </c>
      <c r="I4125" t="s">
        <v>1389</v>
      </c>
      <c r="J4125" t="s">
        <v>193</v>
      </c>
      <c r="K4125">
        <v>284862</v>
      </c>
      <c r="L4125" t="s">
        <v>1353</v>
      </c>
      <c r="M4125">
        <v>71</v>
      </c>
      <c r="N4125" t="s">
        <v>31</v>
      </c>
      <c r="O4125" t="s">
        <v>1389</v>
      </c>
      <c r="P4125" t="s">
        <v>193</v>
      </c>
      <c r="Q4125">
        <v>292096</v>
      </c>
      <c r="R4125" t="s">
        <v>1353</v>
      </c>
      <c r="S4125">
        <v>20</v>
      </c>
      <c r="T4125" t="s">
        <v>31</v>
      </c>
      <c r="U4125" t="s">
        <v>1389</v>
      </c>
      <c r="V4125" t="s">
        <v>1392</v>
      </c>
      <c r="W4125" t="s">
        <v>1353</v>
      </c>
      <c r="X4125">
        <v>155</v>
      </c>
      <c r="Y4125" t="s">
        <v>31</v>
      </c>
      <c r="AC4125" t="str">
        <f>IF(A4125="Kumulatif",IFERROR(VLOOKUP(C4125,'[1]MASTER KONFIRMASI'!$C:$D,2,0),""),"")</f>
        <v/>
      </c>
      <c r="AD4125" t="str">
        <f>IF(A4125="Kumulatif",IFERROR(VLOOKUP(C4125,'[1]MASTER KONFIRMASI'!$C:$E,3,0),""),"")</f>
        <v/>
      </c>
      <c r="AE4125" t="str">
        <f t="shared" si="129"/>
        <v/>
      </c>
      <c r="AF4125" t="str">
        <f t="shared" si="130"/>
        <v>Detail-1204-</v>
      </c>
    </row>
    <row r="4126" spans="1:32" x14ac:dyDescent="0.25">
      <c r="A4126" t="s">
        <v>21</v>
      </c>
      <c r="B4126" t="s">
        <v>804</v>
      </c>
      <c r="C4126" t="s">
        <v>1387</v>
      </c>
      <c r="D4126" t="s">
        <v>1388</v>
      </c>
      <c r="E4126" t="s">
        <v>25</v>
      </c>
      <c r="F4126" t="s">
        <v>26</v>
      </c>
      <c r="G4126">
        <v>901075</v>
      </c>
      <c r="H4126" t="s">
        <v>1389</v>
      </c>
      <c r="I4126" t="s">
        <v>1389</v>
      </c>
      <c r="J4126" t="s">
        <v>104</v>
      </c>
      <c r="K4126">
        <v>263253</v>
      </c>
      <c r="L4126" t="s">
        <v>219</v>
      </c>
      <c r="M4126">
        <v>253</v>
      </c>
      <c r="N4126" t="s">
        <v>31</v>
      </c>
      <c r="O4126" t="s">
        <v>1389</v>
      </c>
      <c r="P4126" t="s">
        <v>104</v>
      </c>
      <c r="Q4126">
        <v>265008</v>
      </c>
      <c r="R4126" t="s">
        <v>106</v>
      </c>
      <c r="S4126">
        <v>28</v>
      </c>
      <c r="T4126" t="s">
        <v>31</v>
      </c>
      <c r="U4126" t="s">
        <v>1389</v>
      </c>
      <c r="V4126">
        <v>266915</v>
      </c>
      <c r="W4126" t="s">
        <v>207</v>
      </c>
      <c r="X4126">
        <v>14</v>
      </c>
      <c r="Y4126" t="s">
        <v>31</v>
      </c>
      <c r="AC4126" t="str">
        <f>IF(A4126="Kumulatif",IFERROR(VLOOKUP(C4126,'[1]MASTER KONFIRMASI'!$C:$D,2,0),""),"")</f>
        <v/>
      </c>
      <c r="AD4126" t="str">
        <f>IF(A4126="Kumulatif",IFERROR(VLOOKUP(C4126,'[1]MASTER KONFIRMASI'!$C:$E,3,0),""),"")</f>
        <v/>
      </c>
      <c r="AE4126" t="str">
        <f t="shared" si="129"/>
        <v/>
      </c>
      <c r="AF4126" t="str">
        <f t="shared" si="130"/>
        <v>Detail-1204-</v>
      </c>
    </row>
    <row r="4127" spans="1:32" x14ac:dyDescent="0.25">
      <c r="A4127" t="s">
        <v>21</v>
      </c>
      <c r="B4127" t="s">
        <v>804</v>
      </c>
      <c r="C4127" t="s">
        <v>1387</v>
      </c>
      <c r="D4127" t="s">
        <v>1388</v>
      </c>
      <c r="E4127" t="s">
        <v>25</v>
      </c>
      <c r="F4127" t="s">
        <v>26</v>
      </c>
      <c r="G4127">
        <v>901075</v>
      </c>
      <c r="H4127" t="s">
        <v>1389</v>
      </c>
      <c r="I4127" t="s">
        <v>1389</v>
      </c>
      <c r="J4127" t="s">
        <v>104</v>
      </c>
      <c r="K4127">
        <v>267691</v>
      </c>
      <c r="L4127" t="s">
        <v>203</v>
      </c>
      <c r="M4127">
        <v>253</v>
      </c>
      <c r="N4127" t="s">
        <v>31</v>
      </c>
      <c r="O4127" t="s">
        <v>1389</v>
      </c>
      <c r="P4127" t="s">
        <v>193</v>
      </c>
      <c r="Q4127">
        <v>265029</v>
      </c>
      <c r="R4127" t="s">
        <v>204</v>
      </c>
      <c r="S4127">
        <v>65</v>
      </c>
      <c r="T4127" t="s">
        <v>31</v>
      </c>
      <c r="U4127" t="s">
        <v>1389</v>
      </c>
      <c r="V4127">
        <v>267691</v>
      </c>
      <c r="W4127" t="s">
        <v>203</v>
      </c>
      <c r="X4127">
        <v>253</v>
      </c>
      <c r="Y4127" t="s">
        <v>31</v>
      </c>
      <c r="AC4127" t="str">
        <f>IF(A4127="Kumulatif",IFERROR(VLOOKUP(C4127,'[1]MASTER KONFIRMASI'!$C:$D,2,0),""),"")</f>
        <v/>
      </c>
      <c r="AD4127" t="str">
        <f>IF(A4127="Kumulatif",IFERROR(VLOOKUP(C4127,'[1]MASTER KONFIRMASI'!$C:$E,3,0),""),"")</f>
        <v/>
      </c>
      <c r="AE4127" t="str">
        <f t="shared" si="129"/>
        <v/>
      </c>
      <c r="AF4127" t="str">
        <f t="shared" si="130"/>
        <v>Detail-1204-</v>
      </c>
    </row>
    <row r="4128" spans="1:32" x14ac:dyDescent="0.25">
      <c r="A4128" t="s">
        <v>21</v>
      </c>
      <c r="B4128" t="s">
        <v>804</v>
      </c>
      <c r="C4128" t="s">
        <v>1387</v>
      </c>
      <c r="D4128" t="s">
        <v>1388</v>
      </c>
      <c r="E4128" t="s">
        <v>25</v>
      </c>
      <c r="F4128" t="s">
        <v>26</v>
      </c>
      <c r="G4128">
        <v>901075</v>
      </c>
      <c r="H4128" t="s">
        <v>1389</v>
      </c>
      <c r="I4128" t="s">
        <v>1389</v>
      </c>
      <c r="J4128" t="s">
        <v>193</v>
      </c>
      <c r="K4128">
        <v>265027</v>
      </c>
      <c r="L4128" t="s">
        <v>204</v>
      </c>
      <c r="M4128">
        <v>32</v>
      </c>
      <c r="N4128" t="s">
        <v>31</v>
      </c>
      <c r="O4128" t="s">
        <v>1389</v>
      </c>
      <c r="P4128" t="s">
        <v>193</v>
      </c>
      <c r="Q4128">
        <v>284862</v>
      </c>
      <c r="R4128" t="s">
        <v>1353</v>
      </c>
      <c r="S4128">
        <v>71</v>
      </c>
      <c r="T4128" t="s">
        <v>31</v>
      </c>
      <c r="U4128" t="s">
        <v>1389</v>
      </c>
      <c r="V4128">
        <v>160943</v>
      </c>
      <c r="W4128" t="s">
        <v>496</v>
      </c>
      <c r="X4128">
        <v>250</v>
      </c>
      <c r="Y4128" t="s">
        <v>31</v>
      </c>
      <c r="AC4128" t="str">
        <f>IF(A4128="Kumulatif",IFERROR(VLOOKUP(C4128,'[1]MASTER KONFIRMASI'!$C:$D,2,0),""),"")</f>
        <v/>
      </c>
      <c r="AD4128" t="str">
        <f>IF(A4128="Kumulatif",IFERROR(VLOOKUP(C4128,'[1]MASTER KONFIRMASI'!$C:$E,3,0),""),"")</f>
        <v/>
      </c>
      <c r="AE4128" t="str">
        <f t="shared" si="129"/>
        <v/>
      </c>
      <c r="AF4128" t="str">
        <f t="shared" si="130"/>
        <v>Detail-1204-</v>
      </c>
    </row>
    <row r="4129" spans="1:32" x14ac:dyDescent="0.25">
      <c r="A4129" t="s">
        <v>21</v>
      </c>
      <c r="B4129" t="s">
        <v>804</v>
      </c>
      <c r="C4129" t="s">
        <v>1387</v>
      </c>
      <c r="D4129" t="s">
        <v>1388</v>
      </c>
      <c r="E4129" t="s">
        <v>25</v>
      </c>
      <c r="F4129" t="s">
        <v>26</v>
      </c>
      <c r="G4129">
        <v>901075</v>
      </c>
      <c r="H4129" t="s">
        <v>1389</v>
      </c>
      <c r="I4129" t="s">
        <v>1389</v>
      </c>
      <c r="J4129" t="s">
        <v>193</v>
      </c>
      <c r="K4129">
        <v>267641</v>
      </c>
      <c r="L4129" t="s">
        <v>204</v>
      </c>
      <c r="M4129">
        <v>3</v>
      </c>
      <c r="N4129" t="s">
        <v>31</v>
      </c>
      <c r="O4129" t="s">
        <v>1389</v>
      </c>
      <c r="P4129" t="s">
        <v>104</v>
      </c>
      <c r="Q4129">
        <v>263253</v>
      </c>
      <c r="R4129" t="s">
        <v>219</v>
      </c>
      <c r="S4129">
        <v>253</v>
      </c>
      <c r="T4129" t="s">
        <v>31</v>
      </c>
      <c r="U4129" t="s">
        <v>1389</v>
      </c>
      <c r="V4129">
        <v>263253</v>
      </c>
      <c r="W4129" t="s">
        <v>219</v>
      </c>
      <c r="X4129">
        <v>253</v>
      </c>
      <c r="Y4129" t="s">
        <v>31</v>
      </c>
      <c r="AC4129" t="str">
        <f>IF(A4129="Kumulatif",IFERROR(VLOOKUP(C4129,'[1]MASTER KONFIRMASI'!$C:$D,2,0),""),"")</f>
        <v/>
      </c>
      <c r="AD4129" t="str">
        <f>IF(A4129="Kumulatif",IFERROR(VLOOKUP(C4129,'[1]MASTER KONFIRMASI'!$C:$E,3,0),""),"")</f>
        <v/>
      </c>
      <c r="AE4129" t="str">
        <f t="shared" si="129"/>
        <v/>
      </c>
      <c r="AF4129" t="str">
        <f t="shared" si="130"/>
        <v>Detail-1204-</v>
      </c>
    </row>
    <row r="4130" spans="1:32" x14ac:dyDescent="0.25">
      <c r="A4130" t="s">
        <v>21</v>
      </c>
      <c r="B4130" t="s">
        <v>804</v>
      </c>
      <c r="C4130" t="s">
        <v>1387</v>
      </c>
      <c r="D4130" t="s">
        <v>1388</v>
      </c>
      <c r="E4130" t="s">
        <v>25</v>
      </c>
      <c r="F4130" t="s">
        <v>26</v>
      </c>
      <c r="G4130">
        <v>901075</v>
      </c>
      <c r="H4130" t="s">
        <v>1389</v>
      </c>
      <c r="I4130" t="s">
        <v>1389</v>
      </c>
      <c r="J4130" t="s">
        <v>193</v>
      </c>
      <c r="K4130">
        <v>284860</v>
      </c>
      <c r="L4130" t="s">
        <v>1353</v>
      </c>
      <c r="M4130">
        <v>32</v>
      </c>
      <c r="N4130" t="s">
        <v>31</v>
      </c>
      <c r="O4130" t="s">
        <v>1389</v>
      </c>
      <c r="P4130" t="s">
        <v>104</v>
      </c>
      <c r="Q4130">
        <v>267691</v>
      </c>
      <c r="R4130" t="s">
        <v>203</v>
      </c>
      <c r="S4130">
        <v>253</v>
      </c>
      <c r="T4130" t="s">
        <v>31</v>
      </c>
      <c r="U4130" t="s">
        <v>1389</v>
      </c>
      <c r="V4130">
        <v>265008</v>
      </c>
      <c r="W4130" t="s">
        <v>106</v>
      </c>
      <c r="X4130">
        <v>28</v>
      </c>
      <c r="Y4130" t="s">
        <v>31</v>
      </c>
      <c r="AC4130" t="str">
        <f>IF(A4130="Kumulatif",IFERROR(VLOOKUP(C4130,'[1]MASTER KONFIRMASI'!$C:$D,2,0),""),"")</f>
        <v/>
      </c>
      <c r="AD4130" t="str">
        <f>IF(A4130="Kumulatif",IFERROR(VLOOKUP(C4130,'[1]MASTER KONFIRMASI'!$C:$E,3,0),""),"")</f>
        <v/>
      </c>
      <c r="AE4130" t="str">
        <f t="shared" si="129"/>
        <v/>
      </c>
      <c r="AF4130" t="str">
        <f t="shared" si="130"/>
        <v>Detail-1204-</v>
      </c>
    </row>
    <row r="4131" spans="1:32" x14ac:dyDescent="0.25">
      <c r="A4131" t="s">
        <v>21</v>
      </c>
      <c r="B4131" t="s">
        <v>804</v>
      </c>
      <c r="C4131" t="s">
        <v>1387</v>
      </c>
      <c r="D4131" t="s">
        <v>1388</v>
      </c>
      <c r="E4131" t="s">
        <v>25</v>
      </c>
      <c r="F4131" t="s">
        <v>26</v>
      </c>
      <c r="G4131">
        <v>901075</v>
      </c>
      <c r="H4131" t="s">
        <v>1389</v>
      </c>
      <c r="I4131" t="s">
        <v>1389</v>
      </c>
      <c r="J4131" t="s">
        <v>193</v>
      </c>
      <c r="K4131">
        <v>292817</v>
      </c>
      <c r="L4131" t="s">
        <v>1353</v>
      </c>
      <c r="M4131">
        <v>3</v>
      </c>
      <c r="N4131" t="s">
        <v>31</v>
      </c>
      <c r="O4131" t="s">
        <v>1389</v>
      </c>
      <c r="P4131" t="s">
        <v>193</v>
      </c>
      <c r="Q4131">
        <v>265027</v>
      </c>
      <c r="R4131" t="s">
        <v>204</v>
      </c>
      <c r="S4131">
        <v>32</v>
      </c>
      <c r="T4131" t="s">
        <v>31</v>
      </c>
      <c r="U4131" t="s">
        <v>1389</v>
      </c>
      <c r="V4131">
        <v>265064</v>
      </c>
      <c r="W4131" t="s">
        <v>138</v>
      </c>
      <c r="X4131">
        <v>259</v>
      </c>
      <c r="Y4131" t="s">
        <v>31</v>
      </c>
      <c r="AC4131" t="str">
        <f>IF(A4131="Kumulatif",IFERROR(VLOOKUP(C4131,'[1]MASTER KONFIRMASI'!$C:$D,2,0),""),"")</f>
        <v/>
      </c>
      <c r="AD4131" t="str">
        <f>IF(A4131="Kumulatif",IFERROR(VLOOKUP(C4131,'[1]MASTER KONFIRMASI'!$C:$E,3,0),""),"")</f>
        <v/>
      </c>
      <c r="AE4131" t="str">
        <f t="shared" si="129"/>
        <v/>
      </c>
      <c r="AF4131" t="str">
        <f t="shared" si="130"/>
        <v>Detail-1204-</v>
      </c>
    </row>
    <row r="4132" spans="1:32" x14ac:dyDescent="0.25">
      <c r="A4132" t="s">
        <v>21</v>
      </c>
      <c r="B4132" t="s">
        <v>804</v>
      </c>
      <c r="C4132" t="s">
        <v>1387</v>
      </c>
      <c r="D4132" t="s">
        <v>1388</v>
      </c>
      <c r="E4132" t="s">
        <v>25</v>
      </c>
      <c r="F4132" t="s">
        <v>26</v>
      </c>
      <c r="G4132">
        <v>901075</v>
      </c>
      <c r="H4132" t="s">
        <v>1389</v>
      </c>
      <c r="I4132" t="s">
        <v>1389</v>
      </c>
      <c r="J4132" t="s">
        <v>104</v>
      </c>
      <c r="K4132">
        <v>265064</v>
      </c>
      <c r="L4132" t="s">
        <v>138</v>
      </c>
      <c r="M4132">
        <v>259</v>
      </c>
      <c r="N4132" t="s">
        <v>31</v>
      </c>
      <c r="O4132" t="s">
        <v>1389</v>
      </c>
      <c r="P4132" t="s">
        <v>193</v>
      </c>
      <c r="Q4132">
        <v>267641</v>
      </c>
      <c r="R4132" t="s">
        <v>204</v>
      </c>
      <c r="S4132">
        <v>3</v>
      </c>
      <c r="T4132" t="s">
        <v>31</v>
      </c>
      <c r="U4132" t="s">
        <v>1389</v>
      </c>
      <c r="V4132">
        <v>265007</v>
      </c>
      <c r="W4132" t="s">
        <v>105</v>
      </c>
      <c r="X4132">
        <v>14</v>
      </c>
      <c r="Y4132" t="s">
        <v>31</v>
      </c>
      <c r="AC4132" t="str">
        <f>IF(A4132="Kumulatif",IFERROR(VLOOKUP(C4132,'[1]MASTER KONFIRMASI'!$C:$D,2,0),""),"")</f>
        <v/>
      </c>
      <c r="AD4132" t="str">
        <f>IF(A4132="Kumulatif",IFERROR(VLOOKUP(C4132,'[1]MASTER KONFIRMASI'!$C:$E,3,0),""),"")</f>
        <v/>
      </c>
      <c r="AE4132" t="str">
        <f t="shared" si="129"/>
        <v/>
      </c>
      <c r="AF4132" t="str">
        <f t="shared" si="130"/>
        <v>Detail-1204-</v>
      </c>
    </row>
    <row r="4133" spans="1:32" x14ac:dyDescent="0.25">
      <c r="A4133" t="s">
        <v>21</v>
      </c>
      <c r="B4133" t="s">
        <v>804</v>
      </c>
      <c r="C4133" t="s">
        <v>1387</v>
      </c>
      <c r="D4133" t="s">
        <v>1388</v>
      </c>
      <c r="E4133" t="s">
        <v>25</v>
      </c>
      <c r="F4133" t="s">
        <v>26</v>
      </c>
      <c r="G4133">
        <v>901075</v>
      </c>
      <c r="H4133" t="s">
        <v>1389</v>
      </c>
      <c r="I4133" t="s">
        <v>1389</v>
      </c>
      <c r="J4133" t="s">
        <v>193</v>
      </c>
      <c r="K4133">
        <v>263248</v>
      </c>
      <c r="L4133" t="s">
        <v>204</v>
      </c>
      <c r="M4133">
        <v>86</v>
      </c>
      <c r="N4133" t="s">
        <v>31</v>
      </c>
      <c r="O4133" t="s">
        <v>1389</v>
      </c>
      <c r="P4133" t="s">
        <v>193</v>
      </c>
      <c r="Q4133">
        <v>284860</v>
      </c>
      <c r="R4133" t="s">
        <v>1353</v>
      </c>
      <c r="S4133">
        <v>32</v>
      </c>
      <c r="T4133" t="s">
        <v>31</v>
      </c>
      <c r="U4133" t="s">
        <v>1389</v>
      </c>
      <c r="V4133" t="s">
        <v>1393</v>
      </c>
      <c r="W4133" t="s">
        <v>204</v>
      </c>
      <c r="X4133">
        <v>165</v>
      </c>
      <c r="Y4133" t="s">
        <v>31</v>
      </c>
      <c r="AC4133" t="str">
        <f>IF(A4133="Kumulatif",IFERROR(VLOOKUP(C4133,'[1]MASTER KONFIRMASI'!$C:$D,2,0),""),"")</f>
        <v/>
      </c>
      <c r="AD4133" t="str">
        <f>IF(A4133="Kumulatif",IFERROR(VLOOKUP(C4133,'[1]MASTER KONFIRMASI'!$C:$E,3,0),""),"")</f>
        <v/>
      </c>
      <c r="AE4133" t="str">
        <f t="shared" si="129"/>
        <v/>
      </c>
      <c r="AF4133" t="str">
        <f t="shared" si="130"/>
        <v>Detail-1204-</v>
      </c>
    </row>
    <row r="4134" spans="1:32" x14ac:dyDescent="0.25">
      <c r="A4134" t="s">
        <v>21</v>
      </c>
      <c r="B4134" t="s">
        <v>804</v>
      </c>
      <c r="C4134" t="s">
        <v>1387</v>
      </c>
      <c r="D4134" t="s">
        <v>1388</v>
      </c>
      <c r="E4134" t="s">
        <v>25</v>
      </c>
      <c r="F4134" t="s">
        <v>26</v>
      </c>
      <c r="G4134">
        <v>901075</v>
      </c>
      <c r="H4134" t="s">
        <v>1389</v>
      </c>
      <c r="I4134" t="s">
        <v>1389</v>
      </c>
      <c r="J4134" t="s">
        <v>193</v>
      </c>
      <c r="K4134">
        <v>265030</v>
      </c>
      <c r="L4134" t="s">
        <v>204</v>
      </c>
      <c r="M4134">
        <v>20</v>
      </c>
      <c r="N4134" t="s">
        <v>31</v>
      </c>
      <c r="O4134" t="s">
        <v>1389</v>
      </c>
      <c r="P4134" t="s">
        <v>193</v>
      </c>
      <c r="Q4134">
        <v>292817</v>
      </c>
      <c r="R4134" t="s">
        <v>1353</v>
      </c>
      <c r="S4134">
        <v>3</v>
      </c>
      <c r="T4134" t="s">
        <v>31</v>
      </c>
      <c r="U4134" t="s">
        <v>1389</v>
      </c>
      <c r="V4134" t="s">
        <v>1394</v>
      </c>
      <c r="W4134" t="s">
        <v>204</v>
      </c>
      <c r="X4134">
        <v>88</v>
      </c>
      <c r="Y4134" t="s">
        <v>31</v>
      </c>
      <c r="AC4134" t="str">
        <f>IF(A4134="Kumulatif",IFERROR(VLOOKUP(C4134,'[1]MASTER KONFIRMASI'!$C:$D,2,0),""),"")</f>
        <v/>
      </c>
      <c r="AD4134" t="str">
        <f>IF(A4134="Kumulatif",IFERROR(VLOOKUP(C4134,'[1]MASTER KONFIRMASI'!$C:$E,3,0),""),"")</f>
        <v/>
      </c>
      <c r="AE4134" t="str">
        <f t="shared" si="129"/>
        <v/>
      </c>
      <c r="AF4134" t="str">
        <f t="shared" si="130"/>
        <v>Detail-1204-</v>
      </c>
    </row>
    <row r="4135" spans="1:32" x14ac:dyDescent="0.25">
      <c r="A4135" t="s">
        <v>21</v>
      </c>
      <c r="B4135" t="s">
        <v>804</v>
      </c>
      <c r="C4135" t="s">
        <v>1387</v>
      </c>
      <c r="D4135" t="s">
        <v>1388</v>
      </c>
      <c r="E4135" t="s">
        <v>25</v>
      </c>
      <c r="F4135" t="s">
        <v>26</v>
      </c>
      <c r="G4135">
        <v>901075</v>
      </c>
      <c r="H4135" t="s">
        <v>1389</v>
      </c>
      <c r="I4135" t="s">
        <v>1389</v>
      </c>
      <c r="J4135" t="s">
        <v>193</v>
      </c>
      <c r="K4135">
        <v>282519</v>
      </c>
      <c r="L4135" t="s">
        <v>1353</v>
      </c>
      <c r="M4135">
        <v>15</v>
      </c>
      <c r="N4135" t="s">
        <v>31</v>
      </c>
      <c r="O4135" t="s">
        <v>1389</v>
      </c>
      <c r="P4135" t="s">
        <v>104</v>
      </c>
      <c r="Q4135">
        <v>265064</v>
      </c>
      <c r="R4135" t="s">
        <v>138</v>
      </c>
      <c r="S4135">
        <v>259</v>
      </c>
      <c r="T4135" t="s">
        <v>31</v>
      </c>
      <c r="U4135" t="s">
        <v>1389</v>
      </c>
      <c r="V4135">
        <v>265032</v>
      </c>
      <c r="W4135" t="s">
        <v>205</v>
      </c>
      <c r="X4135">
        <v>253</v>
      </c>
      <c r="Y4135" t="s">
        <v>31</v>
      </c>
      <c r="AC4135" t="str">
        <f>IF(A4135="Kumulatif",IFERROR(VLOOKUP(C4135,'[1]MASTER KONFIRMASI'!$C:$D,2,0),""),"")</f>
        <v/>
      </c>
      <c r="AD4135" t="str">
        <f>IF(A4135="Kumulatif",IFERROR(VLOOKUP(C4135,'[1]MASTER KONFIRMASI'!$C:$E,3,0),""),"")</f>
        <v/>
      </c>
      <c r="AE4135" t="str">
        <f t="shared" si="129"/>
        <v/>
      </c>
      <c r="AF4135" t="str">
        <f t="shared" si="130"/>
        <v>Detail-1204-</v>
      </c>
    </row>
    <row r="4136" spans="1:32" x14ac:dyDescent="0.25">
      <c r="A4136" t="s">
        <v>21</v>
      </c>
      <c r="B4136" t="s">
        <v>804</v>
      </c>
      <c r="C4136" t="s">
        <v>1387</v>
      </c>
      <c r="D4136" t="s">
        <v>1388</v>
      </c>
      <c r="E4136" t="s">
        <v>25</v>
      </c>
      <c r="F4136" t="s">
        <v>26</v>
      </c>
      <c r="G4136">
        <v>901075</v>
      </c>
      <c r="H4136" t="s">
        <v>1389</v>
      </c>
      <c r="I4136" t="s">
        <v>1389</v>
      </c>
      <c r="J4136" t="s">
        <v>193</v>
      </c>
      <c r="K4136">
        <v>284863</v>
      </c>
      <c r="L4136" t="s">
        <v>1353</v>
      </c>
      <c r="M4136">
        <v>61</v>
      </c>
      <c r="N4136" t="s">
        <v>31</v>
      </c>
      <c r="O4136" t="s">
        <v>1389</v>
      </c>
      <c r="P4136" t="s">
        <v>193</v>
      </c>
      <c r="Q4136">
        <v>263248</v>
      </c>
      <c r="R4136" t="s">
        <v>204</v>
      </c>
      <c r="S4136">
        <v>86</v>
      </c>
      <c r="T4136" t="s">
        <v>31</v>
      </c>
      <c r="U4136" t="s">
        <v>1389</v>
      </c>
      <c r="V4136" t="s">
        <v>1395</v>
      </c>
      <c r="W4136" t="s">
        <v>1353</v>
      </c>
      <c r="X4136">
        <v>98</v>
      </c>
      <c r="Y4136" t="s">
        <v>31</v>
      </c>
      <c r="AC4136" t="str">
        <f>IF(A4136="Kumulatif",IFERROR(VLOOKUP(C4136,'[1]MASTER KONFIRMASI'!$C:$D,2,0),""),"")</f>
        <v/>
      </c>
      <c r="AD4136" t="str">
        <f>IF(A4136="Kumulatif",IFERROR(VLOOKUP(C4136,'[1]MASTER KONFIRMASI'!$C:$E,3,0),""),"")</f>
        <v/>
      </c>
      <c r="AE4136" t="str">
        <f t="shared" si="129"/>
        <v/>
      </c>
      <c r="AF4136" t="str">
        <f t="shared" si="130"/>
        <v>Detail-1204-</v>
      </c>
    </row>
    <row r="4137" spans="1:32" x14ac:dyDescent="0.25">
      <c r="A4137" t="s">
        <v>21</v>
      </c>
      <c r="B4137" t="s">
        <v>804</v>
      </c>
      <c r="C4137" t="s">
        <v>1387</v>
      </c>
      <c r="D4137" t="s">
        <v>1388</v>
      </c>
      <c r="E4137" t="s">
        <v>25</v>
      </c>
      <c r="F4137" t="s">
        <v>26</v>
      </c>
      <c r="G4137">
        <v>901075</v>
      </c>
      <c r="H4137" t="s">
        <v>1389</v>
      </c>
      <c r="I4137" t="s">
        <v>1389</v>
      </c>
      <c r="J4137" t="s">
        <v>104</v>
      </c>
      <c r="K4137">
        <v>265007</v>
      </c>
      <c r="L4137" t="s">
        <v>105</v>
      </c>
      <c r="M4137">
        <v>14</v>
      </c>
      <c r="N4137" t="s">
        <v>31</v>
      </c>
      <c r="O4137" t="s">
        <v>1389</v>
      </c>
      <c r="P4137" t="s">
        <v>193</v>
      </c>
      <c r="Q4137">
        <v>265030</v>
      </c>
      <c r="R4137" t="s">
        <v>204</v>
      </c>
      <c r="S4137">
        <v>20</v>
      </c>
      <c r="T4137" t="s">
        <v>31</v>
      </c>
      <c r="AC4137" t="str">
        <f>IF(A4137="Kumulatif",IFERROR(VLOOKUP(C4137,'[1]MASTER KONFIRMASI'!$C:$D,2,0),""),"")</f>
        <v/>
      </c>
      <c r="AD4137" t="str">
        <f>IF(A4137="Kumulatif",IFERROR(VLOOKUP(C4137,'[1]MASTER KONFIRMASI'!$C:$E,3,0),""),"")</f>
        <v/>
      </c>
      <c r="AE4137" t="str">
        <f t="shared" si="129"/>
        <v/>
      </c>
      <c r="AF4137" t="str">
        <f t="shared" si="130"/>
        <v>Detail-1204-</v>
      </c>
    </row>
    <row r="4138" spans="1:32" x14ac:dyDescent="0.25">
      <c r="A4138" t="s">
        <v>21</v>
      </c>
      <c r="B4138" t="s">
        <v>804</v>
      </c>
      <c r="C4138" t="s">
        <v>1387</v>
      </c>
      <c r="D4138" t="s">
        <v>1388</v>
      </c>
      <c r="E4138" t="s">
        <v>25</v>
      </c>
      <c r="F4138" t="s">
        <v>26</v>
      </c>
      <c r="G4138">
        <v>901075</v>
      </c>
      <c r="H4138" t="s">
        <v>1389</v>
      </c>
      <c r="I4138" t="s">
        <v>1389</v>
      </c>
      <c r="J4138" t="s">
        <v>193</v>
      </c>
      <c r="K4138">
        <v>265028</v>
      </c>
      <c r="L4138" t="s">
        <v>204</v>
      </c>
      <c r="M4138">
        <v>47</v>
      </c>
      <c r="N4138" t="s">
        <v>31</v>
      </c>
      <c r="O4138" t="s">
        <v>1389</v>
      </c>
      <c r="P4138" t="s">
        <v>193</v>
      </c>
      <c r="Q4138">
        <v>282519</v>
      </c>
      <c r="R4138" t="s">
        <v>1353</v>
      </c>
      <c r="S4138">
        <v>15</v>
      </c>
      <c r="T4138" t="s">
        <v>31</v>
      </c>
      <c r="AC4138" t="str">
        <f>IF(A4138="Kumulatif",IFERROR(VLOOKUP(C4138,'[1]MASTER KONFIRMASI'!$C:$D,2,0),""),"")</f>
        <v/>
      </c>
      <c r="AD4138" t="str">
        <f>IF(A4138="Kumulatif",IFERROR(VLOOKUP(C4138,'[1]MASTER KONFIRMASI'!$C:$E,3,0),""),"")</f>
        <v/>
      </c>
      <c r="AE4138" t="str">
        <f t="shared" si="129"/>
        <v/>
      </c>
      <c r="AF4138" t="str">
        <f t="shared" si="130"/>
        <v>Detail-1204-</v>
      </c>
    </row>
    <row r="4139" spans="1:32" x14ac:dyDescent="0.25">
      <c r="A4139" t="s">
        <v>21</v>
      </c>
      <c r="B4139" t="s">
        <v>804</v>
      </c>
      <c r="C4139" t="s">
        <v>1387</v>
      </c>
      <c r="D4139" t="s">
        <v>1388</v>
      </c>
      <c r="E4139" t="s">
        <v>25</v>
      </c>
      <c r="F4139" t="s">
        <v>26</v>
      </c>
      <c r="G4139">
        <v>901075</v>
      </c>
      <c r="H4139" t="s">
        <v>1389</v>
      </c>
      <c r="I4139" t="s">
        <v>1389</v>
      </c>
      <c r="J4139" t="s">
        <v>193</v>
      </c>
      <c r="K4139">
        <v>284861</v>
      </c>
      <c r="L4139" t="s">
        <v>1353</v>
      </c>
      <c r="M4139">
        <v>47</v>
      </c>
      <c r="N4139" t="s">
        <v>31</v>
      </c>
      <c r="O4139" t="s">
        <v>1389</v>
      </c>
      <c r="P4139" t="s">
        <v>193</v>
      </c>
      <c r="Q4139">
        <v>284863</v>
      </c>
      <c r="R4139" t="s">
        <v>1353</v>
      </c>
      <c r="S4139">
        <v>61</v>
      </c>
      <c r="T4139" t="s">
        <v>31</v>
      </c>
      <c r="AC4139" t="str">
        <f>IF(A4139="Kumulatif",IFERROR(VLOOKUP(C4139,'[1]MASTER KONFIRMASI'!$C:$D,2,0),""),"")</f>
        <v/>
      </c>
      <c r="AD4139" t="str">
        <f>IF(A4139="Kumulatif",IFERROR(VLOOKUP(C4139,'[1]MASTER KONFIRMASI'!$C:$E,3,0),""),"")</f>
        <v/>
      </c>
      <c r="AE4139" t="str">
        <f t="shared" si="129"/>
        <v/>
      </c>
      <c r="AF4139" t="str">
        <f t="shared" si="130"/>
        <v>Detail-1204-</v>
      </c>
    </row>
    <row r="4140" spans="1:32" x14ac:dyDescent="0.25">
      <c r="A4140" t="s">
        <v>21</v>
      </c>
      <c r="B4140" t="s">
        <v>804</v>
      </c>
      <c r="C4140" t="s">
        <v>1387</v>
      </c>
      <c r="D4140" t="s">
        <v>1388</v>
      </c>
      <c r="E4140" t="s">
        <v>25</v>
      </c>
      <c r="F4140" t="s">
        <v>26</v>
      </c>
      <c r="G4140">
        <v>901075</v>
      </c>
      <c r="H4140" t="s">
        <v>1389</v>
      </c>
      <c r="I4140" t="s">
        <v>1389</v>
      </c>
      <c r="J4140" t="s">
        <v>104</v>
      </c>
      <c r="K4140">
        <v>160943</v>
      </c>
      <c r="L4140" t="s">
        <v>496</v>
      </c>
      <c r="M4140">
        <v>250</v>
      </c>
      <c r="N4140" t="s">
        <v>31</v>
      </c>
      <c r="O4140" t="s">
        <v>1389</v>
      </c>
      <c r="P4140" t="s">
        <v>104</v>
      </c>
      <c r="Q4140">
        <v>265007</v>
      </c>
      <c r="R4140" t="s">
        <v>105</v>
      </c>
      <c r="S4140">
        <v>14</v>
      </c>
      <c r="T4140" t="s">
        <v>31</v>
      </c>
      <c r="AC4140" t="str">
        <f>IF(A4140="Kumulatif",IFERROR(VLOOKUP(C4140,'[1]MASTER KONFIRMASI'!$C:$D,2,0),""),"")</f>
        <v/>
      </c>
      <c r="AD4140" t="str">
        <f>IF(A4140="Kumulatif",IFERROR(VLOOKUP(C4140,'[1]MASTER KONFIRMASI'!$C:$E,3,0),""),"")</f>
        <v/>
      </c>
      <c r="AE4140" t="str">
        <f t="shared" si="129"/>
        <v/>
      </c>
      <c r="AF4140" t="str">
        <f t="shared" si="130"/>
        <v>Detail-1204-</v>
      </c>
    </row>
    <row r="4141" spans="1:32" x14ac:dyDescent="0.25">
      <c r="A4141" t="s">
        <v>21</v>
      </c>
      <c r="B4141" t="s">
        <v>804</v>
      </c>
      <c r="C4141" t="s">
        <v>1387</v>
      </c>
      <c r="D4141" t="s">
        <v>1388</v>
      </c>
      <c r="E4141" t="s">
        <v>25</v>
      </c>
      <c r="F4141" t="s">
        <v>26</v>
      </c>
      <c r="G4141">
        <v>901075</v>
      </c>
      <c r="H4141" t="s">
        <v>1389</v>
      </c>
      <c r="I4141" t="s">
        <v>1389</v>
      </c>
      <c r="J4141" t="s">
        <v>104</v>
      </c>
      <c r="K4141">
        <v>266915</v>
      </c>
      <c r="L4141" t="s">
        <v>207</v>
      </c>
      <c r="M4141">
        <v>14</v>
      </c>
      <c r="N4141" t="s">
        <v>31</v>
      </c>
      <c r="O4141" t="s">
        <v>1389</v>
      </c>
      <c r="P4141" t="s">
        <v>193</v>
      </c>
      <c r="Q4141">
        <v>265028</v>
      </c>
      <c r="R4141" t="s">
        <v>204</v>
      </c>
      <c r="S4141">
        <v>47</v>
      </c>
      <c r="T4141" t="s">
        <v>31</v>
      </c>
      <c r="AC4141" t="str">
        <f>IF(A4141="Kumulatif",IFERROR(VLOOKUP(C4141,'[1]MASTER KONFIRMASI'!$C:$D,2,0),""),"")</f>
        <v/>
      </c>
      <c r="AD4141" t="str">
        <f>IF(A4141="Kumulatif",IFERROR(VLOOKUP(C4141,'[1]MASTER KONFIRMASI'!$C:$E,3,0),""),"")</f>
        <v/>
      </c>
      <c r="AE4141" t="str">
        <f t="shared" si="129"/>
        <v/>
      </c>
      <c r="AF4141" t="str">
        <f t="shared" si="130"/>
        <v>Detail-1204-</v>
      </c>
    </row>
    <row r="4142" spans="1:32" x14ac:dyDescent="0.25">
      <c r="A4142" t="s">
        <v>21</v>
      </c>
      <c r="B4142" t="s">
        <v>804</v>
      </c>
      <c r="C4142" t="s">
        <v>1387</v>
      </c>
      <c r="D4142" t="s">
        <v>1388</v>
      </c>
      <c r="E4142" t="s">
        <v>25</v>
      </c>
      <c r="F4142" t="s">
        <v>26</v>
      </c>
      <c r="G4142">
        <v>901075</v>
      </c>
      <c r="H4142" t="s">
        <v>1389</v>
      </c>
      <c r="I4142" t="s">
        <v>1389</v>
      </c>
      <c r="J4142" t="s">
        <v>193</v>
      </c>
      <c r="K4142">
        <v>265032</v>
      </c>
      <c r="L4142" t="s">
        <v>205</v>
      </c>
      <c r="M4142">
        <v>253</v>
      </c>
      <c r="N4142" t="s">
        <v>31</v>
      </c>
      <c r="O4142" t="s">
        <v>1389</v>
      </c>
      <c r="P4142" t="s">
        <v>193</v>
      </c>
      <c r="Q4142">
        <v>284861</v>
      </c>
      <c r="R4142" t="s">
        <v>1353</v>
      </c>
      <c r="S4142">
        <v>47</v>
      </c>
      <c r="T4142" t="s">
        <v>31</v>
      </c>
      <c r="AC4142" t="str">
        <f>IF(A4142="Kumulatif",IFERROR(VLOOKUP(C4142,'[1]MASTER KONFIRMASI'!$C:$D,2,0),""),"")</f>
        <v/>
      </c>
      <c r="AD4142" t="str">
        <f>IF(A4142="Kumulatif",IFERROR(VLOOKUP(C4142,'[1]MASTER KONFIRMASI'!$C:$E,3,0),""),"")</f>
        <v/>
      </c>
      <c r="AE4142" t="str">
        <f t="shared" si="129"/>
        <v/>
      </c>
      <c r="AF4142" t="str">
        <f t="shared" si="130"/>
        <v>Detail-1204-</v>
      </c>
    </row>
    <row r="4143" spans="1:32" x14ac:dyDescent="0.25">
      <c r="A4143" t="s">
        <v>21</v>
      </c>
      <c r="B4143" t="s">
        <v>804</v>
      </c>
      <c r="C4143" t="s">
        <v>1387</v>
      </c>
      <c r="D4143" t="s">
        <v>1388</v>
      </c>
      <c r="E4143" t="s">
        <v>25</v>
      </c>
      <c r="F4143" t="s">
        <v>26</v>
      </c>
      <c r="G4143">
        <v>901075</v>
      </c>
      <c r="H4143" t="s">
        <v>1389</v>
      </c>
      <c r="I4143" t="s">
        <v>1389</v>
      </c>
      <c r="J4143" t="s">
        <v>193</v>
      </c>
      <c r="K4143">
        <v>284857</v>
      </c>
      <c r="L4143" t="s">
        <v>1353</v>
      </c>
      <c r="M4143">
        <v>4</v>
      </c>
      <c r="N4143" t="s">
        <v>31</v>
      </c>
      <c r="O4143" t="s">
        <v>1389</v>
      </c>
      <c r="P4143" t="s">
        <v>104</v>
      </c>
      <c r="Q4143">
        <v>160943</v>
      </c>
      <c r="R4143" t="s">
        <v>496</v>
      </c>
      <c r="S4143">
        <v>250</v>
      </c>
      <c r="T4143" t="s">
        <v>31</v>
      </c>
      <c r="AC4143" t="str">
        <f>IF(A4143="Kumulatif",IFERROR(VLOOKUP(C4143,'[1]MASTER KONFIRMASI'!$C:$D,2,0),""),"")</f>
        <v/>
      </c>
      <c r="AD4143" t="str">
        <f>IF(A4143="Kumulatif",IFERROR(VLOOKUP(C4143,'[1]MASTER KONFIRMASI'!$C:$E,3,0),""),"")</f>
        <v/>
      </c>
      <c r="AE4143" t="str">
        <f t="shared" si="129"/>
        <v/>
      </c>
      <c r="AF4143" t="str">
        <f t="shared" si="130"/>
        <v>Detail-1204-</v>
      </c>
    </row>
    <row r="4144" spans="1:32" x14ac:dyDescent="0.25">
      <c r="A4144" t="s">
        <v>21</v>
      </c>
      <c r="B4144" t="s">
        <v>804</v>
      </c>
      <c r="C4144" t="s">
        <v>1387</v>
      </c>
      <c r="D4144" t="s">
        <v>1388</v>
      </c>
      <c r="E4144" t="s">
        <v>25</v>
      </c>
      <c r="F4144" t="s">
        <v>26</v>
      </c>
      <c r="G4144">
        <v>901075</v>
      </c>
      <c r="H4144" t="s">
        <v>1389</v>
      </c>
      <c r="I4144" t="s">
        <v>1389</v>
      </c>
      <c r="J4144" t="s">
        <v>193</v>
      </c>
      <c r="K4144">
        <v>292096</v>
      </c>
      <c r="L4144" t="s">
        <v>1353</v>
      </c>
      <c r="M4144">
        <v>20</v>
      </c>
      <c r="N4144" t="s">
        <v>31</v>
      </c>
      <c r="O4144" t="s">
        <v>1389</v>
      </c>
      <c r="P4144" t="s">
        <v>104</v>
      </c>
      <c r="Q4144">
        <v>266915</v>
      </c>
      <c r="R4144" t="s">
        <v>207</v>
      </c>
      <c r="S4144">
        <v>14</v>
      </c>
      <c r="T4144" t="s">
        <v>31</v>
      </c>
      <c r="AC4144" t="str">
        <f>IF(A4144="Kumulatif",IFERROR(VLOOKUP(C4144,'[1]MASTER KONFIRMASI'!$C:$D,2,0),""),"")</f>
        <v/>
      </c>
      <c r="AD4144" t="str">
        <f>IF(A4144="Kumulatif",IFERROR(VLOOKUP(C4144,'[1]MASTER KONFIRMASI'!$C:$E,3,0),""),"")</f>
        <v/>
      </c>
      <c r="AE4144" t="str">
        <f t="shared" si="129"/>
        <v/>
      </c>
      <c r="AF4144" t="str">
        <f t="shared" si="130"/>
        <v>Detail-1204-</v>
      </c>
    </row>
    <row r="4145" spans="1:32" x14ac:dyDescent="0.25">
      <c r="A4145" t="s">
        <v>21</v>
      </c>
      <c r="B4145" t="s">
        <v>804</v>
      </c>
      <c r="C4145" t="s">
        <v>1387</v>
      </c>
      <c r="D4145" t="s">
        <v>1388</v>
      </c>
      <c r="E4145" t="s">
        <v>25</v>
      </c>
      <c r="F4145" t="s">
        <v>26</v>
      </c>
      <c r="G4145">
        <v>901075</v>
      </c>
      <c r="H4145" t="s">
        <v>1389</v>
      </c>
      <c r="I4145" t="s">
        <v>1389</v>
      </c>
      <c r="J4145" t="s">
        <v>104</v>
      </c>
      <c r="K4145">
        <v>265008</v>
      </c>
      <c r="L4145" t="s">
        <v>106</v>
      </c>
      <c r="M4145">
        <v>28</v>
      </c>
      <c r="N4145" t="s">
        <v>31</v>
      </c>
      <c r="O4145" t="s">
        <v>1389</v>
      </c>
      <c r="P4145" t="s">
        <v>193</v>
      </c>
      <c r="Q4145">
        <v>265032</v>
      </c>
      <c r="R4145" t="s">
        <v>205</v>
      </c>
      <c r="S4145">
        <v>253</v>
      </c>
      <c r="T4145" t="s">
        <v>31</v>
      </c>
      <c r="AC4145" t="str">
        <f>IF(A4145="Kumulatif",IFERROR(VLOOKUP(C4145,'[1]MASTER KONFIRMASI'!$C:$D,2,0),""),"")</f>
        <v/>
      </c>
      <c r="AD4145" t="str">
        <f>IF(A4145="Kumulatif",IFERROR(VLOOKUP(C4145,'[1]MASTER KONFIRMASI'!$C:$E,3,0),""),"")</f>
        <v/>
      </c>
      <c r="AE4145" t="str">
        <f t="shared" si="129"/>
        <v/>
      </c>
      <c r="AF4145" t="str">
        <f t="shared" si="130"/>
        <v>Detail-1204-</v>
      </c>
    </row>
    <row r="4146" spans="1:32" x14ac:dyDescent="0.25">
      <c r="A4146" t="s">
        <v>21</v>
      </c>
      <c r="B4146" t="s">
        <v>804</v>
      </c>
      <c r="C4146" t="s">
        <v>1387</v>
      </c>
      <c r="D4146" t="s">
        <v>1388</v>
      </c>
      <c r="E4146" t="s">
        <v>25</v>
      </c>
      <c r="F4146" t="s">
        <v>26</v>
      </c>
      <c r="G4146">
        <v>901075</v>
      </c>
      <c r="H4146" t="s">
        <v>1389</v>
      </c>
      <c r="I4146" t="s">
        <v>1389</v>
      </c>
      <c r="J4146" t="s">
        <v>193</v>
      </c>
      <c r="K4146">
        <v>265029</v>
      </c>
      <c r="L4146" t="s">
        <v>204</v>
      </c>
      <c r="M4146">
        <v>65</v>
      </c>
      <c r="N4146" t="s">
        <v>31</v>
      </c>
      <c r="O4146" t="s">
        <v>1389</v>
      </c>
      <c r="P4146" t="s">
        <v>193</v>
      </c>
      <c r="Q4146">
        <v>284857</v>
      </c>
      <c r="R4146" t="s">
        <v>1353</v>
      </c>
      <c r="S4146">
        <v>4</v>
      </c>
      <c r="T4146" t="s">
        <v>31</v>
      </c>
      <c r="AC4146" t="str">
        <f>IF(A4146="Kumulatif",IFERROR(VLOOKUP(C4146,'[1]MASTER KONFIRMASI'!$C:$D,2,0),""),"")</f>
        <v/>
      </c>
      <c r="AD4146" t="str">
        <f>IF(A4146="Kumulatif",IFERROR(VLOOKUP(C4146,'[1]MASTER KONFIRMASI'!$C:$E,3,0),""),"")</f>
        <v/>
      </c>
      <c r="AE4146" t="str">
        <f t="shared" si="129"/>
        <v/>
      </c>
      <c r="AF4146" t="str">
        <f t="shared" si="130"/>
        <v>Detail-1204-</v>
      </c>
    </row>
    <row r="4147" spans="1:32" x14ac:dyDescent="0.25">
      <c r="A4147" s="1" t="s">
        <v>32</v>
      </c>
      <c r="B4147" s="1" t="s">
        <v>804</v>
      </c>
      <c r="C4147" s="1" t="s">
        <v>1387</v>
      </c>
      <c r="D4147" s="1" t="s">
        <v>1388</v>
      </c>
      <c r="E4147" s="1" t="s">
        <v>25</v>
      </c>
      <c r="F4147" s="1" t="s">
        <v>26</v>
      </c>
      <c r="G4147" s="1">
        <v>901075</v>
      </c>
      <c r="H4147" s="1" t="s">
        <v>1389</v>
      </c>
      <c r="I4147" s="1" t="s">
        <v>1389</v>
      </c>
      <c r="J4147" s="1"/>
      <c r="K4147" s="1"/>
      <c r="L4147" s="1"/>
      <c r="M4147" s="1">
        <v>1830</v>
      </c>
      <c r="N4147" s="1" t="s">
        <v>31</v>
      </c>
      <c r="O4147" s="1" t="s">
        <v>1389</v>
      </c>
      <c r="P4147" s="1"/>
      <c r="Q4147" s="1"/>
      <c r="R4147" s="1"/>
      <c r="S4147" s="1">
        <v>1830</v>
      </c>
      <c r="T4147" s="1" t="s">
        <v>31</v>
      </c>
      <c r="U4147" s="1" t="s">
        <v>1389</v>
      </c>
      <c r="V4147" s="1"/>
      <c r="W4147" s="1"/>
      <c r="X4147" s="1">
        <v>1830</v>
      </c>
      <c r="Y4147" s="1" t="s">
        <v>31</v>
      </c>
      <c r="Z4147" s="1" t="s">
        <v>33</v>
      </c>
      <c r="AA4147" s="1" t="s">
        <v>33</v>
      </c>
      <c r="AB4147" s="1" t="s">
        <v>34</v>
      </c>
      <c r="AC4147" t="str">
        <f>IF(A4147="Kumulatif",IFERROR(VLOOKUP(C4147,'[1]MASTER KONFIRMASI'!$C:$D,2,0),""),"")</f>
        <v/>
      </c>
      <c r="AD4147" t="str">
        <f>IF(A4147="Kumulatif",IFERROR(VLOOKUP(C4147,'[1]MASTER KONFIRMASI'!$C:$E,3,0),""),"")</f>
        <v/>
      </c>
      <c r="AE4147" t="str">
        <f t="shared" si="129"/>
        <v/>
      </c>
      <c r="AF4147" t="str">
        <f t="shared" si="130"/>
        <v>PER UoM-1204-QTY PER UoM SESUAI</v>
      </c>
    </row>
    <row r="4148" spans="1:32" x14ac:dyDescent="0.25">
      <c r="A4148" s="2" t="s">
        <v>35</v>
      </c>
      <c r="B4148" s="2" t="s">
        <v>804</v>
      </c>
      <c r="C4148" s="2" t="s">
        <v>1387</v>
      </c>
      <c r="D4148" s="2" t="s">
        <v>1388</v>
      </c>
      <c r="E4148" s="2" t="s">
        <v>25</v>
      </c>
      <c r="F4148" s="2" t="s">
        <v>26</v>
      </c>
      <c r="G4148" s="2">
        <v>901075</v>
      </c>
      <c r="H4148" s="2" t="s">
        <v>1389</v>
      </c>
      <c r="I4148" s="2" t="s">
        <v>1389</v>
      </c>
      <c r="J4148" s="2"/>
      <c r="K4148" s="2"/>
      <c r="L4148" s="2"/>
      <c r="M4148" s="2">
        <v>1938</v>
      </c>
      <c r="N4148" s="2"/>
      <c r="O4148" s="2" t="s">
        <v>1389</v>
      </c>
      <c r="P4148" s="2"/>
      <c r="Q4148" s="2"/>
      <c r="R4148" s="2"/>
      <c r="S4148" s="2">
        <v>1938</v>
      </c>
      <c r="T4148" s="2"/>
      <c r="U4148" s="2" t="s">
        <v>1389</v>
      </c>
      <c r="V4148" s="2"/>
      <c r="W4148" s="2"/>
      <c r="X4148" s="2">
        <v>1938</v>
      </c>
      <c r="Y4148" s="2"/>
      <c r="Z4148" s="2" t="s">
        <v>33</v>
      </c>
      <c r="AA4148" s="2" t="s">
        <v>33</v>
      </c>
      <c r="AB4148" s="2" t="s">
        <v>36</v>
      </c>
      <c r="AC4148" t="str">
        <f>IF(A4148="Kumulatif",IFERROR(VLOOKUP(C4148,'[1]MASTER KONFIRMASI'!$C:$D,2,0),""),"")</f>
        <v/>
      </c>
      <c r="AD4148" t="str">
        <f>IF(A4148="Kumulatif",IFERROR(VLOOKUP(C4148,'[1]MASTER KONFIRMASI'!$C:$E,3,0),""),"")</f>
        <v/>
      </c>
      <c r="AE4148" t="str">
        <f t="shared" si="129"/>
        <v>SESUAI</v>
      </c>
      <c r="AF4148" t="str">
        <f t="shared" si="130"/>
        <v>Kumulatif-1204-SESUAI</v>
      </c>
    </row>
    <row r="4149" spans="1:32" x14ac:dyDescent="0.25">
      <c r="A4149" t="s">
        <v>21</v>
      </c>
      <c r="B4149" t="s">
        <v>804</v>
      </c>
      <c r="C4149" t="s">
        <v>1396</v>
      </c>
      <c r="D4149" t="s">
        <v>1397</v>
      </c>
      <c r="E4149" t="s">
        <v>25</v>
      </c>
      <c r="F4149" t="s">
        <v>26</v>
      </c>
      <c r="G4149">
        <v>901110</v>
      </c>
      <c r="H4149" t="s">
        <v>340</v>
      </c>
      <c r="I4149" t="s">
        <v>340</v>
      </c>
      <c r="J4149" t="s">
        <v>171</v>
      </c>
      <c r="K4149">
        <v>273705</v>
      </c>
      <c r="L4149" t="s">
        <v>324</v>
      </c>
      <c r="M4149">
        <v>2</v>
      </c>
      <c r="N4149" t="s">
        <v>181</v>
      </c>
      <c r="O4149" t="s">
        <v>340</v>
      </c>
      <c r="P4149" t="s">
        <v>171</v>
      </c>
      <c r="Q4149">
        <v>273705</v>
      </c>
      <c r="R4149" t="s">
        <v>324</v>
      </c>
      <c r="S4149">
        <v>2</v>
      </c>
      <c r="T4149" t="s">
        <v>181</v>
      </c>
      <c r="U4149" t="s">
        <v>340</v>
      </c>
      <c r="V4149">
        <v>273705</v>
      </c>
      <c r="W4149" t="s">
        <v>324</v>
      </c>
      <c r="X4149">
        <v>2</v>
      </c>
      <c r="Y4149" t="s">
        <v>181</v>
      </c>
      <c r="AC4149" t="str">
        <f>IF(A4149="Kumulatif",IFERROR(VLOOKUP(C4149,'[1]MASTER KONFIRMASI'!$C:$D,2,0),""),"")</f>
        <v/>
      </c>
      <c r="AD4149" t="str">
        <f>IF(A4149="Kumulatif",IFERROR(VLOOKUP(C4149,'[1]MASTER KONFIRMASI'!$C:$E,3,0),""),"")</f>
        <v/>
      </c>
      <c r="AE4149" t="str">
        <f t="shared" si="129"/>
        <v/>
      </c>
      <c r="AF4149" t="str">
        <f t="shared" si="130"/>
        <v>Detail-1204-</v>
      </c>
    </row>
    <row r="4150" spans="1:32" x14ac:dyDescent="0.25">
      <c r="A4150" s="1" t="s">
        <v>32</v>
      </c>
      <c r="B4150" s="1" t="s">
        <v>804</v>
      </c>
      <c r="C4150" s="1" t="s">
        <v>1396</v>
      </c>
      <c r="D4150" s="1" t="s">
        <v>1397</v>
      </c>
      <c r="E4150" s="1" t="s">
        <v>25</v>
      </c>
      <c r="F4150" s="1" t="s">
        <v>26</v>
      </c>
      <c r="G4150" s="1">
        <v>901110</v>
      </c>
      <c r="H4150" s="1" t="s">
        <v>340</v>
      </c>
      <c r="I4150" s="1" t="s">
        <v>340</v>
      </c>
      <c r="J4150" s="1"/>
      <c r="K4150" s="1"/>
      <c r="L4150" s="1"/>
      <c r="M4150" s="1">
        <v>2</v>
      </c>
      <c r="N4150" s="1" t="s">
        <v>181</v>
      </c>
      <c r="O4150" s="1" t="s">
        <v>340</v>
      </c>
      <c r="P4150" s="1"/>
      <c r="Q4150" s="1"/>
      <c r="R4150" s="1"/>
      <c r="S4150" s="1">
        <v>2</v>
      </c>
      <c r="T4150" s="1" t="s">
        <v>181</v>
      </c>
      <c r="U4150" s="1" t="s">
        <v>340</v>
      </c>
      <c r="V4150" s="1"/>
      <c r="W4150" s="1"/>
      <c r="X4150" s="1">
        <v>2</v>
      </c>
      <c r="Y4150" s="1" t="s">
        <v>181</v>
      </c>
      <c r="Z4150" s="1" t="s">
        <v>33</v>
      </c>
      <c r="AA4150" s="1" t="s">
        <v>33</v>
      </c>
      <c r="AB4150" s="1" t="s">
        <v>34</v>
      </c>
      <c r="AC4150" t="str">
        <f>IF(A4150="Kumulatif",IFERROR(VLOOKUP(C4150,'[1]MASTER KONFIRMASI'!$C:$D,2,0),""),"")</f>
        <v/>
      </c>
      <c r="AD4150" t="str">
        <f>IF(A4150="Kumulatif",IFERROR(VLOOKUP(C4150,'[1]MASTER KONFIRMASI'!$C:$E,3,0),""),"")</f>
        <v/>
      </c>
      <c r="AE4150" t="str">
        <f t="shared" si="129"/>
        <v/>
      </c>
      <c r="AF4150" t="str">
        <f t="shared" si="130"/>
        <v>PER UoM-1204-QTY PER UoM SESUAI</v>
      </c>
    </row>
    <row r="4151" spans="1:32" x14ac:dyDescent="0.25">
      <c r="A4151" s="2" t="s">
        <v>35</v>
      </c>
      <c r="B4151" s="2" t="s">
        <v>804</v>
      </c>
      <c r="C4151" s="2" t="s">
        <v>1396</v>
      </c>
      <c r="D4151" s="2" t="s">
        <v>1397</v>
      </c>
      <c r="E4151" s="2" t="s">
        <v>25</v>
      </c>
      <c r="F4151" s="2" t="s">
        <v>26</v>
      </c>
      <c r="G4151" s="2">
        <v>901110</v>
      </c>
      <c r="H4151" s="2" t="s">
        <v>340</v>
      </c>
      <c r="I4151" s="2" t="s">
        <v>340</v>
      </c>
      <c r="J4151" s="2"/>
      <c r="K4151" s="2"/>
      <c r="L4151" s="2"/>
      <c r="M4151" s="2">
        <v>2</v>
      </c>
      <c r="N4151" s="2"/>
      <c r="O4151" s="2" t="s">
        <v>340</v>
      </c>
      <c r="P4151" s="2"/>
      <c r="Q4151" s="2"/>
      <c r="R4151" s="2"/>
      <c r="S4151" s="2">
        <v>2</v>
      </c>
      <c r="T4151" s="2"/>
      <c r="U4151" s="2" t="s">
        <v>340</v>
      </c>
      <c r="V4151" s="2"/>
      <c r="W4151" s="2"/>
      <c r="X4151" s="2">
        <v>2</v>
      </c>
      <c r="Y4151" s="2"/>
      <c r="Z4151" s="2" t="s">
        <v>33</v>
      </c>
      <c r="AA4151" s="2" t="s">
        <v>33</v>
      </c>
      <c r="AB4151" s="2" t="s">
        <v>36</v>
      </c>
      <c r="AC4151" t="str">
        <f>IF(A4151="Kumulatif",IFERROR(VLOOKUP(C4151,'[1]MASTER KONFIRMASI'!$C:$D,2,0),""),"")</f>
        <v/>
      </c>
      <c r="AD4151" t="str">
        <f>IF(A4151="Kumulatif",IFERROR(VLOOKUP(C4151,'[1]MASTER KONFIRMASI'!$C:$E,3,0),""),"")</f>
        <v/>
      </c>
      <c r="AE4151" t="str">
        <f t="shared" si="129"/>
        <v>SESUAI</v>
      </c>
      <c r="AF4151" t="str">
        <f t="shared" si="130"/>
        <v>Kumulatif-1204-SESUAI</v>
      </c>
    </row>
    <row r="4152" spans="1:32" x14ac:dyDescent="0.25">
      <c r="A4152" t="s">
        <v>21</v>
      </c>
      <c r="B4152" t="s">
        <v>804</v>
      </c>
      <c r="C4152" t="s">
        <v>1398</v>
      </c>
      <c r="D4152" t="s">
        <v>1399</v>
      </c>
      <c r="E4152" t="s">
        <v>25</v>
      </c>
      <c r="F4152" t="s">
        <v>26</v>
      </c>
      <c r="G4152">
        <v>901111</v>
      </c>
      <c r="H4152" t="s">
        <v>340</v>
      </c>
      <c r="I4152" t="s">
        <v>340</v>
      </c>
      <c r="J4152" t="s">
        <v>171</v>
      </c>
      <c r="K4152">
        <v>263255</v>
      </c>
      <c r="L4152" t="s">
        <v>495</v>
      </c>
      <c r="M4152">
        <v>6</v>
      </c>
      <c r="N4152" t="s">
        <v>181</v>
      </c>
      <c r="O4152" t="s">
        <v>340</v>
      </c>
      <c r="P4152" t="s">
        <v>171</v>
      </c>
      <c r="Q4152">
        <v>263255</v>
      </c>
      <c r="R4152" t="s">
        <v>495</v>
      </c>
      <c r="S4152">
        <v>6</v>
      </c>
      <c r="T4152" t="s">
        <v>181</v>
      </c>
      <c r="U4152" t="s">
        <v>340</v>
      </c>
      <c r="V4152" t="s">
        <v>1400</v>
      </c>
      <c r="W4152" t="s">
        <v>905</v>
      </c>
      <c r="X4152">
        <v>117</v>
      </c>
      <c r="Y4152" t="s">
        <v>181</v>
      </c>
      <c r="AC4152" t="str">
        <f>IF(A4152="Kumulatif",IFERROR(VLOOKUP(C4152,'[1]MASTER KONFIRMASI'!$C:$D,2,0),""),"")</f>
        <v/>
      </c>
      <c r="AD4152" t="str">
        <f>IF(A4152="Kumulatif",IFERROR(VLOOKUP(C4152,'[1]MASTER KONFIRMASI'!$C:$E,3,0),""),"")</f>
        <v/>
      </c>
      <c r="AE4152" t="str">
        <f t="shared" si="129"/>
        <v/>
      </c>
      <c r="AF4152" t="str">
        <f t="shared" si="130"/>
        <v>Detail-1204-</v>
      </c>
    </row>
    <row r="4153" spans="1:32" x14ac:dyDescent="0.25">
      <c r="A4153" t="s">
        <v>21</v>
      </c>
      <c r="B4153" t="s">
        <v>804</v>
      </c>
      <c r="C4153" t="s">
        <v>1398</v>
      </c>
      <c r="D4153" t="s">
        <v>1399</v>
      </c>
      <c r="E4153" t="s">
        <v>25</v>
      </c>
      <c r="F4153" t="s">
        <v>26</v>
      </c>
      <c r="G4153">
        <v>901111</v>
      </c>
      <c r="H4153" t="s">
        <v>340</v>
      </c>
      <c r="I4153" t="s">
        <v>340</v>
      </c>
      <c r="J4153" t="s">
        <v>171</v>
      </c>
      <c r="K4153">
        <v>273705</v>
      </c>
      <c r="L4153" t="s">
        <v>324</v>
      </c>
      <c r="M4153">
        <v>5</v>
      </c>
      <c r="N4153" t="s">
        <v>181</v>
      </c>
      <c r="O4153" t="s">
        <v>340</v>
      </c>
      <c r="P4153" t="s">
        <v>171</v>
      </c>
      <c r="Q4153">
        <v>273705</v>
      </c>
      <c r="R4153" t="s">
        <v>324</v>
      </c>
      <c r="S4153">
        <v>5</v>
      </c>
      <c r="T4153" t="s">
        <v>181</v>
      </c>
      <c r="U4153" t="s">
        <v>340</v>
      </c>
      <c r="V4153">
        <v>263255</v>
      </c>
      <c r="W4153" t="s">
        <v>1318</v>
      </c>
      <c r="X4153">
        <v>6</v>
      </c>
      <c r="Y4153" t="s">
        <v>181</v>
      </c>
      <c r="AC4153" t="str">
        <f>IF(A4153="Kumulatif",IFERROR(VLOOKUP(C4153,'[1]MASTER KONFIRMASI'!$C:$D,2,0),""),"")</f>
        <v/>
      </c>
      <c r="AD4153" t="str">
        <f>IF(A4153="Kumulatif",IFERROR(VLOOKUP(C4153,'[1]MASTER KONFIRMASI'!$C:$E,3,0),""),"")</f>
        <v/>
      </c>
      <c r="AE4153" t="str">
        <f t="shared" si="129"/>
        <v/>
      </c>
      <c r="AF4153" t="str">
        <f t="shared" si="130"/>
        <v>Detail-1204-</v>
      </c>
    </row>
    <row r="4154" spans="1:32" x14ac:dyDescent="0.25">
      <c r="A4154" t="s">
        <v>21</v>
      </c>
      <c r="B4154" t="s">
        <v>804</v>
      </c>
      <c r="C4154" t="s">
        <v>1398</v>
      </c>
      <c r="D4154" t="s">
        <v>1399</v>
      </c>
      <c r="E4154" t="s">
        <v>25</v>
      </c>
      <c r="F4154" t="s">
        <v>26</v>
      </c>
      <c r="G4154">
        <v>901111</v>
      </c>
      <c r="H4154" t="s">
        <v>340</v>
      </c>
      <c r="I4154" t="s">
        <v>340</v>
      </c>
      <c r="J4154" t="s">
        <v>171</v>
      </c>
      <c r="K4154">
        <v>273583</v>
      </c>
      <c r="L4154" t="s">
        <v>59</v>
      </c>
      <c r="M4154">
        <v>16</v>
      </c>
      <c r="N4154" t="s">
        <v>181</v>
      </c>
      <c r="O4154" t="s">
        <v>340</v>
      </c>
      <c r="P4154" t="s">
        <v>171</v>
      </c>
      <c r="Q4154">
        <v>273583</v>
      </c>
      <c r="R4154" t="s">
        <v>59</v>
      </c>
      <c r="S4154">
        <v>16</v>
      </c>
      <c r="T4154" t="s">
        <v>181</v>
      </c>
      <c r="U4154" t="s">
        <v>340</v>
      </c>
      <c r="V4154">
        <v>273705</v>
      </c>
      <c r="W4154" t="s">
        <v>906</v>
      </c>
      <c r="X4154">
        <v>5</v>
      </c>
      <c r="Y4154" t="s">
        <v>181</v>
      </c>
      <c r="AC4154" t="str">
        <f>IF(A4154="Kumulatif",IFERROR(VLOOKUP(C4154,'[1]MASTER KONFIRMASI'!$C:$D,2,0),""),"")</f>
        <v/>
      </c>
      <c r="AD4154" t="str">
        <f>IF(A4154="Kumulatif",IFERROR(VLOOKUP(C4154,'[1]MASTER KONFIRMASI'!$C:$E,3,0),""),"")</f>
        <v/>
      </c>
      <c r="AE4154" t="str">
        <f t="shared" si="129"/>
        <v/>
      </c>
      <c r="AF4154" t="str">
        <f t="shared" si="130"/>
        <v>Detail-1204-</v>
      </c>
    </row>
    <row r="4155" spans="1:32" x14ac:dyDescent="0.25">
      <c r="A4155" t="s">
        <v>21</v>
      </c>
      <c r="B4155" t="s">
        <v>804</v>
      </c>
      <c r="C4155" t="s">
        <v>1398</v>
      </c>
      <c r="D4155" t="s">
        <v>1399</v>
      </c>
      <c r="E4155" t="s">
        <v>25</v>
      </c>
      <c r="F4155" t="s">
        <v>26</v>
      </c>
      <c r="G4155">
        <v>901111</v>
      </c>
      <c r="H4155" t="s">
        <v>340</v>
      </c>
      <c r="I4155" t="s">
        <v>340</v>
      </c>
      <c r="J4155" t="s">
        <v>171</v>
      </c>
      <c r="K4155">
        <v>273601</v>
      </c>
      <c r="L4155" t="s">
        <v>59</v>
      </c>
      <c r="M4155">
        <v>101</v>
      </c>
      <c r="N4155" t="s">
        <v>181</v>
      </c>
      <c r="O4155" t="s">
        <v>340</v>
      </c>
      <c r="P4155" t="s">
        <v>171</v>
      </c>
      <c r="Q4155">
        <v>273601</v>
      </c>
      <c r="R4155" t="s">
        <v>59</v>
      </c>
      <c r="S4155">
        <v>101</v>
      </c>
      <c r="T4155" t="s">
        <v>181</v>
      </c>
      <c r="AC4155" t="str">
        <f>IF(A4155="Kumulatif",IFERROR(VLOOKUP(C4155,'[1]MASTER KONFIRMASI'!$C:$D,2,0),""),"")</f>
        <v/>
      </c>
      <c r="AD4155" t="str">
        <f>IF(A4155="Kumulatif",IFERROR(VLOOKUP(C4155,'[1]MASTER KONFIRMASI'!$C:$E,3,0),""),"")</f>
        <v/>
      </c>
      <c r="AE4155" t="str">
        <f t="shared" si="129"/>
        <v/>
      </c>
      <c r="AF4155" t="str">
        <f t="shared" si="130"/>
        <v>Detail-1204-</v>
      </c>
    </row>
    <row r="4156" spans="1:32" x14ac:dyDescent="0.25">
      <c r="A4156" s="1" t="s">
        <v>32</v>
      </c>
      <c r="B4156" s="1" t="s">
        <v>804</v>
      </c>
      <c r="C4156" s="1" t="s">
        <v>1398</v>
      </c>
      <c r="D4156" s="1" t="s">
        <v>1399</v>
      </c>
      <c r="E4156" s="1" t="s">
        <v>25</v>
      </c>
      <c r="F4156" s="1" t="s">
        <v>26</v>
      </c>
      <c r="G4156" s="1">
        <v>901111</v>
      </c>
      <c r="H4156" s="1" t="s">
        <v>340</v>
      </c>
      <c r="I4156" s="1" t="s">
        <v>340</v>
      </c>
      <c r="J4156" s="1"/>
      <c r="K4156" s="1"/>
      <c r="L4156" s="1"/>
      <c r="M4156" s="1">
        <v>128</v>
      </c>
      <c r="N4156" s="1" t="s">
        <v>181</v>
      </c>
      <c r="O4156" s="1" t="s">
        <v>340</v>
      </c>
      <c r="P4156" s="1"/>
      <c r="Q4156" s="1"/>
      <c r="R4156" s="1"/>
      <c r="S4156" s="1">
        <v>128</v>
      </c>
      <c r="T4156" s="1" t="s">
        <v>181</v>
      </c>
      <c r="U4156" s="1" t="s">
        <v>340</v>
      </c>
      <c r="V4156" s="1"/>
      <c r="W4156" s="1"/>
      <c r="X4156" s="1">
        <v>128</v>
      </c>
      <c r="Y4156" s="1" t="s">
        <v>181</v>
      </c>
      <c r="Z4156" s="1" t="s">
        <v>33</v>
      </c>
      <c r="AA4156" s="1" t="s">
        <v>33</v>
      </c>
      <c r="AB4156" s="1" t="s">
        <v>34</v>
      </c>
      <c r="AC4156" t="str">
        <f>IF(A4156="Kumulatif",IFERROR(VLOOKUP(C4156,'[1]MASTER KONFIRMASI'!$C:$D,2,0),""),"")</f>
        <v/>
      </c>
      <c r="AD4156" t="str">
        <f>IF(A4156="Kumulatif",IFERROR(VLOOKUP(C4156,'[1]MASTER KONFIRMASI'!$C:$E,3,0),""),"")</f>
        <v/>
      </c>
      <c r="AE4156" t="str">
        <f t="shared" si="129"/>
        <v/>
      </c>
      <c r="AF4156" t="str">
        <f t="shared" si="130"/>
        <v>PER UoM-1204-QTY PER UoM SESUAI</v>
      </c>
    </row>
    <row r="4157" spans="1:32" x14ac:dyDescent="0.25">
      <c r="A4157" s="2" t="s">
        <v>35</v>
      </c>
      <c r="B4157" s="2" t="s">
        <v>804</v>
      </c>
      <c r="C4157" s="2" t="s">
        <v>1398</v>
      </c>
      <c r="D4157" s="2" t="s">
        <v>1399</v>
      </c>
      <c r="E4157" s="2" t="s">
        <v>25</v>
      </c>
      <c r="F4157" s="2" t="s">
        <v>26</v>
      </c>
      <c r="G4157" s="2">
        <v>901111</v>
      </c>
      <c r="H4157" s="2" t="s">
        <v>340</v>
      </c>
      <c r="I4157" s="2" t="s">
        <v>340</v>
      </c>
      <c r="J4157" s="2"/>
      <c r="K4157" s="2"/>
      <c r="L4157" s="2"/>
      <c r="M4157" s="2">
        <v>128</v>
      </c>
      <c r="N4157" s="2"/>
      <c r="O4157" s="2" t="s">
        <v>340</v>
      </c>
      <c r="P4157" s="2"/>
      <c r="Q4157" s="2"/>
      <c r="R4157" s="2"/>
      <c r="S4157" s="2">
        <v>128</v>
      </c>
      <c r="T4157" s="2"/>
      <c r="U4157" s="2" t="s">
        <v>340</v>
      </c>
      <c r="V4157" s="2"/>
      <c r="W4157" s="2"/>
      <c r="X4157" s="2">
        <v>128</v>
      </c>
      <c r="Y4157" s="2"/>
      <c r="Z4157" s="2" t="s">
        <v>33</v>
      </c>
      <c r="AA4157" s="2" t="s">
        <v>33</v>
      </c>
      <c r="AB4157" s="2" t="s">
        <v>36</v>
      </c>
      <c r="AC4157" t="str">
        <f>IF(A4157="Kumulatif",IFERROR(VLOOKUP(C4157,'[1]MASTER KONFIRMASI'!$C:$D,2,0),""),"")</f>
        <v/>
      </c>
      <c r="AD4157" t="str">
        <f>IF(A4157="Kumulatif",IFERROR(VLOOKUP(C4157,'[1]MASTER KONFIRMASI'!$C:$E,3,0),""),"")</f>
        <v/>
      </c>
      <c r="AE4157" t="str">
        <f t="shared" si="129"/>
        <v>SESUAI</v>
      </c>
      <c r="AF4157" t="str">
        <f t="shared" si="130"/>
        <v>Kumulatif-1204-SESUAI</v>
      </c>
    </row>
    <row r="4158" spans="1:32" x14ac:dyDescent="0.25">
      <c r="A4158" t="s">
        <v>21</v>
      </c>
      <c r="B4158" t="s">
        <v>804</v>
      </c>
      <c r="C4158" t="s">
        <v>1401</v>
      </c>
      <c r="D4158" t="s">
        <v>1402</v>
      </c>
      <c r="E4158" t="s">
        <v>25</v>
      </c>
      <c r="F4158" t="s">
        <v>26</v>
      </c>
      <c r="G4158">
        <v>901129</v>
      </c>
      <c r="H4158" t="s">
        <v>340</v>
      </c>
      <c r="I4158" t="s">
        <v>340</v>
      </c>
      <c r="J4158" t="s">
        <v>171</v>
      </c>
      <c r="K4158">
        <v>292052</v>
      </c>
      <c r="L4158" t="s">
        <v>59</v>
      </c>
      <c r="M4158">
        <v>5</v>
      </c>
      <c r="N4158" t="s">
        <v>181</v>
      </c>
      <c r="O4158" t="s">
        <v>340</v>
      </c>
      <c r="P4158" t="s">
        <v>171</v>
      </c>
      <c r="Q4158">
        <v>292073</v>
      </c>
      <c r="R4158" t="s">
        <v>59</v>
      </c>
      <c r="S4158">
        <v>1</v>
      </c>
      <c r="T4158" t="s">
        <v>181</v>
      </c>
      <c r="U4158" t="s">
        <v>340</v>
      </c>
      <c r="V4158" t="s">
        <v>1403</v>
      </c>
      <c r="W4158" t="s">
        <v>849</v>
      </c>
      <c r="X4158">
        <v>428</v>
      </c>
      <c r="Y4158" t="s">
        <v>181</v>
      </c>
      <c r="AC4158" t="str">
        <f>IF(A4158="Kumulatif",IFERROR(VLOOKUP(C4158,'[1]MASTER KONFIRMASI'!$C:$D,2,0),""),"")</f>
        <v/>
      </c>
      <c r="AD4158" t="str">
        <f>IF(A4158="Kumulatif",IFERROR(VLOOKUP(C4158,'[1]MASTER KONFIRMASI'!$C:$E,3,0),""),"")</f>
        <v/>
      </c>
      <c r="AE4158" t="str">
        <f t="shared" si="129"/>
        <v/>
      </c>
      <c r="AF4158" t="str">
        <f t="shared" si="130"/>
        <v>Detail-1204-</v>
      </c>
    </row>
    <row r="4159" spans="1:32" x14ac:dyDescent="0.25">
      <c r="A4159" t="s">
        <v>21</v>
      </c>
      <c r="B4159" t="s">
        <v>804</v>
      </c>
      <c r="C4159" t="s">
        <v>1401</v>
      </c>
      <c r="D4159" t="s">
        <v>1402</v>
      </c>
      <c r="E4159" t="s">
        <v>25</v>
      </c>
      <c r="F4159" t="s">
        <v>26</v>
      </c>
      <c r="G4159">
        <v>901129</v>
      </c>
      <c r="H4159" t="s">
        <v>340</v>
      </c>
      <c r="I4159" t="s">
        <v>340</v>
      </c>
      <c r="J4159" t="s">
        <v>171</v>
      </c>
      <c r="K4159">
        <v>292078</v>
      </c>
      <c r="L4159" t="s">
        <v>1341</v>
      </c>
      <c r="M4159">
        <v>132</v>
      </c>
      <c r="N4159" t="s">
        <v>181</v>
      </c>
      <c r="O4159" t="s">
        <v>340</v>
      </c>
      <c r="P4159" t="s">
        <v>171</v>
      </c>
      <c r="Q4159">
        <v>292077</v>
      </c>
      <c r="R4159" t="s">
        <v>1341</v>
      </c>
      <c r="S4159">
        <v>56</v>
      </c>
      <c r="T4159" t="s">
        <v>181</v>
      </c>
      <c r="U4159" t="s">
        <v>340</v>
      </c>
      <c r="V4159" t="s">
        <v>1404</v>
      </c>
      <c r="W4159" t="s">
        <v>1405</v>
      </c>
      <c r="X4159">
        <v>8</v>
      </c>
      <c r="Y4159" t="s">
        <v>181</v>
      </c>
      <c r="AC4159" t="str">
        <f>IF(A4159="Kumulatif",IFERROR(VLOOKUP(C4159,'[1]MASTER KONFIRMASI'!$C:$D,2,0),""),"")</f>
        <v/>
      </c>
      <c r="AD4159" t="str">
        <f>IF(A4159="Kumulatif",IFERROR(VLOOKUP(C4159,'[1]MASTER KONFIRMASI'!$C:$E,3,0),""),"")</f>
        <v/>
      </c>
      <c r="AE4159" t="str">
        <f t="shared" si="129"/>
        <v/>
      </c>
      <c r="AF4159" t="str">
        <f t="shared" si="130"/>
        <v>Detail-1204-</v>
      </c>
    </row>
    <row r="4160" spans="1:32" x14ac:dyDescent="0.25">
      <c r="A4160" t="s">
        <v>21</v>
      </c>
      <c r="B4160" t="s">
        <v>804</v>
      </c>
      <c r="C4160" t="s">
        <v>1401</v>
      </c>
      <c r="D4160" t="s">
        <v>1402</v>
      </c>
      <c r="E4160" t="s">
        <v>25</v>
      </c>
      <c r="F4160" t="s">
        <v>26</v>
      </c>
      <c r="G4160">
        <v>901129</v>
      </c>
      <c r="H4160" t="s">
        <v>340</v>
      </c>
      <c r="I4160" t="s">
        <v>340</v>
      </c>
      <c r="J4160" t="s">
        <v>171</v>
      </c>
      <c r="K4160">
        <v>292072</v>
      </c>
      <c r="L4160" t="s">
        <v>59</v>
      </c>
      <c r="M4160">
        <v>1</v>
      </c>
      <c r="N4160" t="s">
        <v>181</v>
      </c>
      <c r="O4160" t="s">
        <v>340</v>
      </c>
      <c r="P4160" t="s">
        <v>171</v>
      </c>
      <c r="Q4160">
        <v>292051</v>
      </c>
      <c r="R4160" t="s">
        <v>59</v>
      </c>
      <c r="S4160">
        <v>294</v>
      </c>
      <c r="T4160" t="s">
        <v>181</v>
      </c>
      <c r="U4160" t="s">
        <v>340</v>
      </c>
      <c r="V4160" t="s">
        <v>1406</v>
      </c>
      <c r="W4160" t="s">
        <v>1340</v>
      </c>
      <c r="X4160">
        <v>188</v>
      </c>
      <c r="Y4160" t="s">
        <v>181</v>
      </c>
      <c r="AC4160" t="str">
        <f>IF(A4160="Kumulatif",IFERROR(VLOOKUP(C4160,'[1]MASTER KONFIRMASI'!$C:$D,2,0),""),"")</f>
        <v/>
      </c>
      <c r="AD4160" t="str">
        <f>IF(A4160="Kumulatif",IFERROR(VLOOKUP(C4160,'[1]MASTER KONFIRMASI'!$C:$E,3,0),""),"")</f>
        <v/>
      </c>
      <c r="AE4160" t="str">
        <f t="shared" si="129"/>
        <v/>
      </c>
      <c r="AF4160" t="str">
        <f t="shared" si="130"/>
        <v>Detail-1204-</v>
      </c>
    </row>
    <row r="4161" spans="1:32" x14ac:dyDescent="0.25">
      <c r="A4161" t="s">
        <v>21</v>
      </c>
      <c r="B4161" t="s">
        <v>804</v>
      </c>
      <c r="C4161" t="s">
        <v>1401</v>
      </c>
      <c r="D4161" t="s">
        <v>1402</v>
      </c>
      <c r="E4161" t="s">
        <v>25</v>
      </c>
      <c r="F4161" t="s">
        <v>26</v>
      </c>
      <c r="G4161">
        <v>901129</v>
      </c>
      <c r="H4161" t="s">
        <v>340</v>
      </c>
      <c r="I4161" t="s">
        <v>340</v>
      </c>
      <c r="J4161" t="s">
        <v>381</v>
      </c>
      <c r="K4161">
        <v>292076</v>
      </c>
      <c r="L4161" t="s">
        <v>1407</v>
      </c>
      <c r="M4161">
        <v>21</v>
      </c>
      <c r="N4161" t="s">
        <v>181</v>
      </c>
      <c r="O4161" t="s">
        <v>340</v>
      </c>
      <c r="P4161" t="s">
        <v>171</v>
      </c>
      <c r="Q4161">
        <v>292075</v>
      </c>
      <c r="R4161" t="s">
        <v>1337</v>
      </c>
      <c r="S4161">
        <v>2</v>
      </c>
      <c r="T4161" t="s">
        <v>181</v>
      </c>
      <c r="U4161" t="s">
        <v>340</v>
      </c>
      <c r="V4161" t="s">
        <v>1408</v>
      </c>
      <c r="W4161" t="s">
        <v>1342</v>
      </c>
      <c r="X4161">
        <v>377</v>
      </c>
      <c r="Y4161" t="s">
        <v>181</v>
      </c>
      <c r="AC4161" t="str">
        <f>IF(A4161="Kumulatif",IFERROR(VLOOKUP(C4161,'[1]MASTER KONFIRMASI'!$C:$D,2,0),""),"")</f>
        <v/>
      </c>
      <c r="AD4161" t="str">
        <f>IF(A4161="Kumulatif",IFERROR(VLOOKUP(C4161,'[1]MASTER KONFIRMASI'!$C:$E,3,0),""),"")</f>
        <v/>
      </c>
      <c r="AE4161" t="str">
        <f t="shared" si="129"/>
        <v/>
      </c>
      <c r="AF4161" t="str">
        <f t="shared" si="130"/>
        <v>Detail-1204-</v>
      </c>
    </row>
    <row r="4162" spans="1:32" x14ac:dyDescent="0.25">
      <c r="A4162" t="s">
        <v>21</v>
      </c>
      <c r="B4162" t="s">
        <v>804</v>
      </c>
      <c r="C4162" t="s">
        <v>1401</v>
      </c>
      <c r="D4162" t="s">
        <v>1402</v>
      </c>
      <c r="E4162" t="s">
        <v>25</v>
      </c>
      <c r="F4162" t="s">
        <v>26</v>
      </c>
      <c r="G4162">
        <v>901129</v>
      </c>
      <c r="H4162" t="s">
        <v>340</v>
      </c>
      <c r="I4162" t="s">
        <v>340</v>
      </c>
      <c r="J4162" t="s">
        <v>171</v>
      </c>
      <c r="K4162">
        <v>292071</v>
      </c>
      <c r="L4162" t="s">
        <v>59</v>
      </c>
      <c r="M4162">
        <v>128</v>
      </c>
      <c r="N4162" t="s">
        <v>181</v>
      </c>
      <c r="O4162" t="s">
        <v>340</v>
      </c>
      <c r="P4162" t="s">
        <v>171</v>
      </c>
      <c r="Q4162">
        <v>292080</v>
      </c>
      <c r="R4162" t="s">
        <v>1343</v>
      </c>
      <c r="S4162">
        <v>263</v>
      </c>
      <c r="T4162" t="s">
        <v>181</v>
      </c>
      <c r="U4162" t="s">
        <v>340</v>
      </c>
      <c r="V4162">
        <v>292076</v>
      </c>
      <c r="W4162" t="s">
        <v>1409</v>
      </c>
      <c r="X4162">
        <v>21</v>
      </c>
      <c r="Y4162" t="s">
        <v>181</v>
      </c>
      <c r="AC4162" t="str">
        <f>IF(A4162="Kumulatif",IFERROR(VLOOKUP(C4162,'[1]MASTER KONFIRMASI'!$C:$D,2,0),""),"")</f>
        <v/>
      </c>
      <c r="AD4162" t="str">
        <f>IF(A4162="Kumulatif",IFERROR(VLOOKUP(C4162,'[1]MASTER KONFIRMASI'!$C:$E,3,0),""),"")</f>
        <v/>
      </c>
      <c r="AE4162" t="str">
        <f t="shared" si="129"/>
        <v/>
      </c>
      <c r="AF4162" t="str">
        <f t="shared" si="130"/>
        <v>Detail-1204-</v>
      </c>
    </row>
    <row r="4163" spans="1:32" x14ac:dyDescent="0.25">
      <c r="A4163" t="s">
        <v>21</v>
      </c>
      <c r="B4163" t="s">
        <v>804</v>
      </c>
      <c r="C4163" t="s">
        <v>1401</v>
      </c>
      <c r="D4163" t="s">
        <v>1402</v>
      </c>
      <c r="E4163" t="s">
        <v>25</v>
      </c>
      <c r="F4163" t="s">
        <v>26</v>
      </c>
      <c r="G4163">
        <v>901129</v>
      </c>
      <c r="H4163" t="s">
        <v>340</v>
      </c>
      <c r="I4163" t="s">
        <v>340</v>
      </c>
      <c r="J4163" t="s">
        <v>171</v>
      </c>
      <c r="K4163">
        <v>292074</v>
      </c>
      <c r="L4163" t="s">
        <v>1337</v>
      </c>
      <c r="M4163">
        <v>5</v>
      </c>
      <c r="N4163" t="s">
        <v>181</v>
      </c>
      <c r="O4163" t="s">
        <v>340</v>
      </c>
      <c r="P4163" t="s">
        <v>171</v>
      </c>
      <c r="Q4163">
        <v>292052</v>
      </c>
      <c r="R4163" t="s">
        <v>59</v>
      </c>
      <c r="S4163">
        <v>5</v>
      </c>
      <c r="T4163" t="s">
        <v>181</v>
      </c>
      <c r="AC4163" t="str">
        <f>IF(A4163="Kumulatif",IFERROR(VLOOKUP(C4163,'[1]MASTER KONFIRMASI'!$C:$D,2,0),""),"")</f>
        <v/>
      </c>
      <c r="AD4163" t="str">
        <f>IF(A4163="Kumulatif",IFERROR(VLOOKUP(C4163,'[1]MASTER KONFIRMASI'!$C:$E,3,0),""),"")</f>
        <v/>
      </c>
      <c r="AE4163" t="str">
        <f t="shared" ref="AE4163:AE4226" si="131">IF(A4163&lt;&gt;"Kumulatif","",IF(AND(A4163="Kumulatif",AB4163="SESUAI"),"SESUAI",IF(AND(A4163="Kumulatif",AB4163&lt;&gt;"SESUAI",AD4163="KONFIRMASI DITERIMA"),"SESUAI",IF(AND(A4163="Kumulatif",AB4163&lt;&gt;"SESUAI",OR(AD4163&lt;&gt;"KONFIRMASI DITERIMA",AD4163="")),"TIDAK SESUAI","CEK"))))</f>
        <v/>
      </c>
      <c r="AF4163" t="str">
        <f t="shared" si="130"/>
        <v>Detail-1204-</v>
      </c>
    </row>
    <row r="4164" spans="1:32" x14ac:dyDescent="0.25">
      <c r="A4164" t="s">
        <v>21</v>
      </c>
      <c r="B4164" t="s">
        <v>804</v>
      </c>
      <c r="C4164" t="s">
        <v>1401</v>
      </c>
      <c r="D4164" t="s">
        <v>1402</v>
      </c>
      <c r="E4164" t="s">
        <v>25</v>
      </c>
      <c r="F4164" t="s">
        <v>26</v>
      </c>
      <c r="G4164">
        <v>901129</v>
      </c>
      <c r="H4164" t="s">
        <v>340</v>
      </c>
      <c r="I4164" t="s">
        <v>340</v>
      </c>
      <c r="J4164" t="s">
        <v>171</v>
      </c>
      <c r="K4164">
        <v>292079</v>
      </c>
      <c r="L4164" t="s">
        <v>1343</v>
      </c>
      <c r="M4164">
        <v>114</v>
      </c>
      <c r="N4164" t="s">
        <v>181</v>
      </c>
      <c r="O4164" t="s">
        <v>340</v>
      </c>
      <c r="P4164" t="s">
        <v>171</v>
      </c>
      <c r="Q4164">
        <v>292078</v>
      </c>
      <c r="R4164" t="s">
        <v>1341</v>
      </c>
      <c r="S4164">
        <v>132</v>
      </c>
      <c r="T4164" t="s">
        <v>181</v>
      </c>
      <c r="AC4164" t="str">
        <f>IF(A4164="Kumulatif",IFERROR(VLOOKUP(C4164,'[1]MASTER KONFIRMASI'!$C:$D,2,0),""),"")</f>
        <v/>
      </c>
      <c r="AD4164" t="str">
        <f>IF(A4164="Kumulatif",IFERROR(VLOOKUP(C4164,'[1]MASTER KONFIRMASI'!$C:$E,3,0),""),"")</f>
        <v/>
      </c>
      <c r="AE4164" t="str">
        <f t="shared" si="131"/>
        <v/>
      </c>
      <c r="AF4164" t="str">
        <f t="shared" ref="AF4164:AF4227" si="132">A4164&amp;"-"&amp;LEFT(TRIM(B4164),4)&amp;"-"&amp;AB4164</f>
        <v>Detail-1204-</v>
      </c>
    </row>
    <row r="4165" spans="1:32" x14ac:dyDescent="0.25">
      <c r="A4165" t="s">
        <v>21</v>
      </c>
      <c r="B4165" t="s">
        <v>804</v>
      </c>
      <c r="C4165" t="s">
        <v>1401</v>
      </c>
      <c r="D4165" t="s">
        <v>1402</v>
      </c>
      <c r="E4165" t="s">
        <v>25</v>
      </c>
      <c r="F4165" t="s">
        <v>26</v>
      </c>
      <c r="G4165">
        <v>901129</v>
      </c>
      <c r="H4165" t="s">
        <v>340</v>
      </c>
      <c r="I4165" t="s">
        <v>340</v>
      </c>
      <c r="J4165" t="s">
        <v>171</v>
      </c>
      <c r="K4165">
        <v>292073</v>
      </c>
      <c r="L4165" t="s">
        <v>59</v>
      </c>
      <c r="M4165">
        <v>1</v>
      </c>
      <c r="N4165" t="s">
        <v>181</v>
      </c>
      <c r="O4165" t="s">
        <v>340</v>
      </c>
      <c r="P4165" t="s">
        <v>171</v>
      </c>
      <c r="Q4165">
        <v>292072</v>
      </c>
      <c r="R4165" t="s">
        <v>59</v>
      </c>
      <c r="S4165">
        <v>1</v>
      </c>
      <c r="T4165" t="s">
        <v>181</v>
      </c>
      <c r="AC4165" t="str">
        <f>IF(A4165="Kumulatif",IFERROR(VLOOKUP(C4165,'[1]MASTER KONFIRMASI'!$C:$D,2,0),""),"")</f>
        <v/>
      </c>
      <c r="AD4165" t="str">
        <f>IF(A4165="Kumulatif",IFERROR(VLOOKUP(C4165,'[1]MASTER KONFIRMASI'!$C:$E,3,0),""),"")</f>
        <v/>
      </c>
      <c r="AE4165" t="str">
        <f t="shared" si="131"/>
        <v/>
      </c>
      <c r="AF4165" t="str">
        <f t="shared" si="132"/>
        <v>Detail-1204-</v>
      </c>
    </row>
    <row r="4166" spans="1:32" x14ac:dyDescent="0.25">
      <c r="A4166" t="s">
        <v>21</v>
      </c>
      <c r="B4166" t="s">
        <v>804</v>
      </c>
      <c r="C4166" t="s">
        <v>1401</v>
      </c>
      <c r="D4166" t="s">
        <v>1402</v>
      </c>
      <c r="E4166" t="s">
        <v>25</v>
      </c>
      <c r="F4166" t="s">
        <v>26</v>
      </c>
      <c r="G4166">
        <v>901129</v>
      </c>
      <c r="H4166" t="s">
        <v>340</v>
      </c>
      <c r="I4166" t="s">
        <v>340</v>
      </c>
      <c r="J4166" t="s">
        <v>171</v>
      </c>
      <c r="K4166">
        <v>292077</v>
      </c>
      <c r="L4166" t="s">
        <v>1341</v>
      </c>
      <c r="M4166">
        <v>56</v>
      </c>
      <c r="N4166" t="s">
        <v>181</v>
      </c>
      <c r="O4166" t="s">
        <v>340</v>
      </c>
      <c r="P4166" t="s">
        <v>381</v>
      </c>
      <c r="Q4166">
        <v>292076</v>
      </c>
      <c r="R4166" t="s">
        <v>1407</v>
      </c>
      <c r="S4166">
        <v>21</v>
      </c>
      <c r="T4166" t="s">
        <v>181</v>
      </c>
      <c r="AC4166" t="str">
        <f>IF(A4166="Kumulatif",IFERROR(VLOOKUP(C4166,'[1]MASTER KONFIRMASI'!$C:$D,2,0),""),"")</f>
        <v/>
      </c>
      <c r="AD4166" t="str">
        <f>IF(A4166="Kumulatif",IFERROR(VLOOKUP(C4166,'[1]MASTER KONFIRMASI'!$C:$E,3,0),""),"")</f>
        <v/>
      </c>
      <c r="AE4166" t="str">
        <f t="shared" si="131"/>
        <v/>
      </c>
      <c r="AF4166" t="str">
        <f t="shared" si="132"/>
        <v>Detail-1204-</v>
      </c>
    </row>
    <row r="4167" spans="1:32" x14ac:dyDescent="0.25">
      <c r="A4167" t="s">
        <v>21</v>
      </c>
      <c r="B4167" t="s">
        <v>804</v>
      </c>
      <c r="C4167" t="s">
        <v>1401</v>
      </c>
      <c r="D4167" t="s">
        <v>1402</v>
      </c>
      <c r="E4167" t="s">
        <v>25</v>
      </c>
      <c r="F4167" t="s">
        <v>26</v>
      </c>
      <c r="G4167">
        <v>901129</v>
      </c>
      <c r="H4167" t="s">
        <v>340</v>
      </c>
      <c r="I4167" t="s">
        <v>340</v>
      </c>
      <c r="J4167" t="s">
        <v>171</v>
      </c>
      <c r="K4167">
        <v>292051</v>
      </c>
      <c r="L4167" t="s">
        <v>59</v>
      </c>
      <c r="M4167">
        <v>294</v>
      </c>
      <c r="N4167" t="s">
        <v>181</v>
      </c>
      <c r="O4167" t="s">
        <v>340</v>
      </c>
      <c r="P4167" t="s">
        <v>171</v>
      </c>
      <c r="Q4167">
        <v>292071</v>
      </c>
      <c r="R4167" t="s">
        <v>59</v>
      </c>
      <c r="S4167">
        <v>128</v>
      </c>
      <c r="T4167" t="s">
        <v>181</v>
      </c>
      <c r="AC4167" t="str">
        <f>IF(A4167="Kumulatif",IFERROR(VLOOKUP(C4167,'[1]MASTER KONFIRMASI'!$C:$D,2,0),""),"")</f>
        <v/>
      </c>
      <c r="AD4167" t="str">
        <f>IF(A4167="Kumulatif",IFERROR(VLOOKUP(C4167,'[1]MASTER KONFIRMASI'!$C:$E,3,0),""),"")</f>
        <v/>
      </c>
      <c r="AE4167" t="str">
        <f t="shared" si="131"/>
        <v/>
      </c>
      <c r="AF4167" t="str">
        <f t="shared" si="132"/>
        <v>Detail-1204-</v>
      </c>
    </row>
    <row r="4168" spans="1:32" x14ac:dyDescent="0.25">
      <c r="A4168" t="s">
        <v>21</v>
      </c>
      <c r="B4168" t="s">
        <v>804</v>
      </c>
      <c r="C4168" t="s">
        <v>1401</v>
      </c>
      <c r="D4168" t="s">
        <v>1402</v>
      </c>
      <c r="E4168" t="s">
        <v>25</v>
      </c>
      <c r="F4168" t="s">
        <v>26</v>
      </c>
      <c r="G4168">
        <v>901129</v>
      </c>
      <c r="H4168" t="s">
        <v>340</v>
      </c>
      <c r="I4168" t="s">
        <v>340</v>
      </c>
      <c r="J4168" t="s">
        <v>171</v>
      </c>
      <c r="K4168">
        <v>292075</v>
      </c>
      <c r="L4168" t="s">
        <v>1337</v>
      </c>
      <c r="M4168">
        <v>2</v>
      </c>
      <c r="N4168" t="s">
        <v>181</v>
      </c>
      <c r="O4168" t="s">
        <v>340</v>
      </c>
      <c r="P4168" t="s">
        <v>171</v>
      </c>
      <c r="Q4168">
        <v>292074</v>
      </c>
      <c r="R4168" t="s">
        <v>1337</v>
      </c>
      <c r="S4168">
        <v>5</v>
      </c>
      <c r="T4168" t="s">
        <v>181</v>
      </c>
      <c r="AC4168" t="str">
        <f>IF(A4168="Kumulatif",IFERROR(VLOOKUP(C4168,'[1]MASTER KONFIRMASI'!$C:$D,2,0),""),"")</f>
        <v/>
      </c>
      <c r="AD4168" t="str">
        <f>IF(A4168="Kumulatif",IFERROR(VLOOKUP(C4168,'[1]MASTER KONFIRMASI'!$C:$E,3,0),""),"")</f>
        <v/>
      </c>
      <c r="AE4168" t="str">
        <f t="shared" si="131"/>
        <v/>
      </c>
      <c r="AF4168" t="str">
        <f t="shared" si="132"/>
        <v>Detail-1204-</v>
      </c>
    </row>
    <row r="4169" spans="1:32" x14ac:dyDescent="0.25">
      <c r="A4169" t="s">
        <v>21</v>
      </c>
      <c r="B4169" t="s">
        <v>804</v>
      </c>
      <c r="C4169" t="s">
        <v>1401</v>
      </c>
      <c r="D4169" t="s">
        <v>1402</v>
      </c>
      <c r="E4169" t="s">
        <v>25</v>
      </c>
      <c r="F4169" t="s">
        <v>26</v>
      </c>
      <c r="G4169">
        <v>901129</v>
      </c>
      <c r="H4169" t="s">
        <v>340</v>
      </c>
      <c r="I4169" t="s">
        <v>340</v>
      </c>
      <c r="J4169" t="s">
        <v>171</v>
      </c>
      <c r="K4169">
        <v>292080</v>
      </c>
      <c r="L4169" t="s">
        <v>1343</v>
      </c>
      <c r="M4169">
        <v>263</v>
      </c>
      <c r="N4169" t="s">
        <v>181</v>
      </c>
      <c r="O4169" t="s">
        <v>340</v>
      </c>
      <c r="P4169" t="s">
        <v>171</v>
      </c>
      <c r="Q4169">
        <v>292079</v>
      </c>
      <c r="R4169" t="s">
        <v>1343</v>
      </c>
      <c r="S4169">
        <v>114</v>
      </c>
      <c r="T4169" t="s">
        <v>181</v>
      </c>
      <c r="AC4169" t="str">
        <f>IF(A4169="Kumulatif",IFERROR(VLOOKUP(C4169,'[1]MASTER KONFIRMASI'!$C:$D,2,0),""),"")</f>
        <v/>
      </c>
      <c r="AD4169" t="str">
        <f>IF(A4169="Kumulatif",IFERROR(VLOOKUP(C4169,'[1]MASTER KONFIRMASI'!$C:$E,3,0),""),"")</f>
        <v/>
      </c>
      <c r="AE4169" t="str">
        <f t="shared" si="131"/>
        <v/>
      </c>
      <c r="AF4169" t="str">
        <f t="shared" si="132"/>
        <v>Detail-1204-</v>
      </c>
    </row>
    <row r="4170" spans="1:32" x14ac:dyDescent="0.25">
      <c r="A4170" s="1" t="s">
        <v>32</v>
      </c>
      <c r="B4170" s="1" t="s">
        <v>804</v>
      </c>
      <c r="C4170" s="1" t="s">
        <v>1401</v>
      </c>
      <c r="D4170" s="1" t="s">
        <v>1402</v>
      </c>
      <c r="E4170" s="1" t="s">
        <v>25</v>
      </c>
      <c r="F4170" s="1" t="s">
        <v>26</v>
      </c>
      <c r="G4170" s="1">
        <v>901129</v>
      </c>
      <c r="H4170" s="1" t="s">
        <v>340</v>
      </c>
      <c r="I4170" s="1" t="s">
        <v>340</v>
      </c>
      <c r="J4170" s="1"/>
      <c r="K4170" s="1"/>
      <c r="L4170" s="1"/>
      <c r="M4170" s="1">
        <v>1022</v>
      </c>
      <c r="N4170" s="1" t="s">
        <v>181</v>
      </c>
      <c r="O4170" s="1" t="s">
        <v>340</v>
      </c>
      <c r="P4170" s="1"/>
      <c r="Q4170" s="1"/>
      <c r="R4170" s="1"/>
      <c r="S4170" s="1">
        <v>1022</v>
      </c>
      <c r="T4170" s="1" t="s">
        <v>181</v>
      </c>
      <c r="U4170" s="1" t="s">
        <v>340</v>
      </c>
      <c r="V4170" s="1"/>
      <c r="W4170" s="1"/>
      <c r="X4170" s="1">
        <v>1022</v>
      </c>
      <c r="Y4170" s="1" t="s">
        <v>181</v>
      </c>
      <c r="Z4170" s="1" t="s">
        <v>33</v>
      </c>
      <c r="AA4170" s="1" t="s">
        <v>33</v>
      </c>
      <c r="AB4170" s="1" t="s">
        <v>34</v>
      </c>
      <c r="AC4170" t="str">
        <f>IF(A4170="Kumulatif",IFERROR(VLOOKUP(C4170,'[1]MASTER KONFIRMASI'!$C:$D,2,0),""),"")</f>
        <v/>
      </c>
      <c r="AD4170" t="str">
        <f>IF(A4170="Kumulatif",IFERROR(VLOOKUP(C4170,'[1]MASTER KONFIRMASI'!$C:$E,3,0),""),"")</f>
        <v/>
      </c>
      <c r="AE4170" t="str">
        <f t="shared" si="131"/>
        <v/>
      </c>
      <c r="AF4170" t="str">
        <f t="shared" si="132"/>
        <v>PER UoM-1204-QTY PER UoM SESUAI</v>
      </c>
    </row>
    <row r="4171" spans="1:32" x14ac:dyDescent="0.25">
      <c r="A4171" s="2" t="s">
        <v>35</v>
      </c>
      <c r="B4171" s="2" t="s">
        <v>804</v>
      </c>
      <c r="C4171" s="2" t="s">
        <v>1401</v>
      </c>
      <c r="D4171" s="2" t="s">
        <v>1402</v>
      </c>
      <c r="E4171" s="2" t="s">
        <v>25</v>
      </c>
      <c r="F4171" s="2" t="s">
        <v>26</v>
      </c>
      <c r="G4171" s="2">
        <v>901129</v>
      </c>
      <c r="H4171" s="2" t="s">
        <v>340</v>
      </c>
      <c r="I4171" s="2" t="s">
        <v>340</v>
      </c>
      <c r="J4171" s="2"/>
      <c r="K4171" s="2"/>
      <c r="L4171" s="2"/>
      <c r="M4171" s="2">
        <v>1022</v>
      </c>
      <c r="N4171" s="2"/>
      <c r="O4171" s="2" t="s">
        <v>340</v>
      </c>
      <c r="P4171" s="2"/>
      <c r="Q4171" s="2"/>
      <c r="R4171" s="2"/>
      <c r="S4171" s="2">
        <v>1022</v>
      </c>
      <c r="T4171" s="2"/>
      <c r="U4171" s="2" t="s">
        <v>340</v>
      </c>
      <c r="V4171" s="2"/>
      <c r="W4171" s="2"/>
      <c r="X4171" s="2">
        <v>1022</v>
      </c>
      <c r="Y4171" s="2"/>
      <c r="Z4171" s="2" t="s">
        <v>33</v>
      </c>
      <c r="AA4171" s="2" t="s">
        <v>33</v>
      </c>
      <c r="AB4171" s="2" t="s">
        <v>36</v>
      </c>
      <c r="AC4171" t="str">
        <f>IF(A4171="Kumulatif",IFERROR(VLOOKUP(C4171,'[1]MASTER KONFIRMASI'!$C:$D,2,0),""),"")</f>
        <v/>
      </c>
      <c r="AD4171" t="str">
        <f>IF(A4171="Kumulatif",IFERROR(VLOOKUP(C4171,'[1]MASTER KONFIRMASI'!$C:$E,3,0),""),"")</f>
        <v/>
      </c>
      <c r="AE4171" t="str">
        <f t="shared" si="131"/>
        <v>SESUAI</v>
      </c>
      <c r="AF4171" t="str">
        <f t="shared" si="132"/>
        <v>Kumulatif-1204-SESUAI</v>
      </c>
    </row>
    <row r="4172" spans="1:32" x14ac:dyDescent="0.25">
      <c r="A4172" t="s">
        <v>21</v>
      </c>
      <c r="B4172" t="s">
        <v>804</v>
      </c>
      <c r="C4172" t="s">
        <v>1410</v>
      </c>
      <c r="D4172" t="s">
        <v>1411</v>
      </c>
      <c r="E4172" t="s">
        <v>25</v>
      </c>
      <c r="F4172" t="s">
        <v>26</v>
      </c>
      <c r="G4172">
        <v>901132</v>
      </c>
      <c r="H4172" t="s">
        <v>340</v>
      </c>
      <c r="I4172" t="s">
        <v>340</v>
      </c>
      <c r="J4172" t="s">
        <v>193</v>
      </c>
      <c r="K4172">
        <v>244492</v>
      </c>
      <c r="L4172" t="s">
        <v>196</v>
      </c>
      <c r="M4172">
        <v>2</v>
      </c>
      <c r="N4172" t="s">
        <v>195</v>
      </c>
      <c r="O4172" t="s">
        <v>340</v>
      </c>
      <c r="P4172" t="s">
        <v>193</v>
      </c>
      <c r="Q4172">
        <v>244492</v>
      </c>
      <c r="R4172" t="s">
        <v>196</v>
      </c>
      <c r="S4172">
        <v>2</v>
      </c>
      <c r="T4172" t="s">
        <v>195</v>
      </c>
      <c r="U4172" t="s">
        <v>340</v>
      </c>
      <c r="V4172" t="s">
        <v>1412</v>
      </c>
      <c r="W4172" t="s">
        <v>196</v>
      </c>
      <c r="X4172">
        <v>5</v>
      </c>
      <c r="Y4172" t="s">
        <v>195</v>
      </c>
      <c r="AC4172" t="str">
        <f>IF(A4172="Kumulatif",IFERROR(VLOOKUP(C4172,'[1]MASTER KONFIRMASI'!$C:$D,2,0),""),"")</f>
        <v/>
      </c>
      <c r="AD4172" t="str">
        <f>IF(A4172="Kumulatif",IFERROR(VLOOKUP(C4172,'[1]MASTER KONFIRMASI'!$C:$E,3,0),""),"")</f>
        <v/>
      </c>
      <c r="AE4172" t="str">
        <f t="shared" si="131"/>
        <v/>
      </c>
      <c r="AF4172" t="str">
        <f t="shared" si="132"/>
        <v>Detail-1204-</v>
      </c>
    </row>
    <row r="4173" spans="1:32" x14ac:dyDescent="0.25">
      <c r="A4173" t="s">
        <v>21</v>
      </c>
      <c r="B4173" t="s">
        <v>804</v>
      </c>
      <c r="C4173" t="s">
        <v>1410</v>
      </c>
      <c r="D4173" t="s">
        <v>1411</v>
      </c>
      <c r="E4173" t="s">
        <v>25</v>
      </c>
      <c r="F4173" t="s">
        <v>26</v>
      </c>
      <c r="G4173">
        <v>901132</v>
      </c>
      <c r="H4173" t="s">
        <v>340</v>
      </c>
      <c r="I4173" t="s">
        <v>340</v>
      </c>
      <c r="J4173" t="s">
        <v>193</v>
      </c>
      <c r="K4173">
        <v>263653</v>
      </c>
      <c r="L4173" t="s">
        <v>194</v>
      </c>
      <c r="M4173">
        <v>1</v>
      </c>
      <c r="N4173" t="s">
        <v>195</v>
      </c>
      <c r="O4173" t="s">
        <v>340</v>
      </c>
      <c r="P4173" t="s">
        <v>193</v>
      </c>
      <c r="Q4173">
        <v>263653</v>
      </c>
      <c r="R4173" t="s">
        <v>194</v>
      </c>
      <c r="S4173">
        <v>1</v>
      </c>
      <c r="T4173" t="s">
        <v>195</v>
      </c>
      <c r="U4173" t="s">
        <v>340</v>
      </c>
      <c r="V4173" t="s">
        <v>1413</v>
      </c>
      <c r="W4173" t="s">
        <v>194</v>
      </c>
      <c r="X4173">
        <v>7</v>
      </c>
      <c r="Y4173" t="s">
        <v>195</v>
      </c>
      <c r="AC4173" t="str">
        <f>IF(A4173="Kumulatif",IFERROR(VLOOKUP(C4173,'[1]MASTER KONFIRMASI'!$C:$D,2,0),""),"")</f>
        <v/>
      </c>
      <c r="AD4173" t="str">
        <f>IF(A4173="Kumulatif",IFERROR(VLOOKUP(C4173,'[1]MASTER KONFIRMASI'!$C:$E,3,0),""),"")</f>
        <v/>
      </c>
      <c r="AE4173" t="str">
        <f t="shared" si="131"/>
        <v/>
      </c>
      <c r="AF4173" t="str">
        <f t="shared" si="132"/>
        <v>Detail-1204-</v>
      </c>
    </row>
    <row r="4174" spans="1:32" x14ac:dyDescent="0.25">
      <c r="A4174" t="s">
        <v>21</v>
      </c>
      <c r="B4174" t="s">
        <v>804</v>
      </c>
      <c r="C4174" t="s">
        <v>1410</v>
      </c>
      <c r="D4174" t="s">
        <v>1411</v>
      </c>
      <c r="E4174" t="s">
        <v>25</v>
      </c>
      <c r="F4174" t="s">
        <v>26</v>
      </c>
      <c r="G4174">
        <v>901132</v>
      </c>
      <c r="H4174" t="s">
        <v>340</v>
      </c>
      <c r="I4174" t="s">
        <v>340</v>
      </c>
      <c r="J4174" t="s">
        <v>193</v>
      </c>
      <c r="K4174">
        <v>261290</v>
      </c>
      <c r="L4174" t="s">
        <v>194</v>
      </c>
      <c r="M4174">
        <v>3</v>
      </c>
      <c r="N4174" t="s">
        <v>195</v>
      </c>
      <c r="O4174" t="s">
        <v>340</v>
      </c>
      <c r="P4174" t="s">
        <v>193</v>
      </c>
      <c r="Q4174">
        <v>261290</v>
      </c>
      <c r="R4174" t="s">
        <v>194</v>
      </c>
      <c r="S4174">
        <v>3</v>
      </c>
      <c r="T4174" t="s">
        <v>195</v>
      </c>
      <c r="AC4174" t="str">
        <f>IF(A4174="Kumulatif",IFERROR(VLOOKUP(C4174,'[1]MASTER KONFIRMASI'!$C:$D,2,0),""),"")</f>
        <v/>
      </c>
      <c r="AD4174" t="str">
        <f>IF(A4174="Kumulatif",IFERROR(VLOOKUP(C4174,'[1]MASTER KONFIRMASI'!$C:$E,3,0),""),"")</f>
        <v/>
      </c>
      <c r="AE4174" t="str">
        <f t="shared" si="131"/>
        <v/>
      </c>
      <c r="AF4174" t="str">
        <f t="shared" si="132"/>
        <v>Detail-1204-</v>
      </c>
    </row>
    <row r="4175" spans="1:32" x14ac:dyDescent="0.25">
      <c r="A4175" t="s">
        <v>21</v>
      </c>
      <c r="B4175" t="s">
        <v>804</v>
      </c>
      <c r="C4175" t="s">
        <v>1410</v>
      </c>
      <c r="D4175" t="s">
        <v>1411</v>
      </c>
      <c r="E4175" t="s">
        <v>25</v>
      </c>
      <c r="F4175" t="s">
        <v>26</v>
      </c>
      <c r="G4175">
        <v>901132</v>
      </c>
      <c r="H4175" t="s">
        <v>340</v>
      </c>
      <c r="I4175" t="s">
        <v>340</v>
      </c>
      <c r="J4175" t="s">
        <v>193</v>
      </c>
      <c r="K4175">
        <v>263665</v>
      </c>
      <c r="L4175" t="s">
        <v>196</v>
      </c>
      <c r="M4175">
        <v>1</v>
      </c>
      <c r="N4175" t="s">
        <v>195</v>
      </c>
      <c r="O4175" t="s">
        <v>340</v>
      </c>
      <c r="P4175" t="s">
        <v>193</v>
      </c>
      <c r="Q4175">
        <v>263665</v>
      </c>
      <c r="R4175" t="s">
        <v>196</v>
      </c>
      <c r="S4175">
        <v>1</v>
      </c>
      <c r="T4175" t="s">
        <v>195</v>
      </c>
      <c r="AC4175" t="str">
        <f>IF(A4175="Kumulatif",IFERROR(VLOOKUP(C4175,'[1]MASTER KONFIRMASI'!$C:$D,2,0),""),"")</f>
        <v/>
      </c>
      <c r="AD4175" t="str">
        <f>IF(A4175="Kumulatif",IFERROR(VLOOKUP(C4175,'[1]MASTER KONFIRMASI'!$C:$E,3,0),""),"")</f>
        <v/>
      </c>
      <c r="AE4175" t="str">
        <f t="shared" si="131"/>
        <v/>
      </c>
      <c r="AF4175" t="str">
        <f t="shared" si="132"/>
        <v>Detail-1204-</v>
      </c>
    </row>
    <row r="4176" spans="1:32" x14ac:dyDescent="0.25">
      <c r="A4176" t="s">
        <v>21</v>
      </c>
      <c r="B4176" t="s">
        <v>804</v>
      </c>
      <c r="C4176" t="s">
        <v>1410</v>
      </c>
      <c r="D4176" t="s">
        <v>1411</v>
      </c>
      <c r="E4176" t="s">
        <v>25</v>
      </c>
      <c r="F4176" t="s">
        <v>26</v>
      </c>
      <c r="G4176">
        <v>901132</v>
      </c>
      <c r="H4176" t="s">
        <v>340</v>
      </c>
      <c r="I4176" t="s">
        <v>340</v>
      </c>
      <c r="J4176" t="s">
        <v>193</v>
      </c>
      <c r="K4176">
        <v>224155</v>
      </c>
      <c r="L4176" t="s">
        <v>196</v>
      </c>
      <c r="M4176">
        <v>1</v>
      </c>
      <c r="N4176" t="s">
        <v>195</v>
      </c>
      <c r="O4176" t="s">
        <v>340</v>
      </c>
      <c r="P4176" t="s">
        <v>193</v>
      </c>
      <c r="Q4176">
        <v>224155</v>
      </c>
      <c r="R4176" t="s">
        <v>196</v>
      </c>
      <c r="S4176">
        <v>1</v>
      </c>
      <c r="T4176" t="s">
        <v>195</v>
      </c>
      <c r="AC4176" t="str">
        <f>IF(A4176="Kumulatif",IFERROR(VLOOKUP(C4176,'[1]MASTER KONFIRMASI'!$C:$D,2,0),""),"")</f>
        <v/>
      </c>
      <c r="AD4176" t="str">
        <f>IF(A4176="Kumulatif",IFERROR(VLOOKUP(C4176,'[1]MASTER KONFIRMASI'!$C:$E,3,0),""),"")</f>
        <v/>
      </c>
      <c r="AE4176" t="str">
        <f t="shared" si="131"/>
        <v/>
      </c>
      <c r="AF4176" t="str">
        <f t="shared" si="132"/>
        <v>Detail-1204-</v>
      </c>
    </row>
    <row r="4177" spans="1:32" x14ac:dyDescent="0.25">
      <c r="A4177" t="s">
        <v>21</v>
      </c>
      <c r="B4177" t="s">
        <v>804</v>
      </c>
      <c r="C4177" t="s">
        <v>1410</v>
      </c>
      <c r="D4177" t="s">
        <v>1411</v>
      </c>
      <c r="E4177" t="s">
        <v>25</v>
      </c>
      <c r="F4177" t="s">
        <v>26</v>
      </c>
      <c r="G4177">
        <v>901132</v>
      </c>
      <c r="H4177" t="s">
        <v>340</v>
      </c>
      <c r="I4177" t="s">
        <v>340</v>
      </c>
      <c r="J4177" t="s">
        <v>193</v>
      </c>
      <c r="K4177">
        <v>263652</v>
      </c>
      <c r="L4177" t="s">
        <v>194</v>
      </c>
      <c r="M4177">
        <v>1</v>
      </c>
      <c r="N4177" t="s">
        <v>195</v>
      </c>
      <c r="O4177" t="s">
        <v>340</v>
      </c>
      <c r="P4177" t="s">
        <v>193</v>
      </c>
      <c r="Q4177">
        <v>263652</v>
      </c>
      <c r="R4177" t="s">
        <v>194</v>
      </c>
      <c r="S4177">
        <v>1</v>
      </c>
      <c r="T4177" t="s">
        <v>195</v>
      </c>
      <c r="AC4177" t="str">
        <f>IF(A4177="Kumulatif",IFERROR(VLOOKUP(C4177,'[1]MASTER KONFIRMASI'!$C:$D,2,0),""),"")</f>
        <v/>
      </c>
      <c r="AD4177" t="str">
        <f>IF(A4177="Kumulatif",IFERROR(VLOOKUP(C4177,'[1]MASTER KONFIRMASI'!$C:$E,3,0),""),"")</f>
        <v/>
      </c>
      <c r="AE4177" t="str">
        <f t="shared" si="131"/>
        <v/>
      </c>
      <c r="AF4177" t="str">
        <f t="shared" si="132"/>
        <v>Detail-1204-</v>
      </c>
    </row>
    <row r="4178" spans="1:32" x14ac:dyDescent="0.25">
      <c r="A4178" t="s">
        <v>21</v>
      </c>
      <c r="B4178" t="s">
        <v>804</v>
      </c>
      <c r="C4178" t="s">
        <v>1410</v>
      </c>
      <c r="D4178" t="s">
        <v>1411</v>
      </c>
      <c r="E4178" t="s">
        <v>25</v>
      </c>
      <c r="F4178" t="s">
        <v>26</v>
      </c>
      <c r="G4178">
        <v>901132</v>
      </c>
      <c r="H4178" t="s">
        <v>340</v>
      </c>
      <c r="I4178" t="s">
        <v>340</v>
      </c>
      <c r="J4178" t="s">
        <v>193</v>
      </c>
      <c r="K4178">
        <v>261300</v>
      </c>
      <c r="L4178" t="s">
        <v>194</v>
      </c>
      <c r="M4178">
        <v>2</v>
      </c>
      <c r="N4178" t="s">
        <v>195</v>
      </c>
      <c r="O4178" t="s">
        <v>340</v>
      </c>
      <c r="P4178" t="s">
        <v>193</v>
      </c>
      <c r="Q4178">
        <v>261300</v>
      </c>
      <c r="R4178" t="s">
        <v>194</v>
      </c>
      <c r="S4178">
        <v>2</v>
      </c>
      <c r="T4178" t="s">
        <v>195</v>
      </c>
      <c r="AC4178" t="str">
        <f>IF(A4178="Kumulatif",IFERROR(VLOOKUP(C4178,'[1]MASTER KONFIRMASI'!$C:$D,2,0),""),"")</f>
        <v/>
      </c>
      <c r="AD4178" t="str">
        <f>IF(A4178="Kumulatif",IFERROR(VLOOKUP(C4178,'[1]MASTER KONFIRMASI'!$C:$E,3,0),""),"")</f>
        <v/>
      </c>
      <c r="AE4178" t="str">
        <f t="shared" si="131"/>
        <v/>
      </c>
      <c r="AF4178" t="str">
        <f t="shared" si="132"/>
        <v>Detail-1204-</v>
      </c>
    </row>
    <row r="4179" spans="1:32" x14ac:dyDescent="0.25">
      <c r="A4179" t="s">
        <v>21</v>
      </c>
      <c r="B4179" t="s">
        <v>804</v>
      </c>
      <c r="C4179" t="s">
        <v>1410</v>
      </c>
      <c r="D4179" t="s">
        <v>1411</v>
      </c>
      <c r="E4179" t="s">
        <v>25</v>
      </c>
      <c r="F4179" t="s">
        <v>26</v>
      </c>
      <c r="G4179">
        <v>901132</v>
      </c>
      <c r="H4179" t="s">
        <v>340</v>
      </c>
      <c r="I4179" t="s">
        <v>340</v>
      </c>
      <c r="J4179" t="s">
        <v>193</v>
      </c>
      <c r="K4179">
        <v>263666</v>
      </c>
      <c r="L4179" t="s">
        <v>196</v>
      </c>
      <c r="M4179">
        <v>1</v>
      </c>
      <c r="N4179" t="s">
        <v>195</v>
      </c>
      <c r="O4179" t="s">
        <v>340</v>
      </c>
      <c r="P4179" t="s">
        <v>193</v>
      </c>
      <c r="Q4179">
        <v>263666</v>
      </c>
      <c r="R4179" t="s">
        <v>196</v>
      </c>
      <c r="S4179">
        <v>1</v>
      </c>
      <c r="T4179" t="s">
        <v>195</v>
      </c>
      <c r="AC4179" t="str">
        <f>IF(A4179="Kumulatif",IFERROR(VLOOKUP(C4179,'[1]MASTER KONFIRMASI'!$C:$D,2,0),""),"")</f>
        <v/>
      </c>
      <c r="AD4179" t="str">
        <f>IF(A4179="Kumulatif",IFERROR(VLOOKUP(C4179,'[1]MASTER KONFIRMASI'!$C:$E,3,0),""),"")</f>
        <v/>
      </c>
      <c r="AE4179" t="str">
        <f t="shared" si="131"/>
        <v/>
      </c>
      <c r="AF4179" t="str">
        <f t="shared" si="132"/>
        <v>Detail-1204-</v>
      </c>
    </row>
    <row r="4180" spans="1:32" x14ac:dyDescent="0.25">
      <c r="A4180" s="1" t="s">
        <v>32</v>
      </c>
      <c r="B4180" s="1" t="s">
        <v>804</v>
      </c>
      <c r="C4180" s="1" t="s">
        <v>1410</v>
      </c>
      <c r="D4180" s="1" t="s">
        <v>1411</v>
      </c>
      <c r="E4180" s="1" t="s">
        <v>25</v>
      </c>
      <c r="F4180" s="1" t="s">
        <v>26</v>
      </c>
      <c r="G4180" s="1">
        <v>901132</v>
      </c>
      <c r="H4180" s="1" t="s">
        <v>340</v>
      </c>
      <c r="I4180" s="1" t="s">
        <v>340</v>
      </c>
      <c r="J4180" s="1"/>
      <c r="K4180" s="1"/>
      <c r="L4180" s="1"/>
      <c r="M4180" s="1">
        <v>12</v>
      </c>
      <c r="N4180" s="1" t="s">
        <v>195</v>
      </c>
      <c r="O4180" s="1" t="s">
        <v>340</v>
      </c>
      <c r="P4180" s="1"/>
      <c r="Q4180" s="1"/>
      <c r="R4180" s="1"/>
      <c r="S4180" s="1">
        <v>12</v>
      </c>
      <c r="T4180" s="1" t="s">
        <v>195</v>
      </c>
      <c r="U4180" s="1" t="s">
        <v>340</v>
      </c>
      <c r="V4180" s="1"/>
      <c r="W4180" s="1"/>
      <c r="X4180" s="1">
        <v>12</v>
      </c>
      <c r="Y4180" s="1" t="s">
        <v>195</v>
      </c>
      <c r="Z4180" s="1" t="s">
        <v>33</v>
      </c>
      <c r="AA4180" s="1" t="s">
        <v>33</v>
      </c>
      <c r="AB4180" s="1" t="s">
        <v>34</v>
      </c>
      <c r="AC4180" t="str">
        <f>IF(A4180="Kumulatif",IFERROR(VLOOKUP(C4180,'[1]MASTER KONFIRMASI'!$C:$D,2,0),""),"")</f>
        <v/>
      </c>
      <c r="AD4180" t="str">
        <f>IF(A4180="Kumulatif",IFERROR(VLOOKUP(C4180,'[1]MASTER KONFIRMASI'!$C:$E,3,0),""),"")</f>
        <v/>
      </c>
      <c r="AE4180" t="str">
        <f t="shared" si="131"/>
        <v/>
      </c>
      <c r="AF4180" t="str">
        <f t="shared" si="132"/>
        <v>PER UoM-1204-QTY PER UoM SESUAI</v>
      </c>
    </row>
    <row r="4181" spans="1:32" x14ac:dyDescent="0.25">
      <c r="A4181" t="s">
        <v>21</v>
      </c>
      <c r="B4181" t="s">
        <v>804</v>
      </c>
      <c r="C4181" t="s">
        <v>1410</v>
      </c>
      <c r="D4181" t="s">
        <v>1411</v>
      </c>
      <c r="E4181" t="s">
        <v>25</v>
      </c>
      <c r="F4181" t="s">
        <v>26</v>
      </c>
      <c r="G4181">
        <v>901132</v>
      </c>
      <c r="H4181" t="s">
        <v>340</v>
      </c>
      <c r="I4181" t="s">
        <v>340</v>
      </c>
      <c r="J4181" t="s">
        <v>193</v>
      </c>
      <c r="K4181">
        <v>273584</v>
      </c>
      <c r="L4181" t="s">
        <v>217</v>
      </c>
      <c r="M4181">
        <v>159</v>
      </c>
      <c r="N4181" t="s">
        <v>181</v>
      </c>
      <c r="O4181" t="s">
        <v>340</v>
      </c>
      <c r="P4181" t="s">
        <v>193</v>
      </c>
      <c r="Q4181">
        <v>273592</v>
      </c>
      <c r="R4181" t="s">
        <v>217</v>
      </c>
      <c r="S4181">
        <v>104</v>
      </c>
      <c r="T4181" t="s">
        <v>181</v>
      </c>
      <c r="U4181" t="s">
        <v>340</v>
      </c>
      <c r="V4181" t="s">
        <v>1414</v>
      </c>
      <c r="W4181" t="s">
        <v>217</v>
      </c>
      <c r="X4181">
        <v>299</v>
      </c>
      <c r="Y4181" t="s">
        <v>181</v>
      </c>
      <c r="AC4181" t="str">
        <f>IF(A4181="Kumulatif",IFERROR(VLOOKUP(C4181,'[1]MASTER KONFIRMASI'!$C:$D,2,0),""),"")</f>
        <v/>
      </c>
      <c r="AD4181" t="str">
        <f>IF(A4181="Kumulatif",IFERROR(VLOOKUP(C4181,'[1]MASTER KONFIRMASI'!$C:$E,3,0),""),"")</f>
        <v/>
      </c>
      <c r="AE4181" t="str">
        <f t="shared" si="131"/>
        <v/>
      </c>
      <c r="AF4181" t="str">
        <f t="shared" si="132"/>
        <v>Detail-1204-</v>
      </c>
    </row>
    <row r="4182" spans="1:32" x14ac:dyDescent="0.25">
      <c r="A4182" t="s">
        <v>21</v>
      </c>
      <c r="B4182" t="s">
        <v>804</v>
      </c>
      <c r="C4182" t="s">
        <v>1410</v>
      </c>
      <c r="D4182" t="s">
        <v>1411</v>
      </c>
      <c r="E4182" t="s">
        <v>25</v>
      </c>
      <c r="F4182" t="s">
        <v>26</v>
      </c>
      <c r="G4182">
        <v>901132</v>
      </c>
      <c r="H4182" t="s">
        <v>340</v>
      </c>
      <c r="I4182" t="s">
        <v>340</v>
      </c>
      <c r="J4182" t="s">
        <v>193</v>
      </c>
      <c r="K4182">
        <v>273592</v>
      </c>
      <c r="L4182" t="s">
        <v>217</v>
      </c>
      <c r="M4182">
        <v>104</v>
      </c>
      <c r="N4182" t="s">
        <v>181</v>
      </c>
      <c r="O4182" t="s">
        <v>340</v>
      </c>
      <c r="P4182" t="s">
        <v>193</v>
      </c>
      <c r="Q4182">
        <v>267694</v>
      </c>
      <c r="R4182" t="s">
        <v>217</v>
      </c>
      <c r="S4182">
        <v>36</v>
      </c>
      <c r="T4182" t="s">
        <v>181</v>
      </c>
      <c r="AC4182" t="str">
        <f>IF(A4182="Kumulatif",IFERROR(VLOOKUP(C4182,'[1]MASTER KONFIRMASI'!$C:$D,2,0),""),"")</f>
        <v/>
      </c>
      <c r="AD4182" t="str">
        <f>IF(A4182="Kumulatif",IFERROR(VLOOKUP(C4182,'[1]MASTER KONFIRMASI'!$C:$E,3,0),""),"")</f>
        <v/>
      </c>
      <c r="AE4182" t="str">
        <f t="shared" si="131"/>
        <v/>
      </c>
      <c r="AF4182" t="str">
        <f t="shared" si="132"/>
        <v>Detail-1204-</v>
      </c>
    </row>
    <row r="4183" spans="1:32" x14ac:dyDescent="0.25">
      <c r="A4183" t="s">
        <v>21</v>
      </c>
      <c r="B4183" t="s">
        <v>804</v>
      </c>
      <c r="C4183" t="s">
        <v>1410</v>
      </c>
      <c r="D4183" t="s">
        <v>1411</v>
      </c>
      <c r="E4183" t="s">
        <v>25</v>
      </c>
      <c r="F4183" t="s">
        <v>26</v>
      </c>
      <c r="G4183">
        <v>901132</v>
      </c>
      <c r="H4183" t="s">
        <v>340</v>
      </c>
      <c r="I4183" t="s">
        <v>340</v>
      </c>
      <c r="J4183" t="s">
        <v>193</v>
      </c>
      <c r="K4183">
        <v>267694</v>
      </c>
      <c r="L4183" t="s">
        <v>217</v>
      </c>
      <c r="M4183">
        <v>36</v>
      </c>
      <c r="N4183" t="s">
        <v>181</v>
      </c>
      <c r="O4183" t="s">
        <v>340</v>
      </c>
      <c r="P4183" t="s">
        <v>193</v>
      </c>
      <c r="Q4183">
        <v>273584</v>
      </c>
      <c r="R4183" t="s">
        <v>217</v>
      </c>
      <c r="S4183">
        <v>159</v>
      </c>
      <c r="T4183" t="s">
        <v>181</v>
      </c>
      <c r="AC4183" t="str">
        <f>IF(A4183="Kumulatif",IFERROR(VLOOKUP(C4183,'[1]MASTER KONFIRMASI'!$C:$D,2,0),""),"")</f>
        <v/>
      </c>
      <c r="AD4183" t="str">
        <f>IF(A4183="Kumulatif",IFERROR(VLOOKUP(C4183,'[1]MASTER KONFIRMASI'!$C:$E,3,0),""),"")</f>
        <v/>
      </c>
      <c r="AE4183" t="str">
        <f t="shared" si="131"/>
        <v/>
      </c>
      <c r="AF4183" t="str">
        <f t="shared" si="132"/>
        <v>Detail-1204-</v>
      </c>
    </row>
    <row r="4184" spans="1:32" x14ac:dyDescent="0.25">
      <c r="A4184" s="1" t="s">
        <v>32</v>
      </c>
      <c r="B4184" s="1" t="s">
        <v>804</v>
      </c>
      <c r="C4184" s="1" t="s">
        <v>1410</v>
      </c>
      <c r="D4184" s="1" t="s">
        <v>1411</v>
      </c>
      <c r="E4184" s="1" t="s">
        <v>25</v>
      </c>
      <c r="F4184" s="1" t="s">
        <v>26</v>
      </c>
      <c r="G4184" s="1">
        <v>901132</v>
      </c>
      <c r="H4184" s="1" t="s">
        <v>340</v>
      </c>
      <c r="I4184" s="1" t="s">
        <v>340</v>
      </c>
      <c r="J4184" s="1"/>
      <c r="K4184" s="1"/>
      <c r="L4184" s="1"/>
      <c r="M4184" s="1">
        <v>299</v>
      </c>
      <c r="N4184" s="1" t="s">
        <v>181</v>
      </c>
      <c r="O4184" s="1" t="s">
        <v>340</v>
      </c>
      <c r="P4184" s="1"/>
      <c r="Q4184" s="1"/>
      <c r="R4184" s="1"/>
      <c r="S4184" s="1">
        <v>299</v>
      </c>
      <c r="T4184" s="1" t="s">
        <v>181</v>
      </c>
      <c r="U4184" s="1" t="s">
        <v>340</v>
      </c>
      <c r="V4184" s="1"/>
      <c r="W4184" s="1"/>
      <c r="X4184" s="1">
        <v>299</v>
      </c>
      <c r="Y4184" s="1" t="s">
        <v>181</v>
      </c>
      <c r="Z4184" s="1" t="s">
        <v>33</v>
      </c>
      <c r="AA4184" s="1" t="s">
        <v>33</v>
      </c>
      <c r="AB4184" s="1" t="s">
        <v>34</v>
      </c>
      <c r="AC4184" t="str">
        <f>IF(A4184="Kumulatif",IFERROR(VLOOKUP(C4184,'[1]MASTER KONFIRMASI'!$C:$D,2,0),""),"")</f>
        <v/>
      </c>
      <c r="AD4184" t="str">
        <f>IF(A4184="Kumulatif",IFERROR(VLOOKUP(C4184,'[1]MASTER KONFIRMASI'!$C:$E,3,0),""),"")</f>
        <v/>
      </c>
      <c r="AE4184" t="str">
        <f t="shared" si="131"/>
        <v/>
      </c>
      <c r="AF4184" t="str">
        <f t="shared" si="132"/>
        <v>PER UoM-1204-QTY PER UoM SESUAI</v>
      </c>
    </row>
    <row r="4185" spans="1:32" x14ac:dyDescent="0.25">
      <c r="A4185" t="s">
        <v>21</v>
      </c>
      <c r="B4185" t="s">
        <v>804</v>
      </c>
      <c r="C4185" t="s">
        <v>1410</v>
      </c>
      <c r="D4185" t="s">
        <v>1411</v>
      </c>
      <c r="E4185" t="s">
        <v>25</v>
      </c>
      <c r="F4185" t="s">
        <v>26</v>
      </c>
      <c r="G4185">
        <v>901132</v>
      </c>
      <c r="H4185" t="s">
        <v>340</v>
      </c>
      <c r="I4185" t="s">
        <v>340</v>
      </c>
      <c r="J4185" t="s">
        <v>193</v>
      </c>
      <c r="K4185">
        <v>267731</v>
      </c>
      <c r="L4185" t="s">
        <v>204</v>
      </c>
      <c r="M4185">
        <v>66</v>
      </c>
      <c r="N4185" t="s">
        <v>31</v>
      </c>
      <c r="O4185" t="s">
        <v>340</v>
      </c>
      <c r="P4185" t="s">
        <v>193</v>
      </c>
      <c r="Q4185">
        <v>273709</v>
      </c>
      <c r="R4185" t="s">
        <v>699</v>
      </c>
      <c r="S4185">
        <v>71</v>
      </c>
      <c r="T4185" t="s">
        <v>31</v>
      </c>
      <c r="U4185" t="s">
        <v>340</v>
      </c>
      <c r="V4185">
        <v>267691</v>
      </c>
      <c r="W4185" t="s">
        <v>203</v>
      </c>
      <c r="X4185">
        <v>235</v>
      </c>
      <c r="Y4185" t="s">
        <v>31</v>
      </c>
      <c r="AC4185" t="str">
        <f>IF(A4185="Kumulatif",IFERROR(VLOOKUP(C4185,'[1]MASTER KONFIRMASI'!$C:$D,2,0),""),"")</f>
        <v/>
      </c>
      <c r="AD4185" t="str">
        <f>IF(A4185="Kumulatif",IFERROR(VLOOKUP(C4185,'[1]MASTER KONFIRMASI'!$C:$E,3,0),""),"")</f>
        <v/>
      </c>
      <c r="AE4185" t="str">
        <f t="shared" si="131"/>
        <v/>
      </c>
      <c r="AF4185" t="str">
        <f t="shared" si="132"/>
        <v>Detail-1204-</v>
      </c>
    </row>
    <row r="4186" spans="1:32" x14ac:dyDescent="0.25">
      <c r="A4186" t="s">
        <v>21</v>
      </c>
      <c r="B4186" t="s">
        <v>804</v>
      </c>
      <c r="C4186" t="s">
        <v>1410</v>
      </c>
      <c r="D4186" t="s">
        <v>1411</v>
      </c>
      <c r="E4186" t="s">
        <v>25</v>
      </c>
      <c r="F4186" t="s">
        <v>26</v>
      </c>
      <c r="G4186">
        <v>901132</v>
      </c>
      <c r="H4186" t="s">
        <v>340</v>
      </c>
      <c r="I4186" t="s">
        <v>340</v>
      </c>
      <c r="J4186" t="s">
        <v>193</v>
      </c>
      <c r="K4186">
        <v>273709</v>
      </c>
      <c r="L4186" t="s">
        <v>699</v>
      </c>
      <c r="M4186">
        <v>71</v>
      </c>
      <c r="N4186" t="s">
        <v>31</v>
      </c>
      <c r="O4186" t="s">
        <v>340</v>
      </c>
      <c r="P4186" t="s">
        <v>104</v>
      </c>
      <c r="Q4186">
        <v>160943</v>
      </c>
      <c r="R4186" t="s">
        <v>496</v>
      </c>
      <c r="S4186">
        <v>238</v>
      </c>
      <c r="T4186" t="s">
        <v>31</v>
      </c>
      <c r="U4186" t="s">
        <v>340</v>
      </c>
      <c r="V4186">
        <v>160943</v>
      </c>
      <c r="W4186" t="s">
        <v>496</v>
      </c>
      <c r="X4186">
        <v>238</v>
      </c>
      <c r="Y4186" t="s">
        <v>31</v>
      </c>
      <c r="AC4186" t="str">
        <f>IF(A4186="Kumulatif",IFERROR(VLOOKUP(C4186,'[1]MASTER KONFIRMASI'!$C:$D,2,0),""),"")</f>
        <v/>
      </c>
      <c r="AD4186" t="str">
        <f>IF(A4186="Kumulatif",IFERROR(VLOOKUP(C4186,'[1]MASTER KONFIRMASI'!$C:$E,3,0),""),"")</f>
        <v/>
      </c>
      <c r="AE4186" t="str">
        <f t="shared" si="131"/>
        <v/>
      </c>
      <c r="AF4186" t="str">
        <f t="shared" si="132"/>
        <v>Detail-1204-</v>
      </c>
    </row>
    <row r="4187" spans="1:32" x14ac:dyDescent="0.25">
      <c r="A4187" t="s">
        <v>21</v>
      </c>
      <c r="B4187" t="s">
        <v>804</v>
      </c>
      <c r="C4187" t="s">
        <v>1410</v>
      </c>
      <c r="D4187" t="s">
        <v>1411</v>
      </c>
      <c r="E4187" t="s">
        <v>25</v>
      </c>
      <c r="F4187" t="s">
        <v>26</v>
      </c>
      <c r="G4187">
        <v>901132</v>
      </c>
      <c r="H4187" t="s">
        <v>340</v>
      </c>
      <c r="I4187" t="s">
        <v>340</v>
      </c>
      <c r="J4187" t="s">
        <v>104</v>
      </c>
      <c r="K4187">
        <v>160943</v>
      </c>
      <c r="L4187" t="s">
        <v>496</v>
      </c>
      <c r="M4187">
        <v>238</v>
      </c>
      <c r="N4187" t="s">
        <v>31</v>
      </c>
      <c r="O4187" t="s">
        <v>340</v>
      </c>
      <c r="P4187" t="s">
        <v>104</v>
      </c>
      <c r="Q4187">
        <v>266915</v>
      </c>
      <c r="R4187" t="s">
        <v>207</v>
      </c>
      <c r="S4187">
        <v>10</v>
      </c>
      <c r="T4187" t="s">
        <v>31</v>
      </c>
      <c r="U4187" t="s">
        <v>340</v>
      </c>
      <c r="V4187">
        <v>263253</v>
      </c>
      <c r="W4187" t="s">
        <v>219</v>
      </c>
      <c r="X4187">
        <v>235</v>
      </c>
      <c r="Y4187" t="s">
        <v>31</v>
      </c>
      <c r="AC4187" t="str">
        <f>IF(A4187="Kumulatif",IFERROR(VLOOKUP(C4187,'[1]MASTER KONFIRMASI'!$C:$D,2,0),""),"")</f>
        <v/>
      </c>
      <c r="AD4187" t="str">
        <f>IF(A4187="Kumulatif",IFERROR(VLOOKUP(C4187,'[1]MASTER KONFIRMASI'!$C:$E,3,0),""),"")</f>
        <v/>
      </c>
      <c r="AE4187" t="str">
        <f t="shared" si="131"/>
        <v/>
      </c>
      <c r="AF4187" t="str">
        <f t="shared" si="132"/>
        <v>Detail-1204-</v>
      </c>
    </row>
    <row r="4188" spans="1:32" x14ac:dyDescent="0.25">
      <c r="A4188" t="s">
        <v>21</v>
      </c>
      <c r="B4188" t="s">
        <v>804</v>
      </c>
      <c r="C4188" t="s">
        <v>1410</v>
      </c>
      <c r="D4188" t="s">
        <v>1411</v>
      </c>
      <c r="E4188" t="s">
        <v>25</v>
      </c>
      <c r="F4188" t="s">
        <v>26</v>
      </c>
      <c r="G4188">
        <v>901132</v>
      </c>
      <c r="H4188" t="s">
        <v>340</v>
      </c>
      <c r="I4188" t="s">
        <v>340</v>
      </c>
      <c r="J4188" t="s">
        <v>104</v>
      </c>
      <c r="K4188">
        <v>266915</v>
      </c>
      <c r="L4188" t="s">
        <v>207</v>
      </c>
      <c r="M4188">
        <v>10</v>
      </c>
      <c r="N4188" t="s">
        <v>31</v>
      </c>
      <c r="O4188" t="s">
        <v>340</v>
      </c>
      <c r="P4188" t="s">
        <v>193</v>
      </c>
      <c r="Q4188">
        <v>267729</v>
      </c>
      <c r="R4188" t="s">
        <v>204</v>
      </c>
      <c r="S4188">
        <v>10</v>
      </c>
      <c r="T4188" t="s">
        <v>31</v>
      </c>
      <c r="U4188" t="s">
        <v>340</v>
      </c>
      <c r="V4188">
        <v>265008</v>
      </c>
      <c r="W4188" t="s">
        <v>106</v>
      </c>
      <c r="X4188">
        <v>20</v>
      </c>
      <c r="Y4188" t="s">
        <v>31</v>
      </c>
      <c r="AC4188" t="str">
        <f>IF(A4188="Kumulatif",IFERROR(VLOOKUP(C4188,'[1]MASTER KONFIRMASI'!$C:$D,2,0),""),"")</f>
        <v/>
      </c>
      <c r="AD4188" t="str">
        <f>IF(A4188="Kumulatif",IFERROR(VLOOKUP(C4188,'[1]MASTER KONFIRMASI'!$C:$E,3,0),""),"")</f>
        <v/>
      </c>
      <c r="AE4188" t="str">
        <f t="shared" si="131"/>
        <v/>
      </c>
      <c r="AF4188" t="str">
        <f t="shared" si="132"/>
        <v>Detail-1204-</v>
      </c>
    </row>
    <row r="4189" spans="1:32" x14ac:dyDescent="0.25">
      <c r="A4189" t="s">
        <v>21</v>
      </c>
      <c r="B4189" t="s">
        <v>804</v>
      </c>
      <c r="C4189" t="s">
        <v>1410</v>
      </c>
      <c r="D4189" t="s">
        <v>1411</v>
      </c>
      <c r="E4189" t="s">
        <v>25</v>
      </c>
      <c r="F4189" t="s">
        <v>26</v>
      </c>
      <c r="G4189">
        <v>901132</v>
      </c>
      <c r="H4189" t="s">
        <v>340</v>
      </c>
      <c r="I4189" t="s">
        <v>340</v>
      </c>
      <c r="J4189" t="s">
        <v>193</v>
      </c>
      <c r="K4189">
        <v>267729</v>
      </c>
      <c r="L4189" t="s">
        <v>204</v>
      </c>
      <c r="M4189">
        <v>10</v>
      </c>
      <c r="N4189" t="s">
        <v>31</v>
      </c>
      <c r="O4189" t="s">
        <v>340</v>
      </c>
      <c r="P4189" t="s">
        <v>193</v>
      </c>
      <c r="Q4189">
        <v>267800</v>
      </c>
      <c r="R4189" t="s">
        <v>698</v>
      </c>
      <c r="S4189">
        <v>23</v>
      </c>
      <c r="T4189" t="s">
        <v>31</v>
      </c>
      <c r="U4189" t="s">
        <v>340</v>
      </c>
      <c r="V4189">
        <v>265064</v>
      </c>
      <c r="W4189" t="s">
        <v>138</v>
      </c>
      <c r="X4189">
        <v>235</v>
      </c>
      <c r="Y4189" t="s">
        <v>31</v>
      </c>
      <c r="AC4189" t="str">
        <f>IF(A4189="Kumulatif",IFERROR(VLOOKUP(C4189,'[1]MASTER KONFIRMASI'!$C:$D,2,0),""),"")</f>
        <v/>
      </c>
      <c r="AD4189" t="str">
        <f>IF(A4189="Kumulatif",IFERROR(VLOOKUP(C4189,'[1]MASTER KONFIRMASI'!$C:$E,3,0),""),"")</f>
        <v/>
      </c>
      <c r="AE4189" t="str">
        <f t="shared" si="131"/>
        <v/>
      </c>
      <c r="AF4189" t="str">
        <f t="shared" si="132"/>
        <v>Detail-1204-</v>
      </c>
    </row>
    <row r="4190" spans="1:32" x14ac:dyDescent="0.25">
      <c r="A4190" t="s">
        <v>21</v>
      </c>
      <c r="B4190" t="s">
        <v>804</v>
      </c>
      <c r="C4190" t="s">
        <v>1410</v>
      </c>
      <c r="D4190" t="s">
        <v>1411</v>
      </c>
      <c r="E4190" t="s">
        <v>25</v>
      </c>
      <c r="F4190" t="s">
        <v>26</v>
      </c>
      <c r="G4190">
        <v>901132</v>
      </c>
      <c r="H4190" t="s">
        <v>340</v>
      </c>
      <c r="I4190" t="s">
        <v>340</v>
      </c>
      <c r="J4190" t="s">
        <v>193</v>
      </c>
      <c r="K4190">
        <v>267800</v>
      </c>
      <c r="L4190" t="s">
        <v>698</v>
      </c>
      <c r="M4190">
        <v>23</v>
      </c>
      <c r="N4190" t="s">
        <v>31</v>
      </c>
      <c r="O4190" t="s">
        <v>340</v>
      </c>
      <c r="P4190" t="s">
        <v>193</v>
      </c>
      <c r="Q4190">
        <v>273707</v>
      </c>
      <c r="R4190" t="s">
        <v>699</v>
      </c>
      <c r="S4190">
        <v>33</v>
      </c>
      <c r="T4190" t="s">
        <v>31</v>
      </c>
      <c r="U4190" t="s">
        <v>340</v>
      </c>
      <c r="V4190">
        <v>265007</v>
      </c>
      <c r="W4190" t="s">
        <v>105</v>
      </c>
      <c r="X4190">
        <v>10</v>
      </c>
      <c r="Y4190" t="s">
        <v>31</v>
      </c>
      <c r="AC4190" t="str">
        <f>IF(A4190="Kumulatif",IFERROR(VLOOKUP(C4190,'[1]MASTER KONFIRMASI'!$C:$D,2,0),""),"")</f>
        <v/>
      </c>
      <c r="AD4190" t="str">
        <f>IF(A4190="Kumulatif",IFERROR(VLOOKUP(C4190,'[1]MASTER KONFIRMASI'!$C:$E,3,0),""),"")</f>
        <v/>
      </c>
      <c r="AE4190" t="str">
        <f t="shared" si="131"/>
        <v/>
      </c>
      <c r="AF4190" t="str">
        <f t="shared" si="132"/>
        <v>Detail-1204-</v>
      </c>
    </row>
    <row r="4191" spans="1:32" x14ac:dyDescent="0.25">
      <c r="A4191" t="s">
        <v>21</v>
      </c>
      <c r="B4191" t="s">
        <v>804</v>
      </c>
      <c r="C4191" t="s">
        <v>1410</v>
      </c>
      <c r="D4191" t="s">
        <v>1411</v>
      </c>
      <c r="E4191" t="s">
        <v>25</v>
      </c>
      <c r="F4191" t="s">
        <v>26</v>
      </c>
      <c r="G4191">
        <v>901132</v>
      </c>
      <c r="H4191" t="s">
        <v>340</v>
      </c>
      <c r="I4191" t="s">
        <v>340</v>
      </c>
      <c r="J4191" t="s">
        <v>193</v>
      </c>
      <c r="K4191">
        <v>273707</v>
      </c>
      <c r="L4191" t="s">
        <v>699</v>
      </c>
      <c r="M4191">
        <v>33</v>
      </c>
      <c r="N4191" t="s">
        <v>31</v>
      </c>
      <c r="O4191" t="s">
        <v>340</v>
      </c>
      <c r="P4191" t="s">
        <v>193</v>
      </c>
      <c r="Q4191">
        <v>284696</v>
      </c>
      <c r="R4191" t="s">
        <v>698</v>
      </c>
      <c r="S4191">
        <v>7</v>
      </c>
      <c r="T4191" t="s">
        <v>31</v>
      </c>
      <c r="U4191" t="s">
        <v>340</v>
      </c>
      <c r="V4191" t="s">
        <v>1415</v>
      </c>
      <c r="W4191" t="s">
        <v>204</v>
      </c>
      <c r="X4191">
        <v>197</v>
      </c>
      <c r="Y4191" t="s">
        <v>31</v>
      </c>
      <c r="AC4191" t="str">
        <f>IF(A4191="Kumulatif",IFERROR(VLOOKUP(C4191,'[1]MASTER KONFIRMASI'!$C:$D,2,0),""),"")</f>
        <v/>
      </c>
      <c r="AD4191" t="str">
        <f>IF(A4191="Kumulatif",IFERROR(VLOOKUP(C4191,'[1]MASTER KONFIRMASI'!$C:$E,3,0),""),"")</f>
        <v/>
      </c>
      <c r="AE4191" t="str">
        <f t="shared" si="131"/>
        <v/>
      </c>
      <c r="AF4191" t="str">
        <f t="shared" si="132"/>
        <v>Detail-1204-</v>
      </c>
    </row>
    <row r="4192" spans="1:32" x14ac:dyDescent="0.25">
      <c r="A4192" t="s">
        <v>21</v>
      </c>
      <c r="B4192" t="s">
        <v>804</v>
      </c>
      <c r="C4192" t="s">
        <v>1410</v>
      </c>
      <c r="D4192" t="s">
        <v>1411</v>
      </c>
      <c r="E4192" t="s">
        <v>25</v>
      </c>
      <c r="F4192" t="s">
        <v>26</v>
      </c>
      <c r="G4192">
        <v>901132</v>
      </c>
      <c r="H4192" t="s">
        <v>340</v>
      </c>
      <c r="I4192" t="s">
        <v>340</v>
      </c>
      <c r="J4192" t="s">
        <v>193</v>
      </c>
      <c r="K4192">
        <v>284696</v>
      </c>
      <c r="L4192" t="s">
        <v>698</v>
      </c>
      <c r="M4192">
        <v>7</v>
      </c>
      <c r="N4192" t="s">
        <v>31</v>
      </c>
      <c r="O4192" t="s">
        <v>340</v>
      </c>
      <c r="P4192" t="s">
        <v>104</v>
      </c>
      <c r="Q4192">
        <v>265008</v>
      </c>
      <c r="R4192" t="s">
        <v>106</v>
      </c>
      <c r="S4192">
        <v>20</v>
      </c>
      <c r="T4192" t="s">
        <v>31</v>
      </c>
      <c r="U4192" t="s">
        <v>340</v>
      </c>
      <c r="V4192" t="s">
        <v>1416</v>
      </c>
      <c r="W4192" t="s">
        <v>204</v>
      </c>
      <c r="X4192">
        <v>38</v>
      </c>
      <c r="Y4192" t="s">
        <v>31</v>
      </c>
      <c r="AC4192" t="str">
        <f>IF(A4192="Kumulatif",IFERROR(VLOOKUP(C4192,'[1]MASTER KONFIRMASI'!$C:$D,2,0),""),"")</f>
        <v/>
      </c>
      <c r="AD4192" t="str">
        <f>IF(A4192="Kumulatif",IFERROR(VLOOKUP(C4192,'[1]MASTER KONFIRMASI'!$C:$E,3,0),""),"")</f>
        <v/>
      </c>
      <c r="AE4192" t="str">
        <f t="shared" si="131"/>
        <v/>
      </c>
      <c r="AF4192" t="str">
        <f t="shared" si="132"/>
        <v>Detail-1204-</v>
      </c>
    </row>
    <row r="4193" spans="1:32" x14ac:dyDescent="0.25">
      <c r="A4193" t="s">
        <v>21</v>
      </c>
      <c r="B4193" t="s">
        <v>804</v>
      </c>
      <c r="C4193" t="s">
        <v>1410</v>
      </c>
      <c r="D4193" t="s">
        <v>1411</v>
      </c>
      <c r="E4193" t="s">
        <v>25</v>
      </c>
      <c r="F4193" t="s">
        <v>26</v>
      </c>
      <c r="G4193">
        <v>901132</v>
      </c>
      <c r="H4193" t="s">
        <v>340</v>
      </c>
      <c r="I4193" t="s">
        <v>340</v>
      </c>
      <c r="J4193" t="s">
        <v>104</v>
      </c>
      <c r="K4193">
        <v>265008</v>
      </c>
      <c r="L4193" t="s">
        <v>106</v>
      </c>
      <c r="M4193">
        <v>20</v>
      </c>
      <c r="N4193" t="s">
        <v>31</v>
      </c>
      <c r="O4193" t="s">
        <v>340</v>
      </c>
      <c r="P4193" t="s">
        <v>193</v>
      </c>
      <c r="Q4193">
        <v>263247</v>
      </c>
      <c r="R4193" t="s">
        <v>204</v>
      </c>
      <c r="S4193">
        <v>47</v>
      </c>
      <c r="T4193" t="s">
        <v>31</v>
      </c>
      <c r="U4193" t="s">
        <v>340</v>
      </c>
      <c r="V4193">
        <v>265032</v>
      </c>
      <c r="W4193" t="s">
        <v>205</v>
      </c>
      <c r="X4193">
        <v>235</v>
      </c>
      <c r="Y4193" t="s">
        <v>31</v>
      </c>
      <c r="AC4193" t="str">
        <f>IF(A4193="Kumulatif",IFERROR(VLOOKUP(C4193,'[1]MASTER KONFIRMASI'!$C:$D,2,0),""),"")</f>
        <v/>
      </c>
      <c r="AD4193" t="str">
        <f>IF(A4193="Kumulatif",IFERROR(VLOOKUP(C4193,'[1]MASTER KONFIRMASI'!$C:$E,3,0),""),"")</f>
        <v/>
      </c>
      <c r="AE4193" t="str">
        <f t="shared" si="131"/>
        <v/>
      </c>
      <c r="AF4193" t="str">
        <f t="shared" si="132"/>
        <v>Detail-1204-</v>
      </c>
    </row>
    <row r="4194" spans="1:32" x14ac:dyDescent="0.25">
      <c r="A4194" t="s">
        <v>21</v>
      </c>
      <c r="B4194" t="s">
        <v>804</v>
      </c>
      <c r="C4194" t="s">
        <v>1410</v>
      </c>
      <c r="D4194" t="s">
        <v>1411</v>
      </c>
      <c r="E4194" t="s">
        <v>25</v>
      </c>
      <c r="F4194" t="s">
        <v>26</v>
      </c>
      <c r="G4194">
        <v>901132</v>
      </c>
      <c r="H4194" t="s">
        <v>340</v>
      </c>
      <c r="I4194" t="s">
        <v>340</v>
      </c>
      <c r="J4194" t="s">
        <v>193</v>
      </c>
      <c r="K4194">
        <v>263247</v>
      </c>
      <c r="L4194" t="s">
        <v>204</v>
      </c>
      <c r="M4194">
        <v>47</v>
      </c>
      <c r="N4194" t="s">
        <v>31</v>
      </c>
      <c r="O4194" t="s">
        <v>340</v>
      </c>
      <c r="P4194" t="s">
        <v>193</v>
      </c>
      <c r="Q4194">
        <v>265032</v>
      </c>
      <c r="R4194" t="s">
        <v>205</v>
      </c>
      <c r="S4194">
        <v>235</v>
      </c>
      <c r="T4194" t="s">
        <v>31</v>
      </c>
      <c r="U4194" t="s">
        <v>340</v>
      </c>
      <c r="V4194" t="s">
        <v>1417</v>
      </c>
      <c r="W4194" t="s">
        <v>698</v>
      </c>
      <c r="X4194">
        <v>57</v>
      </c>
      <c r="Y4194" t="s">
        <v>31</v>
      </c>
      <c r="AC4194" t="str">
        <f>IF(A4194="Kumulatif",IFERROR(VLOOKUP(C4194,'[1]MASTER KONFIRMASI'!$C:$D,2,0),""),"")</f>
        <v/>
      </c>
      <c r="AD4194" t="str">
        <f>IF(A4194="Kumulatif",IFERROR(VLOOKUP(C4194,'[1]MASTER KONFIRMASI'!$C:$E,3,0),""),"")</f>
        <v/>
      </c>
      <c r="AE4194" t="str">
        <f t="shared" si="131"/>
        <v/>
      </c>
      <c r="AF4194" t="str">
        <f t="shared" si="132"/>
        <v>Detail-1204-</v>
      </c>
    </row>
    <row r="4195" spans="1:32" x14ac:dyDescent="0.25">
      <c r="A4195" t="s">
        <v>21</v>
      </c>
      <c r="B4195" t="s">
        <v>804</v>
      </c>
      <c r="C4195" t="s">
        <v>1410</v>
      </c>
      <c r="D4195" t="s">
        <v>1411</v>
      </c>
      <c r="E4195" t="s">
        <v>25</v>
      </c>
      <c r="F4195" t="s">
        <v>26</v>
      </c>
      <c r="G4195">
        <v>901132</v>
      </c>
      <c r="H4195" t="s">
        <v>340</v>
      </c>
      <c r="I4195" t="s">
        <v>340</v>
      </c>
      <c r="J4195" t="s">
        <v>193</v>
      </c>
      <c r="K4195">
        <v>265032</v>
      </c>
      <c r="L4195" t="s">
        <v>205</v>
      </c>
      <c r="M4195">
        <v>235</v>
      </c>
      <c r="N4195" t="s">
        <v>31</v>
      </c>
      <c r="O4195" t="s">
        <v>340</v>
      </c>
      <c r="P4195" t="s">
        <v>193</v>
      </c>
      <c r="Q4195">
        <v>267732</v>
      </c>
      <c r="R4195" t="s">
        <v>204</v>
      </c>
      <c r="S4195">
        <v>21</v>
      </c>
      <c r="T4195" t="s">
        <v>31</v>
      </c>
      <c r="U4195" t="s">
        <v>340</v>
      </c>
      <c r="V4195" t="s">
        <v>1418</v>
      </c>
      <c r="W4195" t="s">
        <v>699</v>
      </c>
      <c r="X4195">
        <v>178</v>
      </c>
      <c r="Y4195" t="s">
        <v>31</v>
      </c>
      <c r="AC4195" t="str">
        <f>IF(A4195="Kumulatif",IFERROR(VLOOKUP(C4195,'[1]MASTER KONFIRMASI'!$C:$D,2,0),""),"")</f>
        <v/>
      </c>
      <c r="AD4195" t="str">
        <f>IF(A4195="Kumulatif",IFERROR(VLOOKUP(C4195,'[1]MASTER KONFIRMASI'!$C:$E,3,0),""),"")</f>
        <v/>
      </c>
      <c r="AE4195" t="str">
        <f t="shared" si="131"/>
        <v/>
      </c>
      <c r="AF4195" t="str">
        <f t="shared" si="132"/>
        <v>Detail-1204-</v>
      </c>
    </row>
    <row r="4196" spans="1:32" x14ac:dyDescent="0.25">
      <c r="A4196" t="s">
        <v>21</v>
      </c>
      <c r="B4196" t="s">
        <v>804</v>
      </c>
      <c r="C4196" t="s">
        <v>1410</v>
      </c>
      <c r="D4196" t="s">
        <v>1411</v>
      </c>
      <c r="E4196" t="s">
        <v>25</v>
      </c>
      <c r="F4196" t="s">
        <v>26</v>
      </c>
      <c r="G4196">
        <v>901132</v>
      </c>
      <c r="H4196" t="s">
        <v>340</v>
      </c>
      <c r="I4196" t="s">
        <v>340</v>
      </c>
      <c r="J4196" t="s">
        <v>193</v>
      </c>
      <c r="K4196">
        <v>267732</v>
      </c>
      <c r="L4196" t="s">
        <v>204</v>
      </c>
      <c r="M4196">
        <v>21</v>
      </c>
      <c r="N4196" t="s">
        <v>31</v>
      </c>
      <c r="O4196" t="s">
        <v>340</v>
      </c>
      <c r="P4196" t="s">
        <v>193</v>
      </c>
      <c r="Q4196">
        <v>273715</v>
      </c>
      <c r="R4196" t="s">
        <v>699</v>
      </c>
      <c r="S4196">
        <v>3</v>
      </c>
      <c r="T4196" t="s">
        <v>31</v>
      </c>
      <c r="U4196" t="s">
        <v>340</v>
      </c>
      <c r="V4196">
        <v>266915</v>
      </c>
      <c r="W4196" t="s">
        <v>207</v>
      </c>
      <c r="X4196">
        <v>10</v>
      </c>
      <c r="Y4196" t="s">
        <v>31</v>
      </c>
      <c r="AC4196" t="str">
        <f>IF(A4196="Kumulatif",IFERROR(VLOOKUP(C4196,'[1]MASTER KONFIRMASI'!$C:$D,2,0),""),"")</f>
        <v/>
      </c>
      <c r="AD4196" t="str">
        <f>IF(A4196="Kumulatif",IFERROR(VLOOKUP(C4196,'[1]MASTER KONFIRMASI'!$C:$E,3,0),""),"")</f>
        <v/>
      </c>
      <c r="AE4196" t="str">
        <f t="shared" si="131"/>
        <v/>
      </c>
      <c r="AF4196" t="str">
        <f t="shared" si="132"/>
        <v>Detail-1204-</v>
      </c>
    </row>
    <row r="4197" spans="1:32" x14ac:dyDescent="0.25">
      <c r="A4197" t="s">
        <v>21</v>
      </c>
      <c r="B4197" t="s">
        <v>804</v>
      </c>
      <c r="C4197" t="s">
        <v>1410</v>
      </c>
      <c r="D4197" t="s">
        <v>1411</v>
      </c>
      <c r="E4197" t="s">
        <v>25</v>
      </c>
      <c r="F4197" t="s">
        <v>26</v>
      </c>
      <c r="G4197">
        <v>901132</v>
      </c>
      <c r="H4197" t="s">
        <v>340</v>
      </c>
      <c r="I4197" t="s">
        <v>340</v>
      </c>
      <c r="J4197" t="s">
        <v>193</v>
      </c>
      <c r="K4197">
        <v>273715</v>
      </c>
      <c r="L4197" t="s">
        <v>699</v>
      </c>
      <c r="M4197">
        <v>3</v>
      </c>
      <c r="N4197" t="s">
        <v>31</v>
      </c>
      <c r="O4197" t="s">
        <v>340</v>
      </c>
      <c r="P4197" t="s">
        <v>104</v>
      </c>
      <c r="Q4197">
        <v>263253</v>
      </c>
      <c r="R4197" t="s">
        <v>219</v>
      </c>
      <c r="S4197">
        <v>235</v>
      </c>
      <c r="T4197" t="s">
        <v>31</v>
      </c>
      <c r="AC4197" t="str">
        <f>IF(A4197="Kumulatif",IFERROR(VLOOKUP(C4197,'[1]MASTER KONFIRMASI'!$C:$D,2,0),""),"")</f>
        <v/>
      </c>
      <c r="AD4197" t="str">
        <f>IF(A4197="Kumulatif",IFERROR(VLOOKUP(C4197,'[1]MASTER KONFIRMASI'!$C:$E,3,0),""),"")</f>
        <v/>
      </c>
      <c r="AE4197" t="str">
        <f t="shared" si="131"/>
        <v/>
      </c>
      <c r="AF4197" t="str">
        <f t="shared" si="132"/>
        <v>Detail-1204-</v>
      </c>
    </row>
    <row r="4198" spans="1:32" x14ac:dyDescent="0.25">
      <c r="A4198" t="s">
        <v>21</v>
      </c>
      <c r="B4198" t="s">
        <v>804</v>
      </c>
      <c r="C4198" t="s">
        <v>1410</v>
      </c>
      <c r="D4198" t="s">
        <v>1411</v>
      </c>
      <c r="E4198" t="s">
        <v>25</v>
      </c>
      <c r="F4198" t="s">
        <v>26</v>
      </c>
      <c r="G4198">
        <v>901132</v>
      </c>
      <c r="H4198" t="s">
        <v>340</v>
      </c>
      <c r="I4198" t="s">
        <v>340</v>
      </c>
      <c r="J4198" t="s">
        <v>104</v>
      </c>
      <c r="K4198">
        <v>263253</v>
      </c>
      <c r="L4198" t="s">
        <v>219</v>
      </c>
      <c r="M4198">
        <v>235</v>
      </c>
      <c r="N4198" t="s">
        <v>31</v>
      </c>
      <c r="O4198" t="s">
        <v>340</v>
      </c>
      <c r="P4198" t="s">
        <v>104</v>
      </c>
      <c r="Q4198">
        <v>267691</v>
      </c>
      <c r="R4198" t="s">
        <v>203</v>
      </c>
      <c r="S4198">
        <v>235</v>
      </c>
      <c r="T4198" t="s">
        <v>31</v>
      </c>
      <c r="AC4198" t="str">
        <f>IF(A4198="Kumulatif",IFERROR(VLOOKUP(C4198,'[1]MASTER KONFIRMASI'!$C:$D,2,0),""),"")</f>
        <v/>
      </c>
      <c r="AD4198" t="str">
        <f>IF(A4198="Kumulatif",IFERROR(VLOOKUP(C4198,'[1]MASTER KONFIRMASI'!$C:$E,3,0),""),"")</f>
        <v/>
      </c>
      <c r="AE4198" t="str">
        <f t="shared" si="131"/>
        <v/>
      </c>
      <c r="AF4198" t="str">
        <f t="shared" si="132"/>
        <v>Detail-1204-</v>
      </c>
    </row>
    <row r="4199" spans="1:32" x14ac:dyDescent="0.25">
      <c r="A4199" t="s">
        <v>21</v>
      </c>
      <c r="B4199" t="s">
        <v>804</v>
      </c>
      <c r="C4199" t="s">
        <v>1410</v>
      </c>
      <c r="D4199" t="s">
        <v>1411</v>
      </c>
      <c r="E4199" t="s">
        <v>25</v>
      </c>
      <c r="F4199" t="s">
        <v>26</v>
      </c>
      <c r="G4199">
        <v>901132</v>
      </c>
      <c r="H4199" t="s">
        <v>340</v>
      </c>
      <c r="I4199" t="s">
        <v>340</v>
      </c>
      <c r="J4199" t="s">
        <v>104</v>
      </c>
      <c r="K4199">
        <v>267691</v>
      </c>
      <c r="L4199" t="s">
        <v>203</v>
      </c>
      <c r="M4199">
        <v>235</v>
      </c>
      <c r="N4199" t="s">
        <v>31</v>
      </c>
      <c r="O4199" t="s">
        <v>340</v>
      </c>
      <c r="P4199" t="s">
        <v>193</v>
      </c>
      <c r="Q4199">
        <v>267730</v>
      </c>
      <c r="R4199" t="s">
        <v>204</v>
      </c>
      <c r="S4199">
        <v>74</v>
      </c>
      <c r="T4199" t="s">
        <v>31</v>
      </c>
      <c r="AC4199" t="str">
        <f>IF(A4199="Kumulatif",IFERROR(VLOOKUP(C4199,'[1]MASTER KONFIRMASI'!$C:$D,2,0),""),"")</f>
        <v/>
      </c>
      <c r="AD4199" t="str">
        <f>IF(A4199="Kumulatif",IFERROR(VLOOKUP(C4199,'[1]MASTER KONFIRMASI'!$C:$E,3,0),""),"")</f>
        <v/>
      </c>
      <c r="AE4199" t="str">
        <f t="shared" si="131"/>
        <v/>
      </c>
      <c r="AF4199" t="str">
        <f t="shared" si="132"/>
        <v>Detail-1204-</v>
      </c>
    </row>
    <row r="4200" spans="1:32" x14ac:dyDescent="0.25">
      <c r="A4200" t="s">
        <v>21</v>
      </c>
      <c r="B4200" t="s">
        <v>804</v>
      </c>
      <c r="C4200" t="s">
        <v>1410</v>
      </c>
      <c r="D4200" t="s">
        <v>1411</v>
      </c>
      <c r="E4200" t="s">
        <v>25</v>
      </c>
      <c r="F4200" t="s">
        <v>26</v>
      </c>
      <c r="G4200">
        <v>901132</v>
      </c>
      <c r="H4200" t="s">
        <v>340</v>
      </c>
      <c r="I4200" t="s">
        <v>340</v>
      </c>
      <c r="J4200" t="s">
        <v>193</v>
      </c>
      <c r="K4200">
        <v>267730</v>
      </c>
      <c r="L4200" t="s">
        <v>204</v>
      </c>
      <c r="M4200">
        <v>74</v>
      </c>
      <c r="N4200" t="s">
        <v>31</v>
      </c>
      <c r="O4200" t="s">
        <v>340</v>
      </c>
      <c r="P4200" t="s">
        <v>193</v>
      </c>
      <c r="Q4200">
        <v>268387</v>
      </c>
      <c r="R4200" t="s">
        <v>204</v>
      </c>
      <c r="S4200">
        <v>14</v>
      </c>
      <c r="T4200" t="s">
        <v>31</v>
      </c>
      <c r="AC4200" t="str">
        <f>IF(A4200="Kumulatif",IFERROR(VLOOKUP(C4200,'[1]MASTER KONFIRMASI'!$C:$D,2,0),""),"")</f>
        <v/>
      </c>
      <c r="AD4200" t="str">
        <f>IF(A4200="Kumulatif",IFERROR(VLOOKUP(C4200,'[1]MASTER KONFIRMASI'!$C:$E,3,0),""),"")</f>
        <v/>
      </c>
      <c r="AE4200" t="str">
        <f t="shared" si="131"/>
        <v/>
      </c>
      <c r="AF4200" t="str">
        <f t="shared" si="132"/>
        <v>Detail-1204-</v>
      </c>
    </row>
    <row r="4201" spans="1:32" x14ac:dyDescent="0.25">
      <c r="A4201" t="s">
        <v>21</v>
      </c>
      <c r="B4201" t="s">
        <v>804</v>
      </c>
      <c r="C4201" t="s">
        <v>1410</v>
      </c>
      <c r="D4201" t="s">
        <v>1411</v>
      </c>
      <c r="E4201" t="s">
        <v>25</v>
      </c>
      <c r="F4201" t="s">
        <v>26</v>
      </c>
      <c r="G4201">
        <v>901132</v>
      </c>
      <c r="H4201" t="s">
        <v>340</v>
      </c>
      <c r="I4201" t="s">
        <v>340</v>
      </c>
      <c r="J4201" t="s">
        <v>193</v>
      </c>
      <c r="K4201">
        <v>268387</v>
      </c>
      <c r="L4201" t="s">
        <v>204</v>
      </c>
      <c r="M4201">
        <v>14</v>
      </c>
      <c r="N4201" t="s">
        <v>31</v>
      </c>
      <c r="O4201" t="s">
        <v>340</v>
      </c>
      <c r="P4201" t="s">
        <v>193</v>
      </c>
      <c r="Q4201">
        <v>273708</v>
      </c>
      <c r="R4201" t="s">
        <v>699</v>
      </c>
      <c r="S4201">
        <v>52</v>
      </c>
      <c r="T4201" t="s">
        <v>31</v>
      </c>
      <c r="AC4201" t="str">
        <f>IF(A4201="Kumulatif",IFERROR(VLOOKUP(C4201,'[1]MASTER KONFIRMASI'!$C:$D,2,0),""),"")</f>
        <v/>
      </c>
      <c r="AD4201" t="str">
        <f>IF(A4201="Kumulatif",IFERROR(VLOOKUP(C4201,'[1]MASTER KONFIRMASI'!$C:$E,3,0),""),"")</f>
        <v/>
      </c>
      <c r="AE4201" t="str">
        <f t="shared" si="131"/>
        <v/>
      </c>
      <c r="AF4201" t="str">
        <f t="shared" si="132"/>
        <v>Detail-1204-</v>
      </c>
    </row>
    <row r="4202" spans="1:32" x14ac:dyDescent="0.25">
      <c r="A4202" t="s">
        <v>21</v>
      </c>
      <c r="B4202" t="s">
        <v>804</v>
      </c>
      <c r="C4202" t="s">
        <v>1410</v>
      </c>
      <c r="D4202" t="s">
        <v>1411</v>
      </c>
      <c r="E4202" t="s">
        <v>25</v>
      </c>
      <c r="F4202" t="s">
        <v>26</v>
      </c>
      <c r="G4202">
        <v>901132</v>
      </c>
      <c r="H4202" t="s">
        <v>340</v>
      </c>
      <c r="I4202" t="s">
        <v>340</v>
      </c>
      <c r="J4202" t="s">
        <v>193</v>
      </c>
      <c r="K4202">
        <v>273708</v>
      </c>
      <c r="L4202" t="s">
        <v>699</v>
      </c>
      <c r="M4202">
        <v>52</v>
      </c>
      <c r="N4202" t="s">
        <v>31</v>
      </c>
      <c r="O4202" t="s">
        <v>340</v>
      </c>
      <c r="P4202" t="s">
        <v>193</v>
      </c>
      <c r="Q4202">
        <v>284697</v>
      </c>
      <c r="R4202" t="s">
        <v>698</v>
      </c>
      <c r="S4202">
        <v>6</v>
      </c>
      <c r="T4202" t="s">
        <v>31</v>
      </c>
      <c r="AC4202" t="str">
        <f>IF(A4202="Kumulatif",IFERROR(VLOOKUP(C4202,'[1]MASTER KONFIRMASI'!$C:$D,2,0),""),"")</f>
        <v/>
      </c>
      <c r="AD4202" t="str">
        <f>IF(A4202="Kumulatif",IFERROR(VLOOKUP(C4202,'[1]MASTER KONFIRMASI'!$C:$E,3,0),""),"")</f>
        <v/>
      </c>
      <c r="AE4202" t="str">
        <f t="shared" si="131"/>
        <v/>
      </c>
      <c r="AF4202" t="str">
        <f t="shared" si="132"/>
        <v>Detail-1204-</v>
      </c>
    </row>
    <row r="4203" spans="1:32" x14ac:dyDescent="0.25">
      <c r="A4203" t="s">
        <v>21</v>
      </c>
      <c r="B4203" t="s">
        <v>804</v>
      </c>
      <c r="C4203" t="s">
        <v>1410</v>
      </c>
      <c r="D4203" t="s">
        <v>1411</v>
      </c>
      <c r="E4203" t="s">
        <v>25</v>
      </c>
      <c r="F4203" t="s">
        <v>26</v>
      </c>
      <c r="G4203">
        <v>901132</v>
      </c>
      <c r="H4203" t="s">
        <v>340</v>
      </c>
      <c r="I4203" t="s">
        <v>340</v>
      </c>
      <c r="J4203" t="s">
        <v>193</v>
      </c>
      <c r="K4203">
        <v>284697</v>
      </c>
      <c r="L4203" t="s">
        <v>698</v>
      </c>
      <c r="M4203">
        <v>6</v>
      </c>
      <c r="N4203" t="s">
        <v>31</v>
      </c>
      <c r="O4203" t="s">
        <v>340</v>
      </c>
      <c r="P4203" t="s">
        <v>104</v>
      </c>
      <c r="Q4203">
        <v>265064</v>
      </c>
      <c r="R4203" t="s">
        <v>138</v>
      </c>
      <c r="S4203">
        <v>235</v>
      </c>
      <c r="T4203" t="s">
        <v>31</v>
      </c>
      <c r="AC4203" t="str">
        <f>IF(A4203="Kumulatif",IFERROR(VLOOKUP(C4203,'[1]MASTER KONFIRMASI'!$C:$D,2,0),""),"")</f>
        <v/>
      </c>
      <c r="AD4203" t="str">
        <f>IF(A4203="Kumulatif",IFERROR(VLOOKUP(C4203,'[1]MASTER KONFIRMASI'!$C:$E,3,0),""),"")</f>
        <v/>
      </c>
      <c r="AE4203" t="str">
        <f t="shared" si="131"/>
        <v/>
      </c>
      <c r="AF4203" t="str">
        <f t="shared" si="132"/>
        <v>Detail-1204-</v>
      </c>
    </row>
    <row r="4204" spans="1:32" x14ac:dyDescent="0.25">
      <c r="A4204" t="s">
        <v>21</v>
      </c>
      <c r="B4204" t="s">
        <v>804</v>
      </c>
      <c r="C4204" t="s">
        <v>1410</v>
      </c>
      <c r="D4204" t="s">
        <v>1411</v>
      </c>
      <c r="E4204" t="s">
        <v>25</v>
      </c>
      <c r="F4204" t="s">
        <v>26</v>
      </c>
      <c r="G4204">
        <v>901132</v>
      </c>
      <c r="H4204" t="s">
        <v>340</v>
      </c>
      <c r="I4204" t="s">
        <v>340</v>
      </c>
      <c r="J4204" t="s">
        <v>104</v>
      </c>
      <c r="K4204">
        <v>265064</v>
      </c>
      <c r="L4204" t="s">
        <v>138</v>
      </c>
      <c r="M4204">
        <v>235</v>
      </c>
      <c r="N4204" t="s">
        <v>31</v>
      </c>
      <c r="O4204" t="s">
        <v>340</v>
      </c>
      <c r="P4204" t="s">
        <v>193</v>
      </c>
      <c r="Q4204">
        <v>267799</v>
      </c>
      <c r="R4204" t="s">
        <v>698</v>
      </c>
      <c r="S4204">
        <v>21</v>
      </c>
      <c r="T4204" t="s">
        <v>31</v>
      </c>
      <c r="AC4204" t="str">
        <f>IF(A4204="Kumulatif",IFERROR(VLOOKUP(C4204,'[1]MASTER KONFIRMASI'!$C:$D,2,0),""),"")</f>
        <v/>
      </c>
      <c r="AD4204" t="str">
        <f>IF(A4204="Kumulatif",IFERROR(VLOOKUP(C4204,'[1]MASTER KONFIRMASI'!$C:$E,3,0),""),"")</f>
        <v/>
      </c>
      <c r="AE4204" t="str">
        <f t="shared" si="131"/>
        <v/>
      </c>
      <c r="AF4204" t="str">
        <f t="shared" si="132"/>
        <v>Detail-1204-</v>
      </c>
    </row>
    <row r="4205" spans="1:32" x14ac:dyDescent="0.25">
      <c r="A4205" t="s">
        <v>21</v>
      </c>
      <c r="B4205" t="s">
        <v>804</v>
      </c>
      <c r="C4205" t="s">
        <v>1410</v>
      </c>
      <c r="D4205" t="s">
        <v>1411</v>
      </c>
      <c r="E4205" t="s">
        <v>25</v>
      </c>
      <c r="F4205" t="s">
        <v>26</v>
      </c>
      <c r="G4205">
        <v>901132</v>
      </c>
      <c r="H4205" t="s">
        <v>340</v>
      </c>
      <c r="I4205" t="s">
        <v>340</v>
      </c>
      <c r="J4205" t="s">
        <v>193</v>
      </c>
      <c r="K4205">
        <v>267799</v>
      </c>
      <c r="L4205" t="s">
        <v>698</v>
      </c>
      <c r="M4205">
        <v>21</v>
      </c>
      <c r="N4205" t="s">
        <v>31</v>
      </c>
      <c r="O4205" t="s">
        <v>340</v>
      </c>
      <c r="P4205" t="s">
        <v>193</v>
      </c>
      <c r="Q4205">
        <v>273706</v>
      </c>
      <c r="R4205" t="s">
        <v>699</v>
      </c>
      <c r="S4205">
        <v>19</v>
      </c>
      <c r="T4205" t="s">
        <v>31</v>
      </c>
      <c r="AC4205" t="str">
        <f>IF(A4205="Kumulatif",IFERROR(VLOOKUP(C4205,'[1]MASTER KONFIRMASI'!$C:$D,2,0),""),"")</f>
        <v/>
      </c>
      <c r="AD4205" t="str">
        <f>IF(A4205="Kumulatif",IFERROR(VLOOKUP(C4205,'[1]MASTER KONFIRMASI'!$C:$E,3,0),""),"")</f>
        <v/>
      </c>
      <c r="AE4205" t="str">
        <f t="shared" si="131"/>
        <v/>
      </c>
      <c r="AF4205" t="str">
        <f t="shared" si="132"/>
        <v>Detail-1204-</v>
      </c>
    </row>
    <row r="4206" spans="1:32" x14ac:dyDescent="0.25">
      <c r="A4206" t="s">
        <v>21</v>
      </c>
      <c r="B4206" t="s">
        <v>804</v>
      </c>
      <c r="C4206" t="s">
        <v>1410</v>
      </c>
      <c r="D4206" t="s">
        <v>1411</v>
      </c>
      <c r="E4206" t="s">
        <v>25</v>
      </c>
      <c r="F4206" t="s">
        <v>26</v>
      </c>
      <c r="G4206">
        <v>901132</v>
      </c>
      <c r="H4206" t="s">
        <v>340</v>
      </c>
      <c r="I4206" t="s">
        <v>340</v>
      </c>
      <c r="J4206" t="s">
        <v>193</v>
      </c>
      <c r="K4206">
        <v>273706</v>
      </c>
      <c r="L4206" t="s">
        <v>699</v>
      </c>
      <c r="M4206">
        <v>19</v>
      </c>
      <c r="N4206" t="s">
        <v>31</v>
      </c>
      <c r="O4206" t="s">
        <v>340</v>
      </c>
      <c r="P4206" t="s">
        <v>193</v>
      </c>
      <c r="Q4206">
        <v>282470</v>
      </c>
      <c r="R4206" t="s">
        <v>204</v>
      </c>
      <c r="S4206">
        <v>3</v>
      </c>
      <c r="T4206" t="s">
        <v>31</v>
      </c>
      <c r="AC4206" t="str">
        <f>IF(A4206="Kumulatif",IFERROR(VLOOKUP(C4206,'[1]MASTER KONFIRMASI'!$C:$D,2,0),""),"")</f>
        <v/>
      </c>
      <c r="AD4206" t="str">
        <f>IF(A4206="Kumulatif",IFERROR(VLOOKUP(C4206,'[1]MASTER KONFIRMASI'!$C:$E,3,0),""),"")</f>
        <v/>
      </c>
      <c r="AE4206" t="str">
        <f t="shared" si="131"/>
        <v/>
      </c>
      <c r="AF4206" t="str">
        <f t="shared" si="132"/>
        <v>Detail-1204-</v>
      </c>
    </row>
    <row r="4207" spans="1:32" x14ac:dyDescent="0.25">
      <c r="A4207" t="s">
        <v>21</v>
      </c>
      <c r="B4207" t="s">
        <v>804</v>
      </c>
      <c r="C4207" t="s">
        <v>1410</v>
      </c>
      <c r="D4207" t="s">
        <v>1411</v>
      </c>
      <c r="E4207" t="s">
        <v>25</v>
      </c>
      <c r="F4207" t="s">
        <v>26</v>
      </c>
      <c r="G4207">
        <v>901132</v>
      </c>
      <c r="H4207" t="s">
        <v>340</v>
      </c>
      <c r="I4207" t="s">
        <v>340</v>
      </c>
      <c r="J4207" t="s">
        <v>193</v>
      </c>
      <c r="K4207">
        <v>282470</v>
      </c>
      <c r="L4207" t="s">
        <v>204</v>
      </c>
      <c r="M4207">
        <v>3</v>
      </c>
      <c r="N4207" t="s">
        <v>31</v>
      </c>
      <c r="O4207" t="s">
        <v>340</v>
      </c>
      <c r="P4207" t="s">
        <v>104</v>
      </c>
      <c r="Q4207">
        <v>265007</v>
      </c>
      <c r="R4207" t="s">
        <v>105</v>
      </c>
      <c r="S4207">
        <v>10</v>
      </c>
      <c r="T4207" t="s">
        <v>31</v>
      </c>
      <c r="AC4207" t="str">
        <f>IF(A4207="Kumulatif",IFERROR(VLOOKUP(C4207,'[1]MASTER KONFIRMASI'!$C:$D,2,0),""),"")</f>
        <v/>
      </c>
      <c r="AD4207" t="str">
        <f>IF(A4207="Kumulatif",IFERROR(VLOOKUP(C4207,'[1]MASTER KONFIRMASI'!$C:$E,3,0),""),"")</f>
        <v/>
      </c>
      <c r="AE4207" t="str">
        <f t="shared" si="131"/>
        <v/>
      </c>
      <c r="AF4207" t="str">
        <f t="shared" si="132"/>
        <v>Detail-1204-</v>
      </c>
    </row>
    <row r="4208" spans="1:32" x14ac:dyDescent="0.25">
      <c r="A4208" t="s">
        <v>21</v>
      </c>
      <c r="B4208" t="s">
        <v>804</v>
      </c>
      <c r="C4208" t="s">
        <v>1410</v>
      </c>
      <c r="D4208" t="s">
        <v>1411</v>
      </c>
      <c r="E4208" t="s">
        <v>25</v>
      </c>
      <c r="F4208" t="s">
        <v>26</v>
      </c>
      <c r="G4208">
        <v>901132</v>
      </c>
      <c r="H4208" t="s">
        <v>340</v>
      </c>
      <c r="I4208" t="s">
        <v>340</v>
      </c>
      <c r="J4208" t="s">
        <v>104</v>
      </c>
      <c r="K4208">
        <v>265007</v>
      </c>
      <c r="L4208" t="s">
        <v>105</v>
      </c>
      <c r="M4208">
        <v>10</v>
      </c>
      <c r="N4208" t="s">
        <v>31</v>
      </c>
      <c r="O4208" t="s">
        <v>340</v>
      </c>
      <c r="P4208" t="s">
        <v>193</v>
      </c>
      <c r="Q4208">
        <v>267731</v>
      </c>
      <c r="R4208" t="s">
        <v>204</v>
      </c>
      <c r="S4208">
        <v>66</v>
      </c>
      <c r="T4208" t="s">
        <v>31</v>
      </c>
      <c r="AC4208" t="str">
        <f>IF(A4208="Kumulatif",IFERROR(VLOOKUP(C4208,'[1]MASTER KONFIRMASI'!$C:$D,2,0),""),"")</f>
        <v/>
      </c>
      <c r="AD4208" t="str">
        <f>IF(A4208="Kumulatif",IFERROR(VLOOKUP(C4208,'[1]MASTER KONFIRMASI'!$C:$E,3,0),""),"")</f>
        <v/>
      </c>
      <c r="AE4208" t="str">
        <f t="shared" si="131"/>
        <v/>
      </c>
      <c r="AF4208" t="str">
        <f t="shared" si="132"/>
        <v>Detail-1204-</v>
      </c>
    </row>
    <row r="4209" spans="1:32" x14ac:dyDescent="0.25">
      <c r="A4209" s="1" t="s">
        <v>32</v>
      </c>
      <c r="B4209" s="1" t="s">
        <v>804</v>
      </c>
      <c r="C4209" s="1" t="s">
        <v>1410</v>
      </c>
      <c r="D4209" s="1" t="s">
        <v>1411</v>
      </c>
      <c r="E4209" s="1" t="s">
        <v>25</v>
      </c>
      <c r="F4209" s="1" t="s">
        <v>26</v>
      </c>
      <c r="G4209" s="1">
        <v>901132</v>
      </c>
      <c r="H4209" s="1" t="s">
        <v>340</v>
      </c>
      <c r="I4209" s="1" t="s">
        <v>340</v>
      </c>
      <c r="J4209" s="1"/>
      <c r="K4209" s="1"/>
      <c r="L4209" s="1"/>
      <c r="M4209" s="1">
        <v>1688</v>
      </c>
      <c r="N4209" s="1" t="s">
        <v>31</v>
      </c>
      <c r="O4209" s="1" t="s">
        <v>340</v>
      </c>
      <c r="P4209" s="1"/>
      <c r="Q4209" s="1"/>
      <c r="R4209" s="1"/>
      <c r="S4209" s="1">
        <v>1688</v>
      </c>
      <c r="T4209" s="1" t="s">
        <v>31</v>
      </c>
      <c r="U4209" s="1" t="s">
        <v>340</v>
      </c>
      <c r="V4209" s="1"/>
      <c r="W4209" s="1"/>
      <c r="X4209" s="1">
        <v>1688</v>
      </c>
      <c r="Y4209" s="1" t="s">
        <v>31</v>
      </c>
      <c r="Z4209" s="1" t="s">
        <v>33</v>
      </c>
      <c r="AA4209" s="1" t="s">
        <v>33</v>
      </c>
      <c r="AB4209" s="1" t="s">
        <v>34</v>
      </c>
      <c r="AC4209" t="str">
        <f>IF(A4209="Kumulatif",IFERROR(VLOOKUP(C4209,'[1]MASTER KONFIRMASI'!$C:$D,2,0),""),"")</f>
        <v/>
      </c>
      <c r="AD4209" t="str">
        <f>IF(A4209="Kumulatif",IFERROR(VLOOKUP(C4209,'[1]MASTER KONFIRMASI'!$C:$E,3,0),""),"")</f>
        <v/>
      </c>
      <c r="AE4209" t="str">
        <f t="shared" si="131"/>
        <v/>
      </c>
      <c r="AF4209" t="str">
        <f t="shared" si="132"/>
        <v>PER UoM-1204-QTY PER UoM SESUAI</v>
      </c>
    </row>
    <row r="4210" spans="1:32" x14ac:dyDescent="0.25">
      <c r="A4210" s="2" t="s">
        <v>35</v>
      </c>
      <c r="B4210" s="2" t="s">
        <v>804</v>
      </c>
      <c r="C4210" s="2" t="s">
        <v>1410</v>
      </c>
      <c r="D4210" s="2" t="s">
        <v>1411</v>
      </c>
      <c r="E4210" s="2" t="s">
        <v>25</v>
      </c>
      <c r="F4210" s="2" t="s">
        <v>26</v>
      </c>
      <c r="G4210" s="2">
        <v>901132</v>
      </c>
      <c r="H4210" s="2" t="s">
        <v>340</v>
      </c>
      <c r="I4210" s="2" t="s">
        <v>340</v>
      </c>
      <c r="J4210" s="2"/>
      <c r="K4210" s="2"/>
      <c r="L4210" s="2"/>
      <c r="M4210" s="2">
        <v>1999</v>
      </c>
      <c r="N4210" s="2"/>
      <c r="O4210" s="2" t="s">
        <v>340</v>
      </c>
      <c r="P4210" s="2"/>
      <c r="Q4210" s="2"/>
      <c r="R4210" s="2"/>
      <c r="S4210" s="2">
        <v>1999</v>
      </c>
      <c r="T4210" s="2"/>
      <c r="U4210" s="2" t="s">
        <v>340</v>
      </c>
      <c r="V4210" s="2"/>
      <c r="W4210" s="2"/>
      <c r="X4210" s="2">
        <v>1999</v>
      </c>
      <c r="Y4210" s="2"/>
      <c r="Z4210" s="2" t="s">
        <v>33</v>
      </c>
      <c r="AA4210" s="2" t="s">
        <v>33</v>
      </c>
      <c r="AB4210" s="2" t="s">
        <v>36</v>
      </c>
      <c r="AC4210" t="str">
        <f>IF(A4210="Kumulatif",IFERROR(VLOOKUP(C4210,'[1]MASTER KONFIRMASI'!$C:$D,2,0),""),"")</f>
        <v/>
      </c>
      <c r="AD4210" t="str">
        <f>IF(A4210="Kumulatif",IFERROR(VLOOKUP(C4210,'[1]MASTER KONFIRMASI'!$C:$E,3,0),""),"")</f>
        <v/>
      </c>
      <c r="AE4210" t="str">
        <f t="shared" si="131"/>
        <v>SESUAI</v>
      </c>
      <c r="AF4210" t="str">
        <f t="shared" si="132"/>
        <v>Kumulatif-1204-SESUAI</v>
      </c>
    </row>
    <row r="4211" spans="1:32" x14ac:dyDescent="0.25">
      <c r="A4211" t="s">
        <v>21</v>
      </c>
      <c r="B4211" t="s">
        <v>804</v>
      </c>
      <c r="C4211" t="s">
        <v>1419</v>
      </c>
      <c r="D4211" t="s">
        <v>1420</v>
      </c>
      <c r="E4211" t="s">
        <v>25</v>
      </c>
      <c r="F4211" t="s">
        <v>26</v>
      </c>
      <c r="G4211">
        <v>901184</v>
      </c>
      <c r="H4211" t="s">
        <v>349</v>
      </c>
      <c r="I4211" t="s">
        <v>349</v>
      </c>
      <c r="J4211" t="s">
        <v>104</v>
      </c>
      <c r="K4211">
        <v>263253</v>
      </c>
      <c r="L4211" t="s">
        <v>219</v>
      </c>
      <c r="M4211">
        <v>121</v>
      </c>
      <c r="N4211" t="s">
        <v>31</v>
      </c>
      <c r="O4211" t="s">
        <v>349</v>
      </c>
      <c r="P4211" t="s">
        <v>104</v>
      </c>
      <c r="Q4211">
        <v>263253</v>
      </c>
      <c r="R4211" t="s">
        <v>219</v>
      </c>
      <c r="S4211">
        <v>99</v>
      </c>
      <c r="T4211" t="s">
        <v>31</v>
      </c>
      <c r="U4211" t="s">
        <v>349</v>
      </c>
      <c r="V4211">
        <v>263253</v>
      </c>
      <c r="W4211" t="s">
        <v>1421</v>
      </c>
      <c r="X4211">
        <v>220</v>
      </c>
      <c r="Y4211" t="s">
        <v>31</v>
      </c>
      <c r="AC4211" t="str">
        <f>IF(A4211="Kumulatif",IFERROR(VLOOKUP(C4211,'[1]MASTER KONFIRMASI'!$C:$D,2,0),""),"")</f>
        <v/>
      </c>
      <c r="AD4211" t="str">
        <f>IF(A4211="Kumulatif",IFERROR(VLOOKUP(C4211,'[1]MASTER KONFIRMASI'!$C:$E,3,0),""),"")</f>
        <v/>
      </c>
      <c r="AE4211" t="str">
        <f t="shared" si="131"/>
        <v/>
      </c>
      <c r="AF4211" t="str">
        <f t="shared" si="132"/>
        <v>Detail-1204-</v>
      </c>
    </row>
    <row r="4212" spans="1:32" x14ac:dyDescent="0.25">
      <c r="A4212" t="s">
        <v>21</v>
      </c>
      <c r="B4212" t="s">
        <v>804</v>
      </c>
      <c r="C4212" t="s">
        <v>1419</v>
      </c>
      <c r="D4212" t="s">
        <v>1420</v>
      </c>
      <c r="E4212" t="s">
        <v>25</v>
      </c>
      <c r="F4212" t="s">
        <v>26</v>
      </c>
      <c r="G4212">
        <v>901184</v>
      </c>
      <c r="H4212" t="s">
        <v>349</v>
      </c>
      <c r="I4212" t="s">
        <v>349</v>
      </c>
      <c r="J4212" t="s">
        <v>104</v>
      </c>
      <c r="K4212">
        <v>263253</v>
      </c>
      <c r="L4212" t="s">
        <v>219</v>
      </c>
      <c r="M4212">
        <v>99</v>
      </c>
      <c r="N4212" t="s">
        <v>31</v>
      </c>
      <c r="O4212" t="s">
        <v>349</v>
      </c>
      <c r="P4212" t="s">
        <v>104</v>
      </c>
      <c r="Q4212">
        <v>263253</v>
      </c>
      <c r="R4212" t="s">
        <v>219</v>
      </c>
      <c r="S4212">
        <v>121</v>
      </c>
      <c r="T4212" t="s">
        <v>31</v>
      </c>
      <c r="AC4212" t="str">
        <f>IF(A4212="Kumulatif",IFERROR(VLOOKUP(C4212,'[1]MASTER KONFIRMASI'!$C:$D,2,0),""),"")</f>
        <v/>
      </c>
      <c r="AD4212" t="str">
        <f>IF(A4212="Kumulatif",IFERROR(VLOOKUP(C4212,'[1]MASTER KONFIRMASI'!$C:$E,3,0),""),"")</f>
        <v/>
      </c>
      <c r="AE4212" t="str">
        <f t="shared" si="131"/>
        <v/>
      </c>
      <c r="AF4212" t="str">
        <f t="shared" si="132"/>
        <v>Detail-1204-</v>
      </c>
    </row>
    <row r="4213" spans="1:32" x14ac:dyDescent="0.25">
      <c r="A4213" s="1" t="s">
        <v>32</v>
      </c>
      <c r="B4213" s="1" t="s">
        <v>804</v>
      </c>
      <c r="C4213" s="1" t="s">
        <v>1419</v>
      </c>
      <c r="D4213" s="1" t="s">
        <v>1420</v>
      </c>
      <c r="E4213" s="1" t="s">
        <v>25</v>
      </c>
      <c r="F4213" s="1" t="s">
        <v>26</v>
      </c>
      <c r="G4213" s="1">
        <v>901184</v>
      </c>
      <c r="H4213" s="1" t="s">
        <v>349</v>
      </c>
      <c r="I4213" s="1" t="s">
        <v>349</v>
      </c>
      <c r="J4213" s="1"/>
      <c r="K4213" s="1"/>
      <c r="L4213" s="1"/>
      <c r="M4213" s="1">
        <v>220</v>
      </c>
      <c r="N4213" s="1" t="s">
        <v>31</v>
      </c>
      <c r="O4213" s="1" t="s">
        <v>349</v>
      </c>
      <c r="P4213" s="1"/>
      <c r="Q4213" s="1"/>
      <c r="R4213" s="1"/>
      <c r="S4213" s="1">
        <v>220</v>
      </c>
      <c r="T4213" s="1" t="s">
        <v>31</v>
      </c>
      <c r="U4213" s="1" t="s">
        <v>349</v>
      </c>
      <c r="V4213" s="1"/>
      <c r="W4213" s="1"/>
      <c r="X4213" s="1">
        <v>220</v>
      </c>
      <c r="Y4213" s="1" t="s">
        <v>31</v>
      </c>
      <c r="Z4213" s="1" t="s">
        <v>33</v>
      </c>
      <c r="AA4213" s="1" t="s">
        <v>33</v>
      </c>
      <c r="AB4213" s="1" t="s">
        <v>34</v>
      </c>
      <c r="AC4213" t="str">
        <f>IF(A4213="Kumulatif",IFERROR(VLOOKUP(C4213,'[1]MASTER KONFIRMASI'!$C:$D,2,0),""),"")</f>
        <v/>
      </c>
      <c r="AD4213" t="str">
        <f>IF(A4213="Kumulatif",IFERROR(VLOOKUP(C4213,'[1]MASTER KONFIRMASI'!$C:$E,3,0),""),"")</f>
        <v/>
      </c>
      <c r="AE4213" t="str">
        <f t="shared" si="131"/>
        <v/>
      </c>
      <c r="AF4213" t="str">
        <f t="shared" si="132"/>
        <v>PER UoM-1204-QTY PER UoM SESUAI</v>
      </c>
    </row>
    <row r="4214" spans="1:32" x14ac:dyDescent="0.25">
      <c r="A4214" s="2" t="s">
        <v>35</v>
      </c>
      <c r="B4214" s="2" t="s">
        <v>804</v>
      </c>
      <c r="C4214" s="2" t="s">
        <v>1419</v>
      </c>
      <c r="D4214" s="2" t="s">
        <v>1420</v>
      </c>
      <c r="E4214" s="2" t="s">
        <v>25</v>
      </c>
      <c r="F4214" s="2" t="s">
        <v>26</v>
      </c>
      <c r="G4214" s="2">
        <v>901184</v>
      </c>
      <c r="H4214" s="2" t="s">
        <v>349</v>
      </c>
      <c r="I4214" s="2" t="s">
        <v>349</v>
      </c>
      <c r="J4214" s="2"/>
      <c r="K4214" s="2"/>
      <c r="L4214" s="2"/>
      <c r="M4214" s="2">
        <v>220</v>
      </c>
      <c r="N4214" s="2"/>
      <c r="O4214" s="2" t="s">
        <v>349</v>
      </c>
      <c r="P4214" s="2"/>
      <c r="Q4214" s="2"/>
      <c r="R4214" s="2"/>
      <c r="S4214" s="2">
        <v>220</v>
      </c>
      <c r="T4214" s="2"/>
      <c r="U4214" s="2" t="s">
        <v>349</v>
      </c>
      <c r="V4214" s="2"/>
      <c r="W4214" s="2"/>
      <c r="X4214" s="2">
        <v>220</v>
      </c>
      <c r="Y4214" s="2"/>
      <c r="Z4214" s="2" t="s">
        <v>33</v>
      </c>
      <c r="AA4214" s="2" t="s">
        <v>33</v>
      </c>
      <c r="AB4214" s="2" t="s">
        <v>36</v>
      </c>
      <c r="AC4214" t="str">
        <f>IF(A4214="Kumulatif",IFERROR(VLOOKUP(C4214,'[1]MASTER KONFIRMASI'!$C:$D,2,0),""),"")</f>
        <v/>
      </c>
      <c r="AD4214" t="str">
        <f>IF(A4214="Kumulatif",IFERROR(VLOOKUP(C4214,'[1]MASTER KONFIRMASI'!$C:$E,3,0),""),"")</f>
        <v/>
      </c>
      <c r="AE4214" t="str">
        <f t="shared" si="131"/>
        <v>SESUAI</v>
      </c>
      <c r="AF4214" t="str">
        <f t="shared" si="132"/>
        <v>Kumulatif-1204-SESUAI</v>
      </c>
    </row>
    <row r="4215" spans="1:32" x14ac:dyDescent="0.25">
      <c r="A4215" t="s">
        <v>21</v>
      </c>
      <c r="B4215" t="s">
        <v>804</v>
      </c>
      <c r="C4215" t="s">
        <v>1422</v>
      </c>
      <c r="D4215" t="s">
        <v>1423</v>
      </c>
      <c r="E4215" t="s">
        <v>25</v>
      </c>
      <c r="F4215" t="s">
        <v>26</v>
      </c>
      <c r="G4215">
        <v>901197</v>
      </c>
      <c r="H4215" t="s">
        <v>349</v>
      </c>
      <c r="I4215" t="s">
        <v>349</v>
      </c>
      <c r="J4215" t="s">
        <v>171</v>
      </c>
      <c r="K4215">
        <v>263238</v>
      </c>
      <c r="L4215" t="s">
        <v>324</v>
      </c>
      <c r="M4215">
        <v>13</v>
      </c>
      <c r="N4215" t="s">
        <v>181</v>
      </c>
      <c r="O4215" t="s">
        <v>349</v>
      </c>
      <c r="P4215" t="s">
        <v>171</v>
      </c>
      <c r="Q4215">
        <v>263238</v>
      </c>
      <c r="R4215" t="s">
        <v>324</v>
      </c>
      <c r="S4215">
        <v>13</v>
      </c>
      <c r="T4215" t="s">
        <v>181</v>
      </c>
      <c r="U4215" t="s">
        <v>349</v>
      </c>
      <c r="V4215">
        <v>273597</v>
      </c>
      <c r="W4215" t="s">
        <v>742</v>
      </c>
      <c r="X4215">
        <v>184</v>
      </c>
      <c r="Y4215" t="s">
        <v>181</v>
      </c>
      <c r="AC4215" t="str">
        <f>IF(A4215="Kumulatif",IFERROR(VLOOKUP(C4215,'[1]MASTER KONFIRMASI'!$C:$D,2,0),""),"")</f>
        <v/>
      </c>
      <c r="AD4215" t="str">
        <f>IF(A4215="Kumulatif",IFERROR(VLOOKUP(C4215,'[1]MASTER KONFIRMASI'!$C:$E,3,0),""),"")</f>
        <v/>
      </c>
      <c r="AE4215" t="str">
        <f t="shared" si="131"/>
        <v/>
      </c>
      <c r="AF4215" t="str">
        <f t="shared" si="132"/>
        <v>Detail-1204-</v>
      </c>
    </row>
    <row r="4216" spans="1:32" x14ac:dyDescent="0.25">
      <c r="A4216" t="s">
        <v>21</v>
      </c>
      <c r="B4216" t="s">
        <v>804</v>
      </c>
      <c r="C4216" t="s">
        <v>1422</v>
      </c>
      <c r="D4216" t="s">
        <v>1423</v>
      </c>
      <c r="E4216" t="s">
        <v>25</v>
      </c>
      <c r="F4216" t="s">
        <v>26</v>
      </c>
      <c r="G4216">
        <v>901197</v>
      </c>
      <c r="H4216" t="s">
        <v>349</v>
      </c>
      <c r="I4216" t="s">
        <v>349</v>
      </c>
      <c r="J4216" t="s">
        <v>171</v>
      </c>
      <c r="K4216">
        <v>263238</v>
      </c>
      <c r="L4216" t="s">
        <v>324</v>
      </c>
      <c r="M4216">
        <v>36</v>
      </c>
      <c r="N4216" t="s">
        <v>181</v>
      </c>
      <c r="O4216" t="s">
        <v>349</v>
      </c>
      <c r="P4216" t="s">
        <v>171</v>
      </c>
      <c r="Q4216">
        <v>263238</v>
      </c>
      <c r="R4216" t="s">
        <v>324</v>
      </c>
      <c r="S4216">
        <v>36</v>
      </c>
      <c r="T4216" t="s">
        <v>181</v>
      </c>
      <c r="U4216" t="s">
        <v>349</v>
      </c>
      <c r="V4216">
        <v>263238</v>
      </c>
      <c r="W4216" t="s">
        <v>324</v>
      </c>
      <c r="X4216">
        <v>49</v>
      </c>
      <c r="Y4216" t="s">
        <v>181</v>
      </c>
      <c r="AC4216" t="str">
        <f>IF(A4216="Kumulatif",IFERROR(VLOOKUP(C4216,'[1]MASTER KONFIRMASI'!$C:$D,2,0),""),"")</f>
        <v/>
      </c>
      <c r="AD4216" t="str">
        <f>IF(A4216="Kumulatif",IFERROR(VLOOKUP(C4216,'[1]MASTER KONFIRMASI'!$C:$E,3,0),""),"")</f>
        <v/>
      </c>
      <c r="AE4216" t="str">
        <f t="shared" si="131"/>
        <v/>
      </c>
      <c r="AF4216" t="str">
        <f t="shared" si="132"/>
        <v>Detail-1204-</v>
      </c>
    </row>
    <row r="4217" spans="1:32" x14ac:dyDescent="0.25">
      <c r="A4217" t="s">
        <v>21</v>
      </c>
      <c r="B4217" t="s">
        <v>804</v>
      </c>
      <c r="C4217" t="s">
        <v>1422</v>
      </c>
      <c r="D4217" t="s">
        <v>1423</v>
      </c>
      <c r="E4217" t="s">
        <v>25</v>
      </c>
      <c r="F4217" t="s">
        <v>26</v>
      </c>
      <c r="G4217">
        <v>901197</v>
      </c>
      <c r="H4217" t="s">
        <v>349</v>
      </c>
      <c r="I4217" t="s">
        <v>349</v>
      </c>
      <c r="J4217" t="s">
        <v>171</v>
      </c>
      <c r="K4217">
        <v>273597</v>
      </c>
      <c r="L4217" t="s">
        <v>742</v>
      </c>
      <c r="M4217">
        <v>184</v>
      </c>
      <c r="N4217" t="s">
        <v>181</v>
      </c>
      <c r="O4217" t="s">
        <v>349</v>
      </c>
      <c r="P4217" t="s">
        <v>171</v>
      </c>
      <c r="Q4217">
        <v>273597</v>
      </c>
      <c r="R4217" t="s">
        <v>742</v>
      </c>
      <c r="S4217">
        <v>184</v>
      </c>
      <c r="T4217" t="s">
        <v>181</v>
      </c>
      <c r="AC4217" t="str">
        <f>IF(A4217="Kumulatif",IFERROR(VLOOKUP(C4217,'[1]MASTER KONFIRMASI'!$C:$D,2,0),""),"")</f>
        <v/>
      </c>
      <c r="AD4217" t="str">
        <f>IF(A4217="Kumulatif",IFERROR(VLOOKUP(C4217,'[1]MASTER KONFIRMASI'!$C:$E,3,0),""),"")</f>
        <v/>
      </c>
      <c r="AE4217" t="str">
        <f t="shared" si="131"/>
        <v/>
      </c>
      <c r="AF4217" t="str">
        <f t="shared" si="132"/>
        <v>Detail-1204-</v>
      </c>
    </row>
    <row r="4218" spans="1:32" x14ac:dyDescent="0.25">
      <c r="A4218" s="1" t="s">
        <v>32</v>
      </c>
      <c r="B4218" s="1" t="s">
        <v>804</v>
      </c>
      <c r="C4218" s="1" t="s">
        <v>1422</v>
      </c>
      <c r="D4218" s="1" t="s">
        <v>1423</v>
      </c>
      <c r="E4218" s="1" t="s">
        <v>25</v>
      </c>
      <c r="F4218" s="1" t="s">
        <v>26</v>
      </c>
      <c r="G4218" s="1">
        <v>901197</v>
      </c>
      <c r="H4218" s="1" t="s">
        <v>349</v>
      </c>
      <c r="I4218" s="1" t="s">
        <v>349</v>
      </c>
      <c r="J4218" s="1"/>
      <c r="K4218" s="1"/>
      <c r="L4218" s="1"/>
      <c r="M4218" s="1">
        <v>233</v>
      </c>
      <c r="N4218" s="1" t="s">
        <v>181</v>
      </c>
      <c r="O4218" s="1" t="s">
        <v>349</v>
      </c>
      <c r="P4218" s="1"/>
      <c r="Q4218" s="1"/>
      <c r="R4218" s="1"/>
      <c r="S4218" s="1">
        <v>233</v>
      </c>
      <c r="T4218" s="1" t="s">
        <v>181</v>
      </c>
      <c r="U4218" s="1" t="s">
        <v>349</v>
      </c>
      <c r="V4218" s="1"/>
      <c r="W4218" s="1"/>
      <c r="X4218" s="1">
        <v>233</v>
      </c>
      <c r="Y4218" s="1" t="s">
        <v>181</v>
      </c>
      <c r="Z4218" s="1" t="s">
        <v>33</v>
      </c>
      <c r="AA4218" s="1" t="s">
        <v>33</v>
      </c>
      <c r="AB4218" s="1" t="s">
        <v>34</v>
      </c>
      <c r="AC4218" t="str">
        <f>IF(A4218="Kumulatif",IFERROR(VLOOKUP(C4218,'[1]MASTER KONFIRMASI'!$C:$D,2,0),""),"")</f>
        <v/>
      </c>
      <c r="AD4218" t="str">
        <f>IF(A4218="Kumulatif",IFERROR(VLOOKUP(C4218,'[1]MASTER KONFIRMASI'!$C:$E,3,0),""),"")</f>
        <v/>
      </c>
      <c r="AE4218" t="str">
        <f t="shared" si="131"/>
        <v/>
      </c>
      <c r="AF4218" t="str">
        <f t="shared" si="132"/>
        <v>PER UoM-1204-QTY PER UoM SESUAI</v>
      </c>
    </row>
    <row r="4219" spans="1:32" x14ac:dyDescent="0.25">
      <c r="A4219" t="s">
        <v>21</v>
      </c>
      <c r="B4219" t="s">
        <v>804</v>
      </c>
      <c r="C4219" t="s">
        <v>1422</v>
      </c>
      <c r="D4219" t="s">
        <v>1423</v>
      </c>
      <c r="E4219" t="s">
        <v>25</v>
      </c>
      <c r="F4219" t="s">
        <v>26</v>
      </c>
      <c r="G4219">
        <v>901197</v>
      </c>
      <c r="H4219" t="s">
        <v>349</v>
      </c>
      <c r="I4219" t="s">
        <v>349</v>
      </c>
      <c r="J4219" t="s">
        <v>381</v>
      </c>
      <c r="K4219">
        <v>159672</v>
      </c>
      <c r="L4219" t="s">
        <v>897</v>
      </c>
      <c r="M4219">
        <v>7</v>
      </c>
      <c r="N4219" t="s">
        <v>173</v>
      </c>
      <c r="O4219" t="s">
        <v>349</v>
      </c>
      <c r="P4219" t="s">
        <v>381</v>
      </c>
      <c r="Q4219">
        <v>159672</v>
      </c>
      <c r="R4219" t="s">
        <v>897</v>
      </c>
      <c r="S4219">
        <v>7</v>
      </c>
      <c r="T4219" t="s">
        <v>173</v>
      </c>
      <c r="U4219" t="s">
        <v>349</v>
      </c>
      <c r="V4219">
        <v>159672</v>
      </c>
      <c r="W4219" t="s">
        <v>897</v>
      </c>
      <c r="X4219">
        <v>7</v>
      </c>
      <c r="Y4219" t="s">
        <v>173</v>
      </c>
      <c r="AC4219" t="str">
        <f>IF(A4219="Kumulatif",IFERROR(VLOOKUP(C4219,'[1]MASTER KONFIRMASI'!$C:$D,2,0),""),"")</f>
        <v/>
      </c>
      <c r="AD4219" t="str">
        <f>IF(A4219="Kumulatif",IFERROR(VLOOKUP(C4219,'[1]MASTER KONFIRMASI'!$C:$E,3,0),""),"")</f>
        <v/>
      </c>
      <c r="AE4219" t="str">
        <f t="shared" si="131"/>
        <v/>
      </c>
      <c r="AF4219" t="str">
        <f t="shared" si="132"/>
        <v>Detail-1204-</v>
      </c>
    </row>
    <row r="4220" spans="1:32" x14ac:dyDescent="0.25">
      <c r="A4220" t="s">
        <v>21</v>
      </c>
      <c r="B4220" t="s">
        <v>804</v>
      </c>
      <c r="C4220" t="s">
        <v>1422</v>
      </c>
      <c r="D4220" t="s">
        <v>1423</v>
      </c>
      <c r="E4220" t="s">
        <v>25</v>
      </c>
      <c r="F4220" t="s">
        <v>26</v>
      </c>
      <c r="G4220">
        <v>901197</v>
      </c>
      <c r="H4220" t="s">
        <v>349</v>
      </c>
      <c r="I4220" t="s">
        <v>349</v>
      </c>
      <c r="J4220" t="s">
        <v>381</v>
      </c>
      <c r="K4220">
        <v>269477</v>
      </c>
      <c r="L4220" t="s">
        <v>382</v>
      </c>
      <c r="M4220">
        <v>15</v>
      </c>
      <c r="N4220" t="s">
        <v>173</v>
      </c>
      <c r="O4220" t="s">
        <v>349</v>
      </c>
      <c r="P4220" t="s">
        <v>381</v>
      </c>
      <c r="Q4220">
        <v>269477</v>
      </c>
      <c r="R4220" t="s">
        <v>382</v>
      </c>
      <c r="S4220">
        <v>15</v>
      </c>
      <c r="T4220" t="s">
        <v>173</v>
      </c>
      <c r="U4220" t="s">
        <v>349</v>
      </c>
      <c r="V4220">
        <v>269477</v>
      </c>
      <c r="W4220" t="s">
        <v>382</v>
      </c>
      <c r="X4220">
        <v>15</v>
      </c>
      <c r="Y4220" t="s">
        <v>173</v>
      </c>
      <c r="AC4220" t="str">
        <f>IF(A4220="Kumulatif",IFERROR(VLOOKUP(C4220,'[1]MASTER KONFIRMASI'!$C:$D,2,0),""),"")</f>
        <v/>
      </c>
      <c r="AD4220" t="str">
        <f>IF(A4220="Kumulatif",IFERROR(VLOOKUP(C4220,'[1]MASTER KONFIRMASI'!$C:$E,3,0),""),"")</f>
        <v/>
      </c>
      <c r="AE4220" t="str">
        <f t="shared" si="131"/>
        <v/>
      </c>
      <c r="AF4220" t="str">
        <f t="shared" si="132"/>
        <v>Detail-1204-</v>
      </c>
    </row>
    <row r="4221" spans="1:32" x14ac:dyDescent="0.25">
      <c r="A4221" t="s">
        <v>21</v>
      </c>
      <c r="B4221" t="s">
        <v>804</v>
      </c>
      <c r="C4221" t="s">
        <v>1422</v>
      </c>
      <c r="D4221" t="s">
        <v>1423</v>
      </c>
      <c r="E4221" t="s">
        <v>25</v>
      </c>
      <c r="F4221" t="s">
        <v>26</v>
      </c>
      <c r="G4221">
        <v>901197</v>
      </c>
      <c r="H4221" t="s">
        <v>349</v>
      </c>
      <c r="I4221" t="s">
        <v>349</v>
      </c>
      <c r="J4221" t="s">
        <v>171</v>
      </c>
      <c r="K4221">
        <v>263215</v>
      </c>
      <c r="L4221" t="s">
        <v>59</v>
      </c>
      <c r="M4221">
        <v>1270</v>
      </c>
      <c r="N4221" t="s">
        <v>173</v>
      </c>
      <c r="O4221" t="s">
        <v>349</v>
      </c>
      <c r="P4221" t="s">
        <v>171</v>
      </c>
      <c r="Q4221">
        <v>263215</v>
      </c>
      <c r="R4221" t="s">
        <v>59</v>
      </c>
      <c r="S4221">
        <v>1270</v>
      </c>
      <c r="T4221" t="s">
        <v>173</v>
      </c>
      <c r="U4221" t="s">
        <v>349</v>
      </c>
      <c r="V4221">
        <v>263215</v>
      </c>
      <c r="W4221" t="s">
        <v>59</v>
      </c>
      <c r="X4221">
        <v>1270</v>
      </c>
      <c r="Y4221" t="s">
        <v>173</v>
      </c>
      <c r="AC4221" t="str">
        <f>IF(A4221="Kumulatif",IFERROR(VLOOKUP(C4221,'[1]MASTER KONFIRMASI'!$C:$D,2,0),""),"")</f>
        <v/>
      </c>
      <c r="AD4221" t="str">
        <f>IF(A4221="Kumulatif",IFERROR(VLOOKUP(C4221,'[1]MASTER KONFIRMASI'!$C:$E,3,0),""),"")</f>
        <v/>
      </c>
      <c r="AE4221" t="str">
        <f t="shared" si="131"/>
        <v/>
      </c>
      <c r="AF4221" t="str">
        <f t="shared" si="132"/>
        <v>Detail-1204-</v>
      </c>
    </row>
    <row r="4222" spans="1:32" x14ac:dyDescent="0.25">
      <c r="A4222" s="1" t="s">
        <v>32</v>
      </c>
      <c r="B4222" s="1" t="s">
        <v>804</v>
      </c>
      <c r="C4222" s="1" t="s">
        <v>1422</v>
      </c>
      <c r="D4222" s="1" t="s">
        <v>1423</v>
      </c>
      <c r="E4222" s="1" t="s">
        <v>25</v>
      </c>
      <c r="F4222" s="1" t="s">
        <v>26</v>
      </c>
      <c r="G4222" s="1">
        <v>901197</v>
      </c>
      <c r="H4222" s="1" t="s">
        <v>349</v>
      </c>
      <c r="I4222" s="1" t="s">
        <v>349</v>
      </c>
      <c r="J4222" s="1"/>
      <c r="K4222" s="1"/>
      <c r="L4222" s="1"/>
      <c r="M4222" s="1">
        <v>1292</v>
      </c>
      <c r="N4222" s="1" t="s">
        <v>173</v>
      </c>
      <c r="O4222" s="1" t="s">
        <v>349</v>
      </c>
      <c r="P4222" s="1"/>
      <c r="Q4222" s="1"/>
      <c r="R4222" s="1"/>
      <c r="S4222" s="1">
        <v>1292</v>
      </c>
      <c r="T4222" s="1" t="s">
        <v>173</v>
      </c>
      <c r="U4222" s="1" t="s">
        <v>349</v>
      </c>
      <c r="V4222" s="1"/>
      <c r="W4222" s="1"/>
      <c r="X4222" s="1">
        <v>1292</v>
      </c>
      <c r="Y4222" s="1" t="s">
        <v>173</v>
      </c>
      <c r="Z4222" s="1" t="s">
        <v>33</v>
      </c>
      <c r="AA4222" s="1" t="s">
        <v>33</v>
      </c>
      <c r="AB4222" s="1" t="s">
        <v>34</v>
      </c>
      <c r="AC4222" t="str">
        <f>IF(A4222="Kumulatif",IFERROR(VLOOKUP(C4222,'[1]MASTER KONFIRMASI'!$C:$D,2,0),""),"")</f>
        <v/>
      </c>
      <c r="AD4222" t="str">
        <f>IF(A4222="Kumulatif",IFERROR(VLOOKUP(C4222,'[1]MASTER KONFIRMASI'!$C:$E,3,0),""),"")</f>
        <v/>
      </c>
      <c r="AE4222" t="str">
        <f t="shared" si="131"/>
        <v/>
      </c>
      <c r="AF4222" t="str">
        <f t="shared" si="132"/>
        <v>PER UoM-1204-QTY PER UoM SESUAI</v>
      </c>
    </row>
    <row r="4223" spans="1:32" x14ac:dyDescent="0.25">
      <c r="A4223" s="2" t="s">
        <v>35</v>
      </c>
      <c r="B4223" s="2" t="s">
        <v>804</v>
      </c>
      <c r="C4223" s="2" t="s">
        <v>1422</v>
      </c>
      <c r="D4223" s="2" t="s">
        <v>1423</v>
      </c>
      <c r="E4223" s="2" t="s">
        <v>25</v>
      </c>
      <c r="F4223" s="2" t="s">
        <v>26</v>
      </c>
      <c r="G4223" s="2">
        <v>901197</v>
      </c>
      <c r="H4223" s="2" t="s">
        <v>349</v>
      </c>
      <c r="I4223" s="2" t="s">
        <v>349</v>
      </c>
      <c r="J4223" s="2"/>
      <c r="K4223" s="2"/>
      <c r="L4223" s="2"/>
      <c r="M4223" s="2">
        <v>1525</v>
      </c>
      <c r="N4223" s="2"/>
      <c r="O4223" s="2" t="s">
        <v>349</v>
      </c>
      <c r="P4223" s="2"/>
      <c r="Q4223" s="2"/>
      <c r="R4223" s="2"/>
      <c r="S4223" s="2">
        <v>1525</v>
      </c>
      <c r="T4223" s="2"/>
      <c r="U4223" s="2" t="s">
        <v>349</v>
      </c>
      <c r="V4223" s="2"/>
      <c r="W4223" s="2"/>
      <c r="X4223" s="2">
        <v>1525</v>
      </c>
      <c r="Y4223" s="2"/>
      <c r="Z4223" s="2" t="s">
        <v>33</v>
      </c>
      <c r="AA4223" s="2" t="s">
        <v>33</v>
      </c>
      <c r="AB4223" s="2" t="s">
        <v>36</v>
      </c>
      <c r="AC4223" t="str">
        <f>IF(A4223="Kumulatif",IFERROR(VLOOKUP(C4223,'[1]MASTER KONFIRMASI'!$C:$D,2,0),""),"")</f>
        <v/>
      </c>
      <c r="AD4223" t="str">
        <f>IF(A4223="Kumulatif",IFERROR(VLOOKUP(C4223,'[1]MASTER KONFIRMASI'!$C:$E,3,0),""),"")</f>
        <v/>
      </c>
      <c r="AE4223" t="str">
        <f t="shared" si="131"/>
        <v>SESUAI</v>
      </c>
      <c r="AF4223" t="str">
        <f t="shared" si="132"/>
        <v>Kumulatif-1204-SESUAI</v>
      </c>
    </row>
    <row r="4224" spans="1:32" x14ac:dyDescent="0.25">
      <c r="A4224" t="s">
        <v>21</v>
      </c>
      <c r="B4224" t="s">
        <v>804</v>
      </c>
      <c r="C4224" t="s">
        <v>1424</v>
      </c>
      <c r="D4224" t="s">
        <v>1425</v>
      </c>
      <c r="E4224" t="s">
        <v>25</v>
      </c>
      <c r="F4224" t="s">
        <v>26</v>
      </c>
      <c r="G4224">
        <v>901238</v>
      </c>
      <c r="H4224" t="s">
        <v>353</v>
      </c>
      <c r="I4224" t="s">
        <v>353</v>
      </c>
      <c r="J4224" t="s">
        <v>171</v>
      </c>
      <c r="K4224">
        <v>273722</v>
      </c>
      <c r="L4224" t="s">
        <v>324</v>
      </c>
      <c r="M4224">
        <v>120</v>
      </c>
      <c r="N4224" t="s">
        <v>181</v>
      </c>
      <c r="O4224" t="s">
        <v>353</v>
      </c>
      <c r="P4224" t="s">
        <v>171</v>
      </c>
      <c r="Q4224">
        <v>284872</v>
      </c>
      <c r="R4224" t="s">
        <v>324</v>
      </c>
      <c r="S4224">
        <v>12</v>
      </c>
      <c r="T4224" t="s">
        <v>181</v>
      </c>
      <c r="U4224" t="s">
        <v>353</v>
      </c>
      <c r="V4224">
        <v>273597</v>
      </c>
      <c r="W4224" t="s">
        <v>1426</v>
      </c>
      <c r="X4224">
        <v>167</v>
      </c>
      <c r="Y4224" t="s">
        <v>181</v>
      </c>
      <c r="AC4224" t="str">
        <f>IF(A4224="Kumulatif",IFERROR(VLOOKUP(C4224,'[1]MASTER KONFIRMASI'!$C:$D,2,0),""),"")</f>
        <v/>
      </c>
      <c r="AD4224" t="str">
        <f>IF(A4224="Kumulatif",IFERROR(VLOOKUP(C4224,'[1]MASTER KONFIRMASI'!$C:$E,3,0),""),"")</f>
        <v/>
      </c>
      <c r="AE4224" t="str">
        <f t="shared" si="131"/>
        <v/>
      </c>
      <c r="AF4224" t="str">
        <f t="shared" si="132"/>
        <v>Detail-1204-</v>
      </c>
    </row>
    <row r="4225" spans="1:32" x14ac:dyDescent="0.25">
      <c r="A4225" t="s">
        <v>21</v>
      </c>
      <c r="B4225" t="s">
        <v>804</v>
      </c>
      <c r="C4225" t="s">
        <v>1424</v>
      </c>
      <c r="D4225" t="s">
        <v>1425</v>
      </c>
      <c r="E4225" t="s">
        <v>25</v>
      </c>
      <c r="F4225" t="s">
        <v>26</v>
      </c>
      <c r="G4225">
        <v>901238</v>
      </c>
      <c r="H4225" t="s">
        <v>353</v>
      </c>
      <c r="I4225" t="s">
        <v>353</v>
      </c>
      <c r="J4225" t="s">
        <v>171</v>
      </c>
      <c r="K4225">
        <v>273598</v>
      </c>
      <c r="L4225" t="s">
        <v>59</v>
      </c>
      <c r="M4225">
        <v>77</v>
      </c>
      <c r="N4225" t="s">
        <v>181</v>
      </c>
      <c r="O4225" t="s">
        <v>353</v>
      </c>
      <c r="P4225" t="s">
        <v>171</v>
      </c>
      <c r="Q4225">
        <v>273738</v>
      </c>
      <c r="R4225" t="s">
        <v>324</v>
      </c>
      <c r="S4225">
        <v>6</v>
      </c>
      <c r="T4225" t="s">
        <v>181</v>
      </c>
      <c r="U4225" t="s">
        <v>353</v>
      </c>
      <c r="V4225">
        <v>273598</v>
      </c>
      <c r="W4225" t="s">
        <v>905</v>
      </c>
      <c r="X4225">
        <v>262</v>
      </c>
      <c r="Y4225" t="s">
        <v>181</v>
      </c>
      <c r="AC4225" t="str">
        <f>IF(A4225="Kumulatif",IFERROR(VLOOKUP(C4225,'[1]MASTER KONFIRMASI'!$C:$D,2,0),""),"")</f>
        <v/>
      </c>
      <c r="AD4225" t="str">
        <f>IF(A4225="Kumulatif",IFERROR(VLOOKUP(C4225,'[1]MASTER KONFIRMASI'!$C:$E,3,0),""),"")</f>
        <v/>
      </c>
      <c r="AE4225" t="str">
        <f t="shared" si="131"/>
        <v/>
      </c>
      <c r="AF4225" t="str">
        <f t="shared" si="132"/>
        <v>Detail-1204-</v>
      </c>
    </row>
    <row r="4226" spans="1:32" x14ac:dyDescent="0.25">
      <c r="A4226" t="s">
        <v>21</v>
      </c>
      <c r="B4226" t="s">
        <v>804</v>
      </c>
      <c r="C4226" t="s">
        <v>1424</v>
      </c>
      <c r="D4226" t="s">
        <v>1425</v>
      </c>
      <c r="E4226" t="s">
        <v>25</v>
      </c>
      <c r="F4226" t="s">
        <v>26</v>
      </c>
      <c r="G4226">
        <v>901238</v>
      </c>
      <c r="H4226" t="s">
        <v>353</v>
      </c>
      <c r="I4226" t="s">
        <v>353</v>
      </c>
      <c r="J4226" t="s">
        <v>171</v>
      </c>
      <c r="K4226">
        <v>263102</v>
      </c>
      <c r="L4226" t="s">
        <v>640</v>
      </c>
      <c r="M4226">
        <v>160</v>
      </c>
      <c r="N4226" t="s">
        <v>181</v>
      </c>
      <c r="O4226" t="s">
        <v>353</v>
      </c>
      <c r="P4226" t="s">
        <v>171</v>
      </c>
      <c r="Q4226">
        <v>263238</v>
      </c>
      <c r="R4226" t="s">
        <v>324</v>
      </c>
      <c r="S4226">
        <v>17</v>
      </c>
      <c r="T4226" t="s">
        <v>181</v>
      </c>
      <c r="U4226" t="s">
        <v>353</v>
      </c>
      <c r="V4226" t="s">
        <v>1427</v>
      </c>
      <c r="W4226" t="s">
        <v>906</v>
      </c>
      <c r="X4226">
        <v>424</v>
      </c>
      <c r="Y4226" t="s">
        <v>181</v>
      </c>
      <c r="AC4226" t="str">
        <f>IF(A4226="Kumulatif",IFERROR(VLOOKUP(C4226,'[1]MASTER KONFIRMASI'!$C:$D,2,0),""),"")</f>
        <v/>
      </c>
      <c r="AD4226" t="str">
        <f>IF(A4226="Kumulatif",IFERROR(VLOOKUP(C4226,'[1]MASTER KONFIRMASI'!$C:$E,3,0),""),"")</f>
        <v/>
      </c>
      <c r="AE4226" t="str">
        <f t="shared" si="131"/>
        <v/>
      </c>
      <c r="AF4226" t="str">
        <f t="shared" si="132"/>
        <v>Detail-1204-</v>
      </c>
    </row>
    <row r="4227" spans="1:32" x14ac:dyDescent="0.25">
      <c r="A4227" t="s">
        <v>21</v>
      </c>
      <c r="B4227" t="s">
        <v>804</v>
      </c>
      <c r="C4227" t="s">
        <v>1424</v>
      </c>
      <c r="D4227" t="s">
        <v>1425</v>
      </c>
      <c r="E4227" t="s">
        <v>25</v>
      </c>
      <c r="F4227" t="s">
        <v>26</v>
      </c>
      <c r="G4227">
        <v>901238</v>
      </c>
      <c r="H4227" t="s">
        <v>353</v>
      </c>
      <c r="I4227" t="s">
        <v>353</v>
      </c>
      <c r="J4227" t="s">
        <v>171</v>
      </c>
      <c r="K4227">
        <v>273725</v>
      </c>
      <c r="L4227" t="s">
        <v>324</v>
      </c>
      <c r="M4227">
        <v>247</v>
      </c>
      <c r="N4227" t="s">
        <v>181</v>
      </c>
      <c r="O4227" t="s">
        <v>353</v>
      </c>
      <c r="P4227" t="s">
        <v>171</v>
      </c>
      <c r="Q4227">
        <v>273598</v>
      </c>
      <c r="R4227" t="s">
        <v>59</v>
      </c>
      <c r="S4227">
        <v>185</v>
      </c>
      <c r="T4227" t="s">
        <v>181</v>
      </c>
      <c r="U4227" t="s">
        <v>353</v>
      </c>
      <c r="V4227">
        <v>263102</v>
      </c>
      <c r="W4227" t="s">
        <v>907</v>
      </c>
      <c r="X4227">
        <v>160</v>
      </c>
      <c r="Y4227" t="s">
        <v>181</v>
      </c>
      <c r="AC4227" t="str">
        <f>IF(A4227="Kumulatif",IFERROR(VLOOKUP(C4227,'[1]MASTER KONFIRMASI'!$C:$D,2,0),""),"")</f>
        <v/>
      </c>
      <c r="AD4227" t="str">
        <f>IF(A4227="Kumulatif",IFERROR(VLOOKUP(C4227,'[1]MASTER KONFIRMASI'!$C:$E,3,0),""),"")</f>
        <v/>
      </c>
      <c r="AE4227" t="str">
        <f t="shared" ref="AE4227:AE4290" si="133">IF(A4227&lt;&gt;"Kumulatif","",IF(AND(A4227="Kumulatif",AB4227="SESUAI"),"SESUAI",IF(AND(A4227="Kumulatif",AB4227&lt;&gt;"SESUAI",AD4227="KONFIRMASI DITERIMA"),"SESUAI",IF(AND(A4227="Kumulatif",AB4227&lt;&gt;"SESUAI",OR(AD4227&lt;&gt;"KONFIRMASI DITERIMA",AD4227="")),"TIDAK SESUAI","CEK"))))</f>
        <v/>
      </c>
      <c r="AF4227" t="str">
        <f t="shared" si="132"/>
        <v>Detail-1204-</v>
      </c>
    </row>
    <row r="4228" spans="1:32" x14ac:dyDescent="0.25">
      <c r="A4228" t="s">
        <v>21</v>
      </c>
      <c r="B4228" t="s">
        <v>804</v>
      </c>
      <c r="C4228" t="s">
        <v>1424</v>
      </c>
      <c r="D4228" t="s">
        <v>1425</v>
      </c>
      <c r="E4228" t="s">
        <v>25</v>
      </c>
      <c r="F4228" t="s">
        <v>26</v>
      </c>
      <c r="G4228">
        <v>901238</v>
      </c>
      <c r="H4228" t="s">
        <v>353</v>
      </c>
      <c r="I4228" t="s">
        <v>353</v>
      </c>
      <c r="J4228" t="s">
        <v>171</v>
      </c>
      <c r="K4228">
        <v>273597</v>
      </c>
      <c r="L4228" t="s">
        <v>742</v>
      </c>
      <c r="M4228">
        <v>167</v>
      </c>
      <c r="N4228" t="s">
        <v>181</v>
      </c>
      <c r="O4228" t="s">
        <v>353</v>
      </c>
      <c r="P4228" t="s">
        <v>171</v>
      </c>
      <c r="Q4228">
        <v>263238</v>
      </c>
      <c r="R4228" t="s">
        <v>324</v>
      </c>
      <c r="S4228">
        <v>22</v>
      </c>
      <c r="T4228" t="s">
        <v>181</v>
      </c>
      <c r="AC4228" t="str">
        <f>IF(A4228="Kumulatif",IFERROR(VLOOKUP(C4228,'[1]MASTER KONFIRMASI'!$C:$D,2,0),""),"")</f>
        <v/>
      </c>
      <c r="AD4228" t="str">
        <f>IF(A4228="Kumulatif",IFERROR(VLOOKUP(C4228,'[1]MASTER KONFIRMASI'!$C:$E,3,0),""),"")</f>
        <v/>
      </c>
      <c r="AE4228" t="str">
        <f t="shared" si="133"/>
        <v/>
      </c>
      <c r="AF4228" t="str">
        <f t="shared" ref="AF4228:AF4291" si="134">A4228&amp;"-"&amp;LEFT(TRIM(B4228),4)&amp;"-"&amp;AB4228</f>
        <v>Detail-1204-</v>
      </c>
    </row>
    <row r="4229" spans="1:32" x14ac:dyDescent="0.25">
      <c r="A4229" t="s">
        <v>21</v>
      </c>
      <c r="B4229" t="s">
        <v>804</v>
      </c>
      <c r="C4229" t="s">
        <v>1424</v>
      </c>
      <c r="D4229" t="s">
        <v>1425</v>
      </c>
      <c r="E4229" t="s">
        <v>25</v>
      </c>
      <c r="F4229" t="s">
        <v>26</v>
      </c>
      <c r="G4229">
        <v>901238</v>
      </c>
      <c r="H4229" t="s">
        <v>353</v>
      </c>
      <c r="I4229" t="s">
        <v>353</v>
      </c>
      <c r="J4229" t="s">
        <v>171</v>
      </c>
      <c r="K4229">
        <v>284872</v>
      </c>
      <c r="L4229" t="s">
        <v>324</v>
      </c>
      <c r="M4229">
        <v>12</v>
      </c>
      <c r="N4229" t="s">
        <v>181</v>
      </c>
      <c r="O4229" t="s">
        <v>353</v>
      </c>
      <c r="P4229" t="s">
        <v>171</v>
      </c>
      <c r="Q4229">
        <v>273722</v>
      </c>
      <c r="R4229" t="s">
        <v>324</v>
      </c>
      <c r="S4229">
        <v>120</v>
      </c>
      <c r="T4229" t="s">
        <v>181</v>
      </c>
      <c r="AC4229" t="str">
        <f>IF(A4229="Kumulatif",IFERROR(VLOOKUP(C4229,'[1]MASTER KONFIRMASI'!$C:$D,2,0),""),"")</f>
        <v/>
      </c>
      <c r="AD4229" t="str">
        <f>IF(A4229="Kumulatif",IFERROR(VLOOKUP(C4229,'[1]MASTER KONFIRMASI'!$C:$E,3,0),""),"")</f>
        <v/>
      </c>
      <c r="AE4229" t="str">
        <f t="shared" si="133"/>
        <v/>
      </c>
      <c r="AF4229" t="str">
        <f t="shared" si="134"/>
        <v>Detail-1204-</v>
      </c>
    </row>
    <row r="4230" spans="1:32" x14ac:dyDescent="0.25">
      <c r="A4230" t="s">
        <v>21</v>
      </c>
      <c r="B4230" t="s">
        <v>804</v>
      </c>
      <c r="C4230" t="s">
        <v>1424</v>
      </c>
      <c r="D4230" t="s">
        <v>1425</v>
      </c>
      <c r="E4230" t="s">
        <v>25</v>
      </c>
      <c r="F4230" t="s">
        <v>26</v>
      </c>
      <c r="G4230">
        <v>901238</v>
      </c>
      <c r="H4230" t="s">
        <v>353</v>
      </c>
      <c r="I4230" t="s">
        <v>353</v>
      </c>
      <c r="J4230" t="s">
        <v>171</v>
      </c>
      <c r="K4230">
        <v>273738</v>
      </c>
      <c r="L4230" t="s">
        <v>324</v>
      </c>
      <c r="M4230">
        <v>6</v>
      </c>
      <c r="N4230" t="s">
        <v>181</v>
      </c>
      <c r="O4230" t="s">
        <v>353</v>
      </c>
      <c r="P4230" t="s">
        <v>171</v>
      </c>
      <c r="Q4230">
        <v>273598</v>
      </c>
      <c r="R4230" t="s">
        <v>59</v>
      </c>
      <c r="S4230">
        <v>77</v>
      </c>
      <c r="T4230" t="s">
        <v>181</v>
      </c>
      <c r="AC4230" t="str">
        <f>IF(A4230="Kumulatif",IFERROR(VLOOKUP(C4230,'[1]MASTER KONFIRMASI'!$C:$D,2,0),""),"")</f>
        <v/>
      </c>
      <c r="AD4230" t="str">
        <f>IF(A4230="Kumulatif",IFERROR(VLOOKUP(C4230,'[1]MASTER KONFIRMASI'!$C:$E,3,0),""),"")</f>
        <v/>
      </c>
      <c r="AE4230" t="str">
        <f t="shared" si="133"/>
        <v/>
      </c>
      <c r="AF4230" t="str">
        <f t="shared" si="134"/>
        <v>Detail-1204-</v>
      </c>
    </row>
    <row r="4231" spans="1:32" x14ac:dyDescent="0.25">
      <c r="A4231" t="s">
        <v>21</v>
      </c>
      <c r="B4231" t="s">
        <v>804</v>
      </c>
      <c r="C4231" t="s">
        <v>1424</v>
      </c>
      <c r="D4231" t="s">
        <v>1425</v>
      </c>
      <c r="E4231" t="s">
        <v>25</v>
      </c>
      <c r="F4231" t="s">
        <v>26</v>
      </c>
      <c r="G4231">
        <v>901238</v>
      </c>
      <c r="H4231" t="s">
        <v>353</v>
      </c>
      <c r="I4231" t="s">
        <v>353</v>
      </c>
      <c r="J4231" t="s">
        <v>171</v>
      </c>
      <c r="K4231">
        <v>263238</v>
      </c>
      <c r="L4231" t="s">
        <v>324</v>
      </c>
      <c r="M4231">
        <v>17</v>
      </c>
      <c r="N4231" t="s">
        <v>181</v>
      </c>
      <c r="O4231" t="s">
        <v>353</v>
      </c>
      <c r="P4231" t="s">
        <v>171</v>
      </c>
      <c r="Q4231">
        <v>263102</v>
      </c>
      <c r="R4231" t="s">
        <v>640</v>
      </c>
      <c r="S4231">
        <v>160</v>
      </c>
      <c r="T4231" t="s">
        <v>181</v>
      </c>
      <c r="AC4231" t="str">
        <f>IF(A4231="Kumulatif",IFERROR(VLOOKUP(C4231,'[1]MASTER KONFIRMASI'!$C:$D,2,0),""),"")</f>
        <v/>
      </c>
      <c r="AD4231" t="str">
        <f>IF(A4231="Kumulatif",IFERROR(VLOOKUP(C4231,'[1]MASTER KONFIRMASI'!$C:$E,3,0),""),"")</f>
        <v/>
      </c>
      <c r="AE4231" t="str">
        <f t="shared" si="133"/>
        <v/>
      </c>
      <c r="AF4231" t="str">
        <f t="shared" si="134"/>
        <v>Detail-1204-</v>
      </c>
    </row>
    <row r="4232" spans="1:32" x14ac:dyDescent="0.25">
      <c r="A4232" t="s">
        <v>21</v>
      </c>
      <c r="B4232" t="s">
        <v>804</v>
      </c>
      <c r="C4232" t="s">
        <v>1424</v>
      </c>
      <c r="D4232" t="s">
        <v>1425</v>
      </c>
      <c r="E4232" t="s">
        <v>25</v>
      </c>
      <c r="F4232" t="s">
        <v>26</v>
      </c>
      <c r="G4232">
        <v>901238</v>
      </c>
      <c r="H4232" t="s">
        <v>353</v>
      </c>
      <c r="I4232" t="s">
        <v>353</v>
      </c>
      <c r="J4232" t="s">
        <v>171</v>
      </c>
      <c r="K4232">
        <v>273598</v>
      </c>
      <c r="L4232" t="s">
        <v>59</v>
      </c>
      <c r="M4232">
        <v>185</v>
      </c>
      <c r="N4232" t="s">
        <v>181</v>
      </c>
      <c r="O4232" t="s">
        <v>353</v>
      </c>
      <c r="P4232" t="s">
        <v>171</v>
      </c>
      <c r="Q4232">
        <v>273725</v>
      </c>
      <c r="R4232" t="s">
        <v>324</v>
      </c>
      <c r="S4232">
        <v>247</v>
      </c>
      <c r="T4232" t="s">
        <v>181</v>
      </c>
      <c r="AC4232" t="str">
        <f>IF(A4232="Kumulatif",IFERROR(VLOOKUP(C4232,'[1]MASTER KONFIRMASI'!$C:$D,2,0),""),"")</f>
        <v/>
      </c>
      <c r="AD4232" t="str">
        <f>IF(A4232="Kumulatif",IFERROR(VLOOKUP(C4232,'[1]MASTER KONFIRMASI'!$C:$E,3,0),""),"")</f>
        <v/>
      </c>
      <c r="AE4232" t="str">
        <f t="shared" si="133"/>
        <v/>
      </c>
      <c r="AF4232" t="str">
        <f t="shared" si="134"/>
        <v>Detail-1204-</v>
      </c>
    </row>
    <row r="4233" spans="1:32" x14ac:dyDescent="0.25">
      <c r="A4233" t="s">
        <v>21</v>
      </c>
      <c r="B4233" t="s">
        <v>804</v>
      </c>
      <c r="C4233" t="s">
        <v>1424</v>
      </c>
      <c r="D4233" t="s">
        <v>1425</v>
      </c>
      <c r="E4233" t="s">
        <v>25</v>
      </c>
      <c r="F4233" t="s">
        <v>26</v>
      </c>
      <c r="G4233">
        <v>901238</v>
      </c>
      <c r="H4233" t="s">
        <v>353</v>
      </c>
      <c r="I4233" t="s">
        <v>353</v>
      </c>
      <c r="J4233" t="s">
        <v>171</v>
      </c>
      <c r="K4233">
        <v>263238</v>
      </c>
      <c r="L4233" t="s">
        <v>324</v>
      </c>
      <c r="M4233">
        <v>22</v>
      </c>
      <c r="N4233" t="s">
        <v>181</v>
      </c>
      <c r="O4233" t="s">
        <v>353</v>
      </c>
      <c r="P4233" t="s">
        <v>171</v>
      </c>
      <c r="Q4233">
        <v>273597</v>
      </c>
      <c r="R4233" t="s">
        <v>742</v>
      </c>
      <c r="S4233">
        <v>167</v>
      </c>
      <c r="T4233" t="s">
        <v>181</v>
      </c>
      <c r="AC4233" t="str">
        <f>IF(A4233="Kumulatif",IFERROR(VLOOKUP(C4233,'[1]MASTER KONFIRMASI'!$C:$D,2,0),""),"")</f>
        <v/>
      </c>
      <c r="AD4233" t="str">
        <f>IF(A4233="Kumulatif",IFERROR(VLOOKUP(C4233,'[1]MASTER KONFIRMASI'!$C:$E,3,0),""),"")</f>
        <v/>
      </c>
      <c r="AE4233" t="str">
        <f t="shared" si="133"/>
        <v/>
      </c>
      <c r="AF4233" t="str">
        <f t="shared" si="134"/>
        <v>Detail-1204-</v>
      </c>
    </row>
    <row r="4234" spans="1:32" x14ac:dyDescent="0.25">
      <c r="A4234" s="1" t="s">
        <v>32</v>
      </c>
      <c r="B4234" s="1" t="s">
        <v>804</v>
      </c>
      <c r="C4234" s="1" t="s">
        <v>1424</v>
      </c>
      <c r="D4234" s="1" t="s">
        <v>1425</v>
      </c>
      <c r="E4234" s="1" t="s">
        <v>25</v>
      </c>
      <c r="F4234" s="1" t="s">
        <v>26</v>
      </c>
      <c r="G4234" s="1">
        <v>901238</v>
      </c>
      <c r="H4234" s="1" t="s">
        <v>353</v>
      </c>
      <c r="I4234" s="1" t="s">
        <v>353</v>
      </c>
      <c r="J4234" s="1"/>
      <c r="K4234" s="1"/>
      <c r="L4234" s="1"/>
      <c r="M4234" s="1">
        <v>1013</v>
      </c>
      <c r="N4234" s="1" t="s">
        <v>181</v>
      </c>
      <c r="O4234" s="1" t="s">
        <v>353</v>
      </c>
      <c r="P4234" s="1"/>
      <c r="Q4234" s="1"/>
      <c r="R4234" s="1"/>
      <c r="S4234" s="1">
        <v>1013</v>
      </c>
      <c r="T4234" s="1" t="s">
        <v>181</v>
      </c>
      <c r="U4234" s="1" t="s">
        <v>353</v>
      </c>
      <c r="V4234" s="1"/>
      <c r="W4234" s="1"/>
      <c r="X4234" s="1">
        <v>1013</v>
      </c>
      <c r="Y4234" s="1" t="s">
        <v>181</v>
      </c>
      <c r="Z4234" s="1" t="s">
        <v>33</v>
      </c>
      <c r="AA4234" s="1" t="s">
        <v>33</v>
      </c>
      <c r="AB4234" s="1" t="s">
        <v>34</v>
      </c>
      <c r="AC4234" t="str">
        <f>IF(A4234="Kumulatif",IFERROR(VLOOKUP(C4234,'[1]MASTER KONFIRMASI'!$C:$D,2,0),""),"")</f>
        <v/>
      </c>
      <c r="AD4234" t="str">
        <f>IF(A4234="Kumulatif",IFERROR(VLOOKUP(C4234,'[1]MASTER KONFIRMASI'!$C:$E,3,0),""),"")</f>
        <v/>
      </c>
      <c r="AE4234" t="str">
        <f t="shared" si="133"/>
        <v/>
      </c>
      <c r="AF4234" t="str">
        <f t="shared" si="134"/>
        <v>PER UoM-1204-QTY PER UoM SESUAI</v>
      </c>
    </row>
    <row r="4235" spans="1:32" x14ac:dyDescent="0.25">
      <c r="A4235" t="s">
        <v>21</v>
      </c>
      <c r="B4235" t="s">
        <v>804</v>
      </c>
      <c r="C4235" t="s">
        <v>1424</v>
      </c>
      <c r="D4235" t="s">
        <v>1425</v>
      </c>
      <c r="E4235" t="s">
        <v>25</v>
      </c>
      <c r="F4235" t="s">
        <v>26</v>
      </c>
      <c r="G4235">
        <v>901238</v>
      </c>
      <c r="H4235" t="s">
        <v>353</v>
      </c>
      <c r="I4235" t="s">
        <v>353</v>
      </c>
      <c r="J4235" t="s">
        <v>381</v>
      </c>
      <c r="K4235">
        <v>159672</v>
      </c>
      <c r="L4235" t="s">
        <v>897</v>
      </c>
      <c r="M4235">
        <v>6</v>
      </c>
      <c r="N4235" t="s">
        <v>173</v>
      </c>
      <c r="O4235" t="s">
        <v>353</v>
      </c>
      <c r="P4235" t="s">
        <v>381</v>
      </c>
      <c r="Q4235">
        <v>159672</v>
      </c>
      <c r="R4235" t="s">
        <v>897</v>
      </c>
      <c r="S4235">
        <v>12</v>
      </c>
      <c r="T4235" t="s">
        <v>173</v>
      </c>
      <c r="U4235" t="s">
        <v>353</v>
      </c>
      <c r="V4235">
        <v>159672</v>
      </c>
      <c r="W4235" t="s">
        <v>898</v>
      </c>
      <c r="X4235">
        <v>27</v>
      </c>
      <c r="Y4235" t="s">
        <v>173</v>
      </c>
      <c r="AC4235" t="str">
        <f>IF(A4235="Kumulatif",IFERROR(VLOOKUP(C4235,'[1]MASTER KONFIRMASI'!$C:$D,2,0),""),"")</f>
        <v/>
      </c>
      <c r="AD4235" t="str">
        <f>IF(A4235="Kumulatif",IFERROR(VLOOKUP(C4235,'[1]MASTER KONFIRMASI'!$C:$E,3,0),""),"")</f>
        <v/>
      </c>
      <c r="AE4235" t="str">
        <f t="shared" si="133"/>
        <v/>
      </c>
      <c r="AF4235" t="str">
        <f t="shared" si="134"/>
        <v>Detail-1204-</v>
      </c>
    </row>
    <row r="4236" spans="1:32" x14ac:dyDescent="0.25">
      <c r="A4236" t="s">
        <v>21</v>
      </c>
      <c r="B4236" t="s">
        <v>804</v>
      </c>
      <c r="C4236" t="s">
        <v>1424</v>
      </c>
      <c r="D4236" t="s">
        <v>1425</v>
      </c>
      <c r="E4236" t="s">
        <v>25</v>
      </c>
      <c r="F4236" t="s">
        <v>26</v>
      </c>
      <c r="G4236">
        <v>901238</v>
      </c>
      <c r="H4236" t="s">
        <v>353</v>
      </c>
      <c r="I4236" t="s">
        <v>353</v>
      </c>
      <c r="J4236" t="s">
        <v>381</v>
      </c>
      <c r="K4236">
        <v>159672</v>
      </c>
      <c r="L4236" t="s">
        <v>897</v>
      </c>
      <c r="M4236">
        <v>9</v>
      </c>
      <c r="N4236" t="s">
        <v>173</v>
      </c>
      <c r="O4236" t="s">
        <v>353</v>
      </c>
      <c r="P4236" t="s">
        <v>381</v>
      </c>
      <c r="Q4236">
        <v>159672</v>
      </c>
      <c r="R4236" t="s">
        <v>897</v>
      </c>
      <c r="S4236">
        <v>6</v>
      </c>
      <c r="T4236" t="s">
        <v>173</v>
      </c>
      <c r="AC4236" t="str">
        <f>IF(A4236="Kumulatif",IFERROR(VLOOKUP(C4236,'[1]MASTER KONFIRMASI'!$C:$D,2,0),""),"")</f>
        <v/>
      </c>
      <c r="AD4236" t="str">
        <f>IF(A4236="Kumulatif",IFERROR(VLOOKUP(C4236,'[1]MASTER KONFIRMASI'!$C:$E,3,0),""),"")</f>
        <v/>
      </c>
      <c r="AE4236" t="str">
        <f t="shared" si="133"/>
        <v/>
      </c>
      <c r="AF4236" t="str">
        <f t="shared" si="134"/>
        <v>Detail-1204-</v>
      </c>
    </row>
    <row r="4237" spans="1:32" x14ac:dyDescent="0.25">
      <c r="A4237" t="s">
        <v>21</v>
      </c>
      <c r="B4237" t="s">
        <v>804</v>
      </c>
      <c r="C4237" t="s">
        <v>1424</v>
      </c>
      <c r="D4237" t="s">
        <v>1425</v>
      </c>
      <c r="E4237" t="s">
        <v>25</v>
      </c>
      <c r="F4237" t="s">
        <v>26</v>
      </c>
      <c r="G4237">
        <v>901238</v>
      </c>
      <c r="H4237" t="s">
        <v>353</v>
      </c>
      <c r="I4237" t="s">
        <v>353</v>
      </c>
      <c r="J4237" t="s">
        <v>381</v>
      </c>
      <c r="K4237">
        <v>159672</v>
      </c>
      <c r="L4237" t="s">
        <v>897</v>
      </c>
      <c r="M4237">
        <v>12</v>
      </c>
      <c r="N4237" t="s">
        <v>173</v>
      </c>
      <c r="O4237" t="s">
        <v>353</v>
      </c>
      <c r="P4237" t="s">
        <v>381</v>
      </c>
      <c r="Q4237">
        <v>159672</v>
      </c>
      <c r="R4237" t="s">
        <v>897</v>
      </c>
      <c r="S4237">
        <v>9</v>
      </c>
      <c r="T4237" t="s">
        <v>173</v>
      </c>
      <c r="AC4237" t="str">
        <f>IF(A4237="Kumulatif",IFERROR(VLOOKUP(C4237,'[1]MASTER KONFIRMASI'!$C:$D,2,0),""),"")</f>
        <v/>
      </c>
      <c r="AD4237" t="str">
        <f>IF(A4237="Kumulatif",IFERROR(VLOOKUP(C4237,'[1]MASTER KONFIRMASI'!$C:$E,3,0),""),"")</f>
        <v/>
      </c>
      <c r="AE4237" t="str">
        <f t="shared" si="133"/>
        <v/>
      </c>
      <c r="AF4237" t="str">
        <f t="shared" si="134"/>
        <v>Detail-1204-</v>
      </c>
    </row>
    <row r="4238" spans="1:32" x14ac:dyDescent="0.25">
      <c r="A4238" s="1" t="s">
        <v>32</v>
      </c>
      <c r="B4238" s="1" t="s">
        <v>804</v>
      </c>
      <c r="C4238" s="1" t="s">
        <v>1424</v>
      </c>
      <c r="D4238" s="1" t="s">
        <v>1425</v>
      </c>
      <c r="E4238" s="1" t="s">
        <v>25</v>
      </c>
      <c r="F4238" s="1" t="s">
        <v>26</v>
      </c>
      <c r="G4238" s="1">
        <v>901238</v>
      </c>
      <c r="H4238" s="1" t="s">
        <v>353</v>
      </c>
      <c r="I4238" s="1" t="s">
        <v>353</v>
      </c>
      <c r="J4238" s="1"/>
      <c r="K4238" s="1"/>
      <c r="L4238" s="1"/>
      <c r="M4238" s="1">
        <v>27</v>
      </c>
      <c r="N4238" s="1" t="s">
        <v>173</v>
      </c>
      <c r="O4238" s="1" t="s">
        <v>353</v>
      </c>
      <c r="P4238" s="1"/>
      <c r="Q4238" s="1"/>
      <c r="R4238" s="1"/>
      <c r="S4238" s="1">
        <v>27</v>
      </c>
      <c r="T4238" s="1" t="s">
        <v>173</v>
      </c>
      <c r="U4238" s="1" t="s">
        <v>353</v>
      </c>
      <c r="V4238" s="1"/>
      <c r="W4238" s="1"/>
      <c r="X4238" s="1">
        <v>27</v>
      </c>
      <c r="Y4238" s="1" t="s">
        <v>173</v>
      </c>
      <c r="Z4238" s="1" t="s">
        <v>33</v>
      </c>
      <c r="AA4238" s="1" t="s">
        <v>33</v>
      </c>
      <c r="AB4238" s="1" t="s">
        <v>34</v>
      </c>
      <c r="AC4238" t="str">
        <f>IF(A4238="Kumulatif",IFERROR(VLOOKUP(C4238,'[1]MASTER KONFIRMASI'!$C:$D,2,0),""),"")</f>
        <v/>
      </c>
      <c r="AD4238" t="str">
        <f>IF(A4238="Kumulatif",IFERROR(VLOOKUP(C4238,'[1]MASTER KONFIRMASI'!$C:$E,3,0),""),"")</f>
        <v/>
      </c>
      <c r="AE4238" t="str">
        <f t="shared" si="133"/>
        <v/>
      </c>
      <c r="AF4238" t="str">
        <f t="shared" si="134"/>
        <v>PER UoM-1204-QTY PER UoM SESUAI</v>
      </c>
    </row>
    <row r="4239" spans="1:32" x14ac:dyDescent="0.25">
      <c r="A4239" s="2" t="s">
        <v>35</v>
      </c>
      <c r="B4239" s="2" t="s">
        <v>804</v>
      </c>
      <c r="C4239" s="2" t="s">
        <v>1424</v>
      </c>
      <c r="D4239" s="2" t="s">
        <v>1425</v>
      </c>
      <c r="E4239" s="2" t="s">
        <v>25</v>
      </c>
      <c r="F4239" s="2" t="s">
        <v>26</v>
      </c>
      <c r="G4239" s="2">
        <v>901238</v>
      </c>
      <c r="H4239" s="2" t="s">
        <v>353</v>
      </c>
      <c r="I4239" s="2" t="s">
        <v>353</v>
      </c>
      <c r="J4239" s="2"/>
      <c r="K4239" s="2"/>
      <c r="L4239" s="2"/>
      <c r="M4239" s="2">
        <v>1040</v>
      </c>
      <c r="N4239" s="2"/>
      <c r="O4239" s="2" t="s">
        <v>353</v>
      </c>
      <c r="P4239" s="2"/>
      <c r="Q4239" s="2"/>
      <c r="R4239" s="2"/>
      <c r="S4239" s="2">
        <v>1040</v>
      </c>
      <c r="T4239" s="2"/>
      <c r="U4239" s="2" t="s">
        <v>353</v>
      </c>
      <c r="V4239" s="2"/>
      <c r="W4239" s="2"/>
      <c r="X4239" s="2">
        <v>1040</v>
      </c>
      <c r="Y4239" s="2"/>
      <c r="Z4239" s="2" t="s">
        <v>33</v>
      </c>
      <c r="AA4239" s="2" t="s">
        <v>33</v>
      </c>
      <c r="AB4239" s="2" t="s">
        <v>36</v>
      </c>
      <c r="AC4239" t="str">
        <f>IF(A4239="Kumulatif",IFERROR(VLOOKUP(C4239,'[1]MASTER KONFIRMASI'!$C:$D,2,0),""),"")</f>
        <v/>
      </c>
      <c r="AD4239" t="str">
        <f>IF(A4239="Kumulatif",IFERROR(VLOOKUP(C4239,'[1]MASTER KONFIRMASI'!$C:$E,3,0),""),"")</f>
        <v/>
      </c>
      <c r="AE4239" t="str">
        <f t="shared" si="133"/>
        <v>SESUAI</v>
      </c>
      <c r="AF4239" t="str">
        <f t="shared" si="134"/>
        <v>Kumulatif-1204-SESUAI</v>
      </c>
    </row>
    <row r="4240" spans="1:32" x14ac:dyDescent="0.25">
      <c r="A4240" t="s">
        <v>21</v>
      </c>
      <c r="B4240" t="s">
        <v>804</v>
      </c>
      <c r="C4240" t="s">
        <v>1428</v>
      </c>
      <c r="D4240" t="s">
        <v>1429</v>
      </c>
      <c r="E4240" t="s">
        <v>25</v>
      </c>
      <c r="F4240" t="s">
        <v>26</v>
      </c>
      <c r="G4240">
        <v>901242</v>
      </c>
      <c r="H4240" t="s">
        <v>353</v>
      </c>
      <c r="I4240" t="s">
        <v>353</v>
      </c>
      <c r="J4240" t="s">
        <v>193</v>
      </c>
      <c r="K4240">
        <v>263663</v>
      </c>
      <c r="L4240" t="s">
        <v>196</v>
      </c>
      <c r="M4240">
        <v>1</v>
      </c>
      <c r="N4240" t="s">
        <v>195</v>
      </c>
      <c r="O4240" t="s">
        <v>353</v>
      </c>
      <c r="P4240" t="s">
        <v>193</v>
      </c>
      <c r="Q4240">
        <v>263663</v>
      </c>
      <c r="R4240" t="s">
        <v>196</v>
      </c>
      <c r="S4240">
        <v>1</v>
      </c>
      <c r="T4240" t="s">
        <v>195</v>
      </c>
      <c r="U4240" t="s">
        <v>353</v>
      </c>
      <c r="V4240">
        <v>263663</v>
      </c>
      <c r="W4240" t="s">
        <v>1430</v>
      </c>
      <c r="X4240">
        <v>1</v>
      </c>
      <c r="Y4240" t="s">
        <v>195</v>
      </c>
      <c r="AC4240" t="str">
        <f>IF(A4240="Kumulatif",IFERROR(VLOOKUP(C4240,'[1]MASTER KONFIRMASI'!$C:$D,2,0),""),"")</f>
        <v/>
      </c>
      <c r="AD4240" t="str">
        <f>IF(A4240="Kumulatif",IFERROR(VLOOKUP(C4240,'[1]MASTER KONFIRMASI'!$C:$E,3,0),""),"")</f>
        <v/>
      </c>
      <c r="AE4240" t="str">
        <f t="shared" si="133"/>
        <v/>
      </c>
      <c r="AF4240" t="str">
        <f t="shared" si="134"/>
        <v>Detail-1204-</v>
      </c>
    </row>
    <row r="4241" spans="1:32" x14ac:dyDescent="0.25">
      <c r="A4241" t="s">
        <v>21</v>
      </c>
      <c r="B4241" t="s">
        <v>804</v>
      </c>
      <c r="C4241" t="s">
        <v>1428</v>
      </c>
      <c r="D4241" t="s">
        <v>1429</v>
      </c>
      <c r="E4241" t="s">
        <v>25</v>
      </c>
      <c r="F4241" t="s">
        <v>26</v>
      </c>
      <c r="G4241">
        <v>901242</v>
      </c>
      <c r="H4241" t="s">
        <v>353</v>
      </c>
      <c r="I4241" t="s">
        <v>353</v>
      </c>
      <c r="J4241" t="s">
        <v>193</v>
      </c>
      <c r="K4241">
        <v>267311</v>
      </c>
      <c r="L4241" t="s">
        <v>194</v>
      </c>
      <c r="M4241">
        <v>1</v>
      </c>
      <c r="N4241" t="s">
        <v>195</v>
      </c>
      <c r="O4241" t="s">
        <v>353</v>
      </c>
      <c r="P4241" t="s">
        <v>193</v>
      </c>
      <c r="Q4241">
        <v>267311</v>
      </c>
      <c r="R4241" t="s">
        <v>194</v>
      </c>
      <c r="S4241">
        <v>1</v>
      </c>
      <c r="T4241" t="s">
        <v>195</v>
      </c>
      <c r="U4241" t="s">
        <v>353</v>
      </c>
      <c r="V4241">
        <v>267311</v>
      </c>
      <c r="W4241" t="s">
        <v>1080</v>
      </c>
      <c r="X4241">
        <v>1</v>
      </c>
      <c r="Y4241" t="s">
        <v>195</v>
      </c>
      <c r="AC4241" t="str">
        <f>IF(A4241="Kumulatif",IFERROR(VLOOKUP(C4241,'[1]MASTER KONFIRMASI'!$C:$D,2,0),""),"")</f>
        <v/>
      </c>
      <c r="AD4241" t="str">
        <f>IF(A4241="Kumulatif",IFERROR(VLOOKUP(C4241,'[1]MASTER KONFIRMASI'!$C:$E,3,0),""),"")</f>
        <v/>
      </c>
      <c r="AE4241" t="str">
        <f t="shared" si="133"/>
        <v/>
      </c>
      <c r="AF4241" t="str">
        <f t="shared" si="134"/>
        <v>Detail-1204-</v>
      </c>
    </row>
    <row r="4242" spans="1:32" x14ac:dyDescent="0.25">
      <c r="A4242" s="1" t="s">
        <v>32</v>
      </c>
      <c r="B4242" s="1" t="s">
        <v>804</v>
      </c>
      <c r="C4242" s="1" t="s">
        <v>1428</v>
      </c>
      <c r="D4242" s="1" t="s">
        <v>1429</v>
      </c>
      <c r="E4242" s="1" t="s">
        <v>25</v>
      </c>
      <c r="F4242" s="1" t="s">
        <v>26</v>
      </c>
      <c r="G4242" s="1">
        <v>901242</v>
      </c>
      <c r="H4242" s="1" t="s">
        <v>353</v>
      </c>
      <c r="I4242" s="1" t="s">
        <v>353</v>
      </c>
      <c r="J4242" s="1"/>
      <c r="K4242" s="1"/>
      <c r="L4242" s="1"/>
      <c r="M4242" s="1">
        <v>2</v>
      </c>
      <c r="N4242" s="1" t="s">
        <v>195</v>
      </c>
      <c r="O4242" s="1" t="s">
        <v>353</v>
      </c>
      <c r="P4242" s="1"/>
      <c r="Q4242" s="1"/>
      <c r="R4242" s="1"/>
      <c r="S4242" s="1">
        <v>2</v>
      </c>
      <c r="T4242" s="1" t="s">
        <v>195</v>
      </c>
      <c r="U4242" s="1" t="s">
        <v>353</v>
      </c>
      <c r="V4242" s="1"/>
      <c r="W4242" s="1"/>
      <c r="X4242" s="1">
        <v>2</v>
      </c>
      <c r="Y4242" s="1" t="s">
        <v>195</v>
      </c>
      <c r="Z4242" s="1" t="s">
        <v>33</v>
      </c>
      <c r="AA4242" s="1" t="s">
        <v>33</v>
      </c>
      <c r="AB4242" s="1" t="s">
        <v>34</v>
      </c>
      <c r="AC4242" t="str">
        <f>IF(A4242="Kumulatif",IFERROR(VLOOKUP(C4242,'[1]MASTER KONFIRMASI'!$C:$D,2,0),""),"")</f>
        <v/>
      </c>
      <c r="AD4242" t="str">
        <f>IF(A4242="Kumulatif",IFERROR(VLOOKUP(C4242,'[1]MASTER KONFIRMASI'!$C:$E,3,0),""),"")</f>
        <v/>
      </c>
      <c r="AE4242" t="str">
        <f t="shared" si="133"/>
        <v/>
      </c>
      <c r="AF4242" t="str">
        <f t="shared" si="134"/>
        <v>PER UoM-1204-QTY PER UoM SESUAI</v>
      </c>
    </row>
    <row r="4243" spans="1:32" x14ac:dyDescent="0.25">
      <c r="A4243" s="2" t="s">
        <v>35</v>
      </c>
      <c r="B4243" s="2" t="s">
        <v>804</v>
      </c>
      <c r="C4243" s="2" t="s">
        <v>1428</v>
      </c>
      <c r="D4243" s="2" t="s">
        <v>1429</v>
      </c>
      <c r="E4243" s="2" t="s">
        <v>25</v>
      </c>
      <c r="F4243" s="2" t="s">
        <v>26</v>
      </c>
      <c r="G4243" s="2">
        <v>901242</v>
      </c>
      <c r="H4243" s="2" t="s">
        <v>353</v>
      </c>
      <c r="I4243" s="2" t="s">
        <v>353</v>
      </c>
      <c r="J4243" s="2"/>
      <c r="K4243" s="2"/>
      <c r="L4243" s="2"/>
      <c r="M4243" s="2">
        <v>2</v>
      </c>
      <c r="N4243" s="2"/>
      <c r="O4243" s="2" t="s">
        <v>353</v>
      </c>
      <c r="P4243" s="2"/>
      <c r="Q4243" s="2"/>
      <c r="R4243" s="2"/>
      <c r="S4243" s="2">
        <v>2</v>
      </c>
      <c r="T4243" s="2"/>
      <c r="U4243" s="2" t="s">
        <v>353</v>
      </c>
      <c r="V4243" s="2"/>
      <c r="W4243" s="2"/>
      <c r="X4243" s="2">
        <v>2</v>
      </c>
      <c r="Y4243" s="2"/>
      <c r="Z4243" s="2" t="s">
        <v>33</v>
      </c>
      <c r="AA4243" s="2" t="s">
        <v>33</v>
      </c>
      <c r="AB4243" s="2" t="s">
        <v>36</v>
      </c>
      <c r="AC4243" t="str">
        <f>IF(A4243="Kumulatif",IFERROR(VLOOKUP(C4243,'[1]MASTER KONFIRMASI'!$C:$D,2,0),""),"")</f>
        <v/>
      </c>
      <c r="AD4243" t="str">
        <f>IF(A4243="Kumulatif",IFERROR(VLOOKUP(C4243,'[1]MASTER KONFIRMASI'!$C:$E,3,0),""),"")</f>
        <v/>
      </c>
      <c r="AE4243" t="str">
        <f t="shared" si="133"/>
        <v>SESUAI</v>
      </c>
      <c r="AF4243" t="str">
        <f t="shared" si="134"/>
        <v>Kumulatif-1204-SESUAI</v>
      </c>
    </row>
    <row r="4244" spans="1:32" x14ac:dyDescent="0.25">
      <c r="A4244" t="s">
        <v>21</v>
      </c>
      <c r="B4244" t="s">
        <v>804</v>
      </c>
      <c r="C4244" t="s">
        <v>1431</v>
      </c>
      <c r="D4244" t="s">
        <v>1432</v>
      </c>
      <c r="E4244" t="s">
        <v>25</v>
      </c>
      <c r="F4244" t="s">
        <v>26</v>
      </c>
      <c r="G4244">
        <v>901299</v>
      </c>
      <c r="H4244" t="s">
        <v>361</v>
      </c>
      <c r="I4244" t="s">
        <v>361</v>
      </c>
      <c r="J4244" t="s">
        <v>171</v>
      </c>
      <c r="K4244">
        <v>263238</v>
      </c>
      <c r="L4244" t="s">
        <v>324</v>
      </c>
      <c r="M4244">
        <v>32</v>
      </c>
      <c r="N4244" t="s">
        <v>181</v>
      </c>
      <c r="O4244" t="s">
        <v>361</v>
      </c>
      <c r="P4244" t="s">
        <v>171</v>
      </c>
      <c r="Q4244">
        <v>273616</v>
      </c>
      <c r="R4244" t="s">
        <v>59</v>
      </c>
      <c r="S4244">
        <v>71</v>
      </c>
      <c r="T4244" t="s">
        <v>181</v>
      </c>
      <c r="U4244" t="s">
        <v>361</v>
      </c>
      <c r="V4244">
        <v>273597</v>
      </c>
      <c r="W4244" t="s">
        <v>742</v>
      </c>
      <c r="X4244">
        <v>240</v>
      </c>
      <c r="Y4244" t="s">
        <v>181</v>
      </c>
      <c r="AC4244" t="str">
        <f>IF(A4244="Kumulatif",IFERROR(VLOOKUP(C4244,'[1]MASTER KONFIRMASI'!$C:$D,2,0),""),"")</f>
        <v/>
      </c>
      <c r="AD4244" t="str">
        <f>IF(A4244="Kumulatif",IFERROR(VLOOKUP(C4244,'[1]MASTER KONFIRMASI'!$C:$E,3,0),""),"")</f>
        <v/>
      </c>
      <c r="AE4244" t="str">
        <f t="shared" si="133"/>
        <v/>
      </c>
      <c r="AF4244" t="str">
        <f t="shared" si="134"/>
        <v>Detail-1204-</v>
      </c>
    </row>
    <row r="4245" spans="1:32" x14ac:dyDescent="0.25">
      <c r="A4245" t="s">
        <v>21</v>
      </c>
      <c r="B4245" t="s">
        <v>804</v>
      </c>
      <c r="C4245" t="s">
        <v>1431</v>
      </c>
      <c r="D4245" t="s">
        <v>1432</v>
      </c>
      <c r="E4245" t="s">
        <v>25</v>
      </c>
      <c r="F4245" t="s">
        <v>26</v>
      </c>
      <c r="G4245">
        <v>901299</v>
      </c>
      <c r="H4245" t="s">
        <v>361</v>
      </c>
      <c r="I4245" t="s">
        <v>361</v>
      </c>
      <c r="J4245" t="s">
        <v>171</v>
      </c>
      <c r="K4245">
        <v>273616</v>
      </c>
      <c r="L4245" t="s">
        <v>59</v>
      </c>
      <c r="M4245">
        <v>71</v>
      </c>
      <c r="N4245" t="s">
        <v>181</v>
      </c>
      <c r="O4245" t="s">
        <v>361</v>
      </c>
      <c r="P4245" t="s">
        <v>171</v>
      </c>
      <c r="Q4245">
        <v>273597</v>
      </c>
      <c r="R4245" t="s">
        <v>742</v>
      </c>
      <c r="S4245">
        <v>240</v>
      </c>
      <c r="T4245" t="s">
        <v>181</v>
      </c>
      <c r="U4245" t="s">
        <v>361</v>
      </c>
      <c r="V4245" t="s">
        <v>1433</v>
      </c>
      <c r="W4245" t="s">
        <v>905</v>
      </c>
      <c r="X4245">
        <v>141</v>
      </c>
      <c r="Y4245" t="s">
        <v>181</v>
      </c>
      <c r="AC4245" t="str">
        <f>IF(A4245="Kumulatif",IFERROR(VLOOKUP(C4245,'[1]MASTER KONFIRMASI'!$C:$D,2,0),""),"")</f>
        <v/>
      </c>
      <c r="AD4245" t="str">
        <f>IF(A4245="Kumulatif",IFERROR(VLOOKUP(C4245,'[1]MASTER KONFIRMASI'!$C:$E,3,0),""),"")</f>
        <v/>
      </c>
      <c r="AE4245" t="str">
        <f t="shared" si="133"/>
        <v/>
      </c>
      <c r="AF4245" t="str">
        <f t="shared" si="134"/>
        <v>Detail-1204-</v>
      </c>
    </row>
    <row r="4246" spans="1:32" x14ac:dyDescent="0.25">
      <c r="A4246" t="s">
        <v>21</v>
      </c>
      <c r="B4246" t="s">
        <v>804</v>
      </c>
      <c r="C4246" t="s">
        <v>1431</v>
      </c>
      <c r="D4246" t="s">
        <v>1432</v>
      </c>
      <c r="E4246" t="s">
        <v>25</v>
      </c>
      <c r="F4246" t="s">
        <v>26</v>
      </c>
      <c r="G4246">
        <v>901299</v>
      </c>
      <c r="H4246" t="s">
        <v>361</v>
      </c>
      <c r="I4246" t="s">
        <v>361</v>
      </c>
      <c r="J4246" t="s">
        <v>171</v>
      </c>
      <c r="K4246">
        <v>273597</v>
      </c>
      <c r="L4246" t="s">
        <v>742</v>
      </c>
      <c r="M4246">
        <v>240</v>
      </c>
      <c r="N4246" t="s">
        <v>181</v>
      </c>
      <c r="O4246" t="s">
        <v>361</v>
      </c>
      <c r="P4246" t="s">
        <v>171</v>
      </c>
      <c r="Q4246">
        <v>268188</v>
      </c>
      <c r="R4246" t="s">
        <v>324</v>
      </c>
      <c r="S4246">
        <v>15</v>
      </c>
      <c r="T4246" t="s">
        <v>181</v>
      </c>
      <c r="U4246" t="s">
        <v>361</v>
      </c>
      <c r="V4246" t="s">
        <v>901</v>
      </c>
      <c r="W4246" t="s">
        <v>906</v>
      </c>
      <c r="X4246">
        <v>47</v>
      </c>
      <c r="Y4246" t="s">
        <v>181</v>
      </c>
      <c r="AC4246" t="str">
        <f>IF(A4246="Kumulatif",IFERROR(VLOOKUP(C4246,'[1]MASTER KONFIRMASI'!$C:$D,2,0),""),"")</f>
        <v/>
      </c>
      <c r="AD4246" t="str">
        <f>IF(A4246="Kumulatif",IFERROR(VLOOKUP(C4246,'[1]MASTER KONFIRMASI'!$C:$E,3,0),""),"")</f>
        <v/>
      </c>
      <c r="AE4246" t="str">
        <f t="shared" si="133"/>
        <v/>
      </c>
      <c r="AF4246" t="str">
        <f t="shared" si="134"/>
        <v>Detail-1204-</v>
      </c>
    </row>
    <row r="4247" spans="1:32" x14ac:dyDescent="0.25">
      <c r="A4247" t="s">
        <v>21</v>
      </c>
      <c r="B4247" t="s">
        <v>804</v>
      </c>
      <c r="C4247" t="s">
        <v>1431</v>
      </c>
      <c r="D4247" t="s">
        <v>1432</v>
      </c>
      <c r="E4247" t="s">
        <v>25</v>
      </c>
      <c r="F4247" t="s">
        <v>26</v>
      </c>
      <c r="G4247">
        <v>901299</v>
      </c>
      <c r="H4247" t="s">
        <v>361</v>
      </c>
      <c r="I4247" t="s">
        <v>361</v>
      </c>
      <c r="J4247" t="s">
        <v>171</v>
      </c>
      <c r="K4247">
        <v>268188</v>
      </c>
      <c r="L4247" t="s">
        <v>324</v>
      </c>
      <c r="M4247">
        <v>15</v>
      </c>
      <c r="N4247" t="s">
        <v>181</v>
      </c>
      <c r="O4247" t="s">
        <v>361</v>
      </c>
      <c r="P4247" t="s">
        <v>171</v>
      </c>
      <c r="Q4247">
        <v>273596</v>
      </c>
      <c r="R4247" t="s">
        <v>59</v>
      </c>
      <c r="S4247">
        <v>70</v>
      </c>
      <c r="T4247" t="s">
        <v>181</v>
      </c>
      <c r="AC4247" t="str">
        <f>IF(A4247="Kumulatif",IFERROR(VLOOKUP(C4247,'[1]MASTER KONFIRMASI'!$C:$D,2,0),""),"")</f>
        <v/>
      </c>
      <c r="AD4247" t="str">
        <f>IF(A4247="Kumulatif",IFERROR(VLOOKUP(C4247,'[1]MASTER KONFIRMASI'!$C:$E,3,0),""),"")</f>
        <v/>
      </c>
      <c r="AE4247" t="str">
        <f t="shared" si="133"/>
        <v/>
      </c>
      <c r="AF4247" t="str">
        <f t="shared" si="134"/>
        <v>Detail-1204-</v>
      </c>
    </row>
    <row r="4248" spans="1:32" x14ac:dyDescent="0.25">
      <c r="A4248" t="s">
        <v>21</v>
      </c>
      <c r="B4248" t="s">
        <v>804</v>
      </c>
      <c r="C4248" t="s">
        <v>1431</v>
      </c>
      <c r="D4248" t="s">
        <v>1432</v>
      </c>
      <c r="E4248" t="s">
        <v>25</v>
      </c>
      <c r="F4248" t="s">
        <v>26</v>
      </c>
      <c r="G4248">
        <v>901299</v>
      </c>
      <c r="H4248" t="s">
        <v>361</v>
      </c>
      <c r="I4248" t="s">
        <v>361</v>
      </c>
      <c r="J4248" t="s">
        <v>171</v>
      </c>
      <c r="K4248">
        <v>273596</v>
      </c>
      <c r="L4248" t="s">
        <v>59</v>
      </c>
      <c r="M4248">
        <v>70</v>
      </c>
      <c r="N4248" t="s">
        <v>181</v>
      </c>
      <c r="O4248" t="s">
        <v>361</v>
      </c>
      <c r="P4248" t="s">
        <v>171</v>
      </c>
      <c r="Q4248">
        <v>263238</v>
      </c>
      <c r="R4248" t="s">
        <v>324</v>
      </c>
      <c r="S4248">
        <v>32</v>
      </c>
      <c r="T4248" t="s">
        <v>181</v>
      </c>
      <c r="AC4248" t="str">
        <f>IF(A4248="Kumulatif",IFERROR(VLOOKUP(C4248,'[1]MASTER KONFIRMASI'!$C:$D,2,0),""),"")</f>
        <v/>
      </c>
      <c r="AD4248" t="str">
        <f>IF(A4248="Kumulatif",IFERROR(VLOOKUP(C4248,'[1]MASTER KONFIRMASI'!$C:$E,3,0),""),"")</f>
        <v/>
      </c>
      <c r="AE4248" t="str">
        <f t="shared" si="133"/>
        <v/>
      </c>
      <c r="AF4248" t="str">
        <f t="shared" si="134"/>
        <v>Detail-1204-</v>
      </c>
    </row>
    <row r="4249" spans="1:32" x14ac:dyDescent="0.25">
      <c r="A4249" s="1" t="s">
        <v>32</v>
      </c>
      <c r="B4249" s="1" t="s">
        <v>804</v>
      </c>
      <c r="C4249" s="1" t="s">
        <v>1431</v>
      </c>
      <c r="D4249" s="1" t="s">
        <v>1432</v>
      </c>
      <c r="E4249" s="1" t="s">
        <v>25</v>
      </c>
      <c r="F4249" s="1" t="s">
        <v>26</v>
      </c>
      <c r="G4249" s="1">
        <v>901299</v>
      </c>
      <c r="H4249" s="1" t="s">
        <v>361</v>
      </c>
      <c r="I4249" s="1" t="s">
        <v>361</v>
      </c>
      <c r="J4249" s="1"/>
      <c r="K4249" s="1"/>
      <c r="L4249" s="1"/>
      <c r="M4249" s="1">
        <v>428</v>
      </c>
      <c r="N4249" s="1" t="s">
        <v>181</v>
      </c>
      <c r="O4249" s="1" t="s">
        <v>361</v>
      </c>
      <c r="P4249" s="1"/>
      <c r="Q4249" s="1"/>
      <c r="R4249" s="1"/>
      <c r="S4249" s="1">
        <v>428</v>
      </c>
      <c r="T4249" s="1" t="s">
        <v>181</v>
      </c>
      <c r="U4249" s="1" t="s">
        <v>361</v>
      </c>
      <c r="V4249" s="1"/>
      <c r="W4249" s="1"/>
      <c r="X4249" s="1">
        <v>428</v>
      </c>
      <c r="Y4249" s="1" t="s">
        <v>181</v>
      </c>
      <c r="Z4249" s="1" t="s">
        <v>33</v>
      </c>
      <c r="AA4249" s="1" t="s">
        <v>33</v>
      </c>
      <c r="AB4249" s="1" t="s">
        <v>34</v>
      </c>
      <c r="AC4249" t="str">
        <f>IF(A4249="Kumulatif",IFERROR(VLOOKUP(C4249,'[1]MASTER KONFIRMASI'!$C:$D,2,0),""),"")</f>
        <v/>
      </c>
      <c r="AD4249" t="str">
        <f>IF(A4249="Kumulatif",IFERROR(VLOOKUP(C4249,'[1]MASTER KONFIRMASI'!$C:$E,3,0),""),"")</f>
        <v/>
      </c>
      <c r="AE4249" t="str">
        <f t="shared" si="133"/>
        <v/>
      </c>
      <c r="AF4249" t="str">
        <f t="shared" si="134"/>
        <v>PER UoM-1204-QTY PER UoM SESUAI</v>
      </c>
    </row>
    <row r="4250" spans="1:32" x14ac:dyDescent="0.25">
      <c r="A4250" t="s">
        <v>21</v>
      </c>
      <c r="B4250" t="s">
        <v>804</v>
      </c>
      <c r="C4250" t="s">
        <v>1431</v>
      </c>
      <c r="D4250" t="s">
        <v>1432</v>
      </c>
      <c r="E4250" t="s">
        <v>25</v>
      </c>
      <c r="F4250" t="s">
        <v>26</v>
      </c>
      <c r="G4250">
        <v>901299</v>
      </c>
      <c r="H4250" t="s">
        <v>361</v>
      </c>
      <c r="I4250" t="s">
        <v>361</v>
      </c>
      <c r="J4250" t="s">
        <v>171</v>
      </c>
      <c r="K4250">
        <v>263215</v>
      </c>
      <c r="L4250" t="s">
        <v>59</v>
      </c>
      <c r="M4250">
        <v>955</v>
      </c>
      <c r="N4250" t="s">
        <v>173</v>
      </c>
      <c r="O4250" t="s">
        <v>361</v>
      </c>
      <c r="P4250" t="s">
        <v>171</v>
      </c>
      <c r="Q4250">
        <v>263215</v>
      </c>
      <c r="R4250" t="s">
        <v>59</v>
      </c>
      <c r="S4250">
        <v>955</v>
      </c>
      <c r="T4250" t="s">
        <v>173</v>
      </c>
      <c r="U4250" t="s">
        <v>361</v>
      </c>
      <c r="V4250" t="s">
        <v>1434</v>
      </c>
      <c r="W4250" t="s">
        <v>905</v>
      </c>
      <c r="X4250">
        <v>1064</v>
      </c>
      <c r="Y4250" t="s">
        <v>173</v>
      </c>
      <c r="AC4250" t="str">
        <f>IF(A4250="Kumulatif",IFERROR(VLOOKUP(C4250,'[1]MASTER KONFIRMASI'!$C:$D,2,0),""),"")</f>
        <v/>
      </c>
      <c r="AD4250" t="str">
        <f>IF(A4250="Kumulatif",IFERROR(VLOOKUP(C4250,'[1]MASTER KONFIRMASI'!$C:$E,3,0),""),"")</f>
        <v/>
      </c>
      <c r="AE4250" t="str">
        <f t="shared" si="133"/>
        <v/>
      </c>
      <c r="AF4250" t="str">
        <f t="shared" si="134"/>
        <v>Detail-1204-</v>
      </c>
    </row>
    <row r="4251" spans="1:32" x14ac:dyDescent="0.25">
      <c r="A4251" t="s">
        <v>21</v>
      </c>
      <c r="B4251" t="s">
        <v>804</v>
      </c>
      <c r="C4251" t="s">
        <v>1431</v>
      </c>
      <c r="D4251" t="s">
        <v>1432</v>
      </c>
      <c r="E4251" t="s">
        <v>25</v>
      </c>
      <c r="F4251" t="s">
        <v>26</v>
      </c>
      <c r="G4251">
        <v>901299</v>
      </c>
      <c r="H4251" t="s">
        <v>361</v>
      </c>
      <c r="I4251" t="s">
        <v>361</v>
      </c>
      <c r="J4251" t="s">
        <v>171</v>
      </c>
      <c r="K4251">
        <v>265071</v>
      </c>
      <c r="L4251" t="s">
        <v>59</v>
      </c>
      <c r="M4251">
        <v>109</v>
      </c>
      <c r="N4251" t="s">
        <v>173</v>
      </c>
      <c r="O4251" t="s">
        <v>361</v>
      </c>
      <c r="P4251" t="s">
        <v>171</v>
      </c>
      <c r="Q4251">
        <v>265071</v>
      </c>
      <c r="R4251" t="s">
        <v>59</v>
      </c>
      <c r="S4251">
        <v>109</v>
      </c>
      <c r="T4251" t="s">
        <v>173</v>
      </c>
      <c r="AC4251" t="str">
        <f>IF(A4251="Kumulatif",IFERROR(VLOOKUP(C4251,'[1]MASTER KONFIRMASI'!$C:$D,2,0),""),"")</f>
        <v/>
      </c>
      <c r="AD4251" t="str">
        <f>IF(A4251="Kumulatif",IFERROR(VLOOKUP(C4251,'[1]MASTER KONFIRMASI'!$C:$E,3,0),""),"")</f>
        <v/>
      </c>
      <c r="AE4251" t="str">
        <f t="shared" si="133"/>
        <v/>
      </c>
      <c r="AF4251" t="str">
        <f t="shared" si="134"/>
        <v>Detail-1204-</v>
      </c>
    </row>
    <row r="4252" spans="1:32" x14ac:dyDescent="0.25">
      <c r="A4252" s="1" t="s">
        <v>32</v>
      </c>
      <c r="B4252" s="1" t="s">
        <v>804</v>
      </c>
      <c r="C4252" s="1" t="s">
        <v>1431</v>
      </c>
      <c r="D4252" s="1" t="s">
        <v>1432</v>
      </c>
      <c r="E4252" s="1" t="s">
        <v>25</v>
      </c>
      <c r="F4252" s="1" t="s">
        <v>26</v>
      </c>
      <c r="G4252" s="1">
        <v>901299</v>
      </c>
      <c r="H4252" s="1" t="s">
        <v>361</v>
      </c>
      <c r="I4252" s="1" t="s">
        <v>361</v>
      </c>
      <c r="J4252" s="1"/>
      <c r="K4252" s="1"/>
      <c r="L4252" s="1"/>
      <c r="M4252" s="1">
        <v>1064</v>
      </c>
      <c r="N4252" s="1" t="s">
        <v>173</v>
      </c>
      <c r="O4252" s="1" t="s">
        <v>361</v>
      </c>
      <c r="P4252" s="1"/>
      <c r="Q4252" s="1"/>
      <c r="R4252" s="1"/>
      <c r="S4252" s="1">
        <v>1064</v>
      </c>
      <c r="T4252" s="1" t="s">
        <v>173</v>
      </c>
      <c r="U4252" s="1" t="s">
        <v>361</v>
      </c>
      <c r="V4252" s="1"/>
      <c r="W4252" s="1"/>
      <c r="X4252" s="1">
        <v>1064</v>
      </c>
      <c r="Y4252" s="1" t="s">
        <v>173</v>
      </c>
      <c r="Z4252" s="1" t="s">
        <v>33</v>
      </c>
      <c r="AA4252" s="1" t="s">
        <v>33</v>
      </c>
      <c r="AB4252" s="1" t="s">
        <v>34</v>
      </c>
      <c r="AC4252" t="str">
        <f>IF(A4252="Kumulatif",IFERROR(VLOOKUP(C4252,'[1]MASTER KONFIRMASI'!$C:$D,2,0),""),"")</f>
        <v/>
      </c>
      <c r="AD4252" t="str">
        <f>IF(A4252="Kumulatif",IFERROR(VLOOKUP(C4252,'[1]MASTER KONFIRMASI'!$C:$E,3,0),""),"")</f>
        <v/>
      </c>
      <c r="AE4252" t="str">
        <f t="shared" si="133"/>
        <v/>
      </c>
      <c r="AF4252" t="str">
        <f t="shared" si="134"/>
        <v>PER UoM-1204-QTY PER UoM SESUAI</v>
      </c>
    </row>
    <row r="4253" spans="1:32" x14ac:dyDescent="0.25">
      <c r="A4253" s="2" t="s">
        <v>35</v>
      </c>
      <c r="B4253" s="2" t="s">
        <v>804</v>
      </c>
      <c r="C4253" s="2" t="s">
        <v>1431</v>
      </c>
      <c r="D4253" s="2" t="s">
        <v>1432</v>
      </c>
      <c r="E4253" s="2" t="s">
        <v>25</v>
      </c>
      <c r="F4253" s="2" t="s">
        <v>26</v>
      </c>
      <c r="G4253" s="2">
        <v>901299</v>
      </c>
      <c r="H4253" s="2" t="s">
        <v>361</v>
      </c>
      <c r="I4253" s="2" t="s">
        <v>361</v>
      </c>
      <c r="J4253" s="2"/>
      <c r="K4253" s="2"/>
      <c r="L4253" s="2"/>
      <c r="M4253" s="2">
        <v>1492</v>
      </c>
      <c r="N4253" s="2"/>
      <c r="O4253" s="2" t="s">
        <v>361</v>
      </c>
      <c r="P4253" s="2"/>
      <c r="Q4253" s="2"/>
      <c r="R4253" s="2"/>
      <c r="S4253" s="2">
        <v>1492</v>
      </c>
      <c r="T4253" s="2"/>
      <c r="U4253" s="2" t="s">
        <v>361</v>
      </c>
      <c r="V4253" s="2"/>
      <c r="W4253" s="2"/>
      <c r="X4253" s="2">
        <v>1492</v>
      </c>
      <c r="Y4253" s="2"/>
      <c r="Z4253" s="2" t="s">
        <v>33</v>
      </c>
      <c r="AA4253" s="2" t="s">
        <v>33</v>
      </c>
      <c r="AB4253" s="2" t="s">
        <v>36</v>
      </c>
      <c r="AC4253" t="str">
        <f>IF(A4253="Kumulatif",IFERROR(VLOOKUP(C4253,'[1]MASTER KONFIRMASI'!$C:$D,2,0),""),"")</f>
        <v/>
      </c>
      <c r="AD4253" t="str">
        <f>IF(A4253="Kumulatif",IFERROR(VLOOKUP(C4253,'[1]MASTER KONFIRMASI'!$C:$E,3,0),""),"")</f>
        <v/>
      </c>
      <c r="AE4253" t="str">
        <f t="shared" si="133"/>
        <v>SESUAI</v>
      </c>
      <c r="AF4253" t="str">
        <f t="shared" si="134"/>
        <v>Kumulatif-1204-SESUAI</v>
      </c>
    </row>
    <row r="4254" spans="1:32" x14ac:dyDescent="0.25">
      <c r="A4254" t="s">
        <v>21</v>
      </c>
      <c r="B4254" t="s">
        <v>804</v>
      </c>
      <c r="C4254" t="s">
        <v>1435</v>
      </c>
      <c r="D4254" t="s">
        <v>1436</v>
      </c>
      <c r="E4254" t="s">
        <v>25</v>
      </c>
      <c r="F4254" t="s">
        <v>26</v>
      </c>
      <c r="G4254">
        <v>901300</v>
      </c>
      <c r="H4254" t="s">
        <v>361</v>
      </c>
      <c r="I4254" t="s">
        <v>361</v>
      </c>
      <c r="J4254" t="s">
        <v>171</v>
      </c>
      <c r="K4254">
        <v>273600</v>
      </c>
      <c r="L4254" t="s">
        <v>59</v>
      </c>
      <c r="M4254">
        <v>26</v>
      </c>
      <c r="N4254" t="s">
        <v>173</v>
      </c>
      <c r="O4254" t="s">
        <v>361</v>
      </c>
      <c r="P4254" t="s">
        <v>171</v>
      </c>
      <c r="Q4254">
        <v>273600</v>
      </c>
      <c r="R4254" t="s">
        <v>59</v>
      </c>
      <c r="S4254">
        <v>26</v>
      </c>
      <c r="T4254" t="s">
        <v>173</v>
      </c>
      <c r="U4254" t="s">
        <v>361</v>
      </c>
      <c r="V4254">
        <v>273600</v>
      </c>
      <c r="W4254" t="s">
        <v>59</v>
      </c>
      <c r="X4254">
        <v>26</v>
      </c>
      <c r="Y4254" t="s">
        <v>173</v>
      </c>
      <c r="AC4254" t="str">
        <f>IF(A4254="Kumulatif",IFERROR(VLOOKUP(C4254,'[1]MASTER KONFIRMASI'!$C:$D,2,0),""),"")</f>
        <v/>
      </c>
      <c r="AD4254" t="str">
        <f>IF(A4254="Kumulatif",IFERROR(VLOOKUP(C4254,'[1]MASTER KONFIRMASI'!$C:$E,3,0),""),"")</f>
        <v/>
      </c>
      <c r="AE4254" t="str">
        <f t="shared" si="133"/>
        <v/>
      </c>
      <c r="AF4254" t="str">
        <f t="shared" si="134"/>
        <v>Detail-1204-</v>
      </c>
    </row>
    <row r="4255" spans="1:32" x14ac:dyDescent="0.25">
      <c r="A4255" s="1" t="s">
        <v>32</v>
      </c>
      <c r="B4255" s="1" t="s">
        <v>804</v>
      </c>
      <c r="C4255" s="1" t="s">
        <v>1435</v>
      </c>
      <c r="D4255" s="1" t="s">
        <v>1436</v>
      </c>
      <c r="E4255" s="1" t="s">
        <v>25</v>
      </c>
      <c r="F4255" s="1" t="s">
        <v>26</v>
      </c>
      <c r="G4255" s="1">
        <v>901300</v>
      </c>
      <c r="H4255" s="1" t="s">
        <v>361</v>
      </c>
      <c r="I4255" s="1" t="s">
        <v>361</v>
      </c>
      <c r="J4255" s="1"/>
      <c r="K4255" s="1"/>
      <c r="L4255" s="1"/>
      <c r="M4255" s="1">
        <v>26</v>
      </c>
      <c r="N4255" s="1" t="s">
        <v>173</v>
      </c>
      <c r="O4255" s="1" t="s">
        <v>361</v>
      </c>
      <c r="P4255" s="1"/>
      <c r="Q4255" s="1"/>
      <c r="R4255" s="1"/>
      <c r="S4255" s="1">
        <v>26</v>
      </c>
      <c r="T4255" s="1" t="s">
        <v>173</v>
      </c>
      <c r="U4255" s="1" t="s">
        <v>361</v>
      </c>
      <c r="V4255" s="1"/>
      <c r="W4255" s="1"/>
      <c r="X4255" s="1">
        <v>26</v>
      </c>
      <c r="Y4255" s="1" t="s">
        <v>173</v>
      </c>
      <c r="Z4255" s="1" t="s">
        <v>33</v>
      </c>
      <c r="AA4255" s="1" t="s">
        <v>33</v>
      </c>
      <c r="AB4255" s="1" t="s">
        <v>34</v>
      </c>
      <c r="AC4255" t="str">
        <f>IF(A4255="Kumulatif",IFERROR(VLOOKUP(C4255,'[1]MASTER KONFIRMASI'!$C:$D,2,0),""),"")</f>
        <v/>
      </c>
      <c r="AD4255" t="str">
        <f>IF(A4255="Kumulatif",IFERROR(VLOOKUP(C4255,'[1]MASTER KONFIRMASI'!$C:$E,3,0),""),"")</f>
        <v/>
      </c>
      <c r="AE4255" t="str">
        <f t="shared" si="133"/>
        <v/>
      </c>
      <c r="AF4255" t="str">
        <f t="shared" si="134"/>
        <v>PER UoM-1204-QTY PER UoM SESUAI</v>
      </c>
    </row>
    <row r="4256" spans="1:32" x14ac:dyDescent="0.25">
      <c r="A4256" s="2" t="s">
        <v>35</v>
      </c>
      <c r="B4256" s="2" t="s">
        <v>804</v>
      </c>
      <c r="C4256" s="2" t="s">
        <v>1435</v>
      </c>
      <c r="D4256" s="2" t="s">
        <v>1436</v>
      </c>
      <c r="E4256" s="2" t="s">
        <v>25</v>
      </c>
      <c r="F4256" s="2" t="s">
        <v>26</v>
      </c>
      <c r="G4256" s="2">
        <v>901300</v>
      </c>
      <c r="H4256" s="2" t="s">
        <v>361</v>
      </c>
      <c r="I4256" s="2" t="s">
        <v>361</v>
      </c>
      <c r="J4256" s="2"/>
      <c r="K4256" s="2"/>
      <c r="L4256" s="2"/>
      <c r="M4256" s="2">
        <v>26</v>
      </c>
      <c r="N4256" s="2"/>
      <c r="O4256" s="2" t="s">
        <v>361</v>
      </c>
      <c r="P4256" s="2"/>
      <c r="Q4256" s="2"/>
      <c r="R4256" s="2"/>
      <c r="S4256" s="2">
        <v>26</v>
      </c>
      <c r="T4256" s="2"/>
      <c r="U4256" s="2" t="s">
        <v>361</v>
      </c>
      <c r="V4256" s="2"/>
      <c r="W4256" s="2"/>
      <c r="X4256" s="2">
        <v>26</v>
      </c>
      <c r="Y4256" s="2"/>
      <c r="Z4256" s="2" t="s">
        <v>33</v>
      </c>
      <c r="AA4256" s="2" t="s">
        <v>33</v>
      </c>
      <c r="AB4256" s="2" t="s">
        <v>36</v>
      </c>
      <c r="AC4256" t="str">
        <f>IF(A4256="Kumulatif",IFERROR(VLOOKUP(C4256,'[1]MASTER KONFIRMASI'!$C:$D,2,0),""),"")</f>
        <v/>
      </c>
      <c r="AD4256" t="str">
        <f>IF(A4256="Kumulatif",IFERROR(VLOOKUP(C4256,'[1]MASTER KONFIRMASI'!$C:$E,3,0),""),"")</f>
        <v/>
      </c>
      <c r="AE4256" t="str">
        <f t="shared" si="133"/>
        <v>SESUAI</v>
      </c>
      <c r="AF4256" t="str">
        <f t="shared" si="134"/>
        <v>Kumulatif-1204-SESUAI</v>
      </c>
    </row>
    <row r="4257" spans="1:32" x14ac:dyDescent="0.25">
      <c r="A4257" t="s">
        <v>21</v>
      </c>
      <c r="B4257" t="s">
        <v>804</v>
      </c>
      <c r="C4257" t="s">
        <v>1437</v>
      </c>
      <c r="D4257" t="s">
        <v>1438</v>
      </c>
      <c r="E4257" t="s">
        <v>25</v>
      </c>
      <c r="F4257" t="s">
        <v>26</v>
      </c>
      <c r="G4257">
        <v>901475</v>
      </c>
      <c r="H4257" t="s">
        <v>372</v>
      </c>
      <c r="I4257" t="s">
        <v>372</v>
      </c>
      <c r="J4257" t="s">
        <v>171</v>
      </c>
      <c r="K4257">
        <v>263222</v>
      </c>
      <c r="L4257" t="s">
        <v>354</v>
      </c>
      <c r="M4257">
        <v>37.11</v>
      </c>
      <c r="N4257" t="s">
        <v>181</v>
      </c>
      <c r="O4257" t="s">
        <v>372</v>
      </c>
      <c r="P4257" t="s">
        <v>171</v>
      </c>
      <c r="Q4257">
        <v>263222</v>
      </c>
      <c r="R4257" t="s">
        <v>354</v>
      </c>
      <c r="S4257">
        <v>4.5</v>
      </c>
      <c r="T4257" t="s">
        <v>181</v>
      </c>
      <c r="U4257" t="s">
        <v>372</v>
      </c>
      <c r="V4257">
        <v>263222</v>
      </c>
      <c r="W4257" t="s">
        <v>1439</v>
      </c>
      <c r="X4257">
        <v>82.42</v>
      </c>
      <c r="Y4257" t="s">
        <v>181</v>
      </c>
      <c r="AC4257" t="str">
        <f>IF(A4257="Kumulatif",IFERROR(VLOOKUP(C4257,'[1]MASTER KONFIRMASI'!$C:$D,2,0),""),"")</f>
        <v/>
      </c>
      <c r="AD4257" t="str">
        <f>IF(A4257="Kumulatif",IFERROR(VLOOKUP(C4257,'[1]MASTER KONFIRMASI'!$C:$E,3,0),""),"")</f>
        <v/>
      </c>
      <c r="AE4257" t="str">
        <f t="shared" si="133"/>
        <v/>
      </c>
      <c r="AF4257" t="str">
        <f t="shared" si="134"/>
        <v>Detail-1204-</v>
      </c>
    </row>
    <row r="4258" spans="1:32" x14ac:dyDescent="0.25">
      <c r="A4258" t="s">
        <v>21</v>
      </c>
      <c r="B4258" t="s">
        <v>804</v>
      </c>
      <c r="C4258" t="s">
        <v>1437</v>
      </c>
      <c r="D4258" t="s">
        <v>1438</v>
      </c>
      <c r="E4258" t="s">
        <v>25</v>
      </c>
      <c r="F4258" t="s">
        <v>26</v>
      </c>
      <c r="G4258">
        <v>901475</v>
      </c>
      <c r="H4258" t="s">
        <v>372</v>
      </c>
      <c r="I4258" t="s">
        <v>372</v>
      </c>
      <c r="J4258" t="s">
        <v>171</v>
      </c>
      <c r="K4258">
        <v>263222</v>
      </c>
      <c r="L4258" t="s">
        <v>354</v>
      </c>
      <c r="M4258">
        <v>22.5</v>
      </c>
      <c r="N4258" t="s">
        <v>181</v>
      </c>
      <c r="O4258" t="s">
        <v>372</v>
      </c>
      <c r="P4258" t="s">
        <v>171</v>
      </c>
      <c r="Q4258">
        <v>263222</v>
      </c>
      <c r="R4258" t="s">
        <v>354</v>
      </c>
      <c r="S4258">
        <v>18.309999999999999</v>
      </c>
      <c r="T4258" t="s">
        <v>181</v>
      </c>
      <c r="AC4258" t="str">
        <f>IF(A4258="Kumulatif",IFERROR(VLOOKUP(C4258,'[1]MASTER KONFIRMASI'!$C:$D,2,0),""),"")</f>
        <v/>
      </c>
      <c r="AD4258" t="str">
        <f>IF(A4258="Kumulatif",IFERROR(VLOOKUP(C4258,'[1]MASTER KONFIRMASI'!$C:$E,3,0),""),"")</f>
        <v/>
      </c>
      <c r="AE4258" t="str">
        <f t="shared" si="133"/>
        <v/>
      </c>
      <c r="AF4258" t="str">
        <f t="shared" si="134"/>
        <v>Detail-1204-</v>
      </c>
    </row>
    <row r="4259" spans="1:32" x14ac:dyDescent="0.25">
      <c r="A4259" t="s">
        <v>21</v>
      </c>
      <c r="B4259" t="s">
        <v>804</v>
      </c>
      <c r="C4259" t="s">
        <v>1437</v>
      </c>
      <c r="D4259" t="s">
        <v>1438</v>
      </c>
      <c r="E4259" t="s">
        <v>25</v>
      </c>
      <c r="F4259" t="s">
        <v>26</v>
      </c>
      <c r="G4259">
        <v>901475</v>
      </c>
      <c r="H4259" t="s">
        <v>372</v>
      </c>
      <c r="I4259" t="s">
        <v>372</v>
      </c>
      <c r="J4259" t="s">
        <v>171</v>
      </c>
      <c r="K4259">
        <v>263222</v>
      </c>
      <c r="L4259" t="s">
        <v>354</v>
      </c>
      <c r="M4259">
        <v>4.5</v>
      </c>
      <c r="N4259" t="s">
        <v>181</v>
      </c>
      <c r="O4259" t="s">
        <v>372</v>
      </c>
      <c r="P4259" t="s">
        <v>171</v>
      </c>
      <c r="Q4259">
        <v>263222</v>
      </c>
      <c r="R4259" t="s">
        <v>354</v>
      </c>
      <c r="S4259">
        <v>37.11</v>
      </c>
      <c r="T4259" t="s">
        <v>181</v>
      </c>
      <c r="AC4259" t="str">
        <f>IF(A4259="Kumulatif",IFERROR(VLOOKUP(C4259,'[1]MASTER KONFIRMASI'!$C:$D,2,0),""),"")</f>
        <v/>
      </c>
      <c r="AD4259" t="str">
        <f>IF(A4259="Kumulatif",IFERROR(VLOOKUP(C4259,'[1]MASTER KONFIRMASI'!$C:$E,3,0),""),"")</f>
        <v/>
      </c>
      <c r="AE4259" t="str">
        <f t="shared" si="133"/>
        <v/>
      </c>
      <c r="AF4259" t="str">
        <f t="shared" si="134"/>
        <v>Detail-1204-</v>
      </c>
    </row>
    <row r="4260" spans="1:32" x14ac:dyDescent="0.25">
      <c r="A4260" t="s">
        <v>21</v>
      </c>
      <c r="B4260" t="s">
        <v>804</v>
      </c>
      <c r="C4260" t="s">
        <v>1437</v>
      </c>
      <c r="D4260" t="s">
        <v>1438</v>
      </c>
      <c r="E4260" t="s">
        <v>25</v>
      </c>
      <c r="F4260" t="s">
        <v>26</v>
      </c>
      <c r="G4260">
        <v>901475</v>
      </c>
      <c r="H4260" t="s">
        <v>372</v>
      </c>
      <c r="I4260" t="s">
        <v>372</v>
      </c>
      <c r="J4260" t="s">
        <v>171</v>
      </c>
      <c r="K4260">
        <v>263222</v>
      </c>
      <c r="L4260" t="s">
        <v>354</v>
      </c>
      <c r="M4260">
        <v>18.309999999999999</v>
      </c>
      <c r="N4260" t="s">
        <v>181</v>
      </c>
      <c r="O4260" t="s">
        <v>372</v>
      </c>
      <c r="P4260" t="s">
        <v>171</v>
      </c>
      <c r="Q4260">
        <v>263222</v>
      </c>
      <c r="R4260" t="s">
        <v>354</v>
      </c>
      <c r="S4260">
        <v>22.5</v>
      </c>
      <c r="T4260" t="s">
        <v>181</v>
      </c>
      <c r="AC4260" t="str">
        <f>IF(A4260="Kumulatif",IFERROR(VLOOKUP(C4260,'[1]MASTER KONFIRMASI'!$C:$D,2,0),""),"")</f>
        <v/>
      </c>
      <c r="AD4260" t="str">
        <f>IF(A4260="Kumulatif",IFERROR(VLOOKUP(C4260,'[1]MASTER KONFIRMASI'!$C:$E,3,0),""),"")</f>
        <v/>
      </c>
      <c r="AE4260" t="str">
        <f t="shared" si="133"/>
        <v/>
      </c>
      <c r="AF4260" t="str">
        <f t="shared" si="134"/>
        <v>Detail-1204-</v>
      </c>
    </row>
    <row r="4261" spans="1:32" x14ac:dyDescent="0.25">
      <c r="A4261" s="1" t="s">
        <v>32</v>
      </c>
      <c r="B4261" s="1" t="s">
        <v>804</v>
      </c>
      <c r="C4261" s="1" t="s">
        <v>1437</v>
      </c>
      <c r="D4261" s="1" t="s">
        <v>1438</v>
      </c>
      <c r="E4261" s="1" t="s">
        <v>25</v>
      </c>
      <c r="F4261" s="1" t="s">
        <v>26</v>
      </c>
      <c r="G4261" s="1">
        <v>901475</v>
      </c>
      <c r="H4261" s="1" t="s">
        <v>372</v>
      </c>
      <c r="I4261" s="1" t="s">
        <v>372</v>
      </c>
      <c r="J4261" s="1"/>
      <c r="K4261" s="1"/>
      <c r="L4261" s="1"/>
      <c r="M4261" s="1">
        <v>82.42</v>
      </c>
      <c r="N4261" s="1" t="s">
        <v>181</v>
      </c>
      <c r="O4261" s="1" t="s">
        <v>372</v>
      </c>
      <c r="P4261" s="1"/>
      <c r="Q4261" s="1"/>
      <c r="R4261" s="1"/>
      <c r="S4261" s="1">
        <v>82.42</v>
      </c>
      <c r="T4261" s="1" t="s">
        <v>181</v>
      </c>
      <c r="U4261" s="1" t="s">
        <v>372</v>
      </c>
      <c r="V4261" s="1"/>
      <c r="W4261" s="1"/>
      <c r="X4261" s="1">
        <v>82.42</v>
      </c>
      <c r="Y4261" s="1" t="s">
        <v>181</v>
      </c>
      <c r="Z4261" s="1" t="s">
        <v>33</v>
      </c>
      <c r="AA4261" s="1" t="s">
        <v>33</v>
      </c>
      <c r="AB4261" s="1" t="s">
        <v>34</v>
      </c>
      <c r="AC4261" t="str">
        <f>IF(A4261="Kumulatif",IFERROR(VLOOKUP(C4261,'[1]MASTER KONFIRMASI'!$C:$D,2,0),""),"")</f>
        <v/>
      </c>
      <c r="AD4261" t="str">
        <f>IF(A4261="Kumulatif",IFERROR(VLOOKUP(C4261,'[1]MASTER KONFIRMASI'!$C:$E,3,0),""),"")</f>
        <v/>
      </c>
      <c r="AE4261" t="str">
        <f t="shared" si="133"/>
        <v/>
      </c>
      <c r="AF4261" t="str">
        <f t="shared" si="134"/>
        <v>PER UoM-1204-QTY PER UoM SESUAI</v>
      </c>
    </row>
    <row r="4262" spans="1:32" x14ac:dyDescent="0.25">
      <c r="A4262" t="s">
        <v>21</v>
      </c>
      <c r="B4262" t="s">
        <v>804</v>
      </c>
      <c r="C4262" t="s">
        <v>1437</v>
      </c>
      <c r="D4262" t="s">
        <v>1438</v>
      </c>
      <c r="E4262" t="s">
        <v>25</v>
      </c>
      <c r="F4262" t="s">
        <v>26</v>
      </c>
      <c r="G4262">
        <v>901475</v>
      </c>
      <c r="H4262" t="s">
        <v>372</v>
      </c>
      <c r="I4262" t="s">
        <v>372</v>
      </c>
      <c r="J4262" t="s">
        <v>381</v>
      </c>
      <c r="K4262">
        <v>159672</v>
      </c>
      <c r="L4262" t="s">
        <v>897</v>
      </c>
      <c r="M4262">
        <v>9</v>
      </c>
      <c r="N4262" t="s">
        <v>173</v>
      </c>
      <c r="O4262" t="s">
        <v>372</v>
      </c>
      <c r="P4262" t="s">
        <v>381</v>
      </c>
      <c r="Q4262">
        <v>159672</v>
      </c>
      <c r="R4262" t="s">
        <v>897</v>
      </c>
      <c r="S4262">
        <v>1</v>
      </c>
      <c r="T4262" t="s">
        <v>173</v>
      </c>
      <c r="U4262" t="s">
        <v>372</v>
      </c>
      <c r="V4262">
        <v>159672</v>
      </c>
      <c r="W4262" t="s">
        <v>1440</v>
      </c>
      <c r="X4262">
        <v>10</v>
      </c>
      <c r="Y4262" t="s">
        <v>173</v>
      </c>
      <c r="AC4262" t="str">
        <f>IF(A4262="Kumulatif",IFERROR(VLOOKUP(C4262,'[1]MASTER KONFIRMASI'!$C:$D,2,0),""),"")</f>
        <v/>
      </c>
      <c r="AD4262" t="str">
        <f>IF(A4262="Kumulatif",IFERROR(VLOOKUP(C4262,'[1]MASTER KONFIRMASI'!$C:$E,3,0),""),"")</f>
        <v/>
      </c>
      <c r="AE4262" t="str">
        <f t="shared" si="133"/>
        <v/>
      </c>
      <c r="AF4262" t="str">
        <f t="shared" si="134"/>
        <v>Detail-1204-</v>
      </c>
    </row>
    <row r="4263" spans="1:32" x14ac:dyDescent="0.25">
      <c r="A4263" t="s">
        <v>21</v>
      </c>
      <c r="B4263" t="s">
        <v>804</v>
      </c>
      <c r="C4263" t="s">
        <v>1437</v>
      </c>
      <c r="D4263" t="s">
        <v>1438</v>
      </c>
      <c r="E4263" t="s">
        <v>25</v>
      </c>
      <c r="F4263" t="s">
        <v>26</v>
      </c>
      <c r="G4263">
        <v>901475</v>
      </c>
      <c r="H4263" t="s">
        <v>372</v>
      </c>
      <c r="I4263" t="s">
        <v>372</v>
      </c>
      <c r="J4263" t="s">
        <v>381</v>
      </c>
      <c r="K4263">
        <v>159672</v>
      </c>
      <c r="L4263" t="s">
        <v>897</v>
      </c>
      <c r="M4263">
        <v>1</v>
      </c>
      <c r="N4263" t="s">
        <v>173</v>
      </c>
      <c r="O4263" t="s">
        <v>372</v>
      </c>
      <c r="P4263" t="s">
        <v>381</v>
      </c>
      <c r="Q4263">
        <v>159672</v>
      </c>
      <c r="R4263" t="s">
        <v>897</v>
      </c>
      <c r="S4263">
        <v>9</v>
      </c>
      <c r="T4263" t="s">
        <v>173</v>
      </c>
      <c r="AC4263" t="str">
        <f>IF(A4263="Kumulatif",IFERROR(VLOOKUP(C4263,'[1]MASTER KONFIRMASI'!$C:$D,2,0),""),"")</f>
        <v/>
      </c>
      <c r="AD4263" t="str">
        <f>IF(A4263="Kumulatif",IFERROR(VLOOKUP(C4263,'[1]MASTER KONFIRMASI'!$C:$E,3,0),""),"")</f>
        <v/>
      </c>
      <c r="AE4263" t="str">
        <f t="shared" si="133"/>
        <v/>
      </c>
      <c r="AF4263" t="str">
        <f t="shared" si="134"/>
        <v>Detail-1204-</v>
      </c>
    </row>
    <row r="4264" spans="1:32" x14ac:dyDescent="0.25">
      <c r="A4264" s="1" t="s">
        <v>32</v>
      </c>
      <c r="B4264" s="1" t="s">
        <v>804</v>
      </c>
      <c r="C4264" s="1" t="s">
        <v>1437</v>
      </c>
      <c r="D4264" s="1" t="s">
        <v>1438</v>
      </c>
      <c r="E4264" s="1" t="s">
        <v>25</v>
      </c>
      <c r="F4264" s="1" t="s">
        <v>26</v>
      </c>
      <c r="G4264" s="1">
        <v>901475</v>
      </c>
      <c r="H4264" s="1" t="s">
        <v>372</v>
      </c>
      <c r="I4264" s="1" t="s">
        <v>372</v>
      </c>
      <c r="J4264" s="1"/>
      <c r="K4264" s="1"/>
      <c r="L4264" s="1"/>
      <c r="M4264" s="1">
        <v>10</v>
      </c>
      <c r="N4264" s="1" t="s">
        <v>173</v>
      </c>
      <c r="O4264" s="1" t="s">
        <v>372</v>
      </c>
      <c r="P4264" s="1"/>
      <c r="Q4264" s="1"/>
      <c r="R4264" s="1"/>
      <c r="S4264" s="1">
        <v>10</v>
      </c>
      <c r="T4264" s="1" t="s">
        <v>173</v>
      </c>
      <c r="U4264" s="1" t="s">
        <v>372</v>
      </c>
      <c r="V4264" s="1"/>
      <c r="W4264" s="1"/>
      <c r="X4264" s="1">
        <v>10</v>
      </c>
      <c r="Y4264" s="1" t="s">
        <v>173</v>
      </c>
      <c r="Z4264" s="1" t="s">
        <v>33</v>
      </c>
      <c r="AA4264" s="1" t="s">
        <v>33</v>
      </c>
      <c r="AB4264" s="1" t="s">
        <v>34</v>
      </c>
      <c r="AC4264" t="str">
        <f>IF(A4264="Kumulatif",IFERROR(VLOOKUP(C4264,'[1]MASTER KONFIRMASI'!$C:$D,2,0),""),"")</f>
        <v/>
      </c>
      <c r="AD4264" t="str">
        <f>IF(A4264="Kumulatif",IFERROR(VLOOKUP(C4264,'[1]MASTER KONFIRMASI'!$C:$E,3,0),""),"")</f>
        <v/>
      </c>
      <c r="AE4264" t="str">
        <f t="shared" si="133"/>
        <v/>
      </c>
      <c r="AF4264" t="str">
        <f t="shared" si="134"/>
        <v>PER UoM-1204-QTY PER UoM SESUAI</v>
      </c>
    </row>
    <row r="4265" spans="1:32" x14ac:dyDescent="0.25">
      <c r="A4265" s="2" t="s">
        <v>35</v>
      </c>
      <c r="B4265" s="2" t="s">
        <v>804</v>
      </c>
      <c r="C4265" s="2" t="s">
        <v>1437</v>
      </c>
      <c r="D4265" s="2" t="s">
        <v>1438</v>
      </c>
      <c r="E4265" s="2" t="s">
        <v>25</v>
      </c>
      <c r="F4265" s="2" t="s">
        <v>26</v>
      </c>
      <c r="G4265" s="2">
        <v>901475</v>
      </c>
      <c r="H4265" s="2" t="s">
        <v>372</v>
      </c>
      <c r="I4265" s="2" t="s">
        <v>372</v>
      </c>
      <c r="J4265" s="2"/>
      <c r="K4265" s="2"/>
      <c r="L4265" s="2"/>
      <c r="M4265" s="2">
        <v>92.42</v>
      </c>
      <c r="N4265" s="2"/>
      <c r="O4265" s="2" t="s">
        <v>372</v>
      </c>
      <c r="P4265" s="2"/>
      <c r="Q4265" s="2"/>
      <c r="R4265" s="2"/>
      <c r="S4265" s="2">
        <v>92.42</v>
      </c>
      <c r="T4265" s="2"/>
      <c r="U4265" s="2" t="s">
        <v>372</v>
      </c>
      <c r="V4265" s="2"/>
      <c r="W4265" s="2"/>
      <c r="X4265" s="2">
        <v>92.42</v>
      </c>
      <c r="Y4265" s="2"/>
      <c r="Z4265" s="2" t="s">
        <v>33</v>
      </c>
      <c r="AA4265" s="2" t="s">
        <v>33</v>
      </c>
      <c r="AB4265" s="2" t="s">
        <v>36</v>
      </c>
      <c r="AC4265" t="str">
        <f>IF(A4265="Kumulatif",IFERROR(VLOOKUP(C4265,'[1]MASTER KONFIRMASI'!$C:$D,2,0),""),"")</f>
        <v/>
      </c>
      <c r="AD4265" t="str">
        <f>IF(A4265="Kumulatif",IFERROR(VLOOKUP(C4265,'[1]MASTER KONFIRMASI'!$C:$E,3,0),""),"")</f>
        <v/>
      </c>
      <c r="AE4265" t="str">
        <f t="shared" si="133"/>
        <v>SESUAI</v>
      </c>
      <c r="AF4265" t="str">
        <f t="shared" si="134"/>
        <v>Kumulatif-1204-SESUAI</v>
      </c>
    </row>
    <row r="4266" spans="1:32" x14ac:dyDescent="0.25">
      <c r="A4266" t="s">
        <v>21</v>
      </c>
      <c r="B4266" t="s">
        <v>804</v>
      </c>
      <c r="C4266" t="s">
        <v>1441</v>
      </c>
      <c r="D4266" t="s">
        <v>1442</v>
      </c>
      <c r="E4266" t="s">
        <v>25</v>
      </c>
      <c r="F4266" t="s">
        <v>26</v>
      </c>
      <c r="G4266">
        <v>901481</v>
      </c>
      <c r="H4266" t="s">
        <v>372</v>
      </c>
      <c r="I4266" t="s">
        <v>372</v>
      </c>
      <c r="J4266" t="s">
        <v>171</v>
      </c>
      <c r="K4266">
        <v>263238</v>
      </c>
      <c r="L4266" t="s">
        <v>324</v>
      </c>
      <c r="M4266">
        <v>15</v>
      </c>
      <c r="N4266" t="s">
        <v>181</v>
      </c>
      <c r="O4266" t="s">
        <v>372</v>
      </c>
      <c r="P4266" t="s">
        <v>171</v>
      </c>
      <c r="Q4266">
        <v>263238</v>
      </c>
      <c r="R4266" t="s">
        <v>324</v>
      </c>
      <c r="S4266">
        <v>15</v>
      </c>
      <c r="T4266" t="s">
        <v>181</v>
      </c>
      <c r="U4266" t="s">
        <v>372</v>
      </c>
      <c r="V4266">
        <v>263238</v>
      </c>
      <c r="W4266" t="s">
        <v>906</v>
      </c>
      <c r="X4266">
        <v>15</v>
      </c>
      <c r="Y4266" t="s">
        <v>181</v>
      </c>
      <c r="AC4266" t="str">
        <f>IF(A4266="Kumulatif",IFERROR(VLOOKUP(C4266,'[1]MASTER KONFIRMASI'!$C:$D,2,0),""),"")</f>
        <v/>
      </c>
      <c r="AD4266" t="str">
        <f>IF(A4266="Kumulatif",IFERROR(VLOOKUP(C4266,'[1]MASTER KONFIRMASI'!$C:$E,3,0),""),"")</f>
        <v/>
      </c>
      <c r="AE4266" t="str">
        <f t="shared" si="133"/>
        <v/>
      </c>
      <c r="AF4266" t="str">
        <f t="shared" si="134"/>
        <v>Detail-1204-</v>
      </c>
    </row>
    <row r="4267" spans="1:32" x14ac:dyDescent="0.25">
      <c r="A4267" s="1" t="s">
        <v>32</v>
      </c>
      <c r="B4267" s="1" t="s">
        <v>804</v>
      </c>
      <c r="C4267" s="1" t="s">
        <v>1441</v>
      </c>
      <c r="D4267" s="1" t="s">
        <v>1442</v>
      </c>
      <c r="E4267" s="1" t="s">
        <v>25</v>
      </c>
      <c r="F4267" s="1" t="s">
        <v>26</v>
      </c>
      <c r="G4267" s="1">
        <v>901481</v>
      </c>
      <c r="H4267" s="1" t="s">
        <v>372</v>
      </c>
      <c r="I4267" s="1" t="s">
        <v>372</v>
      </c>
      <c r="J4267" s="1"/>
      <c r="K4267" s="1"/>
      <c r="L4267" s="1"/>
      <c r="M4267" s="1">
        <v>15</v>
      </c>
      <c r="N4267" s="1" t="s">
        <v>181</v>
      </c>
      <c r="O4267" s="1" t="s">
        <v>372</v>
      </c>
      <c r="P4267" s="1"/>
      <c r="Q4267" s="1"/>
      <c r="R4267" s="1"/>
      <c r="S4267" s="1">
        <v>15</v>
      </c>
      <c r="T4267" s="1" t="s">
        <v>181</v>
      </c>
      <c r="U4267" s="1" t="s">
        <v>372</v>
      </c>
      <c r="V4267" s="1"/>
      <c r="W4267" s="1"/>
      <c r="X4267" s="1">
        <v>15</v>
      </c>
      <c r="Y4267" s="1" t="s">
        <v>181</v>
      </c>
      <c r="Z4267" s="1" t="s">
        <v>33</v>
      </c>
      <c r="AA4267" s="1" t="s">
        <v>33</v>
      </c>
      <c r="AB4267" s="1" t="s">
        <v>34</v>
      </c>
      <c r="AC4267" t="str">
        <f>IF(A4267="Kumulatif",IFERROR(VLOOKUP(C4267,'[1]MASTER KONFIRMASI'!$C:$D,2,0),""),"")</f>
        <v/>
      </c>
      <c r="AD4267" t="str">
        <f>IF(A4267="Kumulatif",IFERROR(VLOOKUP(C4267,'[1]MASTER KONFIRMASI'!$C:$E,3,0),""),"")</f>
        <v/>
      </c>
      <c r="AE4267" t="str">
        <f t="shared" si="133"/>
        <v/>
      </c>
      <c r="AF4267" t="str">
        <f t="shared" si="134"/>
        <v>PER UoM-1204-QTY PER UoM SESUAI</v>
      </c>
    </row>
    <row r="4268" spans="1:32" x14ac:dyDescent="0.25">
      <c r="A4268" t="s">
        <v>21</v>
      </c>
      <c r="B4268" t="s">
        <v>804</v>
      </c>
      <c r="C4268" t="s">
        <v>1441</v>
      </c>
      <c r="D4268" t="s">
        <v>1442</v>
      </c>
      <c r="E4268" t="s">
        <v>25</v>
      </c>
      <c r="F4268" t="s">
        <v>26</v>
      </c>
      <c r="G4268">
        <v>901481</v>
      </c>
      <c r="H4268" t="s">
        <v>372</v>
      </c>
      <c r="I4268" t="s">
        <v>372</v>
      </c>
      <c r="J4268" t="s">
        <v>381</v>
      </c>
      <c r="K4268">
        <v>159672</v>
      </c>
      <c r="L4268" t="s">
        <v>897</v>
      </c>
      <c r="M4268">
        <v>4</v>
      </c>
      <c r="N4268" t="s">
        <v>173</v>
      </c>
      <c r="O4268" t="s">
        <v>372</v>
      </c>
      <c r="P4268" t="s">
        <v>381</v>
      </c>
      <c r="Q4268">
        <v>159672</v>
      </c>
      <c r="R4268" t="s">
        <v>897</v>
      </c>
      <c r="S4268">
        <v>4</v>
      </c>
      <c r="T4268" t="s">
        <v>173</v>
      </c>
      <c r="U4268" t="s">
        <v>372</v>
      </c>
      <c r="V4268">
        <v>159672</v>
      </c>
      <c r="W4268" t="s">
        <v>898</v>
      </c>
      <c r="X4268">
        <v>28</v>
      </c>
      <c r="Y4268" t="s">
        <v>173</v>
      </c>
      <c r="AC4268" t="str">
        <f>IF(A4268="Kumulatif",IFERROR(VLOOKUP(C4268,'[1]MASTER KONFIRMASI'!$C:$D,2,0),""),"")</f>
        <v/>
      </c>
      <c r="AD4268" t="str">
        <f>IF(A4268="Kumulatif",IFERROR(VLOOKUP(C4268,'[1]MASTER KONFIRMASI'!$C:$E,3,0),""),"")</f>
        <v/>
      </c>
      <c r="AE4268" t="str">
        <f t="shared" si="133"/>
        <v/>
      </c>
      <c r="AF4268" t="str">
        <f t="shared" si="134"/>
        <v>Detail-1204-</v>
      </c>
    </row>
    <row r="4269" spans="1:32" x14ac:dyDescent="0.25">
      <c r="A4269" t="s">
        <v>21</v>
      </c>
      <c r="B4269" t="s">
        <v>804</v>
      </c>
      <c r="C4269" t="s">
        <v>1441</v>
      </c>
      <c r="D4269" t="s">
        <v>1442</v>
      </c>
      <c r="E4269" t="s">
        <v>25</v>
      </c>
      <c r="F4269" t="s">
        <v>26</v>
      </c>
      <c r="G4269">
        <v>901481</v>
      </c>
      <c r="H4269" t="s">
        <v>372</v>
      </c>
      <c r="I4269" t="s">
        <v>372</v>
      </c>
      <c r="J4269" t="s">
        <v>381</v>
      </c>
      <c r="K4269">
        <v>159672</v>
      </c>
      <c r="L4269" t="s">
        <v>897</v>
      </c>
      <c r="M4269">
        <v>5</v>
      </c>
      <c r="N4269" t="s">
        <v>173</v>
      </c>
      <c r="O4269" t="s">
        <v>372</v>
      </c>
      <c r="P4269" t="s">
        <v>381</v>
      </c>
      <c r="Q4269">
        <v>159672</v>
      </c>
      <c r="R4269" t="s">
        <v>897</v>
      </c>
      <c r="S4269">
        <v>4</v>
      </c>
      <c r="T4269" t="s">
        <v>173</v>
      </c>
      <c r="U4269" t="s">
        <v>372</v>
      </c>
      <c r="V4269">
        <v>263214</v>
      </c>
      <c r="W4269" t="s">
        <v>905</v>
      </c>
      <c r="X4269">
        <v>54</v>
      </c>
      <c r="Y4269" t="s">
        <v>173</v>
      </c>
      <c r="AC4269" t="str">
        <f>IF(A4269="Kumulatif",IFERROR(VLOOKUP(C4269,'[1]MASTER KONFIRMASI'!$C:$D,2,0),""),"")</f>
        <v/>
      </c>
      <c r="AD4269" t="str">
        <f>IF(A4269="Kumulatif",IFERROR(VLOOKUP(C4269,'[1]MASTER KONFIRMASI'!$C:$E,3,0),""),"")</f>
        <v/>
      </c>
      <c r="AE4269" t="str">
        <f t="shared" si="133"/>
        <v/>
      </c>
      <c r="AF4269" t="str">
        <f t="shared" si="134"/>
        <v>Detail-1204-</v>
      </c>
    </row>
    <row r="4270" spans="1:32" x14ac:dyDescent="0.25">
      <c r="A4270" t="s">
        <v>21</v>
      </c>
      <c r="B4270" t="s">
        <v>804</v>
      </c>
      <c r="C4270" t="s">
        <v>1441</v>
      </c>
      <c r="D4270" t="s">
        <v>1442</v>
      </c>
      <c r="E4270" t="s">
        <v>25</v>
      </c>
      <c r="F4270" t="s">
        <v>26</v>
      </c>
      <c r="G4270">
        <v>901481</v>
      </c>
      <c r="H4270" t="s">
        <v>372</v>
      </c>
      <c r="I4270" t="s">
        <v>372</v>
      </c>
      <c r="J4270" t="s">
        <v>381</v>
      </c>
      <c r="K4270">
        <v>159672</v>
      </c>
      <c r="L4270" t="s">
        <v>897</v>
      </c>
      <c r="M4270">
        <v>8</v>
      </c>
      <c r="N4270" t="s">
        <v>173</v>
      </c>
      <c r="O4270" t="s">
        <v>372</v>
      </c>
      <c r="P4270" t="s">
        <v>381</v>
      </c>
      <c r="Q4270">
        <v>159672</v>
      </c>
      <c r="R4270" t="s">
        <v>897</v>
      </c>
      <c r="S4270">
        <v>7</v>
      </c>
      <c r="T4270" t="s">
        <v>173</v>
      </c>
      <c r="AC4270" t="str">
        <f>IF(A4270="Kumulatif",IFERROR(VLOOKUP(C4270,'[1]MASTER KONFIRMASI'!$C:$D,2,0),""),"")</f>
        <v/>
      </c>
      <c r="AD4270" t="str">
        <f>IF(A4270="Kumulatif",IFERROR(VLOOKUP(C4270,'[1]MASTER KONFIRMASI'!$C:$E,3,0),""),"")</f>
        <v/>
      </c>
      <c r="AE4270" t="str">
        <f t="shared" si="133"/>
        <v/>
      </c>
      <c r="AF4270" t="str">
        <f t="shared" si="134"/>
        <v>Detail-1204-</v>
      </c>
    </row>
    <row r="4271" spans="1:32" x14ac:dyDescent="0.25">
      <c r="A4271" t="s">
        <v>21</v>
      </c>
      <c r="B4271" t="s">
        <v>804</v>
      </c>
      <c r="C4271" t="s">
        <v>1441</v>
      </c>
      <c r="D4271" t="s">
        <v>1442</v>
      </c>
      <c r="E4271" t="s">
        <v>25</v>
      </c>
      <c r="F4271" t="s">
        <v>26</v>
      </c>
      <c r="G4271">
        <v>901481</v>
      </c>
      <c r="H4271" t="s">
        <v>372</v>
      </c>
      <c r="I4271" t="s">
        <v>372</v>
      </c>
      <c r="J4271" t="s">
        <v>381</v>
      </c>
      <c r="K4271">
        <v>159672</v>
      </c>
      <c r="L4271" t="s">
        <v>897</v>
      </c>
      <c r="M4271">
        <v>4</v>
      </c>
      <c r="N4271" t="s">
        <v>173</v>
      </c>
      <c r="O4271" t="s">
        <v>372</v>
      </c>
      <c r="P4271" t="s">
        <v>171</v>
      </c>
      <c r="Q4271">
        <v>263214</v>
      </c>
      <c r="R4271" t="s">
        <v>59</v>
      </c>
      <c r="S4271">
        <v>54</v>
      </c>
      <c r="T4271" t="s">
        <v>173</v>
      </c>
      <c r="AC4271" t="str">
        <f>IF(A4271="Kumulatif",IFERROR(VLOOKUP(C4271,'[1]MASTER KONFIRMASI'!$C:$D,2,0),""),"")</f>
        <v/>
      </c>
      <c r="AD4271" t="str">
        <f>IF(A4271="Kumulatif",IFERROR(VLOOKUP(C4271,'[1]MASTER KONFIRMASI'!$C:$E,3,0),""),"")</f>
        <v/>
      </c>
      <c r="AE4271" t="str">
        <f t="shared" si="133"/>
        <v/>
      </c>
      <c r="AF4271" t="str">
        <f t="shared" si="134"/>
        <v>Detail-1204-</v>
      </c>
    </row>
    <row r="4272" spans="1:32" x14ac:dyDescent="0.25">
      <c r="A4272" t="s">
        <v>21</v>
      </c>
      <c r="B4272" t="s">
        <v>804</v>
      </c>
      <c r="C4272" t="s">
        <v>1441</v>
      </c>
      <c r="D4272" t="s">
        <v>1442</v>
      </c>
      <c r="E4272" t="s">
        <v>25</v>
      </c>
      <c r="F4272" t="s">
        <v>26</v>
      </c>
      <c r="G4272">
        <v>901481</v>
      </c>
      <c r="H4272" t="s">
        <v>372</v>
      </c>
      <c r="I4272" t="s">
        <v>372</v>
      </c>
      <c r="J4272" t="s">
        <v>381</v>
      </c>
      <c r="K4272">
        <v>159672</v>
      </c>
      <c r="L4272" t="s">
        <v>897</v>
      </c>
      <c r="M4272">
        <v>7</v>
      </c>
      <c r="N4272" t="s">
        <v>173</v>
      </c>
      <c r="O4272" t="s">
        <v>372</v>
      </c>
      <c r="P4272" t="s">
        <v>381</v>
      </c>
      <c r="Q4272">
        <v>159672</v>
      </c>
      <c r="R4272" t="s">
        <v>897</v>
      </c>
      <c r="S4272">
        <v>8</v>
      </c>
      <c r="T4272" t="s">
        <v>173</v>
      </c>
      <c r="AC4272" t="str">
        <f>IF(A4272="Kumulatif",IFERROR(VLOOKUP(C4272,'[1]MASTER KONFIRMASI'!$C:$D,2,0),""),"")</f>
        <v/>
      </c>
      <c r="AD4272" t="str">
        <f>IF(A4272="Kumulatif",IFERROR(VLOOKUP(C4272,'[1]MASTER KONFIRMASI'!$C:$E,3,0),""),"")</f>
        <v/>
      </c>
      <c r="AE4272" t="str">
        <f t="shared" si="133"/>
        <v/>
      </c>
      <c r="AF4272" t="str">
        <f t="shared" si="134"/>
        <v>Detail-1204-</v>
      </c>
    </row>
    <row r="4273" spans="1:32" x14ac:dyDescent="0.25">
      <c r="A4273" t="s">
        <v>21</v>
      </c>
      <c r="B4273" t="s">
        <v>804</v>
      </c>
      <c r="C4273" t="s">
        <v>1441</v>
      </c>
      <c r="D4273" t="s">
        <v>1442</v>
      </c>
      <c r="E4273" t="s">
        <v>25</v>
      </c>
      <c r="F4273" t="s">
        <v>26</v>
      </c>
      <c r="G4273">
        <v>901481</v>
      </c>
      <c r="H4273" t="s">
        <v>372</v>
      </c>
      <c r="I4273" t="s">
        <v>372</v>
      </c>
      <c r="J4273" t="s">
        <v>171</v>
      </c>
      <c r="K4273">
        <v>263214</v>
      </c>
      <c r="L4273" t="s">
        <v>59</v>
      </c>
      <c r="M4273">
        <v>54</v>
      </c>
      <c r="N4273" t="s">
        <v>173</v>
      </c>
      <c r="O4273" t="s">
        <v>372</v>
      </c>
      <c r="P4273" t="s">
        <v>381</v>
      </c>
      <c r="Q4273">
        <v>159672</v>
      </c>
      <c r="R4273" t="s">
        <v>897</v>
      </c>
      <c r="S4273">
        <v>5</v>
      </c>
      <c r="T4273" t="s">
        <v>173</v>
      </c>
      <c r="AC4273" t="str">
        <f>IF(A4273="Kumulatif",IFERROR(VLOOKUP(C4273,'[1]MASTER KONFIRMASI'!$C:$D,2,0),""),"")</f>
        <v/>
      </c>
      <c r="AD4273" t="str">
        <f>IF(A4273="Kumulatif",IFERROR(VLOOKUP(C4273,'[1]MASTER KONFIRMASI'!$C:$E,3,0),""),"")</f>
        <v/>
      </c>
      <c r="AE4273" t="str">
        <f t="shared" si="133"/>
        <v/>
      </c>
      <c r="AF4273" t="str">
        <f t="shared" si="134"/>
        <v>Detail-1204-</v>
      </c>
    </row>
    <row r="4274" spans="1:32" x14ac:dyDescent="0.25">
      <c r="A4274" s="1" t="s">
        <v>32</v>
      </c>
      <c r="B4274" s="1" t="s">
        <v>804</v>
      </c>
      <c r="C4274" s="1" t="s">
        <v>1441</v>
      </c>
      <c r="D4274" s="1" t="s">
        <v>1442</v>
      </c>
      <c r="E4274" s="1" t="s">
        <v>25</v>
      </c>
      <c r="F4274" s="1" t="s">
        <v>26</v>
      </c>
      <c r="G4274" s="1">
        <v>901481</v>
      </c>
      <c r="H4274" s="1" t="s">
        <v>372</v>
      </c>
      <c r="I4274" s="1" t="s">
        <v>372</v>
      </c>
      <c r="J4274" s="1"/>
      <c r="K4274" s="1"/>
      <c r="L4274" s="1"/>
      <c r="M4274" s="1">
        <v>82</v>
      </c>
      <c r="N4274" s="1" t="s">
        <v>173</v>
      </c>
      <c r="O4274" s="1" t="s">
        <v>372</v>
      </c>
      <c r="P4274" s="1"/>
      <c r="Q4274" s="1"/>
      <c r="R4274" s="1"/>
      <c r="S4274" s="1">
        <v>82</v>
      </c>
      <c r="T4274" s="1" t="s">
        <v>173</v>
      </c>
      <c r="U4274" s="1" t="s">
        <v>372</v>
      </c>
      <c r="V4274" s="1"/>
      <c r="W4274" s="1"/>
      <c r="X4274" s="1">
        <v>82</v>
      </c>
      <c r="Y4274" s="1" t="s">
        <v>173</v>
      </c>
      <c r="Z4274" s="1" t="s">
        <v>33</v>
      </c>
      <c r="AA4274" s="1" t="s">
        <v>33</v>
      </c>
      <c r="AB4274" s="1" t="s">
        <v>34</v>
      </c>
      <c r="AC4274" t="str">
        <f>IF(A4274="Kumulatif",IFERROR(VLOOKUP(C4274,'[1]MASTER KONFIRMASI'!$C:$D,2,0),""),"")</f>
        <v/>
      </c>
      <c r="AD4274" t="str">
        <f>IF(A4274="Kumulatif",IFERROR(VLOOKUP(C4274,'[1]MASTER KONFIRMASI'!$C:$E,3,0),""),"")</f>
        <v/>
      </c>
      <c r="AE4274" t="str">
        <f t="shared" si="133"/>
        <v/>
      </c>
      <c r="AF4274" t="str">
        <f t="shared" si="134"/>
        <v>PER UoM-1204-QTY PER UoM SESUAI</v>
      </c>
    </row>
    <row r="4275" spans="1:32" x14ac:dyDescent="0.25">
      <c r="A4275" s="2" t="s">
        <v>35</v>
      </c>
      <c r="B4275" s="2" t="s">
        <v>804</v>
      </c>
      <c r="C4275" s="2" t="s">
        <v>1441</v>
      </c>
      <c r="D4275" s="2" t="s">
        <v>1442</v>
      </c>
      <c r="E4275" s="2" t="s">
        <v>25</v>
      </c>
      <c r="F4275" s="2" t="s">
        <v>26</v>
      </c>
      <c r="G4275" s="2">
        <v>901481</v>
      </c>
      <c r="H4275" s="2" t="s">
        <v>372</v>
      </c>
      <c r="I4275" s="2" t="s">
        <v>372</v>
      </c>
      <c r="J4275" s="2"/>
      <c r="K4275" s="2"/>
      <c r="L4275" s="2"/>
      <c r="M4275" s="2">
        <v>97</v>
      </c>
      <c r="N4275" s="2"/>
      <c r="O4275" s="2" t="s">
        <v>372</v>
      </c>
      <c r="P4275" s="2"/>
      <c r="Q4275" s="2"/>
      <c r="R4275" s="2"/>
      <c r="S4275" s="2">
        <v>97</v>
      </c>
      <c r="T4275" s="2"/>
      <c r="U4275" s="2" t="s">
        <v>372</v>
      </c>
      <c r="V4275" s="2"/>
      <c r="W4275" s="2"/>
      <c r="X4275" s="2">
        <v>97</v>
      </c>
      <c r="Y4275" s="2"/>
      <c r="Z4275" s="2" t="s">
        <v>33</v>
      </c>
      <c r="AA4275" s="2" t="s">
        <v>33</v>
      </c>
      <c r="AB4275" s="2" t="s">
        <v>36</v>
      </c>
      <c r="AC4275" t="str">
        <f>IF(A4275="Kumulatif",IFERROR(VLOOKUP(C4275,'[1]MASTER KONFIRMASI'!$C:$D,2,0),""),"")</f>
        <v/>
      </c>
      <c r="AD4275" t="str">
        <f>IF(A4275="Kumulatif",IFERROR(VLOOKUP(C4275,'[1]MASTER KONFIRMASI'!$C:$E,3,0),""),"")</f>
        <v/>
      </c>
      <c r="AE4275" t="str">
        <f t="shared" si="133"/>
        <v>SESUAI</v>
      </c>
      <c r="AF4275" t="str">
        <f t="shared" si="134"/>
        <v>Kumulatif-1204-SESUAI</v>
      </c>
    </row>
    <row r="4276" spans="1:32" x14ac:dyDescent="0.25">
      <c r="A4276" t="s">
        <v>21</v>
      </c>
      <c r="B4276" t="s">
        <v>804</v>
      </c>
      <c r="C4276" t="s">
        <v>1443</v>
      </c>
      <c r="D4276" t="s">
        <v>1444</v>
      </c>
      <c r="E4276" t="s">
        <v>25</v>
      </c>
      <c r="F4276" t="s">
        <v>26</v>
      </c>
      <c r="G4276">
        <v>901504</v>
      </c>
      <c r="H4276" t="s">
        <v>376</v>
      </c>
      <c r="I4276" t="s">
        <v>376</v>
      </c>
      <c r="J4276" t="s">
        <v>171</v>
      </c>
      <c r="K4276">
        <v>273601</v>
      </c>
      <c r="L4276" t="s">
        <v>59</v>
      </c>
      <c r="M4276">
        <v>294</v>
      </c>
      <c r="N4276" t="s">
        <v>181</v>
      </c>
      <c r="O4276" t="s">
        <v>376</v>
      </c>
      <c r="P4276" t="s">
        <v>171</v>
      </c>
      <c r="Q4276">
        <v>273600</v>
      </c>
      <c r="R4276" t="s">
        <v>59</v>
      </c>
      <c r="S4276">
        <v>0.01</v>
      </c>
      <c r="T4276" t="s">
        <v>181</v>
      </c>
      <c r="U4276" t="s">
        <v>376</v>
      </c>
      <c r="V4276" t="s">
        <v>1445</v>
      </c>
      <c r="W4276" t="s">
        <v>1439</v>
      </c>
      <c r="X4276">
        <v>453.91</v>
      </c>
      <c r="Y4276" t="s">
        <v>181</v>
      </c>
      <c r="AC4276" t="str">
        <f>IF(A4276="Kumulatif",IFERROR(VLOOKUP(C4276,'[1]MASTER KONFIRMASI'!$C:$D,2,0),""),"")</f>
        <v/>
      </c>
      <c r="AD4276" t="str">
        <f>IF(A4276="Kumulatif",IFERROR(VLOOKUP(C4276,'[1]MASTER KONFIRMASI'!$C:$E,3,0),""),"")</f>
        <v/>
      </c>
      <c r="AE4276" t="str">
        <f t="shared" si="133"/>
        <v/>
      </c>
      <c r="AF4276" t="str">
        <f t="shared" si="134"/>
        <v>Detail-1204-</v>
      </c>
    </row>
    <row r="4277" spans="1:32" x14ac:dyDescent="0.25">
      <c r="A4277" t="s">
        <v>21</v>
      </c>
      <c r="B4277" t="s">
        <v>804</v>
      </c>
      <c r="C4277" t="s">
        <v>1443</v>
      </c>
      <c r="D4277" t="s">
        <v>1444</v>
      </c>
      <c r="E4277" t="s">
        <v>25</v>
      </c>
      <c r="F4277" t="s">
        <v>26</v>
      </c>
      <c r="G4277">
        <v>901504</v>
      </c>
      <c r="H4277" t="s">
        <v>376</v>
      </c>
      <c r="I4277" t="s">
        <v>376</v>
      </c>
      <c r="J4277" t="s">
        <v>171</v>
      </c>
      <c r="K4277">
        <v>273616</v>
      </c>
      <c r="L4277" t="s">
        <v>59</v>
      </c>
      <c r="M4277">
        <v>10</v>
      </c>
      <c r="N4277" t="s">
        <v>181</v>
      </c>
      <c r="O4277" t="s">
        <v>376</v>
      </c>
      <c r="P4277" t="s">
        <v>171</v>
      </c>
      <c r="Q4277">
        <v>273601</v>
      </c>
      <c r="R4277" t="s">
        <v>59</v>
      </c>
      <c r="S4277">
        <v>294</v>
      </c>
      <c r="T4277" t="s">
        <v>181</v>
      </c>
      <c r="AC4277" t="str">
        <f>IF(A4277="Kumulatif",IFERROR(VLOOKUP(C4277,'[1]MASTER KONFIRMASI'!$C:$D,2,0),""),"")</f>
        <v/>
      </c>
      <c r="AD4277" t="str">
        <f>IF(A4277="Kumulatif",IFERROR(VLOOKUP(C4277,'[1]MASTER KONFIRMASI'!$C:$E,3,0),""),"")</f>
        <v/>
      </c>
      <c r="AE4277" t="str">
        <f t="shared" si="133"/>
        <v/>
      </c>
      <c r="AF4277" t="str">
        <f t="shared" si="134"/>
        <v>Detail-1204-</v>
      </c>
    </row>
    <row r="4278" spans="1:32" x14ac:dyDescent="0.25">
      <c r="A4278" t="s">
        <v>21</v>
      </c>
      <c r="B4278" t="s">
        <v>804</v>
      </c>
      <c r="C4278" t="s">
        <v>1443</v>
      </c>
      <c r="D4278" t="s">
        <v>1444</v>
      </c>
      <c r="E4278" t="s">
        <v>25</v>
      </c>
      <c r="F4278" t="s">
        <v>26</v>
      </c>
      <c r="G4278">
        <v>901504</v>
      </c>
      <c r="H4278" t="s">
        <v>376</v>
      </c>
      <c r="I4278" t="s">
        <v>376</v>
      </c>
      <c r="J4278" t="s">
        <v>171</v>
      </c>
      <c r="K4278">
        <v>273600</v>
      </c>
      <c r="L4278" t="s">
        <v>59</v>
      </c>
      <c r="M4278">
        <v>0.9</v>
      </c>
      <c r="N4278" t="s">
        <v>181</v>
      </c>
      <c r="O4278" t="s">
        <v>376</v>
      </c>
      <c r="P4278" t="s">
        <v>171</v>
      </c>
      <c r="Q4278">
        <v>273616</v>
      </c>
      <c r="R4278" t="s">
        <v>59</v>
      </c>
      <c r="S4278">
        <v>90</v>
      </c>
      <c r="T4278" t="s">
        <v>181</v>
      </c>
      <c r="AC4278" t="str">
        <f>IF(A4278="Kumulatif",IFERROR(VLOOKUP(C4278,'[1]MASTER KONFIRMASI'!$C:$D,2,0),""),"")</f>
        <v/>
      </c>
      <c r="AD4278" t="str">
        <f>IF(A4278="Kumulatif",IFERROR(VLOOKUP(C4278,'[1]MASTER KONFIRMASI'!$C:$E,3,0),""),"")</f>
        <v/>
      </c>
      <c r="AE4278" t="str">
        <f t="shared" si="133"/>
        <v/>
      </c>
      <c r="AF4278" t="str">
        <f t="shared" si="134"/>
        <v>Detail-1204-</v>
      </c>
    </row>
    <row r="4279" spans="1:32" x14ac:dyDescent="0.25">
      <c r="A4279" t="s">
        <v>21</v>
      </c>
      <c r="B4279" t="s">
        <v>804</v>
      </c>
      <c r="C4279" t="s">
        <v>1443</v>
      </c>
      <c r="D4279" t="s">
        <v>1444</v>
      </c>
      <c r="E4279" t="s">
        <v>25</v>
      </c>
      <c r="F4279" t="s">
        <v>26</v>
      </c>
      <c r="G4279">
        <v>901504</v>
      </c>
      <c r="H4279" t="s">
        <v>376</v>
      </c>
      <c r="I4279" t="s">
        <v>376</v>
      </c>
      <c r="J4279" t="s">
        <v>171</v>
      </c>
      <c r="K4279">
        <v>273600</v>
      </c>
      <c r="L4279" t="s">
        <v>59</v>
      </c>
      <c r="M4279">
        <v>0.01</v>
      </c>
      <c r="N4279" t="s">
        <v>181</v>
      </c>
      <c r="O4279" t="s">
        <v>376</v>
      </c>
      <c r="P4279" t="s">
        <v>171</v>
      </c>
      <c r="Q4279">
        <v>273600</v>
      </c>
      <c r="R4279" t="s">
        <v>59</v>
      </c>
      <c r="S4279">
        <v>0.9</v>
      </c>
      <c r="T4279" t="s">
        <v>181</v>
      </c>
      <c r="AC4279" t="str">
        <f>IF(A4279="Kumulatif",IFERROR(VLOOKUP(C4279,'[1]MASTER KONFIRMASI'!$C:$D,2,0),""),"")</f>
        <v/>
      </c>
      <c r="AD4279" t="str">
        <f>IF(A4279="Kumulatif",IFERROR(VLOOKUP(C4279,'[1]MASTER KONFIRMASI'!$C:$E,3,0),""),"")</f>
        <v/>
      </c>
      <c r="AE4279" t="str">
        <f t="shared" si="133"/>
        <v/>
      </c>
      <c r="AF4279" t="str">
        <f t="shared" si="134"/>
        <v>Detail-1204-</v>
      </c>
    </row>
    <row r="4280" spans="1:32" x14ac:dyDescent="0.25">
      <c r="A4280" t="s">
        <v>21</v>
      </c>
      <c r="B4280" t="s">
        <v>804</v>
      </c>
      <c r="C4280" t="s">
        <v>1443</v>
      </c>
      <c r="D4280" t="s">
        <v>1444</v>
      </c>
      <c r="E4280" t="s">
        <v>25</v>
      </c>
      <c r="F4280" t="s">
        <v>26</v>
      </c>
      <c r="G4280">
        <v>901504</v>
      </c>
      <c r="H4280" t="s">
        <v>376</v>
      </c>
      <c r="I4280" t="s">
        <v>376</v>
      </c>
      <c r="J4280" t="s">
        <v>171</v>
      </c>
      <c r="K4280">
        <v>273616</v>
      </c>
      <c r="L4280" t="s">
        <v>59</v>
      </c>
      <c r="M4280">
        <v>90</v>
      </c>
      <c r="N4280" t="s">
        <v>181</v>
      </c>
      <c r="O4280" t="s">
        <v>376</v>
      </c>
      <c r="P4280" t="s">
        <v>171</v>
      </c>
      <c r="Q4280">
        <v>273616</v>
      </c>
      <c r="R4280" t="s">
        <v>59</v>
      </c>
      <c r="S4280">
        <v>10</v>
      </c>
      <c r="T4280" t="s">
        <v>181</v>
      </c>
      <c r="AC4280" t="str">
        <f>IF(A4280="Kumulatif",IFERROR(VLOOKUP(C4280,'[1]MASTER KONFIRMASI'!$C:$D,2,0),""),"")</f>
        <v/>
      </c>
      <c r="AD4280" t="str">
        <f>IF(A4280="Kumulatif",IFERROR(VLOOKUP(C4280,'[1]MASTER KONFIRMASI'!$C:$E,3,0),""),"")</f>
        <v/>
      </c>
      <c r="AE4280" t="str">
        <f t="shared" si="133"/>
        <v/>
      </c>
      <c r="AF4280" t="str">
        <f t="shared" si="134"/>
        <v>Detail-1204-</v>
      </c>
    </row>
    <row r="4281" spans="1:32" x14ac:dyDescent="0.25">
      <c r="A4281" t="s">
        <v>21</v>
      </c>
      <c r="B4281" t="s">
        <v>804</v>
      </c>
      <c r="C4281" t="s">
        <v>1443</v>
      </c>
      <c r="D4281" t="s">
        <v>1444</v>
      </c>
      <c r="E4281" t="s">
        <v>25</v>
      </c>
      <c r="F4281" t="s">
        <v>26</v>
      </c>
      <c r="G4281">
        <v>901504</v>
      </c>
      <c r="H4281" t="s">
        <v>376</v>
      </c>
      <c r="I4281" t="s">
        <v>376</v>
      </c>
      <c r="J4281" t="s">
        <v>171</v>
      </c>
      <c r="K4281">
        <v>273600</v>
      </c>
      <c r="L4281" t="s">
        <v>59</v>
      </c>
      <c r="M4281">
        <v>59</v>
      </c>
      <c r="N4281" t="s">
        <v>181</v>
      </c>
      <c r="O4281" t="s">
        <v>376</v>
      </c>
      <c r="P4281" t="s">
        <v>171</v>
      </c>
      <c r="Q4281">
        <v>273600</v>
      </c>
      <c r="R4281" t="s">
        <v>59</v>
      </c>
      <c r="S4281">
        <v>59</v>
      </c>
      <c r="T4281" t="s">
        <v>181</v>
      </c>
      <c r="AC4281" t="str">
        <f>IF(A4281="Kumulatif",IFERROR(VLOOKUP(C4281,'[1]MASTER KONFIRMASI'!$C:$D,2,0),""),"")</f>
        <v/>
      </c>
      <c r="AD4281" t="str">
        <f>IF(A4281="Kumulatif",IFERROR(VLOOKUP(C4281,'[1]MASTER KONFIRMASI'!$C:$E,3,0),""),"")</f>
        <v/>
      </c>
      <c r="AE4281" t="str">
        <f t="shared" si="133"/>
        <v/>
      </c>
      <c r="AF4281" t="str">
        <f t="shared" si="134"/>
        <v>Detail-1204-</v>
      </c>
    </row>
    <row r="4282" spans="1:32" x14ac:dyDescent="0.25">
      <c r="A4282" s="1" t="s">
        <v>32</v>
      </c>
      <c r="B4282" s="1" t="s">
        <v>804</v>
      </c>
      <c r="C4282" s="1" t="s">
        <v>1443</v>
      </c>
      <c r="D4282" s="1" t="s">
        <v>1444</v>
      </c>
      <c r="E4282" s="1" t="s">
        <v>25</v>
      </c>
      <c r="F4282" s="1" t="s">
        <v>26</v>
      </c>
      <c r="G4282" s="1">
        <v>901504</v>
      </c>
      <c r="H4282" s="1" t="s">
        <v>376</v>
      </c>
      <c r="I4282" s="1" t="s">
        <v>376</v>
      </c>
      <c r="J4282" s="1"/>
      <c r="K4282" s="1"/>
      <c r="L4282" s="1"/>
      <c r="M4282" s="1">
        <v>453.91</v>
      </c>
      <c r="N4282" s="1" t="s">
        <v>181</v>
      </c>
      <c r="O4282" s="1" t="s">
        <v>376</v>
      </c>
      <c r="P4282" s="1"/>
      <c r="Q4282" s="1"/>
      <c r="R4282" s="1"/>
      <c r="S4282" s="1">
        <v>453.91</v>
      </c>
      <c r="T4282" s="1" t="s">
        <v>181</v>
      </c>
      <c r="U4282" s="1" t="s">
        <v>376</v>
      </c>
      <c r="V4282" s="1"/>
      <c r="W4282" s="1"/>
      <c r="X4282" s="1">
        <v>453.91</v>
      </c>
      <c r="Y4282" s="1" t="s">
        <v>181</v>
      </c>
      <c r="Z4282" s="1" t="s">
        <v>33</v>
      </c>
      <c r="AA4282" s="1" t="s">
        <v>33</v>
      </c>
      <c r="AB4282" s="1" t="s">
        <v>34</v>
      </c>
      <c r="AC4282" t="str">
        <f>IF(A4282="Kumulatif",IFERROR(VLOOKUP(C4282,'[1]MASTER KONFIRMASI'!$C:$D,2,0),""),"")</f>
        <v/>
      </c>
      <c r="AD4282" t="str">
        <f>IF(A4282="Kumulatif",IFERROR(VLOOKUP(C4282,'[1]MASTER KONFIRMASI'!$C:$E,3,0),""),"")</f>
        <v/>
      </c>
      <c r="AE4282" t="str">
        <f t="shared" si="133"/>
        <v/>
      </c>
      <c r="AF4282" t="str">
        <f t="shared" si="134"/>
        <v>PER UoM-1204-QTY PER UoM SESUAI</v>
      </c>
    </row>
    <row r="4283" spans="1:32" x14ac:dyDescent="0.25">
      <c r="A4283" t="s">
        <v>21</v>
      </c>
      <c r="B4283" t="s">
        <v>804</v>
      </c>
      <c r="C4283" t="s">
        <v>1443</v>
      </c>
      <c r="D4283" t="s">
        <v>1444</v>
      </c>
      <c r="E4283" t="s">
        <v>25</v>
      </c>
      <c r="F4283" t="s">
        <v>26</v>
      </c>
      <c r="G4283">
        <v>901504</v>
      </c>
      <c r="H4283" t="s">
        <v>376</v>
      </c>
      <c r="I4283" t="s">
        <v>376</v>
      </c>
      <c r="J4283" t="s">
        <v>381</v>
      </c>
      <c r="K4283">
        <v>159672</v>
      </c>
      <c r="L4283" t="s">
        <v>897</v>
      </c>
      <c r="M4283">
        <v>16</v>
      </c>
      <c r="N4283" t="s">
        <v>173</v>
      </c>
      <c r="O4283" t="s">
        <v>376</v>
      </c>
      <c r="P4283" t="s">
        <v>381</v>
      </c>
      <c r="Q4283">
        <v>159672</v>
      </c>
      <c r="R4283" t="s">
        <v>897</v>
      </c>
      <c r="S4283">
        <v>16</v>
      </c>
      <c r="T4283" t="s">
        <v>173</v>
      </c>
      <c r="U4283" t="s">
        <v>376</v>
      </c>
      <c r="V4283">
        <v>159672</v>
      </c>
      <c r="W4283" t="s">
        <v>1446</v>
      </c>
      <c r="X4283">
        <v>16</v>
      </c>
      <c r="Y4283" t="s">
        <v>173</v>
      </c>
      <c r="AC4283" t="str">
        <f>IF(A4283="Kumulatif",IFERROR(VLOOKUP(C4283,'[1]MASTER KONFIRMASI'!$C:$D,2,0),""),"")</f>
        <v/>
      </c>
      <c r="AD4283" t="str">
        <f>IF(A4283="Kumulatif",IFERROR(VLOOKUP(C4283,'[1]MASTER KONFIRMASI'!$C:$E,3,0),""),"")</f>
        <v/>
      </c>
      <c r="AE4283" t="str">
        <f t="shared" si="133"/>
        <v/>
      </c>
      <c r="AF4283" t="str">
        <f t="shared" si="134"/>
        <v>Detail-1204-</v>
      </c>
    </row>
    <row r="4284" spans="1:32" x14ac:dyDescent="0.25">
      <c r="A4284" s="1" t="s">
        <v>32</v>
      </c>
      <c r="B4284" s="1" t="s">
        <v>804</v>
      </c>
      <c r="C4284" s="1" t="s">
        <v>1443</v>
      </c>
      <c r="D4284" s="1" t="s">
        <v>1444</v>
      </c>
      <c r="E4284" s="1" t="s">
        <v>25</v>
      </c>
      <c r="F4284" s="1" t="s">
        <v>26</v>
      </c>
      <c r="G4284" s="1">
        <v>901504</v>
      </c>
      <c r="H4284" s="1" t="s">
        <v>376</v>
      </c>
      <c r="I4284" s="1" t="s">
        <v>376</v>
      </c>
      <c r="J4284" s="1"/>
      <c r="K4284" s="1"/>
      <c r="L4284" s="1"/>
      <c r="M4284" s="1">
        <v>16</v>
      </c>
      <c r="N4284" s="1" t="s">
        <v>173</v>
      </c>
      <c r="O4284" s="1" t="s">
        <v>376</v>
      </c>
      <c r="P4284" s="1"/>
      <c r="Q4284" s="1"/>
      <c r="R4284" s="1"/>
      <c r="S4284" s="1">
        <v>16</v>
      </c>
      <c r="T4284" s="1" t="s">
        <v>173</v>
      </c>
      <c r="U4284" s="1" t="s">
        <v>376</v>
      </c>
      <c r="V4284" s="1"/>
      <c r="W4284" s="1"/>
      <c r="X4284" s="1">
        <v>16</v>
      </c>
      <c r="Y4284" s="1" t="s">
        <v>173</v>
      </c>
      <c r="Z4284" s="1" t="s">
        <v>33</v>
      </c>
      <c r="AA4284" s="1" t="s">
        <v>33</v>
      </c>
      <c r="AB4284" s="1" t="s">
        <v>34</v>
      </c>
      <c r="AC4284" t="str">
        <f>IF(A4284="Kumulatif",IFERROR(VLOOKUP(C4284,'[1]MASTER KONFIRMASI'!$C:$D,2,0),""),"")</f>
        <v/>
      </c>
      <c r="AD4284" t="str">
        <f>IF(A4284="Kumulatif",IFERROR(VLOOKUP(C4284,'[1]MASTER KONFIRMASI'!$C:$E,3,0),""),"")</f>
        <v/>
      </c>
      <c r="AE4284" t="str">
        <f t="shared" si="133"/>
        <v/>
      </c>
      <c r="AF4284" t="str">
        <f t="shared" si="134"/>
        <v>PER UoM-1204-QTY PER UoM SESUAI</v>
      </c>
    </row>
    <row r="4285" spans="1:32" x14ac:dyDescent="0.25">
      <c r="A4285" s="2" t="s">
        <v>35</v>
      </c>
      <c r="B4285" s="2" t="s">
        <v>804</v>
      </c>
      <c r="C4285" s="2" t="s">
        <v>1443</v>
      </c>
      <c r="D4285" s="2" t="s">
        <v>1444</v>
      </c>
      <c r="E4285" s="2" t="s">
        <v>25</v>
      </c>
      <c r="F4285" s="2" t="s">
        <v>26</v>
      </c>
      <c r="G4285" s="2">
        <v>901504</v>
      </c>
      <c r="H4285" s="2" t="s">
        <v>376</v>
      </c>
      <c r="I4285" s="2" t="s">
        <v>376</v>
      </c>
      <c r="J4285" s="2"/>
      <c r="K4285" s="2"/>
      <c r="L4285" s="2"/>
      <c r="M4285" s="2">
        <v>469.91</v>
      </c>
      <c r="N4285" s="2"/>
      <c r="O4285" s="2" t="s">
        <v>376</v>
      </c>
      <c r="P4285" s="2"/>
      <c r="Q4285" s="2"/>
      <c r="R4285" s="2"/>
      <c r="S4285" s="2">
        <v>469.91</v>
      </c>
      <c r="T4285" s="2"/>
      <c r="U4285" s="2" t="s">
        <v>376</v>
      </c>
      <c r="V4285" s="2"/>
      <c r="W4285" s="2"/>
      <c r="X4285" s="2">
        <v>469.91</v>
      </c>
      <c r="Y4285" s="2"/>
      <c r="Z4285" s="2" t="s">
        <v>33</v>
      </c>
      <c r="AA4285" s="2" t="s">
        <v>33</v>
      </c>
      <c r="AB4285" s="2" t="s">
        <v>36</v>
      </c>
      <c r="AC4285" t="str">
        <f>IF(A4285="Kumulatif",IFERROR(VLOOKUP(C4285,'[1]MASTER KONFIRMASI'!$C:$D,2,0),""),"")</f>
        <v/>
      </c>
      <c r="AD4285" t="str">
        <f>IF(A4285="Kumulatif",IFERROR(VLOOKUP(C4285,'[1]MASTER KONFIRMASI'!$C:$E,3,0),""),"")</f>
        <v/>
      </c>
      <c r="AE4285" t="str">
        <f t="shared" si="133"/>
        <v>SESUAI</v>
      </c>
      <c r="AF4285" t="str">
        <f t="shared" si="134"/>
        <v>Kumulatif-1204-SESUAI</v>
      </c>
    </row>
    <row r="4286" spans="1:32" x14ac:dyDescent="0.25">
      <c r="A4286" t="s">
        <v>21</v>
      </c>
      <c r="B4286" t="s">
        <v>804</v>
      </c>
      <c r="C4286" t="s">
        <v>1447</v>
      </c>
      <c r="D4286" t="s">
        <v>1448</v>
      </c>
      <c r="E4286" t="s">
        <v>25</v>
      </c>
      <c r="F4286" t="s">
        <v>26</v>
      </c>
      <c r="G4286">
        <v>901506</v>
      </c>
      <c r="H4286" t="s">
        <v>376</v>
      </c>
      <c r="I4286" t="s">
        <v>376</v>
      </c>
      <c r="J4286" t="s">
        <v>171</v>
      </c>
      <c r="K4286">
        <v>263099</v>
      </c>
      <c r="L4286" t="s">
        <v>640</v>
      </c>
      <c r="M4286">
        <v>50</v>
      </c>
      <c r="N4286" t="s">
        <v>181</v>
      </c>
      <c r="O4286" t="s">
        <v>376</v>
      </c>
      <c r="P4286" t="s">
        <v>171</v>
      </c>
      <c r="Q4286">
        <v>263099</v>
      </c>
      <c r="R4286" t="s">
        <v>640</v>
      </c>
      <c r="S4286">
        <v>50</v>
      </c>
      <c r="T4286" t="s">
        <v>181</v>
      </c>
      <c r="U4286" t="s">
        <v>376</v>
      </c>
      <c r="V4286">
        <v>263099</v>
      </c>
      <c r="W4286" t="s">
        <v>1449</v>
      </c>
      <c r="X4286">
        <v>50</v>
      </c>
      <c r="Y4286" t="s">
        <v>181</v>
      </c>
      <c r="AC4286" t="str">
        <f>IF(A4286="Kumulatif",IFERROR(VLOOKUP(C4286,'[1]MASTER KONFIRMASI'!$C:$D,2,0),""),"")</f>
        <v/>
      </c>
      <c r="AD4286" t="str">
        <f>IF(A4286="Kumulatif",IFERROR(VLOOKUP(C4286,'[1]MASTER KONFIRMASI'!$C:$E,3,0),""),"")</f>
        <v/>
      </c>
      <c r="AE4286" t="str">
        <f t="shared" si="133"/>
        <v/>
      </c>
      <c r="AF4286" t="str">
        <f t="shared" si="134"/>
        <v>Detail-1204-</v>
      </c>
    </row>
    <row r="4287" spans="1:32" x14ac:dyDescent="0.25">
      <c r="A4287" s="1" t="s">
        <v>32</v>
      </c>
      <c r="B4287" s="1" t="s">
        <v>804</v>
      </c>
      <c r="C4287" s="1" t="s">
        <v>1447</v>
      </c>
      <c r="D4287" s="1" t="s">
        <v>1448</v>
      </c>
      <c r="E4287" s="1" t="s">
        <v>25</v>
      </c>
      <c r="F4287" s="1" t="s">
        <v>26</v>
      </c>
      <c r="G4287" s="1">
        <v>901506</v>
      </c>
      <c r="H4287" s="1" t="s">
        <v>376</v>
      </c>
      <c r="I4287" s="1" t="s">
        <v>376</v>
      </c>
      <c r="J4287" s="1"/>
      <c r="K4287" s="1"/>
      <c r="L4287" s="1"/>
      <c r="M4287" s="1">
        <v>50</v>
      </c>
      <c r="N4287" s="1" t="s">
        <v>181</v>
      </c>
      <c r="O4287" s="1" t="s">
        <v>376</v>
      </c>
      <c r="P4287" s="1"/>
      <c r="Q4287" s="1"/>
      <c r="R4287" s="1"/>
      <c r="S4287" s="1">
        <v>50</v>
      </c>
      <c r="T4287" s="1" t="s">
        <v>181</v>
      </c>
      <c r="U4287" s="1" t="s">
        <v>376</v>
      </c>
      <c r="V4287" s="1"/>
      <c r="W4287" s="1"/>
      <c r="X4287" s="1">
        <v>50</v>
      </c>
      <c r="Y4287" s="1" t="s">
        <v>181</v>
      </c>
      <c r="Z4287" s="1" t="s">
        <v>33</v>
      </c>
      <c r="AA4287" s="1" t="s">
        <v>33</v>
      </c>
      <c r="AB4287" s="1" t="s">
        <v>34</v>
      </c>
      <c r="AC4287" t="str">
        <f>IF(A4287="Kumulatif",IFERROR(VLOOKUP(C4287,'[1]MASTER KONFIRMASI'!$C:$D,2,0),""),"")</f>
        <v/>
      </c>
      <c r="AD4287" t="str">
        <f>IF(A4287="Kumulatif",IFERROR(VLOOKUP(C4287,'[1]MASTER KONFIRMASI'!$C:$E,3,0),""),"")</f>
        <v/>
      </c>
      <c r="AE4287" t="str">
        <f t="shared" si="133"/>
        <v/>
      </c>
      <c r="AF4287" t="str">
        <f t="shared" si="134"/>
        <v>PER UoM-1204-QTY PER UoM SESUAI</v>
      </c>
    </row>
    <row r="4288" spans="1:32" x14ac:dyDescent="0.25">
      <c r="A4288" t="s">
        <v>21</v>
      </c>
      <c r="B4288" t="s">
        <v>804</v>
      </c>
      <c r="C4288" t="s">
        <v>1447</v>
      </c>
      <c r="D4288" t="s">
        <v>1448</v>
      </c>
      <c r="E4288" t="s">
        <v>25</v>
      </c>
      <c r="F4288" t="s">
        <v>26</v>
      </c>
      <c r="G4288">
        <v>901506</v>
      </c>
      <c r="H4288" t="s">
        <v>376</v>
      </c>
      <c r="I4288" t="s">
        <v>376</v>
      </c>
      <c r="J4288" t="s">
        <v>171</v>
      </c>
      <c r="K4288">
        <v>263215</v>
      </c>
      <c r="L4288" t="s">
        <v>59</v>
      </c>
      <c r="M4288">
        <v>207</v>
      </c>
      <c r="N4288" t="s">
        <v>173</v>
      </c>
      <c r="O4288" t="s">
        <v>376</v>
      </c>
      <c r="P4288" t="s">
        <v>171</v>
      </c>
      <c r="Q4288">
        <v>263215</v>
      </c>
      <c r="R4288" t="s">
        <v>59</v>
      </c>
      <c r="S4288">
        <v>207</v>
      </c>
      <c r="T4288" t="s">
        <v>173</v>
      </c>
      <c r="U4288" t="s">
        <v>376</v>
      </c>
      <c r="V4288">
        <v>263215</v>
      </c>
      <c r="W4288" t="s">
        <v>849</v>
      </c>
      <c r="X4288">
        <v>207</v>
      </c>
      <c r="Y4288" t="s">
        <v>173</v>
      </c>
      <c r="AC4288" t="str">
        <f>IF(A4288="Kumulatif",IFERROR(VLOOKUP(C4288,'[1]MASTER KONFIRMASI'!$C:$D,2,0),""),"")</f>
        <v/>
      </c>
      <c r="AD4288" t="str">
        <f>IF(A4288="Kumulatif",IFERROR(VLOOKUP(C4288,'[1]MASTER KONFIRMASI'!$C:$E,3,0),""),"")</f>
        <v/>
      </c>
      <c r="AE4288" t="str">
        <f t="shared" si="133"/>
        <v/>
      </c>
      <c r="AF4288" t="str">
        <f t="shared" si="134"/>
        <v>Detail-1204-</v>
      </c>
    </row>
    <row r="4289" spans="1:32" x14ac:dyDescent="0.25">
      <c r="A4289" s="1" t="s">
        <v>32</v>
      </c>
      <c r="B4289" s="1" t="s">
        <v>804</v>
      </c>
      <c r="C4289" s="1" t="s">
        <v>1447</v>
      </c>
      <c r="D4289" s="1" t="s">
        <v>1448</v>
      </c>
      <c r="E4289" s="1" t="s">
        <v>25</v>
      </c>
      <c r="F4289" s="1" t="s">
        <v>26</v>
      </c>
      <c r="G4289" s="1">
        <v>901506</v>
      </c>
      <c r="H4289" s="1" t="s">
        <v>376</v>
      </c>
      <c r="I4289" s="1" t="s">
        <v>376</v>
      </c>
      <c r="J4289" s="1"/>
      <c r="K4289" s="1"/>
      <c r="L4289" s="1"/>
      <c r="M4289" s="1">
        <v>207</v>
      </c>
      <c r="N4289" s="1" t="s">
        <v>173</v>
      </c>
      <c r="O4289" s="1" t="s">
        <v>376</v>
      </c>
      <c r="P4289" s="1"/>
      <c r="Q4289" s="1"/>
      <c r="R4289" s="1"/>
      <c r="S4289" s="1">
        <v>207</v>
      </c>
      <c r="T4289" s="1" t="s">
        <v>173</v>
      </c>
      <c r="U4289" s="1" t="s">
        <v>376</v>
      </c>
      <c r="V4289" s="1"/>
      <c r="W4289" s="1"/>
      <c r="X4289" s="1">
        <v>207</v>
      </c>
      <c r="Y4289" s="1" t="s">
        <v>173</v>
      </c>
      <c r="Z4289" s="1" t="s">
        <v>33</v>
      </c>
      <c r="AA4289" s="1" t="s">
        <v>33</v>
      </c>
      <c r="AB4289" s="1" t="s">
        <v>34</v>
      </c>
      <c r="AC4289" t="str">
        <f>IF(A4289="Kumulatif",IFERROR(VLOOKUP(C4289,'[1]MASTER KONFIRMASI'!$C:$D,2,0),""),"")</f>
        <v/>
      </c>
      <c r="AD4289" t="str">
        <f>IF(A4289="Kumulatif",IFERROR(VLOOKUP(C4289,'[1]MASTER KONFIRMASI'!$C:$E,3,0),""),"")</f>
        <v/>
      </c>
      <c r="AE4289" t="str">
        <f t="shared" si="133"/>
        <v/>
      </c>
      <c r="AF4289" t="str">
        <f t="shared" si="134"/>
        <v>PER UoM-1204-QTY PER UoM SESUAI</v>
      </c>
    </row>
    <row r="4290" spans="1:32" x14ac:dyDescent="0.25">
      <c r="A4290" s="2" t="s">
        <v>35</v>
      </c>
      <c r="B4290" s="2" t="s">
        <v>804</v>
      </c>
      <c r="C4290" s="2" t="s">
        <v>1447</v>
      </c>
      <c r="D4290" s="2" t="s">
        <v>1448</v>
      </c>
      <c r="E4290" s="2" t="s">
        <v>25</v>
      </c>
      <c r="F4290" s="2" t="s">
        <v>26</v>
      </c>
      <c r="G4290" s="2">
        <v>901506</v>
      </c>
      <c r="H4290" s="2" t="s">
        <v>376</v>
      </c>
      <c r="I4290" s="2" t="s">
        <v>376</v>
      </c>
      <c r="J4290" s="2"/>
      <c r="K4290" s="2"/>
      <c r="L4290" s="2"/>
      <c r="M4290" s="2">
        <v>257</v>
      </c>
      <c r="N4290" s="2"/>
      <c r="O4290" s="2" t="s">
        <v>376</v>
      </c>
      <c r="P4290" s="2"/>
      <c r="Q4290" s="2"/>
      <c r="R4290" s="2"/>
      <c r="S4290" s="2">
        <v>257</v>
      </c>
      <c r="T4290" s="2"/>
      <c r="U4290" s="2" t="s">
        <v>376</v>
      </c>
      <c r="V4290" s="2"/>
      <c r="W4290" s="2"/>
      <c r="X4290" s="2">
        <v>257</v>
      </c>
      <c r="Y4290" s="2"/>
      <c r="Z4290" s="2" t="s">
        <v>33</v>
      </c>
      <c r="AA4290" s="2" t="s">
        <v>33</v>
      </c>
      <c r="AB4290" s="2" t="s">
        <v>36</v>
      </c>
      <c r="AC4290" t="str">
        <f>IF(A4290="Kumulatif",IFERROR(VLOOKUP(C4290,'[1]MASTER KONFIRMASI'!$C:$D,2,0),""),"")</f>
        <v/>
      </c>
      <c r="AD4290" t="str">
        <f>IF(A4290="Kumulatif",IFERROR(VLOOKUP(C4290,'[1]MASTER KONFIRMASI'!$C:$E,3,0),""),"")</f>
        <v/>
      </c>
      <c r="AE4290" t="str">
        <f t="shared" si="133"/>
        <v>SESUAI</v>
      </c>
      <c r="AF4290" t="str">
        <f t="shared" si="134"/>
        <v>Kumulatif-1204-SESUAI</v>
      </c>
    </row>
    <row r="4291" spans="1:32" x14ac:dyDescent="0.25">
      <c r="A4291" t="s">
        <v>21</v>
      </c>
      <c r="B4291" t="s">
        <v>804</v>
      </c>
      <c r="C4291" t="s">
        <v>1450</v>
      </c>
      <c r="D4291" t="s">
        <v>1451</v>
      </c>
      <c r="E4291" t="s">
        <v>25</v>
      </c>
      <c r="F4291" t="s">
        <v>26</v>
      </c>
      <c r="G4291">
        <v>901514</v>
      </c>
      <c r="H4291" t="s">
        <v>376</v>
      </c>
      <c r="I4291" t="s">
        <v>376</v>
      </c>
      <c r="J4291" t="s">
        <v>193</v>
      </c>
      <c r="K4291">
        <v>261300</v>
      </c>
      <c r="L4291" t="s">
        <v>194</v>
      </c>
      <c r="M4291">
        <v>3</v>
      </c>
      <c r="N4291" t="s">
        <v>195</v>
      </c>
      <c r="O4291" t="s">
        <v>376</v>
      </c>
      <c r="P4291" t="s">
        <v>193</v>
      </c>
      <c r="Q4291">
        <v>244492</v>
      </c>
      <c r="R4291" t="s">
        <v>196</v>
      </c>
      <c r="S4291">
        <v>4</v>
      </c>
      <c r="T4291" t="s">
        <v>195</v>
      </c>
      <c r="U4291" t="s">
        <v>376</v>
      </c>
      <c r="V4291">
        <v>244492</v>
      </c>
      <c r="W4291" t="s">
        <v>196</v>
      </c>
      <c r="X4291">
        <v>4</v>
      </c>
      <c r="Y4291" t="s">
        <v>195</v>
      </c>
      <c r="AC4291" t="str">
        <f>IF(A4291="Kumulatif",IFERROR(VLOOKUP(C4291,'[1]MASTER KONFIRMASI'!$C:$D,2,0),""),"")</f>
        <v/>
      </c>
      <c r="AD4291" t="str">
        <f>IF(A4291="Kumulatif",IFERROR(VLOOKUP(C4291,'[1]MASTER KONFIRMASI'!$C:$E,3,0),""),"")</f>
        <v/>
      </c>
      <c r="AE4291" t="str">
        <f t="shared" ref="AE4291:AE4354" si="135">IF(A4291&lt;&gt;"Kumulatif","",IF(AND(A4291="Kumulatif",AB4291="SESUAI"),"SESUAI",IF(AND(A4291="Kumulatif",AB4291&lt;&gt;"SESUAI",AD4291="KONFIRMASI DITERIMA"),"SESUAI",IF(AND(A4291="Kumulatif",AB4291&lt;&gt;"SESUAI",OR(AD4291&lt;&gt;"KONFIRMASI DITERIMA",AD4291="")),"TIDAK SESUAI","CEK"))))</f>
        <v/>
      </c>
      <c r="AF4291" t="str">
        <f t="shared" si="134"/>
        <v>Detail-1204-</v>
      </c>
    </row>
    <row r="4292" spans="1:32" x14ac:dyDescent="0.25">
      <c r="A4292" t="s">
        <v>21</v>
      </c>
      <c r="B4292" t="s">
        <v>804</v>
      </c>
      <c r="C4292" t="s">
        <v>1450</v>
      </c>
      <c r="D4292" t="s">
        <v>1451</v>
      </c>
      <c r="E4292" t="s">
        <v>25</v>
      </c>
      <c r="F4292" t="s">
        <v>26</v>
      </c>
      <c r="G4292">
        <v>901514</v>
      </c>
      <c r="H4292" t="s">
        <v>376</v>
      </c>
      <c r="I4292" t="s">
        <v>376</v>
      </c>
      <c r="J4292" t="s">
        <v>193</v>
      </c>
      <c r="K4292">
        <v>244492</v>
      </c>
      <c r="L4292" t="s">
        <v>196</v>
      </c>
      <c r="M4292">
        <v>4</v>
      </c>
      <c r="N4292" t="s">
        <v>195</v>
      </c>
      <c r="O4292" t="s">
        <v>376</v>
      </c>
      <c r="P4292" t="s">
        <v>193</v>
      </c>
      <c r="Q4292">
        <v>261300</v>
      </c>
      <c r="R4292" t="s">
        <v>194</v>
      </c>
      <c r="S4292">
        <v>3</v>
      </c>
      <c r="T4292" t="s">
        <v>195</v>
      </c>
      <c r="U4292" t="s">
        <v>376</v>
      </c>
      <c r="V4292">
        <v>261300</v>
      </c>
      <c r="W4292" t="s">
        <v>194</v>
      </c>
      <c r="X4292">
        <v>3</v>
      </c>
      <c r="Y4292" t="s">
        <v>195</v>
      </c>
      <c r="AC4292" t="str">
        <f>IF(A4292="Kumulatif",IFERROR(VLOOKUP(C4292,'[1]MASTER KONFIRMASI'!$C:$D,2,0),""),"")</f>
        <v/>
      </c>
      <c r="AD4292" t="str">
        <f>IF(A4292="Kumulatif",IFERROR(VLOOKUP(C4292,'[1]MASTER KONFIRMASI'!$C:$E,3,0),""),"")</f>
        <v/>
      </c>
      <c r="AE4292" t="str">
        <f t="shared" si="135"/>
        <v/>
      </c>
      <c r="AF4292" t="str">
        <f t="shared" ref="AF4292:AF4355" si="136">A4292&amp;"-"&amp;LEFT(TRIM(B4292),4)&amp;"-"&amp;AB4292</f>
        <v>Detail-1204-</v>
      </c>
    </row>
    <row r="4293" spans="1:32" x14ac:dyDescent="0.25">
      <c r="A4293" s="1" t="s">
        <v>32</v>
      </c>
      <c r="B4293" s="1" t="s">
        <v>804</v>
      </c>
      <c r="C4293" s="1" t="s">
        <v>1450</v>
      </c>
      <c r="D4293" s="1" t="s">
        <v>1451</v>
      </c>
      <c r="E4293" s="1" t="s">
        <v>25</v>
      </c>
      <c r="F4293" s="1" t="s">
        <v>26</v>
      </c>
      <c r="G4293" s="1">
        <v>901514</v>
      </c>
      <c r="H4293" s="1" t="s">
        <v>376</v>
      </c>
      <c r="I4293" s="1" t="s">
        <v>376</v>
      </c>
      <c r="J4293" s="1"/>
      <c r="K4293" s="1"/>
      <c r="L4293" s="1"/>
      <c r="M4293" s="1">
        <v>7</v>
      </c>
      <c r="N4293" s="1" t="s">
        <v>195</v>
      </c>
      <c r="O4293" s="1" t="s">
        <v>376</v>
      </c>
      <c r="P4293" s="1"/>
      <c r="Q4293" s="1"/>
      <c r="R4293" s="1"/>
      <c r="S4293" s="1">
        <v>7</v>
      </c>
      <c r="T4293" s="1" t="s">
        <v>195</v>
      </c>
      <c r="U4293" s="1" t="s">
        <v>376</v>
      </c>
      <c r="V4293" s="1"/>
      <c r="W4293" s="1"/>
      <c r="X4293" s="1">
        <v>7</v>
      </c>
      <c r="Y4293" s="1" t="s">
        <v>195</v>
      </c>
      <c r="Z4293" s="1" t="s">
        <v>33</v>
      </c>
      <c r="AA4293" s="1" t="s">
        <v>33</v>
      </c>
      <c r="AB4293" s="1" t="s">
        <v>34</v>
      </c>
      <c r="AC4293" t="str">
        <f>IF(A4293="Kumulatif",IFERROR(VLOOKUP(C4293,'[1]MASTER KONFIRMASI'!$C:$D,2,0),""),"")</f>
        <v/>
      </c>
      <c r="AD4293" t="str">
        <f>IF(A4293="Kumulatif",IFERROR(VLOOKUP(C4293,'[1]MASTER KONFIRMASI'!$C:$E,3,0),""),"")</f>
        <v/>
      </c>
      <c r="AE4293" t="str">
        <f t="shared" si="135"/>
        <v/>
      </c>
      <c r="AF4293" t="str">
        <f t="shared" si="136"/>
        <v>PER UoM-1204-QTY PER UoM SESUAI</v>
      </c>
    </row>
    <row r="4294" spans="1:32" x14ac:dyDescent="0.25">
      <c r="A4294" t="s">
        <v>21</v>
      </c>
      <c r="B4294" t="s">
        <v>804</v>
      </c>
      <c r="C4294" t="s">
        <v>1450</v>
      </c>
      <c r="D4294" t="s">
        <v>1451</v>
      </c>
      <c r="E4294" t="s">
        <v>25</v>
      </c>
      <c r="F4294" t="s">
        <v>26</v>
      </c>
      <c r="G4294">
        <v>901514</v>
      </c>
      <c r="H4294" t="s">
        <v>376</v>
      </c>
      <c r="I4294" t="s">
        <v>376</v>
      </c>
      <c r="J4294" t="s">
        <v>193</v>
      </c>
      <c r="K4294">
        <v>263252</v>
      </c>
      <c r="L4294" t="s">
        <v>694</v>
      </c>
      <c r="M4294">
        <v>124</v>
      </c>
      <c r="N4294" t="s">
        <v>181</v>
      </c>
      <c r="O4294" t="s">
        <v>376</v>
      </c>
      <c r="P4294" t="s">
        <v>193</v>
      </c>
      <c r="Q4294">
        <v>263252</v>
      </c>
      <c r="R4294" t="s">
        <v>694</v>
      </c>
      <c r="S4294">
        <v>124</v>
      </c>
      <c r="T4294" t="s">
        <v>181</v>
      </c>
      <c r="U4294" t="s">
        <v>376</v>
      </c>
      <c r="V4294">
        <v>263252</v>
      </c>
      <c r="W4294" t="s">
        <v>694</v>
      </c>
      <c r="X4294">
        <v>124</v>
      </c>
      <c r="Y4294" t="s">
        <v>181</v>
      </c>
      <c r="AC4294" t="str">
        <f>IF(A4294="Kumulatif",IFERROR(VLOOKUP(C4294,'[1]MASTER KONFIRMASI'!$C:$D,2,0),""),"")</f>
        <v/>
      </c>
      <c r="AD4294" t="str">
        <f>IF(A4294="Kumulatif",IFERROR(VLOOKUP(C4294,'[1]MASTER KONFIRMASI'!$C:$E,3,0),""),"")</f>
        <v/>
      </c>
      <c r="AE4294" t="str">
        <f t="shared" si="135"/>
        <v/>
      </c>
      <c r="AF4294" t="str">
        <f t="shared" si="136"/>
        <v>Detail-1204-</v>
      </c>
    </row>
    <row r="4295" spans="1:32" x14ac:dyDescent="0.25">
      <c r="A4295" s="1" t="s">
        <v>32</v>
      </c>
      <c r="B4295" s="1" t="s">
        <v>804</v>
      </c>
      <c r="C4295" s="1" t="s">
        <v>1450</v>
      </c>
      <c r="D4295" s="1" t="s">
        <v>1451</v>
      </c>
      <c r="E4295" s="1" t="s">
        <v>25</v>
      </c>
      <c r="F4295" s="1" t="s">
        <v>26</v>
      </c>
      <c r="G4295" s="1">
        <v>901514</v>
      </c>
      <c r="H4295" s="1" t="s">
        <v>376</v>
      </c>
      <c r="I4295" s="1" t="s">
        <v>376</v>
      </c>
      <c r="J4295" s="1"/>
      <c r="K4295" s="1"/>
      <c r="L4295" s="1"/>
      <c r="M4295" s="1">
        <v>124</v>
      </c>
      <c r="N4295" s="1" t="s">
        <v>181</v>
      </c>
      <c r="O4295" s="1" t="s">
        <v>376</v>
      </c>
      <c r="P4295" s="1"/>
      <c r="Q4295" s="1"/>
      <c r="R4295" s="1"/>
      <c r="S4295" s="1">
        <v>124</v>
      </c>
      <c r="T4295" s="1" t="s">
        <v>181</v>
      </c>
      <c r="U4295" s="1" t="s">
        <v>376</v>
      </c>
      <c r="V4295" s="1"/>
      <c r="W4295" s="1"/>
      <c r="X4295" s="1">
        <v>124</v>
      </c>
      <c r="Y4295" s="1" t="s">
        <v>181</v>
      </c>
      <c r="Z4295" s="1" t="s">
        <v>33</v>
      </c>
      <c r="AA4295" s="1" t="s">
        <v>33</v>
      </c>
      <c r="AB4295" s="1" t="s">
        <v>34</v>
      </c>
      <c r="AC4295" t="str">
        <f>IF(A4295="Kumulatif",IFERROR(VLOOKUP(C4295,'[1]MASTER KONFIRMASI'!$C:$D,2,0),""),"")</f>
        <v/>
      </c>
      <c r="AD4295" t="str">
        <f>IF(A4295="Kumulatif",IFERROR(VLOOKUP(C4295,'[1]MASTER KONFIRMASI'!$C:$E,3,0),""),"")</f>
        <v/>
      </c>
      <c r="AE4295" t="str">
        <f t="shared" si="135"/>
        <v/>
      </c>
      <c r="AF4295" t="str">
        <f t="shared" si="136"/>
        <v>PER UoM-1204-QTY PER UoM SESUAI</v>
      </c>
    </row>
    <row r="4296" spans="1:32" x14ac:dyDescent="0.25">
      <c r="A4296" t="s">
        <v>21</v>
      </c>
      <c r="B4296" t="s">
        <v>804</v>
      </c>
      <c r="C4296" t="s">
        <v>1450</v>
      </c>
      <c r="D4296" t="s">
        <v>1451</v>
      </c>
      <c r="E4296" t="s">
        <v>25</v>
      </c>
      <c r="F4296" t="s">
        <v>26</v>
      </c>
      <c r="G4296">
        <v>901514</v>
      </c>
      <c r="H4296" t="s">
        <v>376</v>
      </c>
      <c r="I4296" t="s">
        <v>376</v>
      </c>
      <c r="J4296" t="s">
        <v>104</v>
      </c>
      <c r="K4296">
        <v>266915</v>
      </c>
      <c r="L4296" t="s">
        <v>207</v>
      </c>
      <c r="M4296">
        <v>16</v>
      </c>
      <c r="N4296" t="s">
        <v>31</v>
      </c>
      <c r="O4296" t="s">
        <v>376</v>
      </c>
      <c r="P4296" t="s">
        <v>193</v>
      </c>
      <c r="Q4296">
        <v>265029</v>
      </c>
      <c r="R4296" t="s">
        <v>204</v>
      </c>
      <c r="S4296">
        <v>3</v>
      </c>
      <c r="T4296" t="s">
        <v>31</v>
      </c>
      <c r="U4296" t="s">
        <v>376</v>
      </c>
      <c r="V4296">
        <v>263253</v>
      </c>
      <c r="W4296" t="s">
        <v>219</v>
      </c>
      <c r="X4296">
        <v>283</v>
      </c>
      <c r="Y4296" t="s">
        <v>31</v>
      </c>
      <c r="AC4296" t="str">
        <f>IF(A4296="Kumulatif",IFERROR(VLOOKUP(C4296,'[1]MASTER KONFIRMASI'!$C:$D,2,0),""),"")</f>
        <v/>
      </c>
      <c r="AD4296" t="str">
        <f>IF(A4296="Kumulatif",IFERROR(VLOOKUP(C4296,'[1]MASTER KONFIRMASI'!$C:$E,3,0),""),"")</f>
        <v/>
      </c>
      <c r="AE4296" t="str">
        <f t="shared" si="135"/>
        <v/>
      </c>
      <c r="AF4296" t="str">
        <f t="shared" si="136"/>
        <v>Detail-1204-</v>
      </c>
    </row>
    <row r="4297" spans="1:32" x14ac:dyDescent="0.25">
      <c r="A4297" t="s">
        <v>21</v>
      </c>
      <c r="B4297" t="s">
        <v>804</v>
      </c>
      <c r="C4297" t="s">
        <v>1450</v>
      </c>
      <c r="D4297" t="s">
        <v>1451</v>
      </c>
      <c r="E4297" t="s">
        <v>25</v>
      </c>
      <c r="F4297" t="s">
        <v>26</v>
      </c>
      <c r="G4297">
        <v>901514</v>
      </c>
      <c r="H4297" t="s">
        <v>376</v>
      </c>
      <c r="I4297" t="s">
        <v>376</v>
      </c>
      <c r="J4297" t="s">
        <v>104</v>
      </c>
      <c r="K4297">
        <v>265064</v>
      </c>
      <c r="L4297" t="s">
        <v>138</v>
      </c>
      <c r="M4297">
        <v>283</v>
      </c>
      <c r="N4297" t="s">
        <v>31</v>
      </c>
      <c r="O4297" t="s">
        <v>376</v>
      </c>
      <c r="P4297" t="s">
        <v>104</v>
      </c>
      <c r="Q4297">
        <v>265008</v>
      </c>
      <c r="R4297" t="s">
        <v>106</v>
      </c>
      <c r="S4297">
        <v>32</v>
      </c>
      <c r="T4297" t="s">
        <v>31</v>
      </c>
      <c r="U4297" t="s">
        <v>376</v>
      </c>
      <c r="V4297">
        <v>265008</v>
      </c>
      <c r="W4297" t="s">
        <v>106</v>
      </c>
      <c r="X4297">
        <v>32</v>
      </c>
      <c r="Y4297" t="s">
        <v>31</v>
      </c>
      <c r="AC4297" t="str">
        <f>IF(A4297="Kumulatif",IFERROR(VLOOKUP(C4297,'[1]MASTER KONFIRMASI'!$C:$D,2,0),""),"")</f>
        <v/>
      </c>
      <c r="AD4297" t="str">
        <f>IF(A4297="Kumulatif",IFERROR(VLOOKUP(C4297,'[1]MASTER KONFIRMASI'!$C:$E,3,0),""),"")</f>
        <v/>
      </c>
      <c r="AE4297" t="str">
        <f t="shared" si="135"/>
        <v/>
      </c>
      <c r="AF4297" t="str">
        <f t="shared" si="136"/>
        <v>Detail-1204-</v>
      </c>
    </row>
    <row r="4298" spans="1:32" x14ac:dyDescent="0.25">
      <c r="A4298" t="s">
        <v>21</v>
      </c>
      <c r="B4298" t="s">
        <v>804</v>
      </c>
      <c r="C4298" t="s">
        <v>1450</v>
      </c>
      <c r="D4298" t="s">
        <v>1451</v>
      </c>
      <c r="E4298" t="s">
        <v>25</v>
      </c>
      <c r="F4298" t="s">
        <v>26</v>
      </c>
      <c r="G4298">
        <v>901514</v>
      </c>
      <c r="H4298" t="s">
        <v>376</v>
      </c>
      <c r="I4298" t="s">
        <v>376</v>
      </c>
      <c r="J4298" t="s">
        <v>193</v>
      </c>
      <c r="K4298">
        <v>265032</v>
      </c>
      <c r="L4298" t="s">
        <v>205</v>
      </c>
      <c r="M4298">
        <v>283</v>
      </c>
      <c r="N4298" t="s">
        <v>31</v>
      </c>
      <c r="O4298" t="s">
        <v>376</v>
      </c>
      <c r="P4298" t="s">
        <v>193</v>
      </c>
      <c r="Q4298">
        <v>267641</v>
      </c>
      <c r="R4298" t="s">
        <v>204</v>
      </c>
      <c r="S4298">
        <v>26</v>
      </c>
      <c r="T4298" t="s">
        <v>31</v>
      </c>
      <c r="U4298" t="s">
        <v>376</v>
      </c>
      <c r="V4298">
        <v>265064</v>
      </c>
      <c r="W4298" t="s">
        <v>138</v>
      </c>
      <c r="X4298">
        <v>283</v>
      </c>
      <c r="Y4298" t="s">
        <v>31</v>
      </c>
      <c r="AC4298" t="str">
        <f>IF(A4298="Kumulatif",IFERROR(VLOOKUP(C4298,'[1]MASTER KONFIRMASI'!$C:$D,2,0),""),"")</f>
        <v/>
      </c>
      <c r="AD4298" t="str">
        <f>IF(A4298="Kumulatif",IFERROR(VLOOKUP(C4298,'[1]MASTER KONFIRMASI'!$C:$E,3,0),""),"")</f>
        <v/>
      </c>
      <c r="AE4298" t="str">
        <f t="shared" si="135"/>
        <v/>
      </c>
      <c r="AF4298" t="str">
        <f t="shared" si="136"/>
        <v>Detail-1204-</v>
      </c>
    </row>
    <row r="4299" spans="1:32" x14ac:dyDescent="0.25">
      <c r="A4299" t="s">
        <v>21</v>
      </c>
      <c r="B4299" t="s">
        <v>804</v>
      </c>
      <c r="C4299" t="s">
        <v>1450</v>
      </c>
      <c r="D4299" t="s">
        <v>1451</v>
      </c>
      <c r="E4299" t="s">
        <v>25</v>
      </c>
      <c r="F4299" t="s">
        <v>26</v>
      </c>
      <c r="G4299">
        <v>901514</v>
      </c>
      <c r="H4299" t="s">
        <v>376</v>
      </c>
      <c r="I4299" t="s">
        <v>376</v>
      </c>
      <c r="J4299" t="s">
        <v>193</v>
      </c>
      <c r="K4299">
        <v>273718</v>
      </c>
      <c r="L4299" t="s">
        <v>699</v>
      </c>
      <c r="M4299">
        <v>77</v>
      </c>
      <c r="N4299" t="s">
        <v>31</v>
      </c>
      <c r="O4299" t="s">
        <v>376</v>
      </c>
      <c r="P4299" t="s">
        <v>104</v>
      </c>
      <c r="Q4299">
        <v>263253</v>
      </c>
      <c r="R4299" t="s">
        <v>219</v>
      </c>
      <c r="S4299">
        <v>283</v>
      </c>
      <c r="T4299" t="s">
        <v>31</v>
      </c>
      <c r="U4299" t="s">
        <v>376</v>
      </c>
      <c r="V4299">
        <v>265007</v>
      </c>
      <c r="W4299" t="s">
        <v>105</v>
      </c>
      <c r="X4299">
        <v>16</v>
      </c>
      <c r="Y4299" t="s">
        <v>31</v>
      </c>
      <c r="AC4299" t="str">
        <f>IF(A4299="Kumulatif",IFERROR(VLOOKUP(C4299,'[1]MASTER KONFIRMASI'!$C:$D,2,0),""),"")</f>
        <v/>
      </c>
      <c r="AD4299" t="str">
        <f>IF(A4299="Kumulatif",IFERROR(VLOOKUP(C4299,'[1]MASTER KONFIRMASI'!$C:$E,3,0),""),"")</f>
        <v/>
      </c>
      <c r="AE4299" t="str">
        <f t="shared" si="135"/>
        <v/>
      </c>
      <c r="AF4299" t="str">
        <f t="shared" si="136"/>
        <v>Detail-1204-</v>
      </c>
    </row>
    <row r="4300" spans="1:32" x14ac:dyDescent="0.25">
      <c r="A4300" t="s">
        <v>21</v>
      </c>
      <c r="B4300" t="s">
        <v>804</v>
      </c>
      <c r="C4300" t="s">
        <v>1450</v>
      </c>
      <c r="D4300" t="s">
        <v>1451</v>
      </c>
      <c r="E4300" t="s">
        <v>25</v>
      </c>
      <c r="F4300" t="s">
        <v>26</v>
      </c>
      <c r="G4300">
        <v>901514</v>
      </c>
      <c r="H4300" t="s">
        <v>376</v>
      </c>
      <c r="I4300" t="s">
        <v>376</v>
      </c>
      <c r="J4300" t="s">
        <v>104</v>
      </c>
      <c r="K4300">
        <v>265007</v>
      </c>
      <c r="L4300" t="s">
        <v>105</v>
      </c>
      <c r="M4300">
        <v>16</v>
      </c>
      <c r="N4300" t="s">
        <v>31</v>
      </c>
      <c r="O4300" t="s">
        <v>376</v>
      </c>
      <c r="P4300" t="s">
        <v>193</v>
      </c>
      <c r="Q4300">
        <v>263248</v>
      </c>
      <c r="R4300" t="s">
        <v>204</v>
      </c>
      <c r="S4300">
        <v>55</v>
      </c>
      <c r="T4300" t="s">
        <v>31</v>
      </c>
      <c r="U4300" t="s">
        <v>376</v>
      </c>
      <c r="V4300" t="s">
        <v>1452</v>
      </c>
      <c r="W4300" t="s">
        <v>204</v>
      </c>
      <c r="X4300">
        <v>118</v>
      </c>
      <c r="Y4300" t="s">
        <v>31</v>
      </c>
      <c r="AC4300" t="str">
        <f>IF(A4300="Kumulatif",IFERROR(VLOOKUP(C4300,'[1]MASTER KONFIRMASI'!$C:$D,2,0),""),"")</f>
        <v/>
      </c>
      <c r="AD4300" t="str">
        <f>IF(A4300="Kumulatif",IFERROR(VLOOKUP(C4300,'[1]MASTER KONFIRMASI'!$C:$E,3,0),""),"")</f>
        <v/>
      </c>
      <c r="AE4300" t="str">
        <f t="shared" si="135"/>
        <v/>
      </c>
      <c r="AF4300" t="str">
        <f t="shared" si="136"/>
        <v>Detail-1204-</v>
      </c>
    </row>
    <row r="4301" spans="1:32" x14ac:dyDescent="0.25">
      <c r="A4301" t="s">
        <v>21</v>
      </c>
      <c r="B4301" t="s">
        <v>804</v>
      </c>
      <c r="C4301" t="s">
        <v>1450</v>
      </c>
      <c r="D4301" t="s">
        <v>1451</v>
      </c>
      <c r="E4301" t="s">
        <v>25</v>
      </c>
      <c r="F4301" t="s">
        <v>26</v>
      </c>
      <c r="G4301">
        <v>901514</v>
      </c>
      <c r="H4301" t="s">
        <v>376</v>
      </c>
      <c r="I4301" t="s">
        <v>376</v>
      </c>
      <c r="J4301" t="s">
        <v>193</v>
      </c>
      <c r="K4301">
        <v>265030</v>
      </c>
      <c r="L4301" t="s">
        <v>204</v>
      </c>
      <c r="M4301">
        <v>51</v>
      </c>
      <c r="N4301" t="s">
        <v>31</v>
      </c>
      <c r="O4301" t="s">
        <v>376</v>
      </c>
      <c r="P4301" t="s">
        <v>193</v>
      </c>
      <c r="Q4301">
        <v>263248</v>
      </c>
      <c r="R4301" t="s">
        <v>204</v>
      </c>
      <c r="S4301">
        <v>14</v>
      </c>
      <c r="T4301" t="s">
        <v>31</v>
      </c>
      <c r="U4301" t="s">
        <v>376</v>
      </c>
      <c r="V4301" t="s">
        <v>1394</v>
      </c>
      <c r="W4301" t="s">
        <v>204</v>
      </c>
      <c r="X4301">
        <v>167</v>
      </c>
      <c r="Y4301" t="s">
        <v>31</v>
      </c>
      <c r="AC4301" t="str">
        <f>IF(A4301="Kumulatif",IFERROR(VLOOKUP(C4301,'[1]MASTER KONFIRMASI'!$C:$D,2,0),""),"")</f>
        <v/>
      </c>
      <c r="AD4301" t="str">
        <f>IF(A4301="Kumulatif",IFERROR(VLOOKUP(C4301,'[1]MASTER KONFIRMASI'!$C:$E,3,0),""),"")</f>
        <v/>
      </c>
      <c r="AE4301" t="str">
        <f t="shared" si="135"/>
        <v/>
      </c>
      <c r="AF4301" t="str">
        <f t="shared" si="136"/>
        <v>Detail-1204-</v>
      </c>
    </row>
    <row r="4302" spans="1:32" x14ac:dyDescent="0.25">
      <c r="A4302" t="s">
        <v>21</v>
      </c>
      <c r="B4302" t="s">
        <v>804</v>
      </c>
      <c r="C4302" t="s">
        <v>1450</v>
      </c>
      <c r="D4302" t="s">
        <v>1451</v>
      </c>
      <c r="E4302" t="s">
        <v>25</v>
      </c>
      <c r="F4302" t="s">
        <v>26</v>
      </c>
      <c r="G4302">
        <v>901514</v>
      </c>
      <c r="H4302" t="s">
        <v>376</v>
      </c>
      <c r="I4302" t="s">
        <v>376</v>
      </c>
      <c r="J4302" t="s">
        <v>193</v>
      </c>
      <c r="K4302">
        <v>265029</v>
      </c>
      <c r="L4302" t="s">
        <v>204</v>
      </c>
      <c r="M4302">
        <v>3</v>
      </c>
      <c r="N4302" t="s">
        <v>31</v>
      </c>
      <c r="O4302" t="s">
        <v>376</v>
      </c>
      <c r="P4302" t="s">
        <v>193</v>
      </c>
      <c r="Q4302">
        <v>273717</v>
      </c>
      <c r="R4302" t="s">
        <v>699</v>
      </c>
      <c r="S4302">
        <v>207</v>
      </c>
      <c r="T4302" t="s">
        <v>31</v>
      </c>
      <c r="U4302" t="s">
        <v>376</v>
      </c>
      <c r="V4302">
        <v>265032</v>
      </c>
      <c r="W4302" t="s">
        <v>205</v>
      </c>
      <c r="X4302">
        <v>283</v>
      </c>
      <c r="Y4302" t="s">
        <v>31</v>
      </c>
      <c r="AC4302" t="str">
        <f>IF(A4302="Kumulatif",IFERROR(VLOOKUP(C4302,'[1]MASTER KONFIRMASI'!$C:$D,2,0),""),"")</f>
        <v/>
      </c>
      <c r="AD4302" t="str">
        <f>IF(A4302="Kumulatif",IFERROR(VLOOKUP(C4302,'[1]MASTER KONFIRMASI'!$C:$E,3,0),""),"")</f>
        <v/>
      </c>
      <c r="AE4302" t="str">
        <f t="shared" si="135"/>
        <v/>
      </c>
      <c r="AF4302" t="str">
        <f t="shared" si="136"/>
        <v>Detail-1204-</v>
      </c>
    </row>
    <row r="4303" spans="1:32" x14ac:dyDescent="0.25">
      <c r="A4303" t="s">
        <v>21</v>
      </c>
      <c r="B4303" t="s">
        <v>804</v>
      </c>
      <c r="C4303" t="s">
        <v>1450</v>
      </c>
      <c r="D4303" t="s">
        <v>1451</v>
      </c>
      <c r="E4303" t="s">
        <v>25</v>
      </c>
      <c r="F4303" t="s">
        <v>26</v>
      </c>
      <c r="G4303">
        <v>901514</v>
      </c>
      <c r="H4303" t="s">
        <v>376</v>
      </c>
      <c r="I4303" t="s">
        <v>376</v>
      </c>
      <c r="J4303" t="s">
        <v>104</v>
      </c>
      <c r="K4303">
        <v>267691</v>
      </c>
      <c r="L4303" t="s">
        <v>203</v>
      </c>
      <c r="M4303">
        <v>283</v>
      </c>
      <c r="N4303" t="s">
        <v>31</v>
      </c>
      <c r="O4303" t="s">
        <v>376</v>
      </c>
      <c r="P4303" t="s">
        <v>193</v>
      </c>
      <c r="Q4303">
        <v>265029</v>
      </c>
      <c r="R4303" t="s">
        <v>204</v>
      </c>
      <c r="S4303">
        <v>87</v>
      </c>
      <c r="T4303" t="s">
        <v>31</v>
      </c>
      <c r="U4303" t="s">
        <v>376</v>
      </c>
      <c r="V4303" t="s">
        <v>1453</v>
      </c>
      <c r="W4303" t="s">
        <v>699</v>
      </c>
      <c r="X4303">
        <v>284</v>
      </c>
      <c r="Y4303" t="s">
        <v>31</v>
      </c>
      <c r="AC4303" t="str">
        <f>IF(A4303="Kumulatif",IFERROR(VLOOKUP(C4303,'[1]MASTER KONFIRMASI'!$C:$D,2,0),""),"")</f>
        <v/>
      </c>
      <c r="AD4303" t="str">
        <f>IF(A4303="Kumulatif",IFERROR(VLOOKUP(C4303,'[1]MASTER KONFIRMASI'!$C:$E,3,0),""),"")</f>
        <v/>
      </c>
      <c r="AE4303" t="str">
        <f t="shared" si="135"/>
        <v/>
      </c>
      <c r="AF4303" t="str">
        <f t="shared" si="136"/>
        <v>Detail-1204-</v>
      </c>
    </row>
    <row r="4304" spans="1:32" x14ac:dyDescent="0.25">
      <c r="A4304" t="s">
        <v>21</v>
      </c>
      <c r="B4304" t="s">
        <v>804</v>
      </c>
      <c r="C4304" t="s">
        <v>1450</v>
      </c>
      <c r="D4304" t="s">
        <v>1451</v>
      </c>
      <c r="E4304" t="s">
        <v>25</v>
      </c>
      <c r="F4304" t="s">
        <v>26</v>
      </c>
      <c r="G4304">
        <v>901514</v>
      </c>
      <c r="H4304" t="s">
        <v>376</v>
      </c>
      <c r="I4304" t="s">
        <v>376</v>
      </c>
      <c r="J4304" t="s">
        <v>193</v>
      </c>
      <c r="K4304">
        <v>265028</v>
      </c>
      <c r="L4304" t="s">
        <v>204</v>
      </c>
      <c r="M4304">
        <v>42</v>
      </c>
      <c r="N4304" t="s">
        <v>31</v>
      </c>
      <c r="O4304" t="s">
        <v>376</v>
      </c>
      <c r="P4304" t="s">
        <v>104</v>
      </c>
      <c r="Q4304">
        <v>266915</v>
      </c>
      <c r="R4304" t="s">
        <v>207</v>
      </c>
      <c r="S4304">
        <v>16</v>
      </c>
      <c r="T4304" t="s">
        <v>31</v>
      </c>
      <c r="U4304" t="s">
        <v>376</v>
      </c>
      <c r="V4304">
        <v>266915</v>
      </c>
      <c r="W4304" t="s">
        <v>207</v>
      </c>
      <c r="X4304">
        <v>16</v>
      </c>
      <c r="Y4304" t="s">
        <v>31</v>
      </c>
      <c r="AC4304" t="str">
        <f>IF(A4304="Kumulatif",IFERROR(VLOOKUP(C4304,'[1]MASTER KONFIRMASI'!$C:$D,2,0),""),"")</f>
        <v/>
      </c>
      <c r="AD4304" t="str">
        <f>IF(A4304="Kumulatif",IFERROR(VLOOKUP(C4304,'[1]MASTER KONFIRMASI'!$C:$E,3,0),""),"")</f>
        <v/>
      </c>
      <c r="AE4304" t="str">
        <f t="shared" si="135"/>
        <v/>
      </c>
      <c r="AF4304" t="str">
        <f t="shared" si="136"/>
        <v>Detail-1204-</v>
      </c>
    </row>
    <row r="4305" spans="1:32" x14ac:dyDescent="0.25">
      <c r="A4305" t="s">
        <v>21</v>
      </c>
      <c r="B4305" t="s">
        <v>804</v>
      </c>
      <c r="C4305" t="s">
        <v>1450</v>
      </c>
      <c r="D4305" t="s">
        <v>1451</v>
      </c>
      <c r="E4305" t="s">
        <v>25</v>
      </c>
      <c r="F4305" t="s">
        <v>26</v>
      </c>
      <c r="G4305">
        <v>901514</v>
      </c>
      <c r="H4305" t="s">
        <v>376</v>
      </c>
      <c r="I4305" t="s">
        <v>376</v>
      </c>
      <c r="J4305" t="s">
        <v>193</v>
      </c>
      <c r="K4305">
        <v>265027</v>
      </c>
      <c r="L4305" t="s">
        <v>204</v>
      </c>
      <c r="M4305">
        <v>7</v>
      </c>
      <c r="N4305" t="s">
        <v>31</v>
      </c>
      <c r="O4305" t="s">
        <v>376</v>
      </c>
      <c r="P4305" t="s">
        <v>104</v>
      </c>
      <c r="Q4305">
        <v>265064</v>
      </c>
      <c r="R4305" t="s">
        <v>138</v>
      </c>
      <c r="S4305">
        <v>283</v>
      </c>
      <c r="T4305" t="s">
        <v>31</v>
      </c>
      <c r="U4305" t="s">
        <v>376</v>
      </c>
      <c r="V4305">
        <v>267691</v>
      </c>
      <c r="W4305" t="s">
        <v>203</v>
      </c>
      <c r="X4305">
        <v>283</v>
      </c>
      <c r="Y4305" t="s">
        <v>31</v>
      </c>
      <c r="AC4305" t="str">
        <f>IF(A4305="Kumulatif",IFERROR(VLOOKUP(C4305,'[1]MASTER KONFIRMASI'!$C:$D,2,0),""),"")</f>
        <v/>
      </c>
      <c r="AD4305" t="str">
        <f>IF(A4305="Kumulatif",IFERROR(VLOOKUP(C4305,'[1]MASTER KONFIRMASI'!$C:$E,3,0),""),"")</f>
        <v/>
      </c>
      <c r="AE4305" t="str">
        <f t="shared" si="135"/>
        <v/>
      </c>
      <c r="AF4305" t="str">
        <f t="shared" si="136"/>
        <v>Detail-1204-</v>
      </c>
    </row>
    <row r="4306" spans="1:32" x14ac:dyDescent="0.25">
      <c r="A4306" t="s">
        <v>21</v>
      </c>
      <c r="B4306" t="s">
        <v>804</v>
      </c>
      <c r="C4306" t="s">
        <v>1450</v>
      </c>
      <c r="D4306" t="s">
        <v>1451</v>
      </c>
      <c r="E4306" t="s">
        <v>25</v>
      </c>
      <c r="F4306" t="s">
        <v>26</v>
      </c>
      <c r="G4306">
        <v>901514</v>
      </c>
      <c r="H4306" t="s">
        <v>376</v>
      </c>
      <c r="I4306" t="s">
        <v>376</v>
      </c>
      <c r="J4306" t="s">
        <v>193</v>
      </c>
      <c r="K4306">
        <v>273717</v>
      </c>
      <c r="L4306" t="s">
        <v>699</v>
      </c>
      <c r="M4306">
        <v>207</v>
      </c>
      <c r="N4306" t="s">
        <v>31</v>
      </c>
      <c r="O4306" t="s">
        <v>376</v>
      </c>
      <c r="P4306" t="s">
        <v>193</v>
      </c>
      <c r="Q4306">
        <v>265032</v>
      </c>
      <c r="R4306" t="s">
        <v>205</v>
      </c>
      <c r="S4306">
        <v>283</v>
      </c>
      <c r="T4306" t="s">
        <v>31</v>
      </c>
      <c r="AC4306" t="str">
        <f>IF(A4306="Kumulatif",IFERROR(VLOOKUP(C4306,'[1]MASTER KONFIRMASI'!$C:$D,2,0),""),"")</f>
        <v/>
      </c>
      <c r="AD4306" t="str">
        <f>IF(A4306="Kumulatif",IFERROR(VLOOKUP(C4306,'[1]MASTER KONFIRMASI'!$C:$E,3,0),""),"")</f>
        <v/>
      </c>
      <c r="AE4306" t="str">
        <f t="shared" si="135"/>
        <v/>
      </c>
      <c r="AF4306" t="str">
        <f t="shared" si="136"/>
        <v>Detail-1204-</v>
      </c>
    </row>
    <row r="4307" spans="1:32" x14ac:dyDescent="0.25">
      <c r="A4307" t="s">
        <v>21</v>
      </c>
      <c r="B4307" t="s">
        <v>804</v>
      </c>
      <c r="C4307" t="s">
        <v>1450</v>
      </c>
      <c r="D4307" t="s">
        <v>1451</v>
      </c>
      <c r="E4307" t="s">
        <v>25</v>
      </c>
      <c r="F4307" t="s">
        <v>26</v>
      </c>
      <c r="G4307">
        <v>901514</v>
      </c>
      <c r="H4307" t="s">
        <v>376</v>
      </c>
      <c r="I4307" t="s">
        <v>376</v>
      </c>
      <c r="J4307" t="s">
        <v>104</v>
      </c>
      <c r="K4307">
        <v>265008</v>
      </c>
      <c r="L4307" t="s">
        <v>106</v>
      </c>
      <c r="M4307">
        <v>32</v>
      </c>
      <c r="N4307" t="s">
        <v>31</v>
      </c>
      <c r="O4307" t="s">
        <v>376</v>
      </c>
      <c r="P4307" t="s">
        <v>104</v>
      </c>
      <c r="Q4307">
        <v>265007</v>
      </c>
      <c r="R4307" t="s">
        <v>105</v>
      </c>
      <c r="S4307">
        <v>16</v>
      </c>
      <c r="T4307" t="s">
        <v>31</v>
      </c>
      <c r="AC4307" t="str">
        <f>IF(A4307="Kumulatif",IFERROR(VLOOKUP(C4307,'[1]MASTER KONFIRMASI'!$C:$D,2,0),""),"")</f>
        <v/>
      </c>
      <c r="AD4307" t="str">
        <f>IF(A4307="Kumulatif",IFERROR(VLOOKUP(C4307,'[1]MASTER KONFIRMASI'!$C:$E,3,0),""),"")</f>
        <v/>
      </c>
      <c r="AE4307" t="str">
        <f t="shared" si="135"/>
        <v/>
      </c>
      <c r="AF4307" t="str">
        <f t="shared" si="136"/>
        <v>Detail-1204-</v>
      </c>
    </row>
    <row r="4308" spans="1:32" x14ac:dyDescent="0.25">
      <c r="A4308" t="s">
        <v>21</v>
      </c>
      <c r="B4308" t="s">
        <v>804</v>
      </c>
      <c r="C4308" t="s">
        <v>1450</v>
      </c>
      <c r="D4308" t="s">
        <v>1451</v>
      </c>
      <c r="E4308" t="s">
        <v>25</v>
      </c>
      <c r="F4308" t="s">
        <v>26</v>
      </c>
      <c r="G4308">
        <v>901514</v>
      </c>
      <c r="H4308" t="s">
        <v>376</v>
      </c>
      <c r="I4308" t="s">
        <v>376</v>
      </c>
      <c r="J4308" t="s">
        <v>193</v>
      </c>
      <c r="K4308">
        <v>267641</v>
      </c>
      <c r="L4308" t="s">
        <v>204</v>
      </c>
      <c r="M4308">
        <v>26</v>
      </c>
      <c r="N4308" t="s">
        <v>31</v>
      </c>
      <c r="O4308" t="s">
        <v>376</v>
      </c>
      <c r="P4308" t="s">
        <v>193</v>
      </c>
      <c r="Q4308">
        <v>265030</v>
      </c>
      <c r="R4308" t="s">
        <v>204</v>
      </c>
      <c r="S4308">
        <v>51</v>
      </c>
      <c r="T4308" t="s">
        <v>31</v>
      </c>
      <c r="AC4308" t="str">
        <f>IF(A4308="Kumulatif",IFERROR(VLOOKUP(C4308,'[1]MASTER KONFIRMASI'!$C:$D,2,0),""),"")</f>
        <v/>
      </c>
      <c r="AD4308" t="str">
        <f>IF(A4308="Kumulatif",IFERROR(VLOOKUP(C4308,'[1]MASTER KONFIRMASI'!$C:$E,3,0),""),"")</f>
        <v/>
      </c>
      <c r="AE4308" t="str">
        <f t="shared" si="135"/>
        <v/>
      </c>
      <c r="AF4308" t="str">
        <f t="shared" si="136"/>
        <v>Detail-1204-</v>
      </c>
    </row>
    <row r="4309" spans="1:32" x14ac:dyDescent="0.25">
      <c r="A4309" t="s">
        <v>21</v>
      </c>
      <c r="B4309" t="s">
        <v>804</v>
      </c>
      <c r="C4309" t="s">
        <v>1450</v>
      </c>
      <c r="D4309" t="s">
        <v>1451</v>
      </c>
      <c r="E4309" t="s">
        <v>25</v>
      </c>
      <c r="F4309" t="s">
        <v>26</v>
      </c>
      <c r="G4309">
        <v>901514</v>
      </c>
      <c r="H4309" t="s">
        <v>376</v>
      </c>
      <c r="I4309" t="s">
        <v>376</v>
      </c>
      <c r="J4309" t="s">
        <v>193</v>
      </c>
      <c r="K4309">
        <v>265029</v>
      </c>
      <c r="L4309" t="s">
        <v>204</v>
      </c>
      <c r="M4309">
        <v>87</v>
      </c>
      <c r="N4309" t="s">
        <v>31</v>
      </c>
      <c r="O4309" t="s">
        <v>376</v>
      </c>
      <c r="P4309" t="s">
        <v>193</v>
      </c>
      <c r="Q4309">
        <v>273718</v>
      </c>
      <c r="R4309" t="s">
        <v>699</v>
      </c>
      <c r="S4309">
        <v>77</v>
      </c>
      <c r="T4309" t="s">
        <v>31</v>
      </c>
      <c r="AC4309" t="str">
        <f>IF(A4309="Kumulatif",IFERROR(VLOOKUP(C4309,'[1]MASTER KONFIRMASI'!$C:$D,2,0),""),"")</f>
        <v/>
      </c>
      <c r="AD4309" t="str">
        <f>IF(A4309="Kumulatif",IFERROR(VLOOKUP(C4309,'[1]MASTER KONFIRMASI'!$C:$E,3,0),""),"")</f>
        <v/>
      </c>
      <c r="AE4309" t="str">
        <f t="shared" si="135"/>
        <v/>
      </c>
      <c r="AF4309" t="str">
        <f t="shared" si="136"/>
        <v>Detail-1204-</v>
      </c>
    </row>
    <row r="4310" spans="1:32" x14ac:dyDescent="0.25">
      <c r="A4310" t="s">
        <v>21</v>
      </c>
      <c r="B4310" t="s">
        <v>804</v>
      </c>
      <c r="C4310" t="s">
        <v>1450</v>
      </c>
      <c r="D4310" t="s">
        <v>1451</v>
      </c>
      <c r="E4310" t="s">
        <v>25</v>
      </c>
      <c r="F4310" t="s">
        <v>26</v>
      </c>
      <c r="G4310">
        <v>901514</v>
      </c>
      <c r="H4310" t="s">
        <v>376</v>
      </c>
      <c r="I4310" t="s">
        <v>376</v>
      </c>
      <c r="J4310" t="s">
        <v>104</v>
      </c>
      <c r="K4310">
        <v>263253</v>
      </c>
      <c r="L4310" t="s">
        <v>219</v>
      </c>
      <c r="M4310">
        <v>283</v>
      </c>
      <c r="N4310" t="s">
        <v>31</v>
      </c>
      <c r="O4310" t="s">
        <v>376</v>
      </c>
      <c r="P4310" t="s">
        <v>104</v>
      </c>
      <c r="Q4310">
        <v>267691</v>
      </c>
      <c r="R4310" t="s">
        <v>203</v>
      </c>
      <c r="S4310">
        <v>283</v>
      </c>
      <c r="T4310" t="s">
        <v>31</v>
      </c>
      <c r="AC4310" t="str">
        <f>IF(A4310="Kumulatif",IFERROR(VLOOKUP(C4310,'[1]MASTER KONFIRMASI'!$C:$D,2,0),""),"")</f>
        <v/>
      </c>
      <c r="AD4310" t="str">
        <f>IF(A4310="Kumulatif",IFERROR(VLOOKUP(C4310,'[1]MASTER KONFIRMASI'!$C:$E,3,0),""),"")</f>
        <v/>
      </c>
      <c r="AE4310" t="str">
        <f t="shared" si="135"/>
        <v/>
      </c>
      <c r="AF4310" t="str">
        <f t="shared" si="136"/>
        <v>Detail-1204-</v>
      </c>
    </row>
    <row r="4311" spans="1:32" x14ac:dyDescent="0.25">
      <c r="A4311" t="s">
        <v>21</v>
      </c>
      <c r="B4311" t="s">
        <v>804</v>
      </c>
      <c r="C4311" t="s">
        <v>1450</v>
      </c>
      <c r="D4311" t="s">
        <v>1451</v>
      </c>
      <c r="E4311" t="s">
        <v>25</v>
      </c>
      <c r="F4311" t="s">
        <v>26</v>
      </c>
      <c r="G4311">
        <v>901514</v>
      </c>
      <c r="H4311" t="s">
        <v>376</v>
      </c>
      <c r="I4311" t="s">
        <v>376</v>
      </c>
      <c r="J4311" t="s">
        <v>193</v>
      </c>
      <c r="K4311">
        <v>263248</v>
      </c>
      <c r="L4311" t="s">
        <v>204</v>
      </c>
      <c r="M4311">
        <v>55</v>
      </c>
      <c r="N4311" t="s">
        <v>31</v>
      </c>
      <c r="O4311" t="s">
        <v>376</v>
      </c>
      <c r="P4311" t="s">
        <v>193</v>
      </c>
      <c r="Q4311">
        <v>265028</v>
      </c>
      <c r="R4311" t="s">
        <v>204</v>
      </c>
      <c r="S4311">
        <v>42</v>
      </c>
      <c r="T4311" t="s">
        <v>31</v>
      </c>
      <c r="AC4311" t="str">
        <f>IF(A4311="Kumulatif",IFERROR(VLOOKUP(C4311,'[1]MASTER KONFIRMASI'!$C:$D,2,0),""),"")</f>
        <v/>
      </c>
      <c r="AD4311" t="str">
        <f>IF(A4311="Kumulatif",IFERROR(VLOOKUP(C4311,'[1]MASTER KONFIRMASI'!$C:$E,3,0),""),"")</f>
        <v/>
      </c>
      <c r="AE4311" t="str">
        <f t="shared" si="135"/>
        <v/>
      </c>
      <c r="AF4311" t="str">
        <f t="shared" si="136"/>
        <v>Detail-1204-</v>
      </c>
    </row>
    <row r="4312" spans="1:32" x14ac:dyDescent="0.25">
      <c r="A4312" t="s">
        <v>21</v>
      </c>
      <c r="B4312" t="s">
        <v>804</v>
      </c>
      <c r="C4312" t="s">
        <v>1450</v>
      </c>
      <c r="D4312" t="s">
        <v>1451</v>
      </c>
      <c r="E4312" t="s">
        <v>25</v>
      </c>
      <c r="F4312" t="s">
        <v>26</v>
      </c>
      <c r="G4312">
        <v>901514</v>
      </c>
      <c r="H4312" t="s">
        <v>376</v>
      </c>
      <c r="I4312" t="s">
        <v>376</v>
      </c>
      <c r="J4312" t="s">
        <v>193</v>
      </c>
      <c r="K4312">
        <v>263248</v>
      </c>
      <c r="L4312" t="s">
        <v>204</v>
      </c>
      <c r="M4312">
        <v>14</v>
      </c>
      <c r="N4312" t="s">
        <v>31</v>
      </c>
      <c r="O4312" t="s">
        <v>376</v>
      </c>
      <c r="P4312" t="s">
        <v>193</v>
      </c>
      <c r="Q4312">
        <v>265027</v>
      </c>
      <c r="R4312" t="s">
        <v>204</v>
      </c>
      <c r="S4312">
        <v>7</v>
      </c>
      <c r="T4312" t="s">
        <v>31</v>
      </c>
      <c r="AC4312" t="str">
        <f>IF(A4312="Kumulatif",IFERROR(VLOOKUP(C4312,'[1]MASTER KONFIRMASI'!$C:$D,2,0),""),"")</f>
        <v/>
      </c>
      <c r="AD4312" t="str">
        <f>IF(A4312="Kumulatif",IFERROR(VLOOKUP(C4312,'[1]MASTER KONFIRMASI'!$C:$E,3,0),""),"")</f>
        <v/>
      </c>
      <c r="AE4312" t="str">
        <f t="shared" si="135"/>
        <v/>
      </c>
      <c r="AF4312" t="str">
        <f t="shared" si="136"/>
        <v>Detail-1204-</v>
      </c>
    </row>
    <row r="4313" spans="1:32" x14ac:dyDescent="0.25">
      <c r="A4313" s="1" t="s">
        <v>32</v>
      </c>
      <c r="B4313" s="1" t="s">
        <v>804</v>
      </c>
      <c r="C4313" s="1" t="s">
        <v>1450</v>
      </c>
      <c r="D4313" s="1" t="s">
        <v>1451</v>
      </c>
      <c r="E4313" s="1" t="s">
        <v>25</v>
      </c>
      <c r="F4313" s="1" t="s">
        <v>26</v>
      </c>
      <c r="G4313" s="1">
        <v>901514</v>
      </c>
      <c r="H4313" s="1" t="s">
        <v>376</v>
      </c>
      <c r="I4313" s="1" t="s">
        <v>376</v>
      </c>
      <c r="J4313" s="1"/>
      <c r="K4313" s="1"/>
      <c r="L4313" s="1"/>
      <c r="M4313" s="1">
        <v>1765</v>
      </c>
      <c r="N4313" s="1" t="s">
        <v>31</v>
      </c>
      <c r="O4313" s="1" t="s">
        <v>376</v>
      </c>
      <c r="P4313" s="1"/>
      <c r="Q4313" s="1"/>
      <c r="R4313" s="1"/>
      <c r="S4313" s="1">
        <v>1765</v>
      </c>
      <c r="T4313" s="1" t="s">
        <v>31</v>
      </c>
      <c r="U4313" s="1" t="s">
        <v>376</v>
      </c>
      <c r="V4313" s="1"/>
      <c r="W4313" s="1"/>
      <c r="X4313" s="1">
        <v>1765</v>
      </c>
      <c r="Y4313" s="1" t="s">
        <v>31</v>
      </c>
      <c r="Z4313" s="1" t="s">
        <v>33</v>
      </c>
      <c r="AA4313" s="1" t="s">
        <v>33</v>
      </c>
      <c r="AB4313" s="1" t="s">
        <v>34</v>
      </c>
      <c r="AC4313" t="str">
        <f>IF(A4313="Kumulatif",IFERROR(VLOOKUP(C4313,'[1]MASTER KONFIRMASI'!$C:$D,2,0),""),"")</f>
        <v/>
      </c>
      <c r="AD4313" t="str">
        <f>IF(A4313="Kumulatif",IFERROR(VLOOKUP(C4313,'[1]MASTER KONFIRMASI'!$C:$E,3,0),""),"")</f>
        <v/>
      </c>
      <c r="AE4313" t="str">
        <f t="shared" si="135"/>
        <v/>
      </c>
      <c r="AF4313" t="str">
        <f t="shared" si="136"/>
        <v>PER UoM-1204-QTY PER UoM SESUAI</v>
      </c>
    </row>
    <row r="4314" spans="1:32" x14ac:dyDescent="0.25">
      <c r="A4314" s="2" t="s">
        <v>35</v>
      </c>
      <c r="B4314" s="2" t="s">
        <v>804</v>
      </c>
      <c r="C4314" s="2" t="s">
        <v>1450</v>
      </c>
      <c r="D4314" s="2" t="s">
        <v>1451</v>
      </c>
      <c r="E4314" s="2" t="s">
        <v>25</v>
      </c>
      <c r="F4314" s="2" t="s">
        <v>26</v>
      </c>
      <c r="G4314" s="2">
        <v>901514</v>
      </c>
      <c r="H4314" s="2" t="s">
        <v>376</v>
      </c>
      <c r="I4314" s="2" t="s">
        <v>376</v>
      </c>
      <c r="J4314" s="2"/>
      <c r="K4314" s="2"/>
      <c r="L4314" s="2"/>
      <c r="M4314" s="2">
        <v>1896</v>
      </c>
      <c r="N4314" s="2"/>
      <c r="O4314" s="2" t="s">
        <v>376</v>
      </c>
      <c r="P4314" s="2"/>
      <c r="Q4314" s="2"/>
      <c r="R4314" s="2"/>
      <c r="S4314" s="2">
        <v>1896</v>
      </c>
      <c r="T4314" s="2"/>
      <c r="U4314" s="2" t="s">
        <v>376</v>
      </c>
      <c r="V4314" s="2"/>
      <c r="W4314" s="2"/>
      <c r="X4314" s="2">
        <v>1896</v>
      </c>
      <c r="Y4314" s="2"/>
      <c r="Z4314" s="2" t="s">
        <v>33</v>
      </c>
      <c r="AA4314" s="2" t="s">
        <v>33</v>
      </c>
      <c r="AB4314" s="2" t="s">
        <v>36</v>
      </c>
      <c r="AC4314" t="str">
        <f>IF(A4314="Kumulatif",IFERROR(VLOOKUP(C4314,'[1]MASTER KONFIRMASI'!$C:$D,2,0),""),"")</f>
        <v/>
      </c>
      <c r="AD4314" t="str">
        <f>IF(A4314="Kumulatif",IFERROR(VLOOKUP(C4314,'[1]MASTER KONFIRMASI'!$C:$E,3,0),""),"")</f>
        <v/>
      </c>
      <c r="AE4314" t="str">
        <f t="shared" si="135"/>
        <v>SESUAI</v>
      </c>
      <c r="AF4314" t="str">
        <f t="shared" si="136"/>
        <v>Kumulatif-1204-SESUAI</v>
      </c>
    </row>
    <row r="4315" spans="1:32" x14ac:dyDescent="0.25">
      <c r="A4315" t="s">
        <v>21</v>
      </c>
      <c r="B4315" t="s">
        <v>804</v>
      </c>
      <c r="C4315" t="s">
        <v>1454</v>
      </c>
      <c r="D4315" t="s">
        <v>1455</v>
      </c>
      <c r="E4315" t="s">
        <v>25</v>
      </c>
      <c r="F4315" t="s">
        <v>26</v>
      </c>
      <c r="G4315">
        <v>901556</v>
      </c>
      <c r="H4315" t="s">
        <v>380</v>
      </c>
      <c r="I4315" t="s">
        <v>380</v>
      </c>
      <c r="J4315" t="s">
        <v>171</v>
      </c>
      <c r="K4315">
        <v>273599</v>
      </c>
      <c r="L4315" t="s">
        <v>59</v>
      </c>
      <c r="M4315">
        <v>13.5</v>
      </c>
      <c r="N4315" t="s">
        <v>173</v>
      </c>
      <c r="O4315" t="s">
        <v>380</v>
      </c>
      <c r="P4315" t="s">
        <v>171</v>
      </c>
      <c r="Q4315">
        <v>273599</v>
      </c>
      <c r="R4315" t="s">
        <v>59</v>
      </c>
      <c r="S4315">
        <v>13.5</v>
      </c>
      <c r="T4315" t="s">
        <v>173</v>
      </c>
      <c r="U4315" t="s">
        <v>380</v>
      </c>
      <c r="V4315">
        <v>273599</v>
      </c>
      <c r="W4315" t="s">
        <v>849</v>
      </c>
      <c r="X4315">
        <v>13.5</v>
      </c>
      <c r="Y4315" t="s">
        <v>173</v>
      </c>
      <c r="AC4315" t="str">
        <f>IF(A4315="Kumulatif",IFERROR(VLOOKUP(C4315,'[1]MASTER KONFIRMASI'!$C:$D,2,0),""),"")</f>
        <v/>
      </c>
      <c r="AD4315" t="str">
        <f>IF(A4315="Kumulatif",IFERROR(VLOOKUP(C4315,'[1]MASTER KONFIRMASI'!$C:$E,3,0),""),"")</f>
        <v/>
      </c>
      <c r="AE4315" t="str">
        <f t="shared" si="135"/>
        <v/>
      </c>
      <c r="AF4315" t="str">
        <f t="shared" si="136"/>
        <v>Detail-1204-</v>
      </c>
    </row>
    <row r="4316" spans="1:32" x14ac:dyDescent="0.25">
      <c r="A4316" s="1" t="s">
        <v>32</v>
      </c>
      <c r="B4316" s="1" t="s">
        <v>804</v>
      </c>
      <c r="C4316" s="1" t="s">
        <v>1454</v>
      </c>
      <c r="D4316" s="1" t="s">
        <v>1455</v>
      </c>
      <c r="E4316" s="1" t="s">
        <v>25</v>
      </c>
      <c r="F4316" s="1" t="s">
        <v>26</v>
      </c>
      <c r="G4316" s="1">
        <v>901556</v>
      </c>
      <c r="H4316" s="1" t="s">
        <v>380</v>
      </c>
      <c r="I4316" s="1" t="s">
        <v>380</v>
      </c>
      <c r="J4316" s="1"/>
      <c r="K4316" s="1"/>
      <c r="L4316" s="1"/>
      <c r="M4316" s="1">
        <v>13.5</v>
      </c>
      <c r="N4316" s="1" t="s">
        <v>173</v>
      </c>
      <c r="O4316" s="1" t="s">
        <v>380</v>
      </c>
      <c r="P4316" s="1"/>
      <c r="Q4316" s="1"/>
      <c r="R4316" s="1"/>
      <c r="S4316" s="1">
        <v>13.5</v>
      </c>
      <c r="T4316" s="1" t="s">
        <v>173</v>
      </c>
      <c r="U4316" s="1" t="s">
        <v>380</v>
      </c>
      <c r="V4316" s="1"/>
      <c r="W4316" s="1"/>
      <c r="X4316" s="1">
        <v>13.5</v>
      </c>
      <c r="Y4316" s="1" t="s">
        <v>173</v>
      </c>
      <c r="Z4316" s="1" t="s">
        <v>33</v>
      </c>
      <c r="AA4316" s="1" t="s">
        <v>33</v>
      </c>
      <c r="AB4316" s="1" t="s">
        <v>34</v>
      </c>
      <c r="AC4316" t="str">
        <f>IF(A4316="Kumulatif",IFERROR(VLOOKUP(C4316,'[1]MASTER KONFIRMASI'!$C:$D,2,0),""),"")</f>
        <v/>
      </c>
      <c r="AD4316" t="str">
        <f>IF(A4316="Kumulatif",IFERROR(VLOOKUP(C4316,'[1]MASTER KONFIRMASI'!$C:$E,3,0),""),"")</f>
        <v/>
      </c>
      <c r="AE4316" t="str">
        <f t="shared" si="135"/>
        <v/>
      </c>
      <c r="AF4316" t="str">
        <f t="shared" si="136"/>
        <v>PER UoM-1204-QTY PER UoM SESUAI</v>
      </c>
    </row>
    <row r="4317" spans="1:32" x14ac:dyDescent="0.25">
      <c r="A4317" s="2" t="s">
        <v>35</v>
      </c>
      <c r="B4317" s="2" t="s">
        <v>804</v>
      </c>
      <c r="C4317" s="2" t="s">
        <v>1454</v>
      </c>
      <c r="D4317" s="2" t="s">
        <v>1455</v>
      </c>
      <c r="E4317" s="2" t="s">
        <v>25</v>
      </c>
      <c r="F4317" s="2" t="s">
        <v>26</v>
      </c>
      <c r="G4317" s="2">
        <v>901556</v>
      </c>
      <c r="H4317" s="2" t="s">
        <v>380</v>
      </c>
      <c r="I4317" s="2" t="s">
        <v>380</v>
      </c>
      <c r="J4317" s="2"/>
      <c r="K4317" s="2"/>
      <c r="L4317" s="2"/>
      <c r="M4317" s="2">
        <v>13.5</v>
      </c>
      <c r="N4317" s="2"/>
      <c r="O4317" s="2" t="s">
        <v>380</v>
      </c>
      <c r="P4317" s="2"/>
      <c r="Q4317" s="2"/>
      <c r="R4317" s="2"/>
      <c r="S4317" s="2">
        <v>13.5</v>
      </c>
      <c r="T4317" s="2"/>
      <c r="U4317" s="2" t="s">
        <v>380</v>
      </c>
      <c r="V4317" s="2"/>
      <c r="W4317" s="2"/>
      <c r="X4317" s="2">
        <v>13.5</v>
      </c>
      <c r="Y4317" s="2"/>
      <c r="Z4317" s="2" t="s">
        <v>33</v>
      </c>
      <c r="AA4317" s="2" t="s">
        <v>33</v>
      </c>
      <c r="AB4317" s="2" t="s">
        <v>36</v>
      </c>
      <c r="AC4317" t="str">
        <f>IF(A4317="Kumulatif",IFERROR(VLOOKUP(C4317,'[1]MASTER KONFIRMASI'!$C:$D,2,0),""),"")</f>
        <v/>
      </c>
      <c r="AD4317" t="str">
        <f>IF(A4317="Kumulatif",IFERROR(VLOOKUP(C4317,'[1]MASTER KONFIRMASI'!$C:$E,3,0),""),"")</f>
        <v/>
      </c>
      <c r="AE4317" t="str">
        <f t="shared" si="135"/>
        <v>SESUAI</v>
      </c>
      <c r="AF4317" t="str">
        <f t="shared" si="136"/>
        <v>Kumulatif-1204-SESUAI</v>
      </c>
    </row>
    <row r="4318" spans="1:32" x14ac:dyDescent="0.25">
      <c r="A4318" t="s">
        <v>21</v>
      </c>
      <c r="B4318" t="s">
        <v>804</v>
      </c>
      <c r="C4318" t="s">
        <v>1456</v>
      </c>
      <c r="D4318" t="s">
        <v>1457</v>
      </c>
      <c r="E4318" t="s">
        <v>25</v>
      </c>
      <c r="F4318" t="s">
        <v>26</v>
      </c>
      <c r="G4318">
        <v>901569</v>
      </c>
      <c r="H4318" t="s">
        <v>380</v>
      </c>
      <c r="I4318" t="s">
        <v>380</v>
      </c>
      <c r="J4318" t="s">
        <v>193</v>
      </c>
      <c r="K4318">
        <v>263652</v>
      </c>
      <c r="L4318" t="s">
        <v>194</v>
      </c>
      <c r="M4318">
        <v>4</v>
      </c>
      <c r="N4318" t="s">
        <v>195</v>
      </c>
      <c r="O4318" t="s">
        <v>380</v>
      </c>
      <c r="P4318" t="s">
        <v>193</v>
      </c>
      <c r="Q4318">
        <v>159666</v>
      </c>
      <c r="R4318" t="s">
        <v>702</v>
      </c>
      <c r="S4318">
        <v>1</v>
      </c>
      <c r="T4318" t="s">
        <v>195</v>
      </c>
      <c r="U4318" t="s">
        <v>380</v>
      </c>
      <c r="V4318">
        <v>263284</v>
      </c>
      <c r="W4318" t="s">
        <v>494</v>
      </c>
      <c r="X4318">
        <v>1</v>
      </c>
      <c r="Y4318" t="s">
        <v>195</v>
      </c>
      <c r="AC4318" t="str">
        <f>IF(A4318="Kumulatif",IFERROR(VLOOKUP(C4318,'[1]MASTER KONFIRMASI'!$C:$D,2,0),""),"")</f>
        <v/>
      </c>
      <c r="AD4318" t="str">
        <f>IF(A4318="Kumulatif",IFERROR(VLOOKUP(C4318,'[1]MASTER KONFIRMASI'!$C:$E,3,0),""),"")</f>
        <v/>
      </c>
      <c r="AE4318" t="str">
        <f t="shared" si="135"/>
        <v/>
      </c>
      <c r="AF4318" t="str">
        <f t="shared" si="136"/>
        <v>Detail-1204-</v>
      </c>
    </row>
    <row r="4319" spans="1:32" x14ac:dyDescent="0.25">
      <c r="A4319" t="s">
        <v>21</v>
      </c>
      <c r="B4319" t="s">
        <v>804</v>
      </c>
      <c r="C4319" t="s">
        <v>1456</v>
      </c>
      <c r="D4319" t="s">
        <v>1457</v>
      </c>
      <c r="E4319" t="s">
        <v>25</v>
      </c>
      <c r="F4319" t="s">
        <v>26</v>
      </c>
      <c r="G4319">
        <v>901569</v>
      </c>
      <c r="H4319" t="s">
        <v>380</v>
      </c>
      <c r="I4319" t="s">
        <v>380</v>
      </c>
      <c r="J4319" t="s">
        <v>193</v>
      </c>
      <c r="K4319">
        <v>263652</v>
      </c>
      <c r="L4319" t="s">
        <v>194</v>
      </c>
      <c r="M4319">
        <v>10</v>
      </c>
      <c r="N4319" t="s">
        <v>195</v>
      </c>
      <c r="O4319" t="s">
        <v>380</v>
      </c>
      <c r="P4319" t="s">
        <v>193</v>
      </c>
      <c r="Q4319">
        <v>267308</v>
      </c>
      <c r="R4319" t="s">
        <v>194</v>
      </c>
      <c r="S4319">
        <v>3</v>
      </c>
      <c r="T4319" t="s">
        <v>195</v>
      </c>
      <c r="U4319" t="s">
        <v>380</v>
      </c>
      <c r="V4319" t="s">
        <v>1458</v>
      </c>
      <c r="W4319" t="s">
        <v>196</v>
      </c>
      <c r="X4319">
        <v>21</v>
      </c>
      <c r="Y4319" t="s">
        <v>195</v>
      </c>
      <c r="AC4319" t="str">
        <f>IF(A4319="Kumulatif",IFERROR(VLOOKUP(C4319,'[1]MASTER KONFIRMASI'!$C:$D,2,0),""),"")</f>
        <v/>
      </c>
      <c r="AD4319" t="str">
        <f>IF(A4319="Kumulatif",IFERROR(VLOOKUP(C4319,'[1]MASTER KONFIRMASI'!$C:$E,3,0),""),"")</f>
        <v/>
      </c>
      <c r="AE4319" t="str">
        <f t="shared" si="135"/>
        <v/>
      </c>
      <c r="AF4319" t="str">
        <f t="shared" si="136"/>
        <v>Detail-1204-</v>
      </c>
    </row>
    <row r="4320" spans="1:32" x14ac:dyDescent="0.25">
      <c r="A4320" t="s">
        <v>21</v>
      </c>
      <c r="B4320" t="s">
        <v>804</v>
      </c>
      <c r="C4320" t="s">
        <v>1456</v>
      </c>
      <c r="D4320" t="s">
        <v>1457</v>
      </c>
      <c r="E4320" t="s">
        <v>25</v>
      </c>
      <c r="F4320" t="s">
        <v>26</v>
      </c>
      <c r="G4320">
        <v>901569</v>
      </c>
      <c r="H4320" t="s">
        <v>380</v>
      </c>
      <c r="I4320" t="s">
        <v>380</v>
      </c>
      <c r="J4320" t="s">
        <v>193</v>
      </c>
      <c r="K4320">
        <v>263665</v>
      </c>
      <c r="L4320" t="s">
        <v>196</v>
      </c>
      <c r="M4320">
        <v>3</v>
      </c>
      <c r="N4320" t="s">
        <v>195</v>
      </c>
      <c r="O4320" t="s">
        <v>380</v>
      </c>
      <c r="P4320" t="s">
        <v>193</v>
      </c>
      <c r="Q4320">
        <v>263663</v>
      </c>
      <c r="R4320" t="s">
        <v>196</v>
      </c>
      <c r="S4320">
        <v>2</v>
      </c>
      <c r="T4320" t="s">
        <v>195</v>
      </c>
      <c r="U4320" t="s">
        <v>380</v>
      </c>
      <c r="V4320" t="s">
        <v>1459</v>
      </c>
      <c r="W4320" t="s">
        <v>194</v>
      </c>
      <c r="X4320">
        <v>17</v>
      </c>
      <c r="Y4320" t="s">
        <v>195</v>
      </c>
      <c r="AC4320" t="str">
        <f>IF(A4320="Kumulatif",IFERROR(VLOOKUP(C4320,'[1]MASTER KONFIRMASI'!$C:$D,2,0),""),"")</f>
        <v/>
      </c>
      <c r="AD4320" t="str">
        <f>IF(A4320="Kumulatif",IFERROR(VLOOKUP(C4320,'[1]MASTER KONFIRMASI'!$C:$E,3,0),""),"")</f>
        <v/>
      </c>
      <c r="AE4320" t="str">
        <f t="shared" si="135"/>
        <v/>
      </c>
      <c r="AF4320" t="str">
        <f t="shared" si="136"/>
        <v>Detail-1204-</v>
      </c>
    </row>
    <row r="4321" spans="1:32" x14ac:dyDescent="0.25">
      <c r="A4321" t="s">
        <v>21</v>
      </c>
      <c r="B4321" t="s">
        <v>804</v>
      </c>
      <c r="C4321" t="s">
        <v>1456</v>
      </c>
      <c r="D4321" t="s">
        <v>1457</v>
      </c>
      <c r="E4321" t="s">
        <v>25</v>
      </c>
      <c r="F4321" t="s">
        <v>26</v>
      </c>
      <c r="G4321">
        <v>901569</v>
      </c>
      <c r="H4321" t="s">
        <v>380</v>
      </c>
      <c r="I4321" t="s">
        <v>380</v>
      </c>
      <c r="J4321" t="s">
        <v>193</v>
      </c>
      <c r="K4321">
        <v>159666</v>
      </c>
      <c r="L4321" t="s">
        <v>702</v>
      </c>
      <c r="M4321">
        <v>1</v>
      </c>
      <c r="N4321" t="s">
        <v>195</v>
      </c>
      <c r="O4321" t="s">
        <v>380</v>
      </c>
      <c r="P4321" t="s">
        <v>193</v>
      </c>
      <c r="Q4321">
        <v>263665</v>
      </c>
      <c r="R4321" t="s">
        <v>196</v>
      </c>
      <c r="S4321">
        <v>11</v>
      </c>
      <c r="T4321" t="s">
        <v>195</v>
      </c>
      <c r="U4321" t="s">
        <v>380</v>
      </c>
      <c r="V4321">
        <v>159666</v>
      </c>
      <c r="W4321" t="s">
        <v>702</v>
      </c>
      <c r="X4321">
        <v>1</v>
      </c>
      <c r="Y4321" t="s">
        <v>195</v>
      </c>
      <c r="AC4321" t="str">
        <f>IF(A4321="Kumulatif",IFERROR(VLOOKUP(C4321,'[1]MASTER KONFIRMASI'!$C:$D,2,0),""),"")</f>
        <v/>
      </c>
      <c r="AD4321" t="str">
        <f>IF(A4321="Kumulatif",IFERROR(VLOOKUP(C4321,'[1]MASTER KONFIRMASI'!$C:$E,3,0),""),"")</f>
        <v/>
      </c>
      <c r="AE4321" t="str">
        <f t="shared" si="135"/>
        <v/>
      </c>
      <c r="AF4321" t="str">
        <f t="shared" si="136"/>
        <v>Detail-1204-</v>
      </c>
    </row>
    <row r="4322" spans="1:32" x14ac:dyDescent="0.25">
      <c r="A4322" t="s">
        <v>21</v>
      </c>
      <c r="B4322" t="s">
        <v>804</v>
      </c>
      <c r="C4322" t="s">
        <v>1456</v>
      </c>
      <c r="D4322" t="s">
        <v>1457</v>
      </c>
      <c r="E4322" t="s">
        <v>25</v>
      </c>
      <c r="F4322" t="s">
        <v>26</v>
      </c>
      <c r="G4322">
        <v>901569</v>
      </c>
      <c r="H4322" t="s">
        <v>380</v>
      </c>
      <c r="I4322" t="s">
        <v>380</v>
      </c>
      <c r="J4322" t="s">
        <v>193</v>
      </c>
      <c r="K4322">
        <v>267308</v>
      </c>
      <c r="L4322" t="s">
        <v>194</v>
      </c>
      <c r="M4322">
        <v>3</v>
      </c>
      <c r="N4322" t="s">
        <v>195</v>
      </c>
      <c r="O4322" t="s">
        <v>380</v>
      </c>
      <c r="P4322" t="s">
        <v>193</v>
      </c>
      <c r="Q4322">
        <v>263284</v>
      </c>
      <c r="R4322" t="s">
        <v>494</v>
      </c>
      <c r="S4322">
        <v>1</v>
      </c>
      <c r="T4322" t="s">
        <v>195</v>
      </c>
      <c r="AC4322" t="str">
        <f>IF(A4322="Kumulatif",IFERROR(VLOOKUP(C4322,'[1]MASTER KONFIRMASI'!$C:$D,2,0),""),"")</f>
        <v/>
      </c>
      <c r="AD4322" t="str">
        <f>IF(A4322="Kumulatif",IFERROR(VLOOKUP(C4322,'[1]MASTER KONFIRMASI'!$C:$E,3,0),""),"")</f>
        <v/>
      </c>
      <c r="AE4322" t="str">
        <f t="shared" si="135"/>
        <v/>
      </c>
      <c r="AF4322" t="str">
        <f t="shared" si="136"/>
        <v>Detail-1204-</v>
      </c>
    </row>
    <row r="4323" spans="1:32" x14ac:dyDescent="0.25">
      <c r="A4323" t="s">
        <v>21</v>
      </c>
      <c r="B4323" t="s">
        <v>804</v>
      </c>
      <c r="C4323" t="s">
        <v>1456</v>
      </c>
      <c r="D4323" t="s">
        <v>1457</v>
      </c>
      <c r="E4323" t="s">
        <v>25</v>
      </c>
      <c r="F4323" t="s">
        <v>26</v>
      </c>
      <c r="G4323">
        <v>901569</v>
      </c>
      <c r="H4323" t="s">
        <v>380</v>
      </c>
      <c r="I4323" t="s">
        <v>380</v>
      </c>
      <c r="J4323" t="s">
        <v>193</v>
      </c>
      <c r="K4323">
        <v>263663</v>
      </c>
      <c r="L4323" t="s">
        <v>196</v>
      </c>
      <c r="M4323">
        <v>2</v>
      </c>
      <c r="N4323" t="s">
        <v>195</v>
      </c>
      <c r="O4323" t="s">
        <v>380</v>
      </c>
      <c r="P4323" t="s">
        <v>193</v>
      </c>
      <c r="Q4323">
        <v>177108</v>
      </c>
      <c r="R4323" t="s">
        <v>196</v>
      </c>
      <c r="S4323">
        <v>1</v>
      </c>
      <c r="T4323" t="s">
        <v>195</v>
      </c>
      <c r="AC4323" t="str">
        <f>IF(A4323="Kumulatif",IFERROR(VLOOKUP(C4323,'[1]MASTER KONFIRMASI'!$C:$D,2,0),""),"")</f>
        <v/>
      </c>
      <c r="AD4323" t="str">
        <f>IF(A4323="Kumulatif",IFERROR(VLOOKUP(C4323,'[1]MASTER KONFIRMASI'!$C:$E,3,0),""),"")</f>
        <v/>
      </c>
      <c r="AE4323" t="str">
        <f t="shared" si="135"/>
        <v/>
      </c>
      <c r="AF4323" t="str">
        <f t="shared" si="136"/>
        <v>Detail-1204-</v>
      </c>
    </row>
    <row r="4324" spans="1:32" x14ac:dyDescent="0.25">
      <c r="A4324" t="s">
        <v>21</v>
      </c>
      <c r="B4324" t="s">
        <v>804</v>
      </c>
      <c r="C4324" t="s">
        <v>1456</v>
      </c>
      <c r="D4324" t="s">
        <v>1457</v>
      </c>
      <c r="E4324" t="s">
        <v>25</v>
      </c>
      <c r="F4324" t="s">
        <v>26</v>
      </c>
      <c r="G4324">
        <v>901569</v>
      </c>
      <c r="H4324" t="s">
        <v>380</v>
      </c>
      <c r="I4324" t="s">
        <v>380</v>
      </c>
      <c r="J4324" t="s">
        <v>193</v>
      </c>
      <c r="K4324">
        <v>263665</v>
      </c>
      <c r="L4324" t="s">
        <v>196</v>
      </c>
      <c r="M4324">
        <v>11</v>
      </c>
      <c r="N4324" t="s">
        <v>195</v>
      </c>
      <c r="O4324" t="s">
        <v>380</v>
      </c>
      <c r="P4324" t="s">
        <v>193</v>
      </c>
      <c r="Q4324">
        <v>263663</v>
      </c>
      <c r="R4324" t="s">
        <v>196</v>
      </c>
      <c r="S4324">
        <v>1</v>
      </c>
      <c r="T4324" t="s">
        <v>195</v>
      </c>
      <c r="AC4324" t="str">
        <f>IF(A4324="Kumulatif",IFERROR(VLOOKUP(C4324,'[1]MASTER KONFIRMASI'!$C:$D,2,0),""),"")</f>
        <v/>
      </c>
      <c r="AD4324" t="str">
        <f>IF(A4324="Kumulatif",IFERROR(VLOOKUP(C4324,'[1]MASTER KONFIRMASI'!$C:$E,3,0),""),"")</f>
        <v/>
      </c>
      <c r="AE4324" t="str">
        <f t="shared" si="135"/>
        <v/>
      </c>
      <c r="AF4324" t="str">
        <f t="shared" si="136"/>
        <v>Detail-1204-</v>
      </c>
    </row>
    <row r="4325" spans="1:32" x14ac:dyDescent="0.25">
      <c r="A4325" t="s">
        <v>21</v>
      </c>
      <c r="B4325" t="s">
        <v>804</v>
      </c>
      <c r="C4325" t="s">
        <v>1456</v>
      </c>
      <c r="D4325" t="s">
        <v>1457</v>
      </c>
      <c r="E4325" t="s">
        <v>25</v>
      </c>
      <c r="F4325" t="s">
        <v>26</v>
      </c>
      <c r="G4325">
        <v>901569</v>
      </c>
      <c r="H4325" t="s">
        <v>380</v>
      </c>
      <c r="I4325" t="s">
        <v>380</v>
      </c>
      <c r="J4325" t="s">
        <v>193</v>
      </c>
      <c r="K4325">
        <v>263284</v>
      </c>
      <c r="L4325" t="s">
        <v>494</v>
      </c>
      <c r="M4325">
        <v>1</v>
      </c>
      <c r="N4325" t="s">
        <v>195</v>
      </c>
      <c r="O4325" t="s">
        <v>380</v>
      </c>
      <c r="P4325" t="s">
        <v>193</v>
      </c>
      <c r="Q4325">
        <v>267307</v>
      </c>
      <c r="R4325" t="s">
        <v>196</v>
      </c>
      <c r="S4325">
        <v>3</v>
      </c>
      <c r="T4325" t="s">
        <v>195</v>
      </c>
      <c r="AC4325" t="str">
        <f>IF(A4325="Kumulatif",IFERROR(VLOOKUP(C4325,'[1]MASTER KONFIRMASI'!$C:$D,2,0),""),"")</f>
        <v/>
      </c>
      <c r="AD4325" t="str">
        <f>IF(A4325="Kumulatif",IFERROR(VLOOKUP(C4325,'[1]MASTER KONFIRMASI'!$C:$E,3,0),""),"")</f>
        <v/>
      </c>
      <c r="AE4325" t="str">
        <f t="shared" si="135"/>
        <v/>
      </c>
      <c r="AF4325" t="str">
        <f t="shared" si="136"/>
        <v>Detail-1204-</v>
      </c>
    </row>
    <row r="4326" spans="1:32" x14ac:dyDescent="0.25">
      <c r="A4326" t="s">
        <v>21</v>
      </c>
      <c r="B4326" t="s">
        <v>804</v>
      </c>
      <c r="C4326" t="s">
        <v>1456</v>
      </c>
      <c r="D4326" t="s">
        <v>1457</v>
      </c>
      <c r="E4326" t="s">
        <v>25</v>
      </c>
      <c r="F4326" t="s">
        <v>26</v>
      </c>
      <c r="G4326">
        <v>901569</v>
      </c>
      <c r="H4326" t="s">
        <v>380</v>
      </c>
      <c r="I4326" t="s">
        <v>380</v>
      </c>
      <c r="J4326" t="s">
        <v>193</v>
      </c>
      <c r="K4326">
        <v>177108</v>
      </c>
      <c r="L4326" t="s">
        <v>196</v>
      </c>
      <c r="M4326">
        <v>1</v>
      </c>
      <c r="N4326" t="s">
        <v>195</v>
      </c>
      <c r="O4326" t="s">
        <v>380</v>
      </c>
      <c r="P4326" t="s">
        <v>193</v>
      </c>
      <c r="Q4326">
        <v>263652</v>
      </c>
      <c r="R4326" t="s">
        <v>194</v>
      </c>
      <c r="S4326">
        <v>4</v>
      </c>
      <c r="T4326" t="s">
        <v>195</v>
      </c>
      <c r="AC4326" t="str">
        <f>IF(A4326="Kumulatif",IFERROR(VLOOKUP(C4326,'[1]MASTER KONFIRMASI'!$C:$D,2,0),""),"")</f>
        <v/>
      </c>
      <c r="AD4326" t="str">
        <f>IF(A4326="Kumulatif",IFERROR(VLOOKUP(C4326,'[1]MASTER KONFIRMASI'!$C:$E,3,0),""),"")</f>
        <v/>
      </c>
      <c r="AE4326" t="str">
        <f t="shared" si="135"/>
        <v/>
      </c>
      <c r="AF4326" t="str">
        <f t="shared" si="136"/>
        <v>Detail-1204-</v>
      </c>
    </row>
    <row r="4327" spans="1:32" x14ac:dyDescent="0.25">
      <c r="A4327" t="s">
        <v>21</v>
      </c>
      <c r="B4327" t="s">
        <v>804</v>
      </c>
      <c r="C4327" t="s">
        <v>1456</v>
      </c>
      <c r="D4327" t="s">
        <v>1457</v>
      </c>
      <c r="E4327" t="s">
        <v>25</v>
      </c>
      <c r="F4327" t="s">
        <v>26</v>
      </c>
      <c r="G4327">
        <v>901569</v>
      </c>
      <c r="H4327" t="s">
        <v>380</v>
      </c>
      <c r="I4327" t="s">
        <v>380</v>
      </c>
      <c r="J4327" t="s">
        <v>193</v>
      </c>
      <c r="K4327">
        <v>263663</v>
      </c>
      <c r="L4327" t="s">
        <v>196</v>
      </c>
      <c r="M4327">
        <v>1</v>
      </c>
      <c r="N4327" t="s">
        <v>195</v>
      </c>
      <c r="O4327" t="s">
        <v>380</v>
      </c>
      <c r="P4327" t="s">
        <v>193</v>
      </c>
      <c r="Q4327">
        <v>263652</v>
      </c>
      <c r="R4327" t="s">
        <v>194</v>
      </c>
      <c r="S4327">
        <v>10</v>
      </c>
      <c r="T4327" t="s">
        <v>195</v>
      </c>
      <c r="AC4327" t="str">
        <f>IF(A4327="Kumulatif",IFERROR(VLOOKUP(C4327,'[1]MASTER KONFIRMASI'!$C:$D,2,0),""),"")</f>
        <v/>
      </c>
      <c r="AD4327" t="str">
        <f>IF(A4327="Kumulatif",IFERROR(VLOOKUP(C4327,'[1]MASTER KONFIRMASI'!$C:$E,3,0),""),"")</f>
        <v/>
      </c>
      <c r="AE4327" t="str">
        <f t="shared" si="135"/>
        <v/>
      </c>
      <c r="AF4327" t="str">
        <f t="shared" si="136"/>
        <v>Detail-1204-</v>
      </c>
    </row>
    <row r="4328" spans="1:32" x14ac:dyDescent="0.25">
      <c r="A4328" t="s">
        <v>21</v>
      </c>
      <c r="B4328" t="s">
        <v>804</v>
      </c>
      <c r="C4328" t="s">
        <v>1456</v>
      </c>
      <c r="D4328" t="s">
        <v>1457</v>
      </c>
      <c r="E4328" t="s">
        <v>25</v>
      </c>
      <c r="F4328" t="s">
        <v>26</v>
      </c>
      <c r="G4328">
        <v>901569</v>
      </c>
      <c r="H4328" t="s">
        <v>380</v>
      </c>
      <c r="I4328" t="s">
        <v>380</v>
      </c>
      <c r="J4328" t="s">
        <v>193</v>
      </c>
      <c r="K4328">
        <v>267307</v>
      </c>
      <c r="L4328" t="s">
        <v>196</v>
      </c>
      <c r="M4328">
        <v>3</v>
      </c>
      <c r="N4328" t="s">
        <v>195</v>
      </c>
      <c r="O4328" t="s">
        <v>380</v>
      </c>
      <c r="P4328" t="s">
        <v>193</v>
      </c>
      <c r="Q4328">
        <v>263665</v>
      </c>
      <c r="R4328" t="s">
        <v>196</v>
      </c>
      <c r="S4328">
        <v>3</v>
      </c>
      <c r="T4328" t="s">
        <v>195</v>
      </c>
      <c r="AC4328" t="str">
        <f>IF(A4328="Kumulatif",IFERROR(VLOOKUP(C4328,'[1]MASTER KONFIRMASI'!$C:$D,2,0),""),"")</f>
        <v/>
      </c>
      <c r="AD4328" t="str">
        <f>IF(A4328="Kumulatif",IFERROR(VLOOKUP(C4328,'[1]MASTER KONFIRMASI'!$C:$E,3,0),""),"")</f>
        <v/>
      </c>
      <c r="AE4328" t="str">
        <f t="shared" si="135"/>
        <v/>
      </c>
      <c r="AF4328" t="str">
        <f t="shared" si="136"/>
        <v>Detail-1204-</v>
      </c>
    </row>
    <row r="4329" spans="1:32" x14ac:dyDescent="0.25">
      <c r="A4329" s="1" t="s">
        <v>32</v>
      </c>
      <c r="B4329" s="1" t="s">
        <v>804</v>
      </c>
      <c r="C4329" s="1" t="s">
        <v>1456</v>
      </c>
      <c r="D4329" s="1" t="s">
        <v>1457</v>
      </c>
      <c r="E4329" s="1" t="s">
        <v>25</v>
      </c>
      <c r="F4329" s="1" t="s">
        <v>26</v>
      </c>
      <c r="G4329" s="1">
        <v>901569</v>
      </c>
      <c r="H4329" s="1" t="s">
        <v>380</v>
      </c>
      <c r="I4329" s="1" t="s">
        <v>380</v>
      </c>
      <c r="J4329" s="1"/>
      <c r="K4329" s="1"/>
      <c r="L4329" s="1"/>
      <c r="M4329" s="1">
        <v>40</v>
      </c>
      <c r="N4329" s="1" t="s">
        <v>195</v>
      </c>
      <c r="O4329" s="1" t="s">
        <v>380</v>
      </c>
      <c r="P4329" s="1"/>
      <c r="Q4329" s="1"/>
      <c r="R4329" s="1"/>
      <c r="S4329" s="1">
        <v>40</v>
      </c>
      <c r="T4329" s="1" t="s">
        <v>195</v>
      </c>
      <c r="U4329" s="1" t="s">
        <v>380</v>
      </c>
      <c r="V4329" s="1"/>
      <c r="W4329" s="1"/>
      <c r="X4329" s="1">
        <v>40</v>
      </c>
      <c r="Y4329" s="1" t="s">
        <v>195</v>
      </c>
      <c r="Z4329" s="1" t="s">
        <v>33</v>
      </c>
      <c r="AA4329" s="1" t="s">
        <v>33</v>
      </c>
      <c r="AB4329" s="1" t="s">
        <v>34</v>
      </c>
      <c r="AC4329" t="str">
        <f>IF(A4329="Kumulatif",IFERROR(VLOOKUP(C4329,'[1]MASTER KONFIRMASI'!$C:$D,2,0),""),"")</f>
        <v/>
      </c>
      <c r="AD4329" t="str">
        <f>IF(A4329="Kumulatif",IFERROR(VLOOKUP(C4329,'[1]MASTER KONFIRMASI'!$C:$E,3,0),""),"")</f>
        <v/>
      </c>
      <c r="AE4329" t="str">
        <f t="shared" si="135"/>
        <v/>
      </c>
      <c r="AF4329" t="str">
        <f t="shared" si="136"/>
        <v>PER UoM-1204-QTY PER UoM SESUAI</v>
      </c>
    </row>
    <row r="4330" spans="1:32" x14ac:dyDescent="0.25">
      <c r="A4330" t="s">
        <v>21</v>
      </c>
      <c r="B4330" t="s">
        <v>804</v>
      </c>
      <c r="C4330" t="s">
        <v>1456</v>
      </c>
      <c r="D4330" t="s">
        <v>1457</v>
      </c>
      <c r="E4330" t="s">
        <v>25</v>
      </c>
      <c r="F4330" t="s">
        <v>26</v>
      </c>
      <c r="G4330">
        <v>901569</v>
      </c>
      <c r="H4330" t="s">
        <v>380</v>
      </c>
      <c r="I4330" t="s">
        <v>380</v>
      </c>
      <c r="J4330" t="s">
        <v>193</v>
      </c>
      <c r="K4330">
        <v>267694</v>
      </c>
      <c r="L4330" t="s">
        <v>217</v>
      </c>
      <c r="M4330">
        <v>101</v>
      </c>
      <c r="N4330" t="s">
        <v>181</v>
      </c>
      <c r="O4330" t="s">
        <v>380</v>
      </c>
      <c r="P4330" t="s">
        <v>193</v>
      </c>
      <c r="Q4330">
        <v>267694</v>
      </c>
      <c r="R4330" t="s">
        <v>217</v>
      </c>
      <c r="S4330">
        <v>101</v>
      </c>
      <c r="T4330" t="s">
        <v>181</v>
      </c>
      <c r="U4330" t="s">
        <v>380</v>
      </c>
      <c r="V4330" t="s">
        <v>1114</v>
      </c>
      <c r="W4330" t="s">
        <v>217</v>
      </c>
      <c r="X4330">
        <v>325</v>
      </c>
      <c r="Y4330" t="s">
        <v>181</v>
      </c>
      <c r="AC4330" t="str">
        <f>IF(A4330="Kumulatif",IFERROR(VLOOKUP(C4330,'[1]MASTER KONFIRMASI'!$C:$D,2,0),""),"")</f>
        <v/>
      </c>
      <c r="AD4330" t="str">
        <f>IF(A4330="Kumulatif",IFERROR(VLOOKUP(C4330,'[1]MASTER KONFIRMASI'!$C:$E,3,0),""),"")</f>
        <v/>
      </c>
      <c r="AE4330" t="str">
        <f t="shared" si="135"/>
        <v/>
      </c>
      <c r="AF4330" t="str">
        <f t="shared" si="136"/>
        <v>Detail-1204-</v>
      </c>
    </row>
    <row r="4331" spans="1:32" x14ac:dyDescent="0.25">
      <c r="A4331" t="s">
        <v>21</v>
      </c>
      <c r="B4331" t="s">
        <v>804</v>
      </c>
      <c r="C4331" t="s">
        <v>1456</v>
      </c>
      <c r="D4331" t="s">
        <v>1457</v>
      </c>
      <c r="E4331" t="s">
        <v>25</v>
      </c>
      <c r="F4331" t="s">
        <v>26</v>
      </c>
      <c r="G4331">
        <v>901569</v>
      </c>
      <c r="H4331" t="s">
        <v>380</v>
      </c>
      <c r="I4331" t="s">
        <v>380</v>
      </c>
      <c r="J4331" t="s">
        <v>193</v>
      </c>
      <c r="K4331">
        <v>268578</v>
      </c>
      <c r="L4331" t="s">
        <v>217</v>
      </c>
      <c r="M4331">
        <v>224</v>
      </c>
      <c r="N4331" t="s">
        <v>181</v>
      </c>
      <c r="O4331" t="s">
        <v>380</v>
      </c>
      <c r="P4331" t="s">
        <v>193</v>
      </c>
      <c r="Q4331">
        <v>268578</v>
      </c>
      <c r="R4331" t="s">
        <v>217</v>
      </c>
      <c r="S4331">
        <v>224</v>
      </c>
      <c r="T4331" t="s">
        <v>181</v>
      </c>
      <c r="AC4331" t="str">
        <f>IF(A4331="Kumulatif",IFERROR(VLOOKUP(C4331,'[1]MASTER KONFIRMASI'!$C:$D,2,0),""),"")</f>
        <v/>
      </c>
      <c r="AD4331" t="str">
        <f>IF(A4331="Kumulatif",IFERROR(VLOOKUP(C4331,'[1]MASTER KONFIRMASI'!$C:$E,3,0),""),"")</f>
        <v/>
      </c>
      <c r="AE4331" t="str">
        <f t="shared" si="135"/>
        <v/>
      </c>
      <c r="AF4331" t="str">
        <f t="shared" si="136"/>
        <v>Detail-1204-</v>
      </c>
    </row>
    <row r="4332" spans="1:32" x14ac:dyDescent="0.25">
      <c r="A4332" s="1" t="s">
        <v>32</v>
      </c>
      <c r="B4332" s="1" t="s">
        <v>804</v>
      </c>
      <c r="C4332" s="1" t="s">
        <v>1456</v>
      </c>
      <c r="D4332" s="1" t="s">
        <v>1457</v>
      </c>
      <c r="E4332" s="1" t="s">
        <v>25</v>
      </c>
      <c r="F4332" s="1" t="s">
        <v>26</v>
      </c>
      <c r="G4332" s="1">
        <v>901569</v>
      </c>
      <c r="H4332" s="1" t="s">
        <v>380</v>
      </c>
      <c r="I4332" s="1" t="s">
        <v>380</v>
      </c>
      <c r="J4332" s="1"/>
      <c r="K4332" s="1"/>
      <c r="L4332" s="1"/>
      <c r="M4332" s="1">
        <v>325</v>
      </c>
      <c r="N4332" s="1" t="s">
        <v>181</v>
      </c>
      <c r="O4332" s="1" t="s">
        <v>380</v>
      </c>
      <c r="P4332" s="1"/>
      <c r="Q4332" s="1"/>
      <c r="R4332" s="1"/>
      <c r="S4332" s="1">
        <v>325</v>
      </c>
      <c r="T4332" s="1" t="s">
        <v>181</v>
      </c>
      <c r="U4332" s="1" t="s">
        <v>380</v>
      </c>
      <c r="V4332" s="1"/>
      <c r="W4332" s="1"/>
      <c r="X4332" s="1">
        <v>325</v>
      </c>
      <c r="Y4332" s="1" t="s">
        <v>181</v>
      </c>
      <c r="Z4332" s="1" t="s">
        <v>33</v>
      </c>
      <c r="AA4332" s="1" t="s">
        <v>33</v>
      </c>
      <c r="AB4332" s="1" t="s">
        <v>34</v>
      </c>
      <c r="AC4332" t="str">
        <f>IF(A4332="Kumulatif",IFERROR(VLOOKUP(C4332,'[1]MASTER KONFIRMASI'!$C:$D,2,0),""),"")</f>
        <v/>
      </c>
      <c r="AD4332" t="str">
        <f>IF(A4332="Kumulatif",IFERROR(VLOOKUP(C4332,'[1]MASTER KONFIRMASI'!$C:$E,3,0),""),"")</f>
        <v/>
      </c>
      <c r="AE4332" t="str">
        <f t="shared" si="135"/>
        <v/>
      </c>
      <c r="AF4332" t="str">
        <f t="shared" si="136"/>
        <v>PER UoM-1204-QTY PER UoM SESUAI</v>
      </c>
    </row>
    <row r="4333" spans="1:32" x14ac:dyDescent="0.25">
      <c r="A4333" t="s">
        <v>21</v>
      </c>
      <c r="B4333" t="s">
        <v>804</v>
      </c>
      <c r="C4333" t="s">
        <v>1456</v>
      </c>
      <c r="D4333" t="s">
        <v>1457</v>
      </c>
      <c r="E4333" t="s">
        <v>25</v>
      </c>
      <c r="F4333" t="s">
        <v>26</v>
      </c>
      <c r="G4333">
        <v>901569</v>
      </c>
      <c r="H4333" t="s">
        <v>380</v>
      </c>
      <c r="I4333" t="s">
        <v>380</v>
      </c>
      <c r="J4333" t="s">
        <v>193</v>
      </c>
      <c r="K4333">
        <v>265028</v>
      </c>
      <c r="L4333" t="s">
        <v>204</v>
      </c>
      <c r="M4333">
        <v>42</v>
      </c>
      <c r="N4333" t="s">
        <v>31</v>
      </c>
      <c r="O4333" t="s">
        <v>380</v>
      </c>
      <c r="P4333" t="s">
        <v>104</v>
      </c>
      <c r="Q4333">
        <v>263253</v>
      </c>
      <c r="R4333" t="s">
        <v>219</v>
      </c>
      <c r="S4333">
        <v>176</v>
      </c>
      <c r="T4333" t="s">
        <v>31</v>
      </c>
      <c r="U4333" t="s">
        <v>380</v>
      </c>
      <c r="V4333" t="s">
        <v>1460</v>
      </c>
      <c r="W4333" t="s">
        <v>1461</v>
      </c>
      <c r="X4333">
        <v>138</v>
      </c>
      <c r="Y4333" t="s">
        <v>31</v>
      </c>
      <c r="AC4333" t="str">
        <f>IF(A4333="Kumulatif",IFERROR(VLOOKUP(C4333,'[1]MASTER KONFIRMASI'!$C:$D,2,0),""),"")</f>
        <v/>
      </c>
      <c r="AD4333" t="str">
        <f>IF(A4333="Kumulatif",IFERROR(VLOOKUP(C4333,'[1]MASTER KONFIRMASI'!$C:$E,3,0),""),"")</f>
        <v/>
      </c>
      <c r="AE4333" t="str">
        <f t="shared" si="135"/>
        <v/>
      </c>
      <c r="AF4333" t="str">
        <f t="shared" si="136"/>
        <v>Detail-1204-</v>
      </c>
    </row>
    <row r="4334" spans="1:32" x14ac:dyDescent="0.25">
      <c r="A4334" t="s">
        <v>21</v>
      </c>
      <c r="B4334" t="s">
        <v>804</v>
      </c>
      <c r="C4334" t="s">
        <v>1456</v>
      </c>
      <c r="D4334" t="s">
        <v>1457</v>
      </c>
      <c r="E4334" t="s">
        <v>25</v>
      </c>
      <c r="F4334" t="s">
        <v>26</v>
      </c>
      <c r="G4334">
        <v>901569</v>
      </c>
      <c r="H4334" t="s">
        <v>380</v>
      </c>
      <c r="I4334" t="s">
        <v>380</v>
      </c>
      <c r="J4334" t="s">
        <v>104</v>
      </c>
      <c r="K4334">
        <v>265008</v>
      </c>
      <c r="L4334" t="s">
        <v>106</v>
      </c>
      <c r="M4334">
        <v>18</v>
      </c>
      <c r="N4334" t="s">
        <v>31</v>
      </c>
      <c r="O4334" t="s">
        <v>380</v>
      </c>
      <c r="P4334" t="s">
        <v>104</v>
      </c>
      <c r="Q4334">
        <v>267691</v>
      </c>
      <c r="R4334" t="s">
        <v>203</v>
      </c>
      <c r="S4334">
        <v>176</v>
      </c>
      <c r="T4334" t="s">
        <v>31</v>
      </c>
      <c r="U4334" t="s">
        <v>380</v>
      </c>
      <c r="V4334">
        <v>266915</v>
      </c>
      <c r="W4334" t="s">
        <v>207</v>
      </c>
      <c r="X4334">
        <v>17</v>
      </c>
      <c r="Y4334" t="s">
        <v>31</v>
      </c>
      <c r="AC4334" t="str">
        <f>IF(A4334="Kumulatif",IFERROR(VLOOKUP(C4334,'[1]MASTER KONFIRMASI'!$C:$D,2,0),""),"")</f>
        <v/>
      </c>
      <c r="AD4334" t="str">
        <f>IF(A4334="Kumulatif",IFERROR(VLOOKUP(C4334,'[1]MASTER KONFIRMASI'!$C:$E,3,0),""),"")</f>
        <v/>
      </c>
      <c r="AE4334" t="str">
        <f t="shared" si="135"/>
        <v/>
      </c>
      <c r="AF4334" t="str">
        <f t="shared" si="136"/>
        <v>Detail-1204-</v>
      </c>
    </row>
    <row r="4335" spans="1:32" x14ac:dyDescent="0.25">
      <c r="A4335" t="s">
        <v>21</v>
      </c>
      <c r="B4335" t="s">
        <v>804</v>
      </c>
      <c r="C4335" t="s">
        <v>1456</v>
      </c>
      <c r="D4335" t="s">
        <v>1457</v>
      </c>
      <c r="E4335" t="s">
        <v>25</v>
      </c>
      <c r="F4335" t="s">
        <v>26</v>
      </c>
      <c r="G4335">
        <v>901569</v>
      </c>
      <c r="H4335" t="s">
        <v>380</v>
      </c>
      <c r="I4335" t="s">
        <v>380</v>
      </c>
      <c r="J4335" t="s">
        <v>104</v>
      </c>
      <c r="K4335">
        <v>265008</v>
      </c>
      <c r="L4335" t="s">
        <v>106</v>
      </c>
      <c r="M4335">
        <v>15</v>
      </c>
      <c r="N4335" t="s">
        <v>31</v>
      </c>
      <c r="O4335" t="s">
        <v>380</v>
      </c>
      <c r="P4335" t="s">
        <v>193</v>
      </c>
      <c r="Q4335">
        <v>265028</v>
      </c>
      <c r="R4335" t="s">
        <v>204</v>
      </c>
      <c r="S4335">
        <v>26</v>
      </c>
      <c r="T4335" t="s">
        <v>31</v>
      </c>
      <c r="U4335" t="s">
        <v>380</v>
      </c>
      <c r="V4335">
        <v>267691</v>
      </c>
      <c r="W4335" t="s">
        <v>203</v>
      </c>
      <c r="X4335">
        <v>176</v>
      </c>
      <c r="Y4335" t="s">
        <v>31</v>
      </c>
      <c r="AC4335" t="str">
        <f>IF(A4335="Kumulatif",IFERROR(VLOOKUP(C4335,'[1]MASTER KONFIRMASI'!$C:$D,2,0),""),"")</f>
        <v/>
      </c>
      <c r="AD4335" t="str">
        <f>IF(A4335="Kumulatif",IFERROR(VLOOKUP(C4335,'[1]MASTER KONFIRMASI'!$C:$E,3,0),""),"")</f>
        <v/>
      </c>
      <c r="AE4335" t="str">
        <f t="shared" si="135"/>
        <v/>
      </c>
      <c r="AF4335" t="str">
        <f t="shared" si="136"/>
        <v>Detail-1204-</v>
      </c>
    </row>
    <row r="4336" spans="1:32" x14ac:dyDescent="0.25">
      <c r="A4336" t="s">
        <v>21</v>
      </c>
      <c r="B4336" t="s">
        <v>804</v>
      </c>
      <c r="C4336" t="s">
        <v>1456</v>
      </c>
      <c r="D4336" t="s">
        <v>1457</v>
      </c>
      <c r="E4336" t="s">
        <v>25</v>
      </c>
      <c r="F4336" t="s">
        <v>26</v>
      </c>
      <c r="G4336">
        <v>901569</v>
      </c>
      <c r="H4336" t="s">
        <v>380</v>
      </c>
      <c r="I4336" t="s">
        <v>380</v>
      </c>
      <c r="J4336" t="s">
        <v>193</v>
      </c>
      <c r="K4336">
        <v>265030</v>
      </c>
      <c r="L4336" t="s">
        <v>204</v>
      </c>
      <c r="M4336">
        <v>12</v>
      </c>
      <c r="N4336" t="s">
        <v>31</v>
      </c>
      <c r="O4336" t="s">
        <v>380</v>
      </c>
      <c r="P4336" t="s">
        <v>104</v>
      </c>
      <c r="Q4336">
        <v>263253</v>
      </c>
      <c r="R4336" t="s">
        <v>219</v>
      </c>
      <c r="S4336">
        <v>139</v>
      </c>
      <c r="T4336" t="s">
        <v>31</v>
      </c>
      <c r="U4336" t="s">
        <v>380</v>
      </c>
      <c r="V4336">
        <v>263253</v>
      </c>
      <c r="W4336" t="s">
        <v>219</v>
      </c>
      <c r="X4336">
        <v>315</v>
      </c>
      <c r="Y4336" t="s">
        <v>31</v>
      </c>
      <c r="AC4336" t="str">
        <f>IF(A4336="Kumulatif",IFERROR(VLOOKUP(C4336,'[1]MASTER KONFIRMASI'!$C:$D,2,0),""),"")</f>
        <v/>
      </c>
      <c r="AD4336" t="str">
        <f>IF(A4336="Kumulatif",IFERROR(VLOOKUP(C4336,'[1]MASTER KONFIRMASI'!$C:$E,3,0),""),"")</f>
        <v/>
      </c>
      <c r="AE4336" t="str">
        <f t="shared" si="135"/>
        <v/>
      </c>
      <c r="AF4336" t="str">
        <f t="shared" si="136"/>
        <v>Detail-1204-</v>
      </c>
    </row>
    <row r="4337" spans="1:32" x14ac:dyDescent="0.25">
      <c r="A4337" t="s">
        <v>21</v>
      </c>
      <c r="B4337" t="s">
        <v>804</v>
      </c>
      <c r="C4337" t="s">
        <v>1456</v>
      </c>
      <c r="D4337" t="s">
        <v>1457</v>
      </c>
      <c r="E4337" t="s">
        <v>25</v>
      </c>
      <c r="F4337" t="s">
        <v>26</v>
      </c>
      <c r="G4337">
        <v>901569</v>
      </c>
      <c r="H4337" t="s">
        <v>380</v>
      </c>
      <c r="I4337" t="s">
        <v>380</v>
      </c>
      <c r="J4337" t="s">
        <v>193</v>
      </c>
      <c r="K4337">
        <v>263248</v>
      </c>
      <c r="L4337" t="s">
        <v>204</v>
      </c>
      <c r="M4337">
        <v>66</v>
      </c>
      <c r="N4337" t="s">
        <v>31</v>
      </c>
      <c r="O4337" t="s">
        <v>380</v>
      </c>
      <c r="P4337" t="s">
        <v>193</v>
      </c>
      <c r="Q4337">
        <v>265029</v>
      </c>
      <c r="R4337" t="s">
        <v>204</v>
      </c>
      <c r="S4337">
        <v>39</v>
      </c>
      <c r="T4337" t="s">
        <v>31</v>
      </c>
      <c r="U4337" t="s">
        <v>380</v>
      </c>
      <c r="V4337">
        <v>265008</v>
      </c>
      <c r="W4337" t="s">
        <v>106</v>
      </c>
      <c r="X4337">
        <v>33</v>
      </c>
      <c r="Y4337" t="s">
        <v>31</v>
      </c>
      <c r="AC4337" t="str">
        <f>IF(A4337="Kumulatif",IFERROR(VLOOKUP(C4337,'[1]MASTER KONFIRMASI'!$C:$D,2,0),""),"")</f>
        <v/>
      </c>
      <c r="AD4337" t="str">
        <f>IF(A4337="Kumulatif",IFERROR(VLOOKUP(C4337,'[1]MASTER KONFIRMASI'!$C:$E,3,0),""),"")</f>
        <v/>
      </c>
      <c r="AE4337" t="str">
        <f t="shared" si="135"/>
        <v/>
      </c>
      <c r="AF4337" t="str">
        <f t="shared" si="136"/>
        <v>Detail-1204-</v>
      </c>
    </row>
    <row r="4338" spans="1:32" x14ac:dyDescent="0.25">
      <c r="A4338" t="s">
        <v>21</v>
      </c>
      <c r="B4338" t="s">
        <v>804</v>
      </c>
      <c r="C4338" t="s">
        <v>1456</v>
      </c>
      <c r="D4338" t="s">
        <v>1457</v>
      </c>
      <c r="E4338" t="s">
        <v>25</v>
      </c>
      <c r="F4338" t="s">
        <v>26</v>
      </c>
      <c r="G4338">
        <v>901569</v>
      </c>
      <c r="H4338" t="s">
        <v>380</v>
      </c>
      <c r="I4338" t="s">
        <v>380</v>
      </c>
      <c r="J4338" t="s">
        <v>193</v>
      </c>
      <c r="K4338">
        <v>265032</v>
      </c>
      <c r="L4338" t="s">
        <v>205</v>
      </c>
      <c r="M4338">
        <v>176</v>
      </c>
      <c r="N4338" t="s">
        <v>31</v>
      </c>
      <c r="O4338" t="s">
        <v>380</v>
      </c>
      <c r="P4338" t="s">
        <v>193</v>
      </c>
      <c r="Q4338">
        <v>284983</v>
      </c>
      <c r="R4338" t="s">
        <v>1353</v>
      </c>
      <c r="S4338">
        <v>155</v>
      </c>
      <c r="T4338" t="s">
        <v>31</v>
      </c>
      <c r="U4338" t="s">
        <v>380</v>
      </c>
      <c r="V4338">
        <v>265064</v>
      </c>
      <c r="W4338" t="s">
        <v>138</v>
      </c>
      <c r="X4338">
        <v>315</v>
      </c>
      <c r="Y4338" t="s">
        <v>31</v>
      </c>
      <c r="AC4338" t="str">
        <f>IF(A4338="Kumulatif",IFERROR(VLOOKUP(C4338,'[1]MASTER KONFIRMASI'!$C:$D,2,0),""),"")</f>
        <v/>
      </c>
      <c r="AD4338" t="str">
        <f>IF(A4338="Kumulatif",IFERROR(VLOOKUP(C4338,'[1]MASTER KONFIRMASI'!$C:$E,3,0),""),"")</f>
        <v/>
      </c>
      <c r="AE4338" t="str">
        <f t="shared" si="135"/>
        <v/>
      </c>
      <c r="AF4338" t="str">
        <f t="shared" si="136"/>
        <v>Detail-1204-</v>
      </c>
    </row>
    <row r="4339" spans="1:32" x14ac:dyDescent="0.25">
      <c r="A4339" t="s">
        <v>21</v>
      </c>
      <c r="B4339" t="s">
        <v>804</v>
      </c>
      <c r="C4339" t="s">
        <v>1456</v>
      </c>
      <c r="D4339" t="s">
        <v>1457</v>
      </c>
      <c r="E4339" t="s">
        <v>25</v>
      </c>
      <c r="F4339" t="s">
        <v>26</v>
      </c>
      <c r="G4339">
        <v>901569</v>
      </c>
      <c r="H4339" t="s">
        <v>380</v>
      </c>
      <c r="I4339" t="s">
        <v>380</v>
      </c>
      <c r="J4339" t="s">
        <v>104</v>
      </c>
      <c r="K4339">
        <v>263253</v>
      </c>
      <c r="L4339" t="s">
        <v>219</v>
      </c>
      <c r="M4339">
        <v>176</v>
      </c>
      <c r="N4339" t="s">
        <v>31</v>
      </c>
      <c r="O4339" t="s">
        <v>380</v>
      </c>
      <c r="P4339" t="s">
        <v>104</v>
      </c>
      <c r="Q4339">
        <v>265064</v>
      </c>
      <c r="R4339" t="s">
        <v>138</v>
      </c>
      <c r="S4339">
        <v>176</v>
      </c>
      <c r="T4339" t="s">
        <v>31</v>
      </c>
      <c r="U4339" t="s">
        <v>380</v>
      </c>
      <c r="V4339">
        <v>265007</v>
      </c>
      <c r="W4339" t="s">
        <v>105</v>
      </c>
      <c r="X4339">
        <v>17</v>
      </c>
      <c r="Y4339" t="s">
        <v>31</v>
      </c>
      <c r="AC4339" t="str">
        <f>IF(A4339="Kumulatif",IFERROR(VLOOKUP(C4339,'[1]MASTER KONFIRMASI'!$C:$D,2,0),""),"")</f>
        <v/>
      </c>
      <c r="AD4339" t="str">
        <f>IF(A4339="Kumulatif",IFERROR(VLOOKUP(C4339,'[1]MASTER KONFIRMASI'!$C:$E,3,0),""),"")</f>
        <v/>
      </c>
      <c r="AE4339" t="str">
        <f t="shared" si="135"/>
        <v/>
      </c>
      <c r="AF4339" t="str">
        <f t="shared" si="136"/>
        <v>Detail-1204-</v>
      </c>
    </row>
    <row r="4340" spans="1:32" x14ac:dyDescent="0.25">
      <c r="A4340" t="s">
        <v>21</v>
      </c>
      <c r="B4340" t="s">
        <v>804</v>
      </c>
      <c r="C4340" t="s">
        <v>1456</v>
      </c>
      <c r="D4340" t="s">
        <v>1457</v>
      </c>
      <c r="E4340" t="s">
        <v>25</v>
      </c>
      <c r="F4340" t="s">
        <v>26</v>
      </c>
      <c r="G4340">
        <v>901569</v>
      </c>
      <c r="H4340" t="s">
        <v>380</v>
      </c>
      <c r="I4340" t="s">
        <v>380</v>
      </c>
      <c r="J4340" t="s">
        <v>104</v>
      </c>
      <c r="K4340">
        <v>263253</v>
      </c>
      <c r="L4340" t="s">
        <v>219</v>
      </c>
      <c r="M4340">
        <v>139</v>
      </c>
      <c r="N4340" t="s">
        <v>31</v>
      </c>
      <c r="O4340" t="s">
        <v>380</v>
      </c>
      <c r="P4340" t="s">
        <v>193</v>
      </c>
      <c r="Q4340">
        <v>265032</v>
      </c>
      <c r="R4340" t="s">
        <v>205</v>
      </c>
      <c r="S4340">
        <v>139</v>
      </c>
      <c r="T4340" t="s">
        <v>31</v>
      </c>
      <c r="U4340" t="s">
        <v>380</v>
      </c>
      <c r="V4340" t="s">
        <v>1452</v>
      </c>
      <c r="W4340" t="s">
        <v>204</v>
      </c>
      <c r="X4340">
        <v>204</v>
      </c>
      <c r="Y4340" t="s">
        <v>31</v>
      </c>
      <c r="AC4340" t="str">
        <f>IF(A4340="Kumulatif",IFERROR(VLOOKUP(C4340,'[1]MASTER KONFIRMASI'!$C:$D,2,0),""),"")</f>
        <v/>
      </c>
      <c r="AD4340" t="str">
        <f>IF(A4340="Kumulatif",IFERROR(VLOOKUP(C4340,'[1]MASTER KONFIRMASI'!$C:$E,3,0),""),"")</f>
        <v/>
      </c>
      <c r="AE4340" t="str">
        <f t="shared" si="135"/>
        <v/>
      </c>
      <c r="AF4340" t="str">
        <f t="shared" si="136"/>
        <v>Detail-1204-</v>
      </c>
    </row>
    <row r="4341" spans="1:32" x14ac:dyDescent="0.25">
      <c r="A4341" t="s">
        <v>21</v>
      </c>
      <c r="B4341" t="s">
        <v>804</v>
      </c>
      <c r="C4341" t="s">
        <v>1456</v>
      </c>
      <c r="D4341" t="s">
        <v>1457</v>
      </c>
      <c r="E4341" t="s">
        <v>25</v>
      </c>
      <c r="F4341" t="s">
        <v>26</v>
      </c>
      <c r="G4341">
        <v>901569</v>
      </c>
      <c r="H4341" t="s">
        <v>380</v>
      </c>
      <c r="I4341" t="s">
        <v>380</v>
      </c>
      <c r="J4341" t="s">
        <v>104</v>
      </c>
      <c r="K4341">
        <v>267691</v>
      </c>
      <c r="L4341" t="s">
        <v>203</v>
      </c>
      <c r="M4341">
        <v>176</v>
      </c>
      <c r="N4341" t="s">
        <v>31</v>
      </c>
      <c r="O4341" t="s">
        <v>380</v>
      </c>
      <c r="P4341" t="s">
        <v>193</v>
      </c>
      <c r="Q4341">
        <v>282794</v>
      </c>
      <c r="R4341" t="s">
        <v>1461</v>
      </c>
      <c r="S4341">
        <v>123</v>
      </c>
      <c r="T4341" t="s">
        <v>31</v>
      </c>
      <c r="U4341" t="s">
        <v>380</v>
      </c>
      <c r="V4341" t="s">
        <v>1394</v>
      </c>
      <c r="W4341" t="s">
        <v>204</v>
      </c>
      <c r="X4341">
        <v>111</v>
      </c>
      <c r="Y4341" t="s">
        <v>31</v>
      </c>
      <c r="AC4341" t="str">
        <f>IF(A4341="Kumulatif",IFERROR(VLOOKUP(C4341,'[1]MASTER KONFIRMASI'!$C:$D,2,0),""),"")</f>
        <v/>
      </c>
      <c r="AD4341" t="str">
        <f>IF(A4341="Kumulatif",IFERROR(VLOOKUP(C4341,'[1]MASTER KONFIRMASI'!$C:$E,3,0),""),"")</f>
        <v/>
      </c>
      <c r="AE4341" t="str">
        <f t="shared" si="135"/>
        <v/>
      </c>
      <c r="AF4341" t="str">
        <f t="shared" si="136"/>
        <v>Detail-1204-</v>
      </c>
    </row>
    <row r="4342" spans="1:32" x14ac:dyDescent="0.25">
      <c r="A4342" t="s">
        <v>21</v>
      </c>
      <c r="B4342" t="s">
        <v>804</v>
      </c>
      <c r="C4342" t="s">
        <v>1456</v>
      </c>
      <c r="D4342" t="s">
        <v>1457</v>
      </c>
      <c r="E4342" t="s">
        <v>25</v>
      </c>
      <c r="F4342" t="s">
        <v>26</v>
      </c>
      <c r="G4342">
        <v>901569</v>
      </c>
      <c r="H4342" t="s">
        <v>380</v>
      </c>
      <c r="I4342" t="s">
        <v>380</v>
      </c>
      <c r="J4342" t="s">
        <v>193</v>
      </c>
      <c r="K4342">
        <v>265028</v>
      </c>
      <c r="L4342" t="s">
        <v>204</v>
      </c>
      <c r="M4342">
        <v>26</v>
      </c>
      <c r="N4342" t="s">
        <v>31</v>
      </c>
      <c r="O4342" t="s">
        <v>380</v>
      </c>
      <c r="P4342" t="s">
        <v>193</v>
      </c>
      <c r="Q4342">
        <v>265027</v>
      </c>
      <c r="R4342" t="s">
        <v>204</v>
      </c>
      <c r="S4342">
        <v>8</v>
      </c>
      <c r="T4342" t="s">
        <v>31</v>
      </c>
      <c r="U4342" t="s">
        <v>380</v>
      </c>
      <c r="V4342">
        <v>265032</v>
      </c>
      <c r="W4342" t="s">
        <v>205</v>
      </c>
      <c r="X4342">
        <v>315</v>
      </c>
      <c r="Y4342" t="s">
        <v>31</v>
      </c>
      <c r="AC4342" t="str">
        <f>IF(A4342="Kumulatif",IFERROR(VLOOKUP(C4342,'[1]MASTER KONFIRMASI'!$C:$D,2,0),""),"")</f>
        <v/>
      </c>
      <c r="AD4342" t="str">
        <f>IF(A4342="Kumulatif",IFERROR(VLOOKUP(C4342,'[1]MASTER KONFIRMASI'!$C:$E,3,0),""),"")</f>
        <v/>
      </c>
      <c r="AE4342" t="str">
        <f t="shared" si="135"/>
        <v/>
      </c>
      <c r="AF4342" t="str">
        <f t="shared" si="136"/>
        <v>Detail-1204-</v>
      </c>
    </row>
    <row r="4343" spans="1:32" x14ac:dyDescent="0.25">
      <c r="A4343" t="s">
        <v>21</v>
      </c>
      <c r="B4343" t="s">
        <v>804</v>
      </c>
      <c r="C4343" t="s">
        <v>1456</v>
      </c>
      <c r="D4343" t="s">
        <v>1457</v>
      </c>
      <c r="E4343" t="s">
        <v>25</v>
      </c>
      <c r="F4343" t="s">
        <v>26</v>
      </c>
      <c r="G4343">
        <v>901569</v>
      </c>
      <c r="H4343" t="s">
        <v>380</v>
      </c>
      <c r="I4343" t="s">
        <v>380</v>
      </c>
      <c r="J4343" t="s">
        <v>193</v>
      </c>
      <c r="K4343">
        <v>265029</v>
      </c>
      <c r="L4343" t="s">
        <v>204</v>
      </c>
      <c r="M4343">
        <v>39</v>
      </c>
      <c r="N4343" t="s">
        <v>31</v>
      </c>
      <c r="O4343" t="s">
        <v>380</v>
      </c>
      <c r="P4343" t="s">
        <v>104</v>
      </c>
      <c r="Q4343">
        <v>265064</v>
      </c>
      <c r="R4343" t="s">
        <v>138</v>
      </c>
      <c r="S4343">
        <v>139</v>
      </c>
      <c r="T4343" t="s">
        <v>31</v>
      </c>
      <c r="U4343" t="s">
        <v>380</v>
      </c>
      <c r="V4343" t="s">
        <v>1462</v>
      </c>
      <c r="W4343" t="s">
        <v>1353</v>
      </c>
      <c r="X4343">
        <v>176</v>
      </c>
      <c r="Y4343" t="s">
        <v>31</v>
      </c>
      <c r="AC4343" t="str">
        <f>IF(A4343="Kumulatif",IFERROR(VLOOKUP(C4343,'[1]MASTER KONFIRMASI'!$C:$D,2,0),""),"")</f>
        <v/>
      </c>
      <c r="AD4343" t="str">
        <f>IF(A4343="Kumulatif",IFERROR(VLOOKUP(C4343,'[1]MASTER KONFIRMASI'!$C:$E,3,0),""),"")</f>
        <v/>
      </c>
      <c r="AE4343" t="str">
        <f t="shared" si="135"/>
        <v/>
      </c>
      <c r="AF4343" t="str">
        <f t="shared" si="136"/>
        <v>Detail-1204-</v>
      </c>
    </row>
    <row r="4344" spans="1:32" x14ac:dyDescent="0.25">
      <c r="A4344" t="s">
        <v>21</v>
      </c>
      <c r="B4344" t="s">
        <v>804</v>
      </c>
      <c r="C4344" t="s">
        <v>1456</v>
      </c>
      <c r="D4344" t="s">
        <v>1457</v>
      </c>
      <c r="E4344" t="s">
        <v>25</v>
      </c>
      <c r="F4344" t="s">
        <v>26</v>
      </c>
      <c r="G4344">
        <v>901569</v>
      </c>
      <c r="H4344" t="s">
        <v>380</v>
      </c>
      <c r="I4344" t="s">
        <v>380</v>
      </c>
      <c r="J4344" t="s">
        <v>193</v>
      </c>
      <c r="K4344">
        <v>284983</v>
      </c>
      <c r="L4344" t="s">
        <v>1353</v>
      </c>
      <c r="M4344">
        <v>155</v>
      </c>
      <c r="N4344" t="s">
        <v>31</v>
      </c>
      <c r="O4344" t="s">
        <v>380</v>
      </c>
      <c r="P4344" t="s">
        <v>193</v>
      </c>
      <c r="Q4344">
        <v>267641</v>
      </c>
      <c r="R4344" t="s">
        <v>204</v>
      </c>
      <c r="S4344">
        <v>4</v>
      </c>
      <c r="T4344" t="s">
        <v>31</v>
      </c>
      <c r="AC4344" t="str">
        <f>IF(A4344="Kumulatif",IFERROR(VLOOKUP(C4344,'[1]MASTER KONFIRMASI'!$C:$D,2,0),""),"")</f>
        <v/>
      </c>
      <c r="AD4344" t="str">
        <f>IF(A4344="Kumulatif",IFERROR(VLOOKUP(C4344,'[1]MASTER KONFIRMASI'!$C:$E,3,0),""),"")</f>
        <v/>
      </c>
      <c r="AE4344" t="str">
        <f t="shared" si="135"/>
        <v/>
      </c>
      <c r="AF4344" t="str">
        <f t="shared" si="136"/>
        <v>Detail-1204-</v>
      </c>
    </row>
    <row r="4345" spans="1:32" x14ac:dyDescent="0.25">
      <c r="A4345" t="s">
        <v>21</v>
      </c>
      <c r="B4345" t="s">
        <v>804</v>
      </c>
      <c r="C4345" t="s">
        <v>1456</v>
      </c>
      <c r="D4345" t="s">
        <v>1457</v>
      </c>
      <c r="E4345" t="s">
        <v>25</v>
      </c>
      <c r="F4345" t="s">
        <v>26</v>
      </c>
      <c r="G4345">
        <v>901569</v>
      </c>
      <c r="H4345" t="s">
        <v>380</v>
      </c>
      <c r="I4345" t="s">
        <v>380</v>
      </c>
      <c r="J4345" t="s">
        <v>193</v>
      </c>
      <c r="K4345">
        <v>282794</v>
      </c>
      <c r="L4345" t="s">
        <v>1461</v>
      </c>
      <c r="M4345">
        <v>123</v>
      </c>
      <c r="N4345" t="s">
        <v>31</v>
      </c>
      <c r="O4345" t="s">
        <v>380</v>
      </c>
      <c r="P4345" t="s">
        <v>104</v>
      </c>
      <c r="Q4345">
        <v>265007</v>
      </c>
      <c r="R4345" t="s">
        <v>105</v>
      </c>
      <c r="S4345">
        <v>9</v>
      </c>
      <c r="T4345" t="s">
        <v>31</v>
      </c>
      <c r="AC4345" t="str">
        <f>IF(A4345="Kumulatif",IFERROR(VLOOKUP(C4345,'[1]MASTER KONFIRMASI'!$C:$D,2,0),""),"")</f>
        <v/>
      </c>
      <c r="AD4345" t="str">
        <f>IF(A4345="Kumulatif",IFERROR(VLOOKUP(C4345,'[1]MASTER KONFIRMASI'!$C:$E,3,0),""),"")</f>
        <v/>
      </c>
      <c r="AE4345" t="str">
        <f t="shared" si="135"/>
        <v/>
      </c>
      <c r="AF4345" t="str">
        <f t="shared" si="136"/>
        <v>Detail-1204-</v>
      </c>
    </row>
    <row r="4346" spans="1:32" x14ac:dyDescent="0.25">
      <c r="A4346" t="s">
        <v>21</v>
      </c>
      <c r="B4346" t="s">
        <v>804</v>
      </c>
      <c r="C4346" t="s">
        <v>1456</v>
      </c>
      <c r="D4346" t="s">
        <v>1457</v>
      </c>
      <c r="E4346" t="s">
        <v>25</v>
      </c>
      <c r="F4346" t="s">
        <v>26</v>
      </c>
      <c r="G4346">
        <v>901569</v>
      </c>
      <c r="H4346" t="s">
        <v>380</v>
      </c>
      <c r="I4346" t="s">
        <v>380</v>
      </c>
      <c r="J4346" t="s">
        <v>104</v>
      </c>
      <c r="K4346">
        <v>265064</v>
      </c>
      <c r="L4346" t="s">
        <v>138</v>
      </c>
      <c r="M4346">
        <v>176</v>
      </c>
      <c r="N4346" t="s">
        <v>31</v>
      </c>
      <c r="O4346" t="s">
        <v>380</v>
      </c>
      <c r="P4346" t="s">
        <v>193</v>
      </c>
      <c r="Q4346">
        <v>263248</v>
      </c>
      <c r="R4346" t="s">
        <v>204</v>
      </c>
      <c r="S4346">
        <v>56</v>
      </c>
      <c r="T4346" t="s">
        <v>31</v>
      </c>
      <c r="AC4346" t="str">
        <f>IF(A4346="Kumulatif",IFERROR(VLOOKUP(C4346,'[1]MASTER KONFIRMASI'!$C:$D,2,0),""),"")</f>
        <v/>
      </c>
      <c r="AD4346" t="str">
        <f>IF(A4346="Kumulatif",IFERROR(VLOOKUP(C4346,'[1]MASTER KONFIRMASI'!$C:$E,3,0),""),"")</f>
        <v/>
      </c>
      <c r="AE4346" t="str">
        <f t="shared" si="135"/>
        <v/>
      </c>
      <c r="AF4346" t="str">
        <f t="shared" si="136"/>
        <v>Detail-1204-</v>
      </c>
    </row>
    <row r="4347" spans="1:32" x14ac:dyDescent="0.25">
      <c r="A4347" t="s">
        <v>21</v>
      </c>
      <c r="B4347" t="s">
        <v>804</v>
      </c>
      <c r="C4347" t="s">
        <v>1456</v>
      </c>
      <c r="D4347" t="s">
        <v>1457</v>
      </c>
      <c r="E4347" t="s">
        <v>25</v>
      </c>
      <c r="F4347" t="s">
        <v>26</v>
      </c>
      <c r="G4347">
        <v>901569</v>
      </c>
      <c r="H4347" t="s">
        <v>380</v>
      </c>
      <c r="I4347" t="s">
        <v>380</v>
      </c>
      <c r="J4347" t="s">
        <v>104</v>
      </c>
      <c r="K4347">
        <v>265064</v>
      </c>
      <c r="L4347" t="s">
        <v>138</v>
      </c>
      <c r="M4347">
        <v>139</v>
      </c>
      <c r="N4347" t="s">
        <v>31</v>
      </c>
      <c r="O4347" t="s">
        <v>380</v>
      </c>
      <c r="P4347" t="s">
        <v>193</v>
      </c>
      <c r="Q4347">
        <v>265029</v>
      </c>
      <c r="R4347" t="s">
        <v>204</v>
      </c>
      <c r="S4347">
        <v>36</v>
      </c>
      <c r="T4347" t="s">
        <v>31</v>
      </c>
      <c r="AC4347" t="str">
        <f>IF(A4347="Kumulatif",IFERROR(VLOOKUP(C4347,'[1]MASTER KONFIRMASI'!$C:$D,2,0),""),"")</f>
        <v/>
      </c>
      <c r="AD4347" t="str">
        <f>IF(A4347="Kumulatif",IFERROR(VLOOKUP(C4347,'[1]MASTER KONFIRMASI'!$C:$E,3,0),""),"")</f>
        <v/>
      </c>
      <c r="AE4347" t="str">
        <f t="shared" si="135"/>
        <v/>
      </c>
      <c r="AF4347" t="str">
        <f t="shared" si="136"/>
        <v>Detail-1204-</v>
      </c>
    </row>
    <row r="4348" spans="1:32" x14ac:dyDescent="0.25">
      <c r="A4348" t="s">
        <v>21</v>
      </c>
      <c r="B4348" t="s">
        <v>804</v>
      </c>
      <c r="C4348" t="s">
        <v>1456</v>
      </c>
      <c r="D4348" t="s">
        <v>1457</v>
      </c>
      <c r="E4348" t="s">
        <v>25</v>
      </c>
      <c r="F4348" t="s">
        <v>26</v>
      </c>
      <c r="G4348">
        <v>901569</v>
      </c>
      <c r="H4348" t="s">
        <v>380</v>
      </c>
      <c r="I4348" t="s">
        <v>380</v>
      </c>
      <c r="J4348" t="s">
        <v>193</v>
      </c>
      <c r="K4348">
        <v>265032</v>
      </c>
      <c r="L4348" t="s">
        <v>205</v>
      </c>
      <c r="M4348">
        <v>139</v>
      </c>
      <c r="N4348" t="s">
        <v>31</v>
      </c>
      <c r="O4348" t="s">
        <v>380</v>
      </c>
      <c r="P4348" t="s">
        <v>193</v>
      </c>
      <c r="Q4348">
        <v>267641</v>
      </c>
      <c r="R4348" t="s">
        <v>204</v>
      </c>
      <c r="S4348">
        <v>3</v>
      </c>
      <c r="T4348" t="s">
        <v>31</v>
      </c>
      <c r="AC4348" t="str">
        <f>IF(A4348="Kumulatif",IFERROR(VLOOKUP(C4348,'[1]MASTER KONFIRMASI'!$C:$D,2,0),""),"")</f>
        <v/>
      </c>
      <c r="AD4348" t="str">
        <f>IF(A4348="Kumulatif",IFERROR(VLOOKUP(C4348,'[1]MASTER KONFIRMASI'!$C:$E,3,0),""),"")</f>
        <v/>
      </c>
      <c r="AE4348" t="str">
        <f t="shared" si="135"/>
        <v/>
      </c>
      <c r="AF4348" t="str">
        <f t="shared" si="136"/>
        <v>Detail-1204-</v>
      </c>
    </row>
    <row r="4349" spans="1:32" x14ac:dyDescent="0.25">
      <c r="A4349" t="s">
        <v>21</v>
      </c>
      <c r="B4349" t="s">
        <v>804</v>
      </c>
      <c r="C4349" t="s">
        <v>1456</v>
      </c>
      <c r="D4349" t="s">
        <v>1457</v>
      </c>
      <c r="E4349" t="s">
        <v>25</v>
      </c>
      <c r="F4349" t="s">
        <v>26</v>
      </c>
      <c r="G4349">
        <v>901569</v>
      </c>
      <c r="H4349" t="s">
        <v>380</v>
      </c>
      <c r="I4349" t="s">
        <v>380</v>
      </c>
      <c r="J4349" t="s">
        <v>193</v>
      </c>
      <c r="K4349">
        <v>265027</v>
      </c>
      <c r="L4349" t="s">
        <v>204</v>
      </c>
      <c r="M4349">
        <v>8</v>
      </c>
      <c r="N4349" t="s">
        <v>31</v>
      </c>
      <c r="O4349" t="s">
        <v>380</v>
      </c>
      <c r="P4349" t="s">
        <v>104</v>
      </c>
      <c r="Q4349">
        <v>265007</v>
      </c>
      <c r="R4349" t="s">
        <v>105</v>
      </c>
      <c r="S4349">
        <v>8</v>
      </c>
      <c r="T4349" t="s">
        <v>31</v>
      </c>
      <c r="AC4349" t="str">
        <f>IF(A4349="Kumulatif",IFERROR(VLOOKUP(C4349,'[1]MASTER KONFIRMASI'!$C:$D,2,0),""),"")</f>
        <v/>
      </c>
      <c r="AD4349" t="str">
        <f>IF(A4349="Kumulatif",IFERROR(VLOOKUP(C4349,'[1]MASTER KONFIRMASI'!$C:$E,3,0),""),"")</f>
        <v/>
      </c>
      <c r="AE4349" t="str">
        <f t="shared" si="135"/>
        <v/>
      </c>
      <c r="AF4349" t="str">
        <f t="shared" si="136"/>
        <v>Detail-1204-</v>
      </c>
    </row>
    <row r="4350" spans="1:32" x14ac:dyDescent="0.25">
      <c r="A4350" t="s">
        <v>21</v>
      </c>
      <c r="B4350" t="s">
        <v>804</v>
      </c>
      <c r="C4350" t="s">
        <v>1456</v>
      </c>
      <c r="D4350" t="s">
        <v>1457</v>
      </c>
      <c r="E4350" t="s">
        <v>25</v>
      </c>
      <c r="F4350" t="s">
        <v>26</v>
      </c>
      <c r="G4350">
        <v>901569</v>
      </c>
      <c r="H4350" t="s">
        <v>380</v>
      </c>
      <c r="I4350" t="s">
        <v>380</v>
      </c>
      <c r="J4350" t="s">
        <v>193</v>
      </c>
      <c r="K4350">
        <v>267641</v>
      </c>
      <c r="L4350" t="s">
        <v>204</v>
      </c>
      <c r="M4350">
        <v>4</v>
      </c>
      <c r="N4350" t="s">
        <v>31</v>
      </c>
      <c r="O4350" t="s">
        <v>380</v>
      </c>
      <c r="P4350" t="s">
        <v>193</v>
      </c>
      <c r="Q4350">
        <v>265030</v>
      </c>
      <c r="R4350" t="s">
        <v>204</v>
      </c>
      <c r="S4350">
        <v>17</v>
      </c>
      <c r="T4350" t="s">
        <v>31</v>
      </c>
      <c r="AC4350" t="str">
        <f>IF(A4350="Kumulatif",IFERROR(VLOOKUP(C4350,'[1]MASTER KONFIRMASI'!$C:$D,2,0),""),"")</f>
        <v/>
      </c>
      <c r="AD4350" t="str">
        <f>IF(A4350="Kumulatif",IFERROR(VLOOKUP(C4350,'[1]MASTER KONFIRMASI'!$C:$E,3,0),""),"")</f>
        <v/>
      </c>
      <c r="AE4350" t="str">
        <f t="shared" si="135"/>
        <v/>
      </c>
      <c r="AF4350" t="str">
        <f t="shared" si="136"/>
        <v>Detail-1204-</v>
      </c>
    </row>
    <row r="4351" spans="1:32" x14ac:dyDescent="0.25">
      <c r="A4351" t="s">
        <v>21</v>
      </c>
      <c r="B4351" t="s">
        <v>804</v>
      </c>
      <c r="C4351" t="s">
        <v>1456</v>
      </c>
      <c r="D4351" t="s">
        <v>1457</v>
      </c>
      <c r="E4351" t="s">
        <v>25</v>
      </c>
      <c r="F4351" t="s">
        <v>26</v>
      </c>
      <c r="G4351">
        <v>901569</v>
      </c>
      <c r="H4351" t="s">
        <v>380</v>
      </c>
      <c r="I4351" t="s">
        <v>380</v>
      </c>
      <c r="J4351" t="s">
        <v>104</v>
      </c>
      <c r="K4351">
        <v>265007</v>
      </c>
      <c r="L4351" t="s">
        <v>105</v>
      </c>
      <c r="M4351">
        <v>9</v>
      </c>
      <c r="N4351" t="s">
        <v>31</v>
      </c>
      <c r="O4351" t="s">
        <v>380</v>
      </c>
      <c r="P4351" t="s">
        <v>193</v>
      </c>
      <c r="Q4351">
        <v>284984</v>
      </c>
      <c r="R4351" t="s">
        <v>1353</v>
      </c>
      <c r="S4351">
        <v>21</v>
      </c>
      <c r="T4351" t="s">
        <v>31</v>
      </c>
      <c r="AC4351" t="str">
        <f>IF(A4351="Kumulatif",IFERROR(VLOOKUP(C4351,'[1]MASTER KONFIRMASI'!$C:$D,2,0),""),"")</f>
        <v/>
      </c>
      <c r="AD4351" t="str">
        <f>IF(A4351="Kumulatif",IFERROR(VLOOKUP(C4351,'[1]MASTER KONFIRMASI'!$C:$E,3,0),""),"")</f>
        <v/>
      </c>
      <c r="AE4351" t="str">
        <f t="shared" si="135"/>
        <v/>
      </c>
      <c r="AF4351" t="str">
        <f t="shared" si="136"/>
        <v>Detail-1204-</v>
      </c>
    </row>
    <row r="4352" spans="1:32" x14ac:dyDescent="0.25">
      <c r="A4352" t="s">
        <v>21</v>
      </c>
      <c r="B4352" t="s">
        <v>804</v>
      </c>
      <c r="C4352" t="s">
        <v>1456</v>
      </c>
      <c r="D4352" t="s">
        <v>1457</v>
      </c>
      <c r="E4352" t="s">
        <v>25</v>
      </c>
      <c r="F4352" t="s">
        <v>26</v>
      </c>
      <c r="G4352">
        <v>901569</v>
      </c>
      <c r="H4352" t="s">
        <v>380</v>
      </c>
      <c r="I4352" t="s">
        <v>380</v>
      </c>
      <c r="J4352" t="s">
        <v>104</v>
      </c>
      <c r="K4352">
        <v>265007</v>
      </c>
      <c r="L4352" t="s">
        <v>105</v>
      </c>
      <c r="M4352">
        <v>8</v>
      </c>
      <c r="N4352" t="s">
        <v>31</v>
      </c>
      <c r="O4352" t="s">
        <v>380</v>
      </c>
      <c r="P4352" t="s">
        <v>104</v>
      </c>
      <c r="Q4352">
        <v>266915</v>
      </c>
      <c r="R4352" t="s">
        <v>207</v>
      </c>
      <c r="S4352">
        <v>9</v>
      </c>
      <c r="T4352" t="s">
        <v>31</v>
      </c>
      <c r="AC4352" t="str">
        <f>IF(A4352="Kumulatif",IFERROR(VLOOKUP(C4352,'[1]MASTER KONFIRMASI'!$C:$D,2,0),""),"")</f>
        <v/>
      </c>
      <c r="AD4352" t="str">
        <f>IF(A4352="Kumulatif",IFERROR(VLOOKUP(C4352,'[1]MASTER KONFIRMASI'!$C:$E,3,0),""),"")</f>
        <v/>
      </c>
      <c r="AE4352" t="str">
        <f t="shared" si="135"/>
        <v/>
      </c>
      <c r="AF4352" t="str">
        <f t="shared" si="136"/>
        <v>Detail-1204-</v>
      </c>
    </row>
    <row r="4353" spans="1:32" x14ac:dyDescent="0.25">
      <c r="A4353" t="s">
        <v>21</v>
      </c>
      <c r="B4353" t="s">
        <v>804</v>
      </c>
      <c r="C4353" t="s">
        <v>1456</v>
      </c>
      <c r="D4353" t="s">
        <v>1457</v>
      </c>
      <c r="E4353" t="s">
        <v>25</v>
      </c>
      <c r="F4353" t="s">
        <v>26</v>
      </c>
      <c r="G4353">
        <v>901569</v>
      </c>
      <c r="H4353" t="s">
        <v>380</v>
      </c>
      <c r="I4353" t="s">
        <v>380</v>
      </c>
      <c r="J4353" t="s">
        <v>193</v>
      </c>
      <c r="K4353">
        <v>263248</v>
      </c>
      <c r="L4353" t="s">
        <v>204</v>
      </c>
      <c r="M4353">
        <v>56</v>
      </c>
      <c r="N4353" t="s">
        <v>31</v>
      </c>
      <c r="O4353" t="s">
        <v>380</v>
      </c>
      <c r="P4353" t="s">
        <v>193</v>
      </c>
      <c r="Q4353">
        <v>265027</v>
      </c>
      <c r="R4353" t="s">
        <v>204</v>
      </c>
      <c r="S4353">
        <v>6</v>
      </c>
      <c r="T4353" t="s">
        <v>31</v>
      </c>
      <c r="AC4353" t="str">
        <f>IF(A4353="Kumulatif",IFERROR(VLOOKUP(C4353,'[1]MASTER KONFIRMASI'!$C:$D,2,0),""),"")</f>
        <v/>
      </c>
      <c r="AD4353" t="str">
        <f>IF(A4353="Kumulatif",IFERROR(VLOOKUP(C4353,'[1]MASTER KONFIRMASI'!$C:$E,3,0),""),"")</f>
        <v/>
      </c>
      <c r="AE4353" t="str">
        <f t="shared" si="135"/>
        <v/>
      </c>
      <c r="AF4353" t="str">
        <f t="shared" si="136"/>
        <v>Detail-1204-</v>
      </c>
    </row>
    <row r="4354" spans="1:32" x14ac:dyDescent="0.25">
      <c r="A4354" t="s">
        <v>21</v>
      </c>
      <c r="B4354" t="s">
        <v>804</v>
      </c>
      <c r="C4354" t="s">
        <v>1456</v>
      </c>
      <c r="D4354" t="s">
        <v>1457</v>
      </c>
      <c r="E4354" t="s">
        <v>25</v>
      </c>
      <c r="F4354" t="s">
        <v>26</v>
      </c>
      <c r="G4354">
        <v>901569</v>
      </c>
      <c r="H4354" t="s">
        <v>380</v>
      </c>
      <c r="I4354" t="s">
        <v>380</v>
      </c>
      <c r="J4354" t="s">
        <v>193</v>
      </c>
      <c r="K4354">
        <v>265029</v>
      </c>
      <c r="L4354" t="s">
        <v>204</v>
      </c>
      <c r="M4354">
        <v>36</v>
      </c>
      <c r="N4354" t="s">
        <v>31</v>
      </c>
      <c r="O4354" t="s">
        <v>380</v>
      </c>
      <c r="P4354" t="s">
        <v>193</v>
      </c>
      <c r="Q4354">
        <v>291041</v>
      </c>
      <c r="R4354" t="s">
        <v>1461</v>
      </c>
      <c r="S4354">
        <v>15</v>
      </c>
      <c r="T4354" t="s">
        <v>31</v>
      </c>
      <c r="AC4354" t="str">
        <f>IF(A4354="Kumulatif",IFERROR(VLOOKUP(C4354,'[1]MASTER KONFIRMASI'!$C:$D,2,0),""),"")</f>
        <v/>
      </c>
      <c r="AD4354" t="str">
        <f>IF(A4354="Kumulatif",IFERROR(VLOOKUP(C4354,'[1]MASTER KONFIRMASI'!$C:$E,3,0),""),"")</f>
        <v/>
      </c>
      <c r="AE4354" t="str">
        <f t="shared" si="135"/>
        <v/>
      </c>
      <c r="AF4354" t="str">
        <f t="shared" si="136"/>
        <v>Detail-1204-</v>
      </c>
    </row>
    <row r="4355" spans="1:32" x14ac:dyDescent="0.25">
      <c r="A4355" t="s">
        <v>21</v>
      </c>
      <c r="B4355" t="s">
        <v>804</v>
      </c>
      <c r="C4355" t="s">
        <v>1456</v>
      </c>
      <c r="D4355" t="s">
        <v>1457</v>
      </c>
      <c r="E4355" t="s">
        <v>25</v>
      </c>
      <c r="F4355" t="s">
        <v>26</v>
      </c>
      <c r="G4355">
        <v>901569</v>
      </c>
      <c r="H4355" t="s">
        <v>380</v>
      </c>
      <c r="I4355" t="s">
        <v>380</v>
      </c>
      <c r="J4355" t="s">
        <v>193</v>
      </c>
      <c r="K4355">
        <v>267641</v>
      </c>
      <c r="L4355" t="s">
        <v>204</v>
      </c>
      <c r="M4355">
        <v>3</v>
      </c>
      <c r="N4355" t="s">
        <v>31</v>
      </c>
      <c r="O4355" t="s">
        <v>380</v>
      </c>
      <c r="P4355" t="s">
        <v>193</v>
      </c>
      <c r="Q4355">
        <v>265028</v>
      </c>
      <c r="R4355" t="s">
        <v>204</v>
      </c>
      <c r="S4355">
        <v>42</v>
      </c>
      <c r="T4355" t="s">
        <v>31</v>
      </c>
      <c r="AC4355" t="str">
        <f>IF(A4355="Kumulatif",IFERROR(VLOOKUP(C4355,'[1]MASTER KONFIRMASI'!$C:$D,2,0),""),"")</f>
        <v/>
      </c>
      <c r="AD4355" t="str">
        <f>IF(A4355="Kumulatif",IFERROR(VLOOKUP(C4355,'[1]MASTER KONFIRMASI'!$C:$E,3,0),""),"")</f>
        <v/>
      </c>
      <c r="AE4355" t="str">
        <f t="shared" ref="AE4355:AE4418" si="137">IF(A4355&lt;&gt;"Kumulatif","",IF(AND(A4355="Kumulatif",AB4355="SESUAI"),"SESUAI",IF(AND(A4355="Kumulatif",AB4355&lt;&gt;"SESUAI",AD4355="KONFIRMASI DITERIMA"),"SESUAI",IF(AND(A4355="Kumulatif",AB4355&lt;&gt;"SESUAI",OR(AD4355&lt;&gt;"KONFIRMASI DITERIMA",AD4355="")),"TIDAK SESUAI","CEK"))))</f>
        <v/>
      </c>
      <c r="AF4355" t="str">
        <f t="shared" si="136"/>
        <v>Detail-1204-</v>
      </c>
    </row>
    <row r="4356" spans="1:32" x14ac:dyDescent="0.25">
      <c r="A4356" t="s">
        <v>21</v>
      </c>
      <c r="B4356" t="s">
        <v>804</v>
      </c>
      <c r="C4356" t="s">
        <v>1456</v>
      </c>
      <c r="D4356" t="s">
        <v>1457</v>
      </c>
      <c r="E4356" t="s">
        <v>25</v>
      </c>
      <c r="F4356" t="s">
        <v>26</v>
      </c>
      <c r="G4356">
        <v>901569</v>
      </c>
      <c r="H4356" t="s">
        <v>380</v>
      </c>
      <c r="I4356" t="s">
        <v>380</v>
      </c>
      <c r="J4356" t="s">
        <v>193</v>
      </c>
      <c r="K4356">
        <v>265030</v>
      </c>
      <c r="L4356" t="s">
        <v>204</v>
      </c>
      <c r="M4356">
        <v>17</v>
      </c>
      <c r="N4356" t="s">
        <v>31</v>
      </c>
      <c r="O4356" t="s">
        <v>380</v>
      </c>
      <c r="P4356" t="s">
        <v>104</v>
      </c>
      <c r="Q4356">
        <v>266915</v>
      </c>
      <c r="R4356" t="s">
        <v>207</v>
      </c>
      <c r="S4356">
        <v>8</v>
      </c>
      <c r="T4356" t="s">
        <v>31</v>
      </c>
      <c r="AC4356" t="str">
        <f>IF(A4356="Kumulatif",IFERROR(VLOOKUP(C4356,'[1]MASTER KONFIRMASI'!$C:$D,2,0),""),"")</f>
        <v/>
      </c>
      <c r="AD4356" t="str">
        <f>IF(A4356="Kumulatif",IFERROR(VLOOKUP(C4356,'[1]MASTER KONFIRMASI'!$C:$E,3,0),""),"")</f>
        <v/>
      </c>
      <c r="AE4356" t="str">
        <f t="shared" si="137"/>
        <v/>
      </c>
      <c r="AF4356" t="str">
        <f t="shared" ref="AF4356:AF4419" si="138">A4356&amp;"-"&amp;LEFT(TRIM(B4356),4)&amp;"-"&amp;AB4356</f>
        <v>Detail-1204-</v>
      </c>
    </row>
    <row r="4357" spans="1:32" x14ac:dyDescent="0.25">
      <c r="A4357" t="s">
        <v>21</v>
      </c>
      <c r="B4357" t="s">
        <v>804</v>
      </c>
      <c r="C4357" t="s">
        <v>1456</v>
      </c>
      <c r="D4357" t="s">
        <v>1457</v>
      </c>
      <c r="E4357" t="s">
        <v>25</v>
      </c>
      <c r="F4357" t="s">
        <v>26</v>
      </c>
      <c r="G4357">
        <v>901569</v>
      </c>
      <c r="H4357" t="s">
        <v>380</v>
      </c>
      <c r="I4357" t="s">
        <v>380</v>
      </c>
      <c r="J4357" t="s">
        <v>193</v>
      </c>
      <c r="K4357">
        <v>284984</v>
      </c>
      <c r="L4357" t="s">
        <v>1353</v>
      </c>
      <c r="M4357">
        <v>21</v>
      </c>
      <c r="N4357" t="s">
        <v>31</v>
      </c>
      <c r="O4357" t="s">
        <v>380</v>
      </c>
      <c r="P4357" t="s">
        <v>104</v>
      </c>
      <c r="Q4357">
        <v>265008</v>
      </c>
      <c r="R4357" t="s">
        <v>106</v>
      </c>
      <c r="S4357">
        <v>18</v>
      </c>
      <c r="T4357" t="s">
        <v>31</v>
      </c>
      <c r="AC4357" t="str">
        <f>IF(A4357="Kumulatif",IFERROR(VLOOKUP(C4357,'[1]MASTER KONFIRMASI'!$C:$D,2,0),""),"")</f>
        <v/>
      </c>
      <c r="AD4357" t="str">
        <f>IF(A4357="Kumulatif",IFERROR(VLOOKUP(C4357,'[1]MASTER KONFIRMASI'!$C:$E,3,0),""),"")</f>
        <v/>
      </c>
      <c r="AE4357" t="str">
        <f t="shared" si="137"/>
        <v/>
      </c>
      <c r="AF4357" t="str">
        <f t="shared" si="138"/>
        <v>Detail-1204-</v>
      </c>
    </row>
    <row r="4358" spans="1:32" x14ac:dyDescent="0.25">
      <c r="A4358" t="s">
        <v>21</v>
      </c>
      <c r="B4358" t="s">
        <v>804</v>
      </c>
      <c r="C4358" t="s">
        <v>1456</v>
      </c>
      <c r="D4358" t="s">
        <v>1457</v>
      </c>
      <c r="E4358" t="s">
        <v>25</v>
      </c>
      <c r="F4358" t="s">
        <v>26</v>
      </c>
      <c r="G4358">
        <v>901569</v>
      </c>
      <c r="H4358" t="s">
        <v>380</v>
      </c>
      <c r="I4358" t="s">
        <v>380</v>
      </c>
      <c r="J4358" t="s">
        <v>193</v>
      </c>
      <c r="K4358">
        <v>291041</v>
      </c>
      <c r="L4358" t="s">
        <v>1461</v>
      </c>
      <c r="M4358">
        <v>15</v>
      </c>
      <c r="N4358" t="s">
        <v>31</v>
      </c>
      <c r="O4358" t="s">
        <v>380</v>
      </c>
      <c r="P4358" t="s">
        <v>193</v>
      </c>
      <c r="Q4358">
        <v>265030</v>
      </c>
      <c r="R4358" t="s">
        <v>204</v>
      </c>
      <c r="S4358">
        <v>12</v>
      </c>
      <c r="T4358" t="s">
        <v>31</v>
      </c>
      <c r="AC4358" t="str">
        <f>IF(A4358="Kumulatif",IFERROR(VLOOKUP(C4358,'[1]MASTER KONFIRMASI'!$C:$D,2,0),""),"")</f>
        <v/>
      </c>
      <c r="AD4358" t="str">
        <f>IF(A4358="Kumulatif",IFERROR(VLOOKUP(C4358,'[1]MASTER KONFIRMASI'!$C:$E,3,0),""),"")</f>
        <v/>
      </c>
      <c r="AE4358" t="str">
        <f t="shared" si="137"/>
        <v/>
      </c>
      <c r="AF4358" t="str">
        <f t="shared" si="138"/>
        <v>Detail-1204-</v>
      </c>
    </row>
    <row r="4359" spans="1:32" x14ac:dyDescent="0.25">
      <c r="A4359" t="s">
        <v>21</v>
      </c>
      <c r="B4359" t="s">
        <v>804</v>
      </c>
      <c r="C4359" t="s">
        <v>1456</v>
      </c>
      <c r="D4359" t="s">
        <v>1457</v>
      </c>
      <c r="E4359" t="s">
        <v>25</v>
      </c>
      <c r="F4359" t="s">
        <v>26</v>
      </c>
      <c r="G4359">
        <v>901569</v>
      </c>
      <c r="H4359" t="s">
        <v>380</v>
      </c>
      <c r="I4359" t="s">
        <v>380</v>
      </c>
      <c r="J4359" t="s">
        <v>104</v>
      </c>
      <c r="K4359">
        <v>266915</v>
      </c>
      <c r="L4359" t="s">
        <v>207</v>
      </c>
      <c r="M4359">
        <v>9</v>
      </c>
      <c r="N4359" t="s">
        <v>31</v>
      </c>
      <c r="O4359" t="s">
        <v>380</v>
      </c>
      <c r="P4359" t="s">
        <v>193</v>
      </c>
      <c r="Q4359">
        <v>263248</v>
      </c>
      <c r="R4359" t="s">
        <v>204</v>
      </c>
      <c r="S4359">
        <v>66</v>
      </c>
      <c r="T4359" t="s">
        <v>31</v>
      </c>
      <c r="AC4359" t="str">
        <f>IF(A4359="Kumulatif",IFERROR(VLOOKUP(C4359,'[1]MASTER KONFIRMASI'!$C:$D,2,0),""),"")</f>
        <v/>
      </c>
      <c r="AD4359" t="str">
        <f>IF(A4359="Kumulatif",IFERROR(VLOOKUP(C4359,'[1]MASTER KONFIRMASI'!$C:$E,3,0),""),"")</f>
        <v/>
      </c>
      <c r="AE4359" t="str">
        <f t="shared" si="137"/>
        <v/>
      </c>
      <c r="AF4359" t="str">
        <f t="shared" si="138"/>
        <v>Detail-1204-</v>
      </c>
    </row>
    <row r="4360" spans="1:32" x14ac:dyDescent="0.25">
      <c r="A4360" t="s">
        <v>21</v>
      </c>
      <c r="B4360" t="s">
        <v>804</v>
      </c>
      <c r="C4360" t="s">
        <v>1456</v>
      </c>
      <c r="D4360" t="s">
        <v>1457</v>
      </c>
      <c r="E4360" t="s">
        <v>25</v>
      </c>
      <c r="F4360" t="s">
        <v>26</v>
      </c>
      <c r="G4360">
        <v>901569</v>
      </c>
      <c r="H4360" t="s">
        <v>380</v>
      </c>
      <c r="I4360" t="s">
        <v>380</v>
      </c>
      <c r="J4360" t="s">
        <v>104</v>
      </c>
      <c r="K4360">
        <v>266915</v>
      </c>
      <c r="L4360" t="s">
        <v>207</v>
      </c>
      <c r="M4360">
        <v>8</v>
      </c>
      <c r="N4360" t="s">
        <v>31</v>
      </c>
      <c r="O4360" t="s">
        <v>380</v>
      </c>
      <c r="P4360" t="s">
        <v>104</v>
      </c>
      <c r="Q4360">
        <v>265008</v>
      </c>
      <c r="R4360" t="s">
        <v>106</v>
      </c>
      <c r="S4360">
        <v>15</v>
      </c>
      <c r="T4360" t="s">
        <v>31</v>
      </c>
      <c r="AC4360" t="str">
        <f>IF(A4360="Kumulatif",IFERROR(VLOOKUP(C4360,'[1]MASTER KONFIRMASI'!$C:$D,2,0),""),"")</f>
        <v/>
      </c>
      <c r="AD4360" t="str">
        <f>IF(A4360="Kumulatif",IFERROR(VLOOKUP(C4360,'[1]MASTER KONFIRMASI'!$C:$E,3,0),""),"")</f>
        <v/>
      </c>
      <c r="AE4360" t="str">
        <f t="shared" si="137"/>
        <v/>
      </c>
      <c r="AF4360" t="str">
        <f t="shared" si="138"/>
        <v>Detail-1204-</v>
      </c>
    </row>
    <row r="4361" spans="1:32" x14ac:dyDescent="0.25">
      <c r="A4361" t="s">
        <v>21</v>
      </c>
      <c r="B4361" t="s">
        <v>804</v>
      </c>
      <c r="C4361" t="s">
        <v>1456</v>
      </c>
      <c r="D4361" t="s">
        <v>1457</v>
      </c>
      <c r="E4361" t="s">
        <v>25</v>
      </c>
      <c r="F4361" t="s">
        <v>26</v>
      </c>
      <c r="G4361">
        <v>901569</v>
      </c>
      <c r="H4361" t="s">
        <v>380</v>
      </c>
      <c r="I4361" t="s">
        <v>380</v>
      </c>
      <c r="J4361" t="s">
        <v>193</v>
      </c>
      <c r="K4361">
        <v>265027</v>
      </c>
      <c r="L4361" t="s">
        <v>204</v>
      </c>
      <c r="M4361">
        <v>6</v>
      </c>
      <c r="N4361" t="s">
        <v>31</v>
      </c>
      <c r="O4361" t="s">
        <v>380</v>
      </c>
      <c r="P4361" t="s">
        <v>193</v>
      </c>
      <c r="Q4361">
        <v>265032</v>
      </c>
      <c r="R4361" t="s">
        <v>205</v>
      </c>
      <c r="S4361">
        <v>176</v>
      </c>
      <c r="T4361" t="s">
        <v>31</v>
      </c>
      <c r="AC4361" t="str">
        <f>IF(A4361="Kumulatif",IFERROR(VLOOKUP(C4361,'[1]MASTER KONFIRMASI'!$C:$D,2,0),""),"")</f>
        <v/>
      </c>
      <c r="AD4361" t="str">
        <f>IF(A4361="Kumulatif",IFERROR(VLOOKUP(C4361,'[1]MASTER KONFIRMASI'!$C:$E,3,0),""),"")</f>
        <v/>
      </c>
      <c r="AE4361" t="str">
        <f t="shared" si="137"/>
        <v/>
      </c>
      <c r="AF4361" t="str">
        <f t="shared" si="138"/>
        <v>Detail-1204-</v>
      </c>
    </row>
    <row r="4362" spans="1:32" x14ac:dyDescent="0.25">
      <c r="A4362" s="1" t="s">
        <v>32</v>
      </c>
      <c r="B4362" s="1" t="s">
        <v>804</v>
      </c>
      <c r="C4362" s="1" t="s">
        <v>1456</v>
      </c>
      <c r="D4362" s="1" t="s">
        <v>1457</v>
      </c>
      <c r="E4362" s="1" t="s">
        <v>25</v>
      </c>
      <c r="F4362" s="1" t="s">
        <v>26</v>
      </c>
      <c r="G4362" s="1">
        <v>901569</v>
      </c>
      <c r="H4362" s="1" t="s">
        <v>380</v>
      </c>
      <c r="I4362" s="1" t="s">
        <v>380</v>
      </c>
      <c r="J4362" s="1"/>
      <c r="K4362" s="1"/>
      <c r="L4362" s="1"/>
      <c r="M4362" s="1">
        <v>1817</v>
      </c>
      <c r="N4362" s="1" t="s">
        <v>31</v>
      </c>
      <c r="O4362" s="1" t="s">
        <v>380</v>
      </c>
      <c r="P4362" s="1"/>
      <c r="Q4362" s="1"/>
      <c r="R4362" s="1"/>
      <c r="S4362" s="1">
        <v>1817</v>
      </c>
      <c r="T4362" s="1" t="s">
        <v>31</v>
      </c>
      <c r="U4362" s="1" t="s">
        <v>380</v>
      </c>
      <c r="V4362" s="1"/>
      <c r="W4362" s="1"/>
      <c r="X4362" s="1">
        <v>1817</v>
      </c>
      <c r="Y4362" s="1" t="s">
        <v>31</v>
      </c>
      <c r="Z4362" s="1" t="s">
        <v>33</v>
      </c>
      <c r="AA4362" s="1" t="s">
        <v>33</v>
      </c>
      <c r="AB4362" s="1" t="s">
        <v>34</v>
      </c>
      <c r="AC4362" t="str">
        <f>IF(A4362="Kumulatif",IFERROR(VLOOKUP(C4362,'[1]MASTER KONFIRMASI'!$C:$D,2,0),""),"")</f>
        <v/>
      </c>
      <c r="AD4362" t="str">
        <f>IF(A4362="Kumulatif",IFERROR(VLOOKUP(C4362,'[1]MASTER KONFIRMASI'!$C:$E,3,0),""),"")</f>
        <v/>
      </c>
      <c r="AE4362" t="str">
        <f t="shared" si="137"/>
        <v/>
      </c>
      <c r="AF4362" t="str">
        <f t="shared" si="138"/>
        <v>PER UoM-1204-QTY PER UoM SESUAI</v>
      </c>
    </row>
    <row r="4363" spans="1:32" x14ac:dyDescent="0.25">
      <c r="A4363" s="2" t="s">
        <v>35</v>
      </c>
      <c r="B4363" s="2" t="s">
        <v>804</v>
      </c>
      <c r="C4363" s="2" t="s">
        <v>1456</v>
      </c>
      <c r="D4363" s="2" t="s">
        <v>1457</v>
      </c>
      <c r="E4363" s="2" t="s">
        <v>25</v>
      </c>
      <c r="F4363" s="2" t="s">
        <v>26</v>
      </c>
      <c r="G4363" s="2">
        <v>901569</v>
      </c>
      <c r="H4363" s="2" t="s">
        <v>380</v>
      </c>
      <c r="I4363" s="2" t="s">
        <v>380</v>
      </c>
      <c r="J4363" s="2"/>
      <c r="K4363" s="2"/>
      <c r="L4363" s="2"/>
      <c r="M4363" s="2">
        <v>2182</v>
      </c>
      <c r="N4363" s="2"/>
      <c r="O4363" s="2" t="s">
        <v>380</v>
      </c>
      <c r="P4363" s="2"/>
      <c r="Q4363" s="2"/>
      <c r="R4363" s="2"/>
      <c r="S4363" s="2">
        <v>2182</v>
      </c>
      <c r="T4363" s="2"/>
      <c r="U4363" s="2" t="s">
        <v>380</v>
      </c>
      <c r="V4363" s="2"/>
      <c r="W4363" s="2"/>
      <c r="X4363" s="2">
        <v>2182</v>
      </c>
      <c r="Y4363" s="2"/>
      <c r="Z4363" s="2" t="s">
        <v>33</v>
      </c>
      <c r="AA4363" s="2" t="s">
        <v>33</v>
      </c>
      <c r="AB4363" s="2" t="s">
        <v>36</v>
      </c>
      <c r="AC4363" t="str">
        <f>IF(A4363="Kumulatif",IFERROR(VLOOKUP(C4363,'[1]MASTER KONFIRMASI'!$C:$D,2,0),""),"")</f>
        <v/>
      </c>
      <c r="AD4363" t="str">
        <f>IF(A4363="Kumulatif",IFERROR(VLOOKUP(C4363,'[1]MASTER KONFIRMASI'!$C:$E,3,0),""),"")</f>
        <v/>
      </c>
      <c r="AE4363" t="str">
        <f t="shared" si="137"/>
        <v>SESUAI</v>
      </c>
      <c r="AF4363" t="str">
        <f t="shared" si="138"/>
        <v>Kumulatif-1204-SESUAI</v>
      </c>
    </row>
    <row r="4364" spans="1:32" x14ac:dyDescent="0.25">
      <c r="A4364" t="s">
        <v>21</v>
      </c>
      <c r="B4364" t="s">
        <v>804</v>
      </c>
      <c r="C4364" t="s">
        <v>1463</v>
      </c>
      <c r="D4364" t="s">
        <v>1464</v>
      </c>
      <c r="E4364" t="s">
        <v>25</v>
      </c>
      <c r="F4364" t="s">
        <v>26</v>
      </c>
      <c r="G4364">
        <v>901653</v>
      </c>
      <c r="H4364" t="s">
        <v>392</v>
      </c>
      <c r="I4364" t="s">
        <v>392</v>
      </c>
      <c r="J4364" t="s">
        <v>171</v>
      </c>
      <c r="K4364">
        <v>273597</v>
      </c>
      <c r="L4364" t="s">
        <v>742</v>
      </c>
      <c r="M4364">
        <v>130</v>
      </c>
      <c r="N4364" t="s">
        <v>181</v>
      </c>
      <c r="O4364" t="s">
        <v>392</v>
      </c>
      <c r="P4364" t="s">
        <v>171</v>
      </c>
      <c r="Q4364">
        <v>263238</v>
      </c>
      <c r="R4364" t="s">
        <v>324</v>
      </c>
      <c r="S4364">
        <v>5</v>
      </c>
      <c r="T4364" t="s">
        <v>181</v>
      </c>
      <c r="U4364" t="s">
        <v>392</v>
      </c>
      <c r="V4364">
        <v>273597</v>
      </c>
      <c r="W4364" t="s">
        <v>1465</v>
      </c>
      <c r="X4364">
        <v>130</v>
      </c>
      <c r="Y4364" t="s">
        <v>181</v>
      </c>
      <c r="AC4364" t="str">
        <f>IF(A4364="Kumulatif",IFERROR(VLOOKUP(C4364,'[1]MASTER KONFIRMASI'!$C:$D,2,0),""),"")</f>
        <v/>
      </c>
      <c r="AD4364" t="str">
        <f>IF(A4364="Kumulatif",IFERROR(VLOOKUP(C4364,'[1]MASTER KONFIRMASI'!$C:$E,3,0),""),"")</f>
        <v/>
      </c>
      <c r="AE4364" t="str">
        <f t="shared" si="137"/>
        <v/>
      </c>
      <c r="AF4364" t="str">
        <f t="shared" si="138"/>
        <v>Detail-1204-</v>
      </c>
    </row>
    <row r="4365" spans="1:32" x14ac:dyDescent="0.25">
      <c r="A4365" t="s">
        <v>21</v>
      </c>
      <c r="B4365" t="s">
        <v>804</v>
      </c>
      <c r="C4365" t="s">
        <v>1463</v>
      </c>
      <c r="D4365" t="s">
        <v>1464</v>
      </c>
      <c r="E4365" t="s">
        <v>25</v>
      </c>
      <c r="F4365" t="s">
        <v>26</v>
      </c>
      <c r="G4365">
        <v>901653</v>
      </c>
      <c r="H4365" t="s">
        <v>392</v>
      </c>
      <c r="I4365" t="s">
        <v>392</v>
      </c>
      <c r="J4365" t="s">
        <v>171</v>
      </c>
      <c r="K4365">
        <v>273616</v>
      </c>
      <c r="L4365" t="s">
        <v>59</v>
      </c>
      <c r="M4365">
        <v>10</v>
      </c>
      <c r="N4365" t="s">
        <v>181</v>
      </c>
      <c r="O4365" t="s">
        <v>392</v>
      </c>
      <c r="P4365" t="s">
        <v>171</v>
      </c>
      <c r="Q4365">
        <v>273597</v>
      </c>
      <c r="R4365" t="s">
        <v>742</v>
      </c>
      <c r="S4365">
        <v>130</v>
      </c>
      <c r="T4365" t="s">
        <v>181</v>
      </c>
      <c r="U4365" t="s">
        <v>392</v>
      </c>
      <c r="V4365">
        <v>273616</v>
      </c>
      <c r="W4365" t="s">
        <v>1466</v>
      </c>
      <c r="X4365">
        <v>10</v>
      </c>
      <c r="Y4365" t="s">
        <v>181</v>
      </c>
      <c r="AC4365" t="str">
        <f>IF(A4365="Kumulatif",IFERROR(VLOOKUP(C4365,'[1]MASTER KONFIRMASI'!$C:$D,2,0),""),"")</f>
        <v/>
      </c>
      <c r="AD4365" t="str">
        <f>IF(A4365="Kumulatif",IFERROR(VLOOKUP(C4365,'[1]MASTER KONFIRMASI'!$C:$E,3,0),""),"")</f>
        <v/>
      </c>
      <c r="AE4365" t="str">
        <f t="shared" si="137"/>
        <v/>
      </c>
      <c r="AF4365" t="str">
        <f t="shared" si="138"/>
        <v>Detail-1204-</v>
      </c>
    </row>
    <row r="4366" spans="1:32" x14ac:dyDescent="0.25">
      <c r="A4366" t="s">
        <v>21</v>
      </c>
      <c r="B4366" t="s">
        <v>804</v>
      </c>
      <c r="C4366" t="s">
        <v>1463</v>
      </c>
      <c r="D4366" t="s">
        <v>1464</v>
      </c>
      <c r="E4366" t="s">
        <v>25</v>
      </c>
      <c r="F4366" t="s">
        <v>26</v>
      </c>
      <c r="G4366">
        <v>901653</v>
      </c>
      <c r="H4366" t="s">
        <v>392</v>
      </c>
      <c r="I4366" t="s">
        <v>392</v>
      </c>
      <c r="J4366" t="s">
        <v>171</v>
      </c>
      <c r="K4366">
        <v>263238</v>
      </c>
      <c r="L4366" t="s">
        <v>324</v>
      </c>
      <c r="M4366">
        <v>5</v>
      </c>
      <c r="N4366" t="s">
        <v>181</v>
      </c>
      <c r="O4366" t="s">
        <v>392</v>
      </c>
      <c r="P4366" t="s">
        <v>171</v>
      </c>
      <c r="Q4366">
        <v>273616</v>
      </c>
      <c r="R4366" t="s">
        <v>59</v>
      </c>
      <c r="S4366">
        <v>10</v>
      </c>
      <c r="T4366" t="s">
        <v>181</v>
      </c>
      <c r="U4366" t="s">
        <v>392</v>
      </c>
      <c r="V4366">
        <v>263238</v>
      </c>
      <c r="W4366" t="s">
        <v>906</v>
      </c>
      <c r="X4366">
        <v>5</v>
      </c>
      <c r="Y4366" t="s">
        <v>181</v>
      </c>
      <c r="AC4366" t="str">
        <f>IF(A4366="Kumulatif",IFERROR(VLOOKUP(C4366,'[1]MASTER KONFIRMASI'!$C:$D,2,0),""),"")</f>
        <v/>
      </c>
      <c r="AD4366" t="str">
        <f>IF(A4366="Kumulatif",IFERROR(VLOOKUP(C4366,'[1]MASTER KONFIRMASI'!$C:$E,3,0),""),"")</f>
        <v/>
      </c>
      <c r="AE4366" t="str">
        <f t="shared" si="137"/>
        <v/>
      </c>
      <c r="AF4366" t="str">
        <f t="shared" si="138"/>
        <v>Detail-1204-</v>
      </c>
    </row>
    <row r="4367" spans="1:32" x14ac:dyDescent="0.25">
      <c r="A4367" s="1" t="s">
        <v>32</v>
      </c>
      <c r="B4367" s="1" t="s">
        <v>804</v>
      </c>
      <c r="C4367" s="1" t="s">
        <v>1463</v>
      </c>
      <c r="D4367" s="1" t="s">
        <v>1464</v>
      </c>
      <c r="E4367" s="1" t="s">
        <v>25</v>
      </c>
      <c r="F4367" s="1" t="s">
        <v>26</v>
      </c>
      <c r="G4367" s="1">
        <v>901653</v>
      </c>
      <c r="H4367" s="1" t="s">
        <v>392</v>
      </c>
      <c r="I4367" s="1" t="s">
        <v>392</v>
      </c>
      <c r="J4367" s="1"/>
      <c r="K4367" s="1"/>
      <c r="L4367" s="1"/>
      <c r="M4367" s="1">
        <v>145</v>
      </c>
      <c r="N4367" s="1" t="s">
        <v>181</v>
      </c>
      <c r="O4367" s="1" t="s">
        <v>392</v>
      </c>
      <c r="P4367" s="1"/>
      <c r="Q4367" s="1"/>
      <c r="R4367" s="1"/>
      <c r="S4367" s="1">
        <v>145</v>
      </c>
      <c r="T4367" s="1" t="s">
        <v>181</v>
      </c>
      <c r="U4367" s="1" t="s">
        <v>392</v>
      </c>
      <c r="V4367" s="1"/>
      <c r="W4367" s="1"/>
      <c r="X4367" s="1">
        <v>145</v>
      </c>
      <c r="Y4367" s="1" t="s">
        <v>181</v>
      </c>
      <c r="Z4367" s="1" t="s">
        <v>33</v>
      </c>
      <c r="AA4367" s="1" t="s">
        <v>33</v>
      </c>
      <c r="AB4367" s="1" t="s">
        <v>34</v>
      </c>
      <c r="AC4367" t="str">
        <f>IF(A4367="Kumulatif",IFERROR(VLOOKUP(C4367,'[1]MASTER KONFIRMASI'!$C:$D,2,0),""),"")</f>
        <v/>
      </c>
      <c r="AD4367" t="str">
        <f>IF(A4367="Kumulatif",IFERROR(VLOOKUP(C4367,'[1]MASTER KONFIRMASI'!$C:$E,3,0),""),"")</f>
        <v/>
      </c>
      <c r="AE4367" t="str">
        <f t="shared" si="137"/>
        <v/>
      </c>
      <c r="AF4367" t="str">
        <f t="shared" si="138"/>
        <v>PER UoM-1204-QTY PER UoM SESUAI</v>
      </c>
    </row>
    <row r="4368" spans="1:32" x14ac:dyDescent="0.25">
      <c r="A4368" t="s">
        <v>21</v>
      </c>
      <c r="B4368" t="s">
        <v>804</v>
      </c>
      <c r="C4368" t="s">
        <v>1463</v>
      </c>
      <c r="D4368" t="s">
        <v>1464</v>
      </c>
      <c r="E4368" t="s">
        <v>25</v>
      </c>
      <c r="F4368" t="s">
        <v>26</v>
      </c>
      <c r="G4368">
        <v>901653</v>
      </c>
      <c r="H4368" t="s">
        <v>392</v>
      </c>
      <c r="I4368" t="s">
        <v>392</v>
      </c>
      <c r="J4368" t="s">
        <v>381</v>
      </c>
      <c r="K4368">
        <v>159672</v>
      </c>
      <c r="L4368" t="s">
        <v>897</v>
      </c>
      <c r="M4368">
        <v>5</v>
      </c>
      <c r="N4368" t="s">
        <v>173</v>
      </c>
      <c r="O4368" t="s">
        <v>392</v>
      </c>
      <c r="P4368" t="s">
        <v>381</v>
      </c>
      <c r="Q4368">
        <v>159672</v>
      </c>
      <c r="R4368" t="s">
        <v>897</v>
      </c>
      <c r="S4368">
        <v>5</v>
      </c>
      <c r="T4368" t="s">
        <v>173</v>
      </c>
      <c r="U4368" t="s">
        <v>392</v>
      </c>
      <c r="V4368">
        <v>159672</v>
      </c>
      <c r="W4368" t="s">
        <v>898</v>
      </c>
      <c r="X4368">
        <v>5</v>
      </c>
      <c r="Y4368" t="s">
        <v>173</v>
      </c>
      <c r="AC4368" t="str">
        <f>IF(A4368="Kumulatif",IFERROR(VLOOKUP(C4368,'[1]MASTER KONFIRMASI'!$C:$D,2,0),""),"")</f>
        <v/>
      </c>
      <c r="AD4368" t="str">
        <f>IF(A4368="Kumulatif",IFERROR(VLOOKUP(C4368,'[1]MASTER KONFIRMASI'!$C:$E,3,0),""),"")</f>
        <v/>
      </c>
      <c r="AE4368" t="str">
        <f t="shared" si="137"/>
        <v/>
      </c>
      <c r="AF4368" t="str">
        <f t="shared" si="138"/>
        <v>Detail-1204-</v>
      </c>
    </row>
    <row r="4369" spans="1:32" x14ac:dyDescent="0.25">
      <c r="A4369" s="1" t="s">
        <v>32</v>
      </c>
      <c r="B4369" s="1" t="s">
        <v>804</v>
      </c>
      <c r="C4369" s="1" t="s">
        <v>1463</v>
      </c>
      <c r="D4369" s="1" t="s">
        <v>1464</v>
      </c>
      <c r="E4369" s="1" t="s">
        <v>25</v>
      </c>
      <c r="F4369" s="1" t="s">
        <v>26</v>
      </c>
      <c r="G4369" s="1">
        <v>901653</v>
      </c>
      <c r="H4369" s="1" t="s">
        <v>392</v>
      </c>
      <c r="I4369" s="1" t="s">
        <v>392</v>
      </c>
      <c r="J4369" s="1"/>
      <c r="K4369" s="1"/>
      <c r="L4369" s="1"/>
      <c r="M4369" s="1">
        <v>5</v>
      </c>
      <c r="N4369" s="1" t="s">
        <v>173</v>
      </c>
      <c r="O4369" s="1" t="s">
        <v>392</v>
      </c>
      <c r="P4369" s="1"/>
      <c r="Q4369" s="1"/>
      <c r="R4369" s="1"/>
      <c r="S4369" s="1">
        <v>5</v>
      </c>
      <c r="T4369" s="1" t="s">
        <v>173</v>
      </c>
      <c r="U4369" s="1" t="s">
        <v>392</v>
      </c>
      <c r="V4369" s="1"/>
      <c r="W4369" s="1"/>
      <c r="X4369" s="1">
        <v>5</v>
      </c>
      <c r="Y4369" s="1" t="s">
        <v>173</v>
      </c>
      <c r="Z4369" s="1" t="s">
        <v>33</v>
      </c>
      <c r="AA4369" s="1" t="s">
        <v>33</v>
      </c>
      <c r="AB4369" s="1" t="s">
        <v>34</v>
      </c>
      <c r="AC4369" t="str">
        <f>IF(A4369="Kumulatif",IFERROR(VLOOKUP(C4369,'[1]MASTER KONFIRMASI'!$C:$D,2,0),""),"")</f>
        <v/>
      </c>
      <c r="AD4369" t="str">
        <f>IF(A4369="Kumulatif",IFERROR(VLOOKUP(C4369,'[1]MASTER KONFIRMASI'!$C:$E,3,0),""),"")</f>
        <v/>
      </c>
      <c r="AE4369" t="str">
        <f t="shared" si="137"/>
        <v/>
      </c>
      <c r="AF4369" t="str">
        <f t="shared" si="138"/>
        <v>PER UoM-1204-QTY PER UoM SESUAI</v>
      </c>
    </row>
    <row r="4370" spans="1:32" x14ac:dyDescent="0.25">
      <c r="A4370" s="2" t="s">
        <v>35</v>
      </c>
      <c r="B4370" s="2" t="s">
        <v>804</v>
      </c>
      <c r="C4370" s="2" t="s">
        <v>1463</v>
      </c>
      <c r="D4370" s="2" t="s">
        <v>1464</v>
      </c>
      <c r="E4370" s="2" t="s">
        <v>25</v>
      </c>
      <c r="F4370" s="2" t="s">
        <v>26</v>
      </c>
      <c r="G4370" s="2">
        <v>901653</v>
      </c>
      <c r="H4370" s="2" t="s">
        <v>392</v>
      </c>
      <c r="I4370" s="2" t="s">
        <v>392</v>
      </c>
      <c r="J4370" s="2"/>
      <c r="K4370" s="2"/>
      <c r="L4370" s="2"/>
      <c r="M4370" s="2">
        <v>150</v>
      </c>
      <c r="N4370" s="2"/>
      <c r="O4370" s="2" t="s">
        <v>392</v>
      </c>
      <c r="P4370" s="2"/>
      <c r="Q4370" s="2"/>
      <c r="R4370" s="2"/>
      <c r="S4370" s="2">
        <v>150</v>
      </c>
      <c r="T4370" s="2"/>
      <c r="U4370" s="2" t="s">
        <v>392</v>
      </c>
      <c r="V4370" s="2"/>
      <c r="W4370" s="2"/>
      <c r="X4370" s="2">
        <v>150</v>
      </c>
      <c r="Y4370" s="2"/>
      <c r="Z4370" s="2" t="s">
        <v>33</v>
      </c>
      <c r="AA4370" s="2" t="s">
        <v>33</v>
      </c>
      <c r="AB4370" s="2" t="s">
        <v>36</v>
      </c>
      <c r="AC4370" t="str">
        <f>IF(A4370="Kumulatif",IFERROR(VLOOKUP(C4370,'[1]MASTER KONFIRMASI'!$C:$D,2,0),""),"")</f>
        <v/>
      </c>
      <c r="AD4370" t="str">
        <f>IF(A4370="Kumulatif",IFERROR(VLOOKUP(C4370,'[1]MASTER KONFIRMASI'!$C:$E,3,0),""),"")</f>
        <v/>
      </c>
      <c r="AE4370" t="str">
        <f t="shared" si="137"/>
        <v>SESUAI</v>
      </c>
      <c r="AF4370" t="str">
        <f t="shared" si="138"/>
        <v>Kumulatif-1204-SESUAI</v>
      </c>
    </row>
    <row r="4371" spans="1:32" x14ac:dyDescent="0.25">
      <c r="A4371" t="s">
        <v>21</v>
      </c>
      <c r="B4371" t="s">
        <v>804</v>
      </c>
      <c r="C4371" t="s">
        <v>1467</v>
      </c>
      <c r="D4371" t="s">
        <v>1468</v>
      </c>
      <c r="E4371" t="s">
        <v>25</v>
      </c>
      <c r="F4371" t="s">
        <v>26</v>
      </c>
      <c r="G4371">
        <v>901707</v>
      </c>
      <c r="H4371" t="s">
        <v>401</v>
      </c>
      <c r="I4371" t="s">
        <v>401</v>
      </c>
      <c r="J4371" t="s">
        <v>171</v>
      </c>
      <c r="K4371">
        <v>273596</v>
      </c>
      <c r="L4371" t="s">
        <v>59</v>
      </c>
      <c r="M4371">
        <v>18</v>
      </c>
      <c r="N4371" t="s">
        <v>181</v>
      </c>
      <c r="O4371" t="s">
        <v>401</v>
      </c>
      <c r="P4371" t="s">
        <v>171</v>
      </c>
      <c r="Q4371">
        <v>273596</v>
      </c>
      <c r="R4371" t="s">
        <v>59</v>
      </c>
      <c r="S4371">
        <v>18</v>
      </c>
      <c r="T4371" t="s">
        <v>181</v>
      </c>
      <c r="U4371" t="s">
        <v>401</v>
      </c>
      <c r="V4371">
        <v>273596</v>
      </c>
      <c r="W4371" t="s">
        <v>1466</v>
      </c>
      <c r="X4371">
        <v>18</v>
      </c>
      <c r="Y4371" t="s">
        <v>181</v>
      </c>
      <c r="AC4371" t="str">
        <f>IF(A4371="Kumulatif",IFERROR(VLOOKUP(C4371,'[1]MASTER KONFIRMASI'!$C:$D,2,0),""),"")</f>
        <v/>
      </c>
      <c r="AD4371" t="str">
        <f>IF(A4371="Kumulatif",IFERROR(VLOOKUP(C4371,'[1]MASTER KONFIRMASI'!$C:$E,3,0),""),"")</f>
        <v/>
      </c>
      <c r="AE4371" t="str">
        <f t="shared" si="137"/>
        <v/>
      </c>
      <c r="AF4371" t="str">
        <f t="shared" si="138"/>
        <v>Detail-1204-</v>
      </c>
    </row>
    <row r="4372" spans="1:32" x14ac:dyDescent="0.25">
      <c r="A4372" s="1" t="s">
        <v>32</v>
      </c>
      <c r="B4372" s="1" t="s">
        <v>804</v>
      </c>
      <c r="C4372" s="1" t="s">
        <v>1467</v>
      </c>
      <c r="D4372" s="1" t="s">
        <v>1468</v>
      </c>
      <c r="E4372" s="1" t="s">
        <v>25</v>
      </c>
      <c r="F4372" s="1" t="s">
        <v>26</v>
      </c>
      <c r="G4372" s="1">
        <v>901707</v>
      </c>
      <c r="H4372" s="1" t="s">
        <v>401</v>
      </c>
      <c r="I4372" s="1" t="s">
        <v>401</v>
      </c>
      <c r="J4372" s="1"/>
      <c r="K4372" s="1"/>
      <c r="L4372" s="1"/>
      <c r="M4372" s="1">
        <v>18</v>
      </c>
      <c r="N4372" s="1" t="s">
        <v>181</v>
      </c>
      <c r="O4372" s="1" t="s">
        <v>401</v>
      </c>
      <c r="P4372" s="1"/>
      <c r="Q4372" s="1"/>
      <c r="R4372" s="1"/>
      <c r="S4372" s="1">
        <v>18</v>
      </c>
      <c r="T4372" s="1" t="s">
        <v>181</v>
      </c>
      <c r="U4372" s="1" t="s">
        <v>401</v>
      </c>
      <c r="V4372" s="1"/>
      <c r="W4372" s="1"/>
      <c r="X4372" s="1">
        <v>18</v>
      </c>
      <c r="Y4372" s="1" t="s">
        <v>181</v>
      </c>
      <c r="Z4372" s="1" t="s">
        <v>33</v>
      </c>
      <c r="AA4372" s="1" t="s">
        <v>33</v>
      </c>
      <c r="AB4372" s="1" t="s">
        <v>34</v>
      </c>
      <c r="AC4372" t="str">
        <f>IF(A4372="Kumulatif",IFERROR(VLOOKUP(C4372,'[1]MASTER KONFIRMASI'!$C:$D,2,0),""),"")</f>
        <v/>
      </c>
      <c r="AD4372" t="str">
        <f>IF(A4372="Kumulatif",IFERROR(VLOOKUP(C4372,'[1]MASTER KONFIRMASI'!$C:$E,3,0),""),"")</f>
        <v/>
      </c>
      <c r="AE4372" t="str">
        <f t="shared" si="137"/>
        <v/>
      </c>
      <c r="AF4372" t="str">
        <f t="shared" si="138"/>
        <v>PER UoM-1204-QTY PER UoM SESUAI</v>
      </c>
    </row>
    <row r="4373" spans="1:32" x14ac:dyDescent="0.25">
      <c r="A4373" s="2" t="s">
        <v>35</v>
      </c>
      <c r="B4373" s="2" t="s">
        <v>804</v>
      </c>
      <c r="C4373" s="2" t="s">
        <v>1467</v>
      </c>
      <c r="D4373" s="2" t="s">
        <v>1468</v>
      </c>
      <c r="E4373" s="2" t="s">
        <v>25</v>
      </c>
      <c r="F4373" s="2" t="s">
        <v>26</v>
      </c>
      <c r="G4373" s="2">
        <v>901707</v>
      </c>
      <c r="H4373" s="2" t="s">
        <v>401</v>
      </c>
      <c r="I4373" s="2" t="s">
        <v>401</v>
      </c>
      <c r="J4373" s="2"/>
      <c r="K4373" s="2"/>
      <c r="L4373" s="2"/>
      <c r="M4373" s="2">
        <v>18</v>
      </c>
      <c r="N4373" s="2"/>
      <c r="O4373" s="2" t="s">
        <v>401</v>
      </c>
      <c r="P4373" s="2"/>
      <c r="Q4373" s="2"/>
      <c r="R4373" s="2"/>
      <c r="S4373" s="2">
        <v>18</v>
      </c>
      <c r="T4373" s="2"/>
      <c r="U4373" s="2" t="s">
        <v>401</v>
      </c>
      <c r="V4373" s="2"/>
      <c r="W4373" s="2"/>
      <c r="X4373" s="2">
        <v>18</v>
      </c>
      <c r="Y4373" s="2"/>
      <c r="Z4373" s="2" t="s">
        <v>33</v>
      </c>
      <c r="AA4373" s="2" t="s">
        <v>33</v>
      </c>
      <c r="AB4373" s="2" t="s">
        <v>36</v>
      </c>
      <c r="AC4373" t="str">
        <f>IF(A4373="Kumulatif",IFERROR(VLOOKUP(C4373,'[1]MASTER KONFIRMASI'!$C:$D,2,0),""),"")</f>
        <v/>
      </c>
      <c r="AD4373" t="str">
        <f>IF(A4373="Kumulatif",IFERROR(VLOOKUP(C4373,'[1]MASTER KONFIRMASI'!$C:$E,3,0),""),"")</f>
        <v/>
      </c>
      <c r="AE4373" t="str">
        <f t="shared" si="137"/>
        <v>SESUAI</v>
      </c>
      <c r="AF4373" t="str">
        <f t="shared" si="138"/>
        <v>Kumulatif-1204-SESUAI</v>
      </c>
    </row>
    <row r="4374" spans="1:32" x14ac:dyDescent="0.25">
      <c r="A4374" t="s">
        <v>21</v>
      </c>
      <c r="B4374" t="s">
        <v>804</v>
      </c>
      <c r="C4374" t="s">
        <v>1469</v>
      </c>
      <c r="D4374" t="s">
        <v>1470</v>
      </c>
      <c r="E4374" t="s">
        <v>25</v>
      </c>
      <c r="F4374" t="s">
        <v>26</v>
      </c>
      <c r="G4374">
        <v>901709</v>
      </c>
      <c r="H4374" t="s">
        <v>401</v>
      </c>
      <c r="I4374" t="s">
        <v>401</v>
      </c>
      <c r="J4374" t="s">
        <v>171</v>
      </c>
      <c r="K4374">
        <v>263213</v>
      </c>
      <c r="L4374" t="s">
        <v>254</v>
      </c>
      <c r="M4374">
        <v>10</v>
      </c>
      <c r="N4374" t="s">
        <v>181</v>
      </c>
      <c r="O4374" t="s">
        <v>401</v>
      </c>
      <c r="P4374" t="s">
        <v>171</v>
      </c>
      <c r="Q4374">
        <v>263213</v>
      </c>
      <c r="R4374" t="s">
        <v>254</v>
      </c>
      <c r="S4374">
        <v>10</v>
      </c>
      <c r="T4374" t="s">
        <v>181</v>
      </c>
      <c r="U4374" t="s">
        <v>401</v>
      </c>
      <c r="V4374">
        <v>263213</v>
      </c>
      <c r="W4374" t="s">
        <v>1471</v>
      </c>
      <c r="X4374">
        <v>44</v>
      </c>
      <c r="Y4374" t="s">
        <v>181</v>
      </c>
      <c r="AC4374" t="str">
        <f>IF(A4374="Kumulatif",IFERROR(VLOOKUP(C4374,'[1]MASTER KONFIRMASI'!$C:$D,2,0),""),"")</f>
        <v/>
      </c>
      <c r="AD4374" t="str">
        <f>IF(A4374="Kumulatif",IFERROR(VLOOKUP(C4374,'[1]MASTER KONFIRMASI'!$C:$E,3,0),""),"")</f>
        <v/>
      </c>
      <c r="AE4374" t="str">
        <f t="shared" si="137"/>
        <v/>
      </c>
      <c r="AF4374" t="str">
        <f t="shared" si="138"/>
        <v>Detail-1204-</v>
      </c>
    </row>
    <row r="4375" spans="1:32" x14ac:dyDescent="0.25">
      <c r="A4375" t="s">
        <v>21</v>
      </c>
      <c r="B4375" t="s">
        <v>804</v>
      </c>
      <c r="C4375" t="s">
        <v>1469</v>
      </c>
      <c r="D4375" t="s">
        <v>1470</v>
      </c>
      <c r="E4375" t="s">
        <v>25</v>
      </c>
      <c r="F4375" t="s">
        <v>26</v>
      </c>
      <c r="G4375">
        <v>901709</v>
      </c>
      <c r="H4375" t="s">
        <v>401</v>
      </c>
      <c r="I4375" t="s">
        <v>401</v>
      </c>
      <c r="J4375" t="s">
        <v>171</v>
      </c>
      <c r="K4375">
        <v>263215</v>
      </c>
      <c r="L4375" t="s">
        <v>59</v>
      </c>
      <c r="M4375">
        <v>991</v>
      </c>
      <c r="N4375" t="s">
        <v>181</v>
      </c>
      <c r="O4375" t="s">
        <v>401</v>
      </c>
      <c r="P4375" t="s">
        <v>171</v>
      </c>
      <c r="Q4375">
        <v>263215</v>
      </c>
      <c r="R4375" t="s">
        <v>59</v>
      </c>
      <c r="S4375">
        <v>991</v>
      </c>
      <c r="T4375" t="s">
        <v>181</v>
      </c>
      <c r="U4375" t="s">
        <v>401</v>
      </c>
      <c r="V4375" t="s">
        <v>1472</v>
      </c>
      <c r="W4375" t="s">
        <v>905</v>
      </c>
      <c r="X4375">
        <v>1039</v>
      </c>
      <c r="Y4375" t="s">
        <v>181</v>
      </c>
      <c r="AC4375" t="str">
        <f>IF(A4375="Kumulatif",IFERROR(VLOOKUP(C4375,'[1]MASTER KONFIRMASI'!$C:$D,2,0),""),"")</f>
        <v/>
      </c>
      <c r="AD4375" t="str">
        <f>IF(A4375="Kumulatif",IFERROR(VLOOKUP(C4375,'[1]MASTER KONFIRMASI'!$C:$E,3,0),""),"")</f>
        <v/>
      </c>
      <c r="AE4375" t="str">
        <f t="shared" si="137"/>
        <v/>
      </c>
      <c r="AF4375" t="str">
        <f t="shared" si="138"/>
        <v>Detail-1204-</v>
      </c>
    </row>
    <row r="4376" spans="1:32" x14ac:dyDescent="0.25">
      <c r="A4376" t="s">
        <v>21</v>
      </c>
      <c r="B4376" t="s">
        <v>804</v>
      </c>
      <c r="C4376" t="s">
        <v>1469</v>
      </c>
      <c r="D4376" t="s">
        <v>1470</v>
      </c>
      <c r="E4376" t="s">
        <v>25</v>
      </c>
      <c r="F4376" t="s">
        <v>26</v>
      </c>
      <c r="G4376">
        <v>901709</v>
      </c>
      <c r="H4376" t="s">
        <v>401</v>
      </c>
      <c r="I4376" t="s">
        <v>401</v>
      </c>
      <c r="J4376" t="s">
        <v>171</v>
      </c>
      <c r="K4376">
        <v>263214</v>
      </c>
      <c r="L4376" t="s">
        <v>59</v>
      </c>
      <c r="M4376">
        <v>14</v>
      </c>
      <c r="N4376" t="s">
        <v>181</v>
      </c>
      <c r="O4376" t="s">
        <v>401</v>
      </c>
      <c r="P4376" t="s">
        <v>171</v>
      </c>
      <c r="Q4376">
        <v>263214</v>
      </c>
      <c r="R4376" t="s">
        <v>59</v>
      </c>
      <c r="S4376">
        <v>14</v>
      </c>
      <c r="T4376" t="s">
        <v>181</v>
      </c>
      <c r="AC4376" t="str">
        <f>IF(A4376="Kumulatif",IFERROR(VLOOKUP(C4376,'[1]MASTER KONFIRMASI'!$C:$D,2,0),""),"")</f>
        <v/>
      </c>
      <c r="AD4376" t="str">
        <f>IF(A4376="Kumulatif",IFERROR(VLOOKUP(C4376,'[1]MASTER KONFIRMASI'!$C:$E,3,0),""),"")</f>
        <v/>
      </c>
      <c r="AE4376" t="str">
        <f t="shared" si="137"/>
        <v/>
      </c>
      <c r="AF4376" t="str">
        <f t="shared" si="138"/>
        <v>Detail-1204-</v>
      </c>
    </row>
    <row r="4377" spans="1:32" x14ac:dyDescent="0.25">
      <c r="A4377" t="s">
        <v>21</v>
      </c>
      <c r="B4377" t="s">
        <v>804</v>
      </c>
      <c r="C4377" t="s">
        <v>1469</v>
      </c>
      <c r="D4377" t="s">
        <v>1470</v>
      </c>
      <c r="E4377" t="s">
        <v>25</v>
      </c>
      <c r="F4377" t="s">
        <v>26</v>
      </c>
      <c r="G4377">
        <v>901709</v>
      </c>
      <c r="H4377" t="s">
        <v>401</v>
      </c>
      <c r="I4377" t="s">
        <v>401</v>
      </c>
      <c r="J4377" t="s">
        <v>171</v>
      </c>
      <c r="K4377">
        <v>263213</v>
      </c>
      <c r="L4377" t="s">
        <v>254</v>
      </c>
      <c r="M4377">
        <v>4</v>
      </c>
      <c r="N4377" t="s">
        <v>181</v>
      </c>
      <c r="O4377" t="s">
        <v>401</v>
      </c>
      <c r="P4377" t="s">
        <v>171</v>
      </c>
      <c r="Q4377">
        <v>263213</v>
      </c>
      <c r="R4377" t="s">
        <v>254</v>
      </c>
      <c r="S4377">
        <v>4</v>
      </c>
      <c r="T4377" t="s">
        <v>181</v>
      </c>
      <c r="AC4377" t="str">
        <f>IF(A4377="Kumulatif",IFERROR(VLOOKUP(C4377,'[1]MASTER KONFIRMASI'!$C:$D,2,0),""),"")</f>
        <v/>
      </c>
      <c r="AD4377" t="str">
        <f>IF(A4377="Kumulatif",IFERROR(VLOOKUP(C4377,'[1]MASTER KONFIRMASI'!$C:$E,3,0),""),"")</f>
        <v/>
      </c>
      <c r="AE4377" t="str">
        <f t="shared" si="137"/>
        <v/>
      </c>
      <c r="AF4377" t="str">
        <f t="shared" si="138"/>
        <v>Detail-1204-</v>
      </c>
    </row>
    <row r="4378" spans="1:32" x14ac:dyDescent="0.25">
      <c r="A4378" t="s">
        <v>21</v>
      </c>
      <c r="B4378" t="s">
        <v>804</v>
      </c>
      <c r="C4378" t="s">
        <v>1469</v>
      </c>
      <c r="D4378" t="s">
        <v>1470</v>
      </c>
      <c r="E4378" t="s">
        <v>25</v>
      </c>
      <c r="F4378" t="s">
        <v>26</v>
      </c>
      <c r="G4378">
        <v>901709</v>
      </c>
      <c r="H4378" t="s">
        <v>401</v>
      </c>
      <c r="I4378" t="s">
        <v>401</v>
      </c>
      <c r="J4378" t="s">
        <v>171</v>
      </c>
      <c r="K4378">
        <v>263213</v>
      </c>
      <c r="L4378" t="s">
        <v>254</v>
      </c>
      <c r="M4378">
        <v>30</v>
      </c>
      <c r="N4378" t="s">
        <v>181</v>
      </c>
      <c r="O4378" t="s">
        <v>401</v>
      </c>
      <c r="P4378" t="s">
        <v>171</v>
      </c>
      <c r="Q4378">
        <v>263213</v>
      </c>
      <c r="R4378" t="s">
        <v>254</v>
      </c>
      <c r="S4378">
        <v>30</v>
      </c>
      <c r="T4378" t="s">
        <v>181</v>
      </c>
      <c r="AC4378" t="str">
        <f>IF(A4378="Kumulatif",IFERROR(VLOOKUP(C4378,'[1]MASTER KONFIRMASI'!$C:$D,2,0),""),"")</f>
        <v/>
      </c>
      <c r="AD4378" t="str">
        <f>IF(A4378="Kumulatif",IFERROR(VLOOKUP(C4378,'[1]MASTER KONFIRMASI'!$C:$E,3,0),""),"")</f>
        <v/>
      </c>
      <c r="AE4378" t="str">
        <f t="shared" si="137"/>
        <v/>
      </c>
      <c r="AF4378" t="str">
        <f t="shared" si="138"/>
        <v>Detail-1204-</v>
      </c>
    </row>
    <row r="4379" spans="1:32" x14ac:dyDescent="0.25">
      <c r="A4379" t="s">
        <v>21</v>
      </c>
      <c r="B4379" t="s">
        <v>804</v>
      </c>
      <c r="C4379" t="s">
        <v>1469</v>
      </c>
      <c r="D4379" t="s">
        <v>1470</v>
      </c>
      <c r="E4379" t="s">
        <v>25</v>
      </c>
      <c r="F4379" t="s">
        <v>26</v>
      </c>
      <c r="G4379">
        <v>901709</v>
      </c>
      <c r="H4379" t="s">
        <v>401</v>
      </c>
      <c r="I4379" t="s">
        <v>401</v>
      </c>
      <c r="J4379" t="s">
        <v>171</v>
      </c>
      <c r="K4379">
        <v>265037</v>
      </c>
      <c r="L4379" t="s">
        <v>59</v>
      </c>
      <c r="M4379">
        <v>18</v>
      </c>
      <c r="N4379" t="s">
        <v>181</v>
      </c>
      <c r="O4379" t="s">
        <v>401</v>
      </c>
      <c r="P4379" t="s">
        <v>171</v>
      </c>
      <c r="Q4379">
        <v>265037</v>
      </c>
      <c r="R4379" t="s">
        <v>59</v>
      </c>
      <c r="S4379">
        <v>18</v>
      </c>
      <c r="T4379" t="s">
        <v>181</v>
      </c>
      <c r="AC4379" t="str">
        <f>IF(A4379="Kumulatif",IFERROR(VLOOKUP(C4379,'[1]MASTER KONFIRMASI'!$C:$D,2,0),""),"")</f>
        <v/>
      </c>
      <c r="AD4379" t="str">
        <f>IF(A4379="Kumulatif",IFERROR(VLOOKUP(C4379,'[1]MASTER KONFIRMASI'!$C:$E,3,0),""),"")</f>
        <v/>
      </c>
      <c r="AE4379" t="str">
        <f t="shared" si="137"/>
        <v/>
      </c>
      <c r="AF4379" t="str">
        <f t="shared" si="138"/>
        <v>Detail-1204-</v>
      </c>
    </row>
    <row r="4380" spans="1:32" x14ac:dyDescent="0.25">
      <c r="A4380" t="s">
        <v>21</v>
      </c>
      <c r="B4380" t="s">
        <v>804</v>
      </c>
      <c r="C4380" t="s">
        <v>1469</v>
      </c>
      <c r="D4380" t="s">
        <v>1470</v>
      </c>
      <c r="E4380" t="s">
        <v>25</v>
      </c>
      <c r="F4380" t="s">
        <v>26</v>
      </c>
      <c r="G4380">
        <v>901709</v>
      </c>
      <c r="H4380" t="s">
        <v>401</v>
      </c>
      <c r="I4380" t="s">
        <v>401</v>
      </c>
      <c r="J4380" t="s">
        <v>171</v>
      </c>
      <c r="K4380">
        <v>265071</v>
      </c>
      <c r="L4380" t="s">
        <v>59</v>
      </c>
      <c r="M4380">
        <v>16</v>
      </c>
      <c r="N4380" t="s">
        <v>181</v>
      </c>
      <c r="O4380" t="s">
        <v>401</v>
      </c>
      <c r="P4380" t="s">
        <v>171</v>
      </c>
      <c r="Q4380">
        <v>265071</v>
      </c>
      <c r="R4380" t="s">
        <v>59</v>
      </c>
      <c r="S4380">
        <v>16</v>
      </c>
      <c r="T4380" t="s">
        <v>181</v>
      </c>
      <c r="AC4380" t="str">
        <f>IF(A4380="Kumulatif",IFERROR(VLOOKUP(C4380,'[1]MASTER KONFIRMASI'!$C:$D,2,0),""),"")</f>
        <v/>
      </c>
      <c r="AD4380" t="str">
        <f>IF(A4380="Kumulatif",IFERROR(VLOOKUP(C4380,'[1]MASTER KONFIRMASI'!$C:$E,3,0),""),"")</f>
        <v/>
      </c>
      <c r="AE4380" t="str">
        <f t="shared" si="137"/>
        <v/>
      </c>
      <c r="AF4380" t="str">
        <f t="shared" si="138"/>
        <v>Detail-1204-</v>
      </c>
    </row>
    <row r="4381" spans="1:32" x14ac:dyDescent="0.25">
      <c r="A4381" s="1" t="s">
        <v>32</v>
      </c>
      <c r="B4381" s="1" t="s">
        <v>804</v>
      </c>
      <c r="C4381" s="1" t="s">
        <v>1469</v>
      </c>
      <c r="D4381" s="1" t="s">
        <v>1470</v>
      </c>
      <c r="E4381" s="1" t="s">
        <v>25</v>
      </c>
      <c r="F4381" s="1" t="s">
        <v>26</v>
      </c>
      <c r="G4381" s="1">
        <v>901709</v>
      </c>
      <c r="H4381" s="1" t="s">
        <v>401</v>
      </c>
      <c r="I4381" s="1" t="s">
        <v>401</v>
      </c>
      <c r="J4381" s="1"/>
      <c r="K4381" s="1"/>
      <c r="L4381" s="1"/>
      <c r="M4381" s="1">
        <v>1083</v>
      </c>
      <c r="N4381" s="1" t="s">
        <v>181</v>
      </c>
      <c r="O4381" s="1" t="s">
        <v>401</v>
      </c>
      <c r="P4381" s="1"/>
      <c r="Q4381" s="1"/>
      <c r="R4381" s="1"/>
      <c r="S4381" s="1">
        <v>1083</v>
      </c>
      <c r="T4381" s="1" t="s">
        <v>181</v>
      </c>
      <c r="U4381" s="1" t="s">
        <v>401</v>
      </c>
      <c r="V4381" s="1"/>
      <c r="W4381" s="1"/>
      <c r="X4381" s="1">
        <v>1083</v>
      </c>
      <c r="Y4381" s="1" t="s">
        <v>181</v>
      </c>
      <c r="Z4381" s="1" t="s">
        <v>33</v>
      </c>
      <c r="AA4381" s="1" t="s">
        <v>33</v>
      </c>
      <c r="AB4381" s="1" t="s">
        <v>34</v>
      </c>
      <c r="AC4381" t="str">
        <f>IF(A4381="Kumulatif",IFERROR(VLOOKUP(C4381,'[1]MASTER KONFIRMASI'!$C:$D,2,0),""),"")</f>
        <v/>
      </c>
      <c r="AD4381" t="str">
        <f>IF(A4381="Kumulatif",IFERROR(VLOOKUP(C4381,'[1]MASTER KONFIRMASI'!$C:$E,3,0),""),"")</f>
        <v/>
      </c>
      <c r="AE4381" t="str">
        <f t="shared" si="137"/>
        <v/>
      </c>
      <c r="AF4381" t="str">
        <f t="shared" si="138"/>
        <v>PER UoM-1204-QTY PER UoM SESUAI</v>
      </c>
    </row>
    <row r="4382" spans="1:32" x14ac:dyDescent="0.25">
      <c r="A4382" s="2" t="s">
        <v>35</v>
      </c>
      <c r="B4382" s="2" t="s">
        <v>804</v>
      </c>
      <c r="C4382" s="2" t="s">
        <v>1469</v>
      </c>
      <c r="D4382" s="2" t="s">
        <v>1470</v>
      </c>
      <c r="E4382" s="2" t="s">
        <v>25</v>
      </c>
      <c r="F4382" s="2" t="s">
        <v>26</v>
      </c>
      <c r="G4382" s="2">
        <v>901709</v>
      </c>
      <c r="H4382" s="2" t="s">
        <v>401</v>
      </c>
      <c r="I4382" s="2" t="s">
        <v>401</v>
      </c>
      <c r="J4382" s="2"/>
      <c r="K4382" s="2"/>
      <c r="L4382" s="2"/>
      <c r="M4382" s="2">
        <v>1083</v>
      </c>
      <c r="N4382" s="2"/>
      <c r="O4382" s="2" t="s">
        <v>401</v>
      </c>
      <c r="P4382" s="2"/>
      <c r="Q4382" s="2"/>
      <c r="R4382" s="2"/>
      <c r="S4382" s="2">
        <v>1083</v>
      </c>
      <c r="T4382" s="2"/>
      <c r="U4382" s="2" t="s">
        <v>401</v>
      </c>
      <c r="V4382" s="2"/>
      <c r="W4382" s="2"/>
      <c r="X4382" s="2">
        <v>1083</v>
      </c>
      <c r="Y4382" s="2"/>
      <c r="Z4382" s="2" t="s">
        <v>33</v>
      </c>
      <c r="AA4382" s="2" t="s">
        <v>33</v>
      </c>
      <c r="AB4382" s="2" t="s">
        <v>36</v>
      </c>
      <c r="AC4382" t="str">
        <f>IF(A4382="Kumulatif",IFERROR(VLOOKUP(C4382,'[1]MASTER KONFIRMASI'!$C:$D,2,0),""),"")</f>
        <v/>
      </c>
      <c r="AD4382" t="str">
        <f>IF(A4382="Kumulatif",IFERROR(VLOOKUP(C4382,'[1]MASTER KONFIRMASI'!$C:$E,3,0),""),"")</f>
        <v/>
      </c>
      <c r="AE4382" t="str">
        <f t="shared" si="137"/>
        <v>SESUAI</v>
      </c>
      <c r="AF4382" t="str">
        <f t="shared" si="138"/>
        <v>Kumulatif-1204-SESUAI</v>
      </c>
    </row>
    <row r="4383" spans="1:32" x14ac:dyDescent="0.25">
      <c r="A4383" t="s">
        <v>21</v>
      </c>
      <c r="B4383" t="s">
        <v>804</v>
      </c>
      <c r="C4383" t="s">
        <v>1473</v>
      </c>
      <c r="D4383" t="s">
        <v>1474</v>
      </c>
      <c r="E4383" t="s">
        <v>25</v>
      </c>
      <c r="F4383" t="s">
        <v>26</v>
      </c>
      <c r="G4383">
        <v>901711</v>
      </c>
      <c r="H4383" t="s">
        <v>401</v>
      </c>
      <c r="I4383" t="s">
        <v>401</v>
      </c>
      <c r="J4383" t="s">
        <v>171</v>
      </c>
      <c r="K4383">
        <v>263255</v>
      </c>
      <c r="L4383" t="s">
        <v>495</v>
      </c>
      <c r="M4383">
        <v>7</v>
      </c>
      <c r="N4383" t="s">
        <v>181</v>
      </c>
      <c r="O4383" t="s">
        <v>401</v>
      </c>
      <c r="P4383" t="s">
        <v>171</v>
      </c>
      <c r="Q4383">
        <v>263255</v>
      </c>
      <c r="R4383" t="s">
        <v>495</v>
      </c>
      <c r="S4383">
        <v>7</v>
      </c>
      <c r="T4383" t="s">
        <v>181</v>
      </c>
      <c r="U4383" t="s">
        <v>401</v>
      </c>
      <c r="V4383">
        <v>263255</v>
      </c>
      <c r="W4383" t="s">
        <v>1475</v>
      </c>
      <c r="X4383">
        <v>17</v>
      </c>
      <c r="Y4383" t="s">
        <v>181</v>
      </c>
      <c r="AC4383" t="str">
        <f>IF(A4383="Kumulatif",IFERROR(VLOOKUP(C4383,'[1]MASTER KONFIRMASI'!$C:$D,2,0),""),"")</f>
        <v/>
      </c>
      <c r="AD4383" t="str">
        <f>IF(A4383="Kumulatif",IFERROR(VLOOKUP(C4383,'[1]MASTER KONFIRMASI'!$C:$E,3,0),""),"")</f>
        <v/>
      </c>
      <c r="AE4383" t="str">
        <f t="shared" si="137"/>
        <v/>
      </c>
      <c r="AF4383" t="str">
        <f t="shared" si="138"/>
        <v>Detail-1204-</v>
      </c>
    </row>
    <row r="4384" spans="1:32" x14ac:dyDescent="0.25">
      <c r="A4384" t="s">
        <v>21</v>
      </c>
      <c r="B4384" t="s">
        <v>804</v>
      </c>
      <c r="C4384" t="s">
        <v>1473</v>
      </c>
      <c r="D4384" t="s">
        <v>1474</v>
      </c>
      <c r="E4384" t="s">
        <v>25</v>
      </c>
      <c r="F4384" t="s">
        <v>26</v>
      </c>
      <c r="G4384">
        <v>901711</v>
      </c>
      <c r="H4384" t="s">
        <v>401</v>
      </c>
      <c r="I4384" t="s">
        <v>401</v>
      </c>
      <c r="J4384" t="s">
        <v>171</v>
      </c>
      <c r="K4384">
        <v>263217</v>
      </c>
      <c r="L4384" t="s">
        <v>743</v>
      </c>
      <c r="M4384">
        <v>21</v>
      </c>
      <c r="N4384" t="s">
        <v>181</v>
      </c>
      <c r="O4384" t="s">
        <v>401</v>
      </c>
      <c r="P4384" t="s">
        <v>171</v>
      </c>
      <c r="Q4384">
        <v>263217</v>
      </c>
      <c r="R4384" t="s">
        <v>743</v>
      </c>
      <c r="S4384">
        <v>21</v>
      </c>
      <c r="T4384" t="s">
        <v>181</v>
      </c>
      <c r="U4384" t="s">
        <v>401</v>
      </c>
      <c r="V4384">
        <v>263217</v>
      </c>
      <c r="W4384" t="s">
        <v>927</v>
      </c>
      <c r="X4384">
        <v>21</v>
      </c>
      <c r="Y4384" t="s">
        <v>181</v>
      </c>
      <c r="AC4384" t="str">
        <f>IF(A4384="Kumulatif",IFERROR(VLOOKUP(C4384,'[1]MASTER KONFIRMASI'!$C:$D,2,0),""),"")</f>
        <v/>
      </c>
      <c r="AD4384" t="str">
        <f>IF(A4384="Kumulatif",IFERROR(VLOOKUP(C4384,'[1]MASTER KONFIRMASI'!$C:$E,3,0),""),"")</f>
        <v/>
      </c>
      <c r="AE4384" t="str">
        <f t="shared" si="137"/>
        <v/>
      </c>
      <c r="AF4384" t="str">
        <f t="shared" si="138"/>
        <v>Detail-1204-</v>
      </c>
    </row>
    <row r="4385" spans="1:32" x14ac:dyDescent="0.25">
      <c r="A4385" t="s">
        <v>21</v>
      </c>
      <c r="B4385" t="s">
        <v>804</v>
      </c>
      <c r="C4385" t="s">
        <v>1473</v>
      </c>
      <c r="D4385" t="s">
        <v>1474</v>
      </c>
      <c r="E4385" t="s">
        <v>25</v>
      </c>
      <c r="F4385" t="s">
        <v>26</v>
      </c>
      <c r="G4385">
        <v>901711</v>
      </c>
      <c r="H4385" t="s">
        <v>401</v>
      </c>
      <c r="I4385" t="s">
        <v>401</v>
      </c>
      <c r="J4385" t="s">
        <v>171</v>
      </c>
      <c r="K4385">
        <v>263224</v>
      </c>
      <c r="L4385" t="s">
        <v>354</v>
      </c>
      <c r="M4385">
        <v>214</v>
      </c>
      <c r="N4385" t="s">
        <v>181</v>
      </c>
      <c r="O4385" t="s">
        <v>401</v>
      </c>
      <c r="P4385" t="s">
        <v>171</v>
      </c>
      <c r="Q4385">
        <v>263224</v>
      </c>
      <c r="R4385" t="s">
        <v>354</v>
      </c>
      <c r="S4385">
        <v>214</v>
      </c>
      <c r="T4385" t="s">
        <v>181</v>
      </c>
      <c r="U4385" t="s">
        <v>401</v>
      </c>
      <c r="V4385">
        <v>263224</v>
      </c>
      <c r="W4385" t="s">
        <v>956</v>
      </c>
      <c r="X4385">
        <v>346</v>
      </c>
      <c r="Y4385" t="s">
        <v>181</v>
      </c>
      <c r="AC4385" t="str">
        <f>IF(A4385="Kumulatif",IFERROR(VLOOKUP(C4385,'[1]MASTER KONFIRMASI'!$C:$D,2,0),""),"")</f>
        <v/>
      </c>
      <c r="AD4385" t="str">
        <f>IF(A4385="Kumulatif",IFERROR(VLOOKUP(C4385,'[1]MASTER KONFIRMASI'!$C:$E,3,0),""),"")</f>
        <v/>
      </c>
      <c r="AE4385" t="str">
        <f t="shared" si="137"/>
        <v/>
      </c>
      <c r="AF4385" t="str">
        <f t="shared" si="138"/>
        <v>Detail-1204-</v>
      </c>
    </row>
    <row r="4386" spans="1:32" x14ac:dyDescent="0.25">
      <c r="A4386" t="s">
        <v>21</v>
      </c>
      <c r="B4386" t="s">
        <v>804</v>
      </c>
      <c r="C4386" t="s">
        <v>1473</v>
      </c>
      <c r="D4386" t="s">
        <v>1474</v>
      </c>
      <c r="E4386" t="s">
        <v>25</v>
      </c>
      <c r="F4386" t="s">
        <v>26</v>
      </c>
      <c r="G4386">
        <v>901711</v>
      </c>
      <c r="H4386" t="s">
        <v>401</v>
      </c>
      <c r="I4386" t="s">
        <v>401</v>
      </c>
      <c r="J4386" t="s">
        <v>171</v>
      </c>
      <c r="K4386">
        <v>263255</v>
      </c>
      <c r="L4386" t="s">
        <v>495</v>
      </c>
      <c r="M4386">
        <v>10</v>
      </c>
      <c r="N4386" t="s">
        <v>181</v>
      </c>
      <c r="O4386" t="s">
        <v>401</v>
      </c>
      <c r="P4386" t="s">
        <v>171</v>
      </c>
      <c r="Q4386">
        <v>263255</v>
      </c>
      <c r="R4386" t="s">
        <v>495</v>
      </c>
      <c r="S4386">
        <v>10</v>
      </c>
      <c r="T4386" t="s">
        <v>181</v>
      </c>
      <c r="AC4386" t="str">
        <f>IF(A4386="Kumulatif",IFERROR(VLOOKUP(C4386,'[1]MASTER KONFIRMASI'!$C:$D,2,0),""),"")</f>
        <v/>
      </c>
      <c r="AD4386" t="str">
        <f>IF(A4386="Kumulatif",IFERROR(VLOOKUP(C4386,'[1]MASTER KONFIRMASI'!$C:$E,3,0),""),"")</f>
        <v/>
      </c>
      <c r="AE4386" t="str">
        <f t="shared" si="137"/>
        <v/>
      </c>
      <c r="AF4386" t="str">
        <f t="shared" si="138"/>
        <v>Detail-1204-</v>
      </c>
    </row>
    <row r="4387" spans="1:32" x14ac:dyDescent="0.25">
      <c r="A4387" t="s">
        <v>21</v>
      </c>
      <c r="B4387" t="s">
        <v>804</v>
      </c>
      <c r="C4387" t="s">
        <v>1473</v>
      </c>
      <c r="D4387" t="s">
        <v>1474</v>
      </c>
      <c r="E4387" t="s">
        <v>25</v>
      </c>
      <c r="F4387" t="s">
        <v>26</v>
      </c>
      <c r="G4387">
        <v>901711</v>
      </c>
      <c r="H4387" t="s">
        <v>401</v>
      </c>
      <c r="I4387" t="s">
        <v>401</v>
      </c>
      <c r="J4387" t="s">
        <v>171</v>
      </c>
      <c r="K4387">
        <v>263224</v>
      </c>
      <c r="L4387" t="s">
        <v>354</v>
      </c>
      <c r="M4387">
        <v>132</v>
      </c>
      <c r="N4387" t="s">
        <v>181</v>
      </c>
      <c r="O4387" t="s">
        <v>401</v>
      </c>
      <c r="P4387" t="s">
        <v>171</v>
      </c>
      <c r="Q4387">
        <v>263224</v>
      </c>
      <c r="R4387" t="s">
        <v>354</v>
      </c>
      <c r="S4387">
        <v>132</v>
      </c>
      <c r="T4387" t="s">
        <v>181</v>
      </c>
      <c r="AC4387" t="str">
        <f>IF(A4387="Kumulatif",IFERROR(VLOOKUP(C4387,'[1]MASTER KONFIRMASI'!$C:$D,2,0),""),"")</f>
        <v/>
      </c>
      <c r="AD4387" t="str">
        <f>IF(A4387="Kumulatif",IFERROR(VLOOKUP(C4387,'[1]MASTER KONFIRMASI'!$C:$E,3,0),""),"")</f>
        <v/>
      </c>
      <c r="AE4387" t="str">
        <f t="shared" si="137"/>
        <v/>
      </c>
      <c r="AF4387" t="str">
        <f t="shared" si="138"/>
        <v>Detail-1204-</v>
      </c>
    </row>
    <row r="4388" spans="1:32" x14ac:dyDescent="0.25">
      <c r="A4388" s="1" t="s">
        <v>32</v>
      </c>
      <c r="B4388" s="1" t="s">
        <v>804</v>
      </c>
      <c r="C4388" s="1" t="s">
        <v>1473</v>
      </c>
      <c r="D4388" s="1" t="s">
        <v>1474</v>
      </c>
      <c r="E4388" s="1" t="s">
        <v>25</v>
      </c>
      <c r="F4388" s="1" t="s">
        <v>26</v>
      </c>
      <c r="G4388" s="1">
        <v>901711</v>
      </c>
      <c r="H4388" s="1" t="s">
        <v>401</v>
      </c>
      <c r="I4388" s="1" t="s">
        <v>401</v>
      </c>
      <c r="J4388" s="1"/>
      <c r="K4388" s="1"/>
      <c r="L4388" s="1"/>
      <c r="M4388" s="1">
        <v>384</v>
      </c>
      <c r="N4388" s="1" t="s">
        <v>181</v>
      </c>
      <c r="O4388" s="1" t="s">
        <v>401</v>
      </c>
      <c r="P4388" s="1"/>
      <c r="Q4388" s="1"/>
      <c r="R4388" s="1"/>
      <c r="S4388" s="1">
        <v>384</v>
      </c>
      <c r="T4388" s="1" t="s">
        <v>181</v>
      </c>
      <c r="U4388" s="1" t="s">
        <v>401</v>
      </c>
      <c r="V4388" s="1"/>
      <c r="W4388" s="1"/>
      <c r="X4388" s="1">
        <v>384</v>
      </c>
      <c r="Y4388" s="1" t="s">
        <v>181</v>
      </c>
      <c r="Z4388" s="1" t="s">
        <v>33</v>
      </c>
      <c r="AA4388" s="1" t="s">
        <v>33</v>
      </c>
      <c r="AB4388" s="1" t="s">
        <v>34</v>
      </c>
      <c r="AC4388" t="str">
        <f>IF(A4388="Kumulatif",IFERROR(VLOOKUP(C4388,'[1]MASTER KONFIRMASI'!$C:$D,2,0),""),"")</f>
        <v/>
      </c>
      <c r="AD4388" t="str">
        <f>IF(A4388="Kumulatif",IFERROR(VLOOKUP(C4388,'[1]MASTER KONFIRMASI'!$C:$E,3,0),""),"")</f>
        <v/>
      </c>
      <c r="AE4388" t="str">
        <f t="shared" si="137"/>
        <v/>
      </c>
      <c r="AF4388" t="str">
        <f t="shared" si="138"/>
        <v>PER UoM-1204-QTY PER UoM SESUAI</v>
      </c>
    </row>
    <row r="4389" spans="1:32" x14ac:dyDescent="0.25">
      <c r="A4389" t="s">
        <v>21</v>
      </c>
      <c r="B4389" t="s">
        <v>804</v>
      </c>
      <c r="C4389" t="s">
        <v>1473</v>
      </c>
      <c r="D4389" t="s">
        <v>1474</v>
      </c>
      <c r="E4389" t="s">
        <v>25</v>
      </c>
      <c r="F4389" t="s">
        <v>26</v>
      </c>
      <c r="G4389">
        <v>901711</v>
      </c>
      <c r="H4389" t="s">
        <v>401</v>
      </c>
      <c r="I4389" t="s">
        <v>401</v>
      </c>
      <c r="J4389" t="s">
        <v>381</v>
      </c>
      <c r="K4389">
        <v>269477</v>
      </c>
      <c r="L4389" t="s">
        <v>382</v>
      </c>
      <c r="M4389">
        <v>2</v>
      </c>
      <c r="N4389" t="s">
        <v>173</v>
      </c>
      <c r="O4389" t="s">
        <v>401</v>
      </c>
      <c r="P4389" t="s">
        <v>381</v>
      </c>
      <c r="Q4389">
        <v>269477</v>
      </c>
      <c r="R4389" t="s">
        <v>382</v>
      </c>
      <c r="S4389">
        <v>2</v>
      </c>
      <c r="T4389" t="s">
        <v>173</v>
      </c>
      <c r="U4389" t="s">
        <v>401</v>
      </c>
      <c r="V4389">
        <v>159672</v>
      </c>
      <c r="W4389" t="s">
        <v>898</v>
      </c>
      <c r="X4389">
        <v>11</v>
      </c>
      <c r="Y4389" t="s">
        <v>173</v>
      </c>
      <c r="AC4389" t="str">
        <f>IF(A4389="Kumulatif",IFERROR(VLOOKUP(C4389,'[1]MASTER KONFIRMASI'!$C:$D,2,0),""),"")</f>
        <v/>
      </c>
      <c r="AD4389" t="str">
        <f>IF(A4389="Kumulatif",IFERROR(VLOOKUP(C4389,'[1]MASTER KONFIRMASI'!$C:$E,3,0),""),"")</f>
        <v/>
      </c>
      <c r="AE4389" t="str">
        <f t="shared" si="137"/>
        <v/>
      </c>
      <c r="AF4389" t="str">
        <f t="shared" si="138"/>
        <v>Detail-1204-</v>
      </c>
    </row>
    <row r="4390" spans="1:32" x14ac:dyDescent="0.25">
      <c r="A4390" t="s">
        <v>21</v>
      </c>
      <c r="B4390" t="s">
        <v>804</v>
      </c>
      <c r="C4390" t="s">
        <v>1473</v>
      </c>
      <c r="D4390" t="s">
        <v>1474</v>
      </c>
      <c r="E4390" t="s">
        <v>25</v>
      </c>
      <c r="F4390" t="s">
        <v>26</v>
      </c>
      <c r="G4390">
        <v>901711</v>
      </c>
      <c r="H4390" t="s">
        <v>401</v>
      </c>
      <c r="I4390" t="s">
        <v>401</v>
      </c>
      <c r="J4390" t="s">
        <v>381</v>
      </c>
      <c r="K4390">
        <v>269477</v>
      </c>
      <c r="L4390" t="s">
        <v>382</v>
      </c>
      <c r="M4390">
        <v>3</v>
      </c>
      <c r="N4390" t="s">
        <v>173</v>
      </c>
      <c r="O4390" t="s">
        <v>401</v>
      </c>
      <c r="P4390" t="s">
        <v>381</v>
      </c>
      <c r="Q4390">
        <v>269477</v>
      </c>
      <c r="R4390" t="s">
        <v>382</v>
      </c>
      <c r="S4390">
        <v>29</v>
      </c>
      <c r="T4390" t="s">
        <v>173</v>
      </c>
      <c r="U4390" t="s">
        <v>401</v>
      </c>
      <c r="V4390">
        <v>269477</v>
      </c>
      <c r="W4390" t="s">
        <v>1073</v>
      </c>
      <c r="X4390">
        <v>34</v>
      </c>
      <c r="Y4390" t="s">
        <v>173</v>
      </c>
      <c r="AC4390" t="str">
        <f>IF(A4390="Kumulatif",IFERROR(VLOOKUP(C4390,'[1]MASTER KONFIRMASI'!$C:$D,2,0),""),"")</f>
        <v/>
      </c>
      <c r="AD4390" t="str">
        <f>IF(A4390="Kumulatif",IFERROR(VLOOKUP(C4390,'[1]MASTER KONFIRMASI'!$C:$E,3,0),""),"")</f>
        <v/>
      </c>
      <c r="AE4390" t="str">
        <f t="shared" si="137"/>
        <v/>
      </c>
      <c r="AF4390" t="str">
        <f t="shared" si="138"/>
        <v>Detail-1204-</v>
      </c>
    </row>
    <row r="4391" spans="1:32" x14ac:dyDescent="0.25">
      <c r="A4391" t="s">
        <v>21</v>
      </c>
      <c r="B4391" t="s">
        <v>804</v>
      </c>
      <c r="C4391" t="s">
        <v>1473</v>
      </c>
      <c r="D4391" t="s">
        <v>1474</v>
      </c>
      <c r="E4391" t="s">
        <v>25</v>
      </c>
      <c r="F4391" t="s">
        <v>26</v>
      </c>
      <c r="G4391">
        <v>901711</v>
      </c>
      <c r="H4391" t="s">
        <v>401</v>
      </c>
      <c r="I4391" t="s">
        <v>401</v>
      </c>
      <c r="J4391" t="s">
        <v>381</v>
      </c>
      <c r="K4391">
        <v>269477</v>
      </c>
      <c r="L4391" t="s">
        <v>382</v>
      </c>
      <c r="M4391">
        <v>29</v>
      </c>
      <c r="N4391" t="s">
        <v>173</v>
      </c>
      <c r="O4391" t="s">
        <v>401</v>
      </c>
      <c r="P4391" t="s">
        <v>381</v>
      </c>
      <c r="Q4391">
        <v>159672</v>
      </c>
      <c r="R4391" t="s">
        <v>897</v>
      </c>
      <c r="S4391">
        <v>7</v>
      </c>
      <c r="T4391" t="s">
        <v>173</v>
      </c>
      <c r="AC4391" t="str">
        <f>IF(A4391="Kumulatif",IFERROR(VLOOKUP(C4391,'[1]MASTER KONFIRMASI'!$C:$D,2,0),""),"")</f>
        <v/>
      </c>
      <c r="AD4391" t="str">
        <f>IF(A4391="Kumulatif",IFERROR(VLOOKUP(C4391,'[1]MASTER KONFIRMASI'!$C:$E,3,0),""),"")</f>
        <v/>
      </c>
      <c r="AE4391" t="str">
        <f t="shared" si="137"/>
        <v/>
      </c>
      <c r="AF4391" t="str">
        <f t="shared" si="138"/>
        <v>Detail-1204-</v>
      </c>
    </row>
    <row r="4392" spans="1:32" x14ac:dyDescent="0.25">
      <c r="A4392" t="s">
        <v>21</v>
      </c>
      <c r="B4392" t="s">
        <v>804</v>
      </c>
      <c r="C4392" t="s">
        <v>1473</v>
      </c>
      <c r="D4392" t="s">
        <v>1474</v>
      </c>
      <c r="E4392" t="s">
        <v>25</v>
      </c>
      <c r="F4392" t="s">
        <v>26</v>
      </c>
      <c r="G4392">
        <v>901711</v>
      </c>
      <c r="H4392" t="s">
        <v>401</v>
      </c>
      <c r="I4392" t="s">
        <v>401</v>
      </c>
      <c r="J4392" t="s">
        <v>381</v>
      </c>
      <c r="K4392">
        <v>159672</v>
      </c>
      <c r="L4392" t="s">
        <v>897</v>
      </c>
      <c r="M4392">
        <v>7</v>
      </c>
      <c r="N4392" t="s">
        <v>173</v>
      </c>
      <c r="O4392" t="s">
        <v>401</v>
      </c>
      <c r="P4392" t="s">
        <v>381</v>
      </c>
      <c r="Q4392">
        <v>159672</v>
      </c>
      <c r="R4392" t="s">
        <v>897</v>
      </c>
      <c r="S4392">
        <v>4</v>
      </c>
      <c r="T4392" t="s">
        <v>173</v>
      </c>
      <c r="AC4392" t="str">
        <f>IF(A4392="Kumulatif",IFERROR(VLOOKUP(C4392,'[1]MASTER KONFIRMASI'!$C:$D,2,0),""),"")</f>
        <v/>
      </c>
      <c r="AD4392" t="str">
        <f>IF(A4392="Kumulatif",IFERROR(VLOOKUP(C4392,'[1]MASTER KONFIRMASI'!$C:$E,3,0),""),"")</f>
        <v/>
      </c>
      <c r="AE4392" t="str">
        <f t="shared" si="137"/>
        <v/>
      </c>
      <c r="AF4392" t="str">
        <f t="shared" si="138"/>
        <v>Detail-1204-</v>
      </c>
    </row>
    <row r="4393" spans="1:32" x14ac:dyDescent="0.25">
      <c r="A4393" t="s">
        <v>21</v>
      </c>
      <c r="B4393" t="s">
        <v>804</v>
      </c>
      <c r="C4393" t="s">
        <v>1473</v>
      </c>
      <c r="D4393" t="s">
        <v>1474</v>
      </c>
      <c r="E4393" t="s">
        <v>25</v>
      </c>
      <c r="F4393" t="s">
        <v>26</v>
      </c>
      <c r="G4393">
        <v>901711</v>
      </c>
      <c r="H4393" t="s">
        <v>401</v>
      </c>
      <c r="I4393" t="s">
        <v>401</v>
      </c>
      <c r="J4393" t="s">
        <v>381</v>
      </c>
      <c r="K4393">
        <v>159672</v>
      </c>
      <c r="L4393" t="s">
        <v>897</v>
      </c>
      <c r="M4393">
        <v>4</v>
      </c>
      <c r="N4393" t="s">
        <v>173</v>
      </c>
      <c r="O4393" t="s">
        <v>401</v>
      </c>
      <c r="P4393" t="s">
        <v>381</v>
      </c>
      <c r="Q4393">
        <v>269477</v>
      </c>
      <c r="R4393" t="s">
        <v>382</v>
      </c>
      <c r="S4393">
        <v>3</v>
      </c>
      <c r="T4393" t="s">
        <v>173</v>
      </c>
      <c r="AC4393" t="str">
        <f>IF(A4393="Kumulatif",IFERROR(VLOOKUP(C4393,'[1]MASTER KONFIRMASI'!$C:$D,2,0),""),"")</f>
        <v/>
      </c>
      <c r="AD4393" t="str">
        <f>IF(A4393="Kumulatif",IFERROR(VLOOKUP(C4393,'[1]MASTER KONFIRMASI'!$C:$E,3,0),""),"")</f>
        <v/>
      </c>
      <c r="AE4393" t="str">
        <f t="shared" si="137"/>
        <v/>
      </c>
      <c r="AF4393" t="str">
        <f t="shared" si="138"/>
        <v>Detail-1204-</v>
      </c>
    </row>
    <row r="4394" spans="1:32" x14ac:dyDescent="0.25">
      <c r="A4394" s="1" t="s">
        <v>32</v>
      </c>
      <c r="B4394" s="1" t="s">
        <v>804</v>
      </c>
      <c r="C4394" s="1" t="s">
        <v>1473</v>
      </c>
      <c r="D4394" s="1" t="s">
        <v>1474</v>
      </c>
      <c r="E4394" s="1" t="s">
        <v>25</v>
      </c>
      <c r="F4394" s="1" t="s">
        <v>26</v>
      </c>
      <c r="G4394" s="1">
        <v>901711</v>
      </c>
      <c r="H4394" s="1" t="s">
        <v>401</v>
      </c>
      <c r="I4394" s="1" t="s">
        <v>401</v>
      </c>
      <c r="J4394" s="1"/>
      <c r="K4394" s="1"/>
      <c r="L4394" s="1"/>
      <c r="M4394" s="1">
        <v>45</v>
      </c>
      <c r="N4394" s="1" t="s">
        <v>173</v>
      </c>
      <c r="O4394" s="1" t="s">
        <v>401</v>
      </c>
      <c r="P4394" s="1"/>
      <c r="Q4394" s="1"/>
      <c r="R4394" s="1"/>
      <c r="S4394" s="1">
        <v>45</v>
      </c>
      <c r="T4394" s="1" t="s">
        <v>173</v>
      </c>
      <c r="U4394" s="1" t="s">
        <v>401</v>
      </c>
      <c r="V4394" s="1"/>
      <c r="W4394" s="1"/>
      <c r="X4394" s="1">
        <v>45</v>
      </c>
      <c r="Y4394" s="1" t="s">
        <v>173</v>
      </c>
      <c r="Z4394" s="1" t="s">
        <v>33</v>
      </c>
      <c r="AA4394" s="1" t="s">
        <v>33</v>
      </c>
      <c r="AB4394" s="1" t="s">
        <v>34</v>
      </c>
      <c r="AC4394" t="str">
        <f>IF(A4394="Kumulatif",IFERROR(VLOOKUP(C4394,'[1]MASTER KONFIRMASI'!$C:$D,2,0),""),"")</f>
        <v/>
      </c>
      <c r="AD4394" t="str">
        <f>IF(A4394="Kumulatif",IFERROR(VLOOKUP(C4394,'[1]MASTER KONFIRMASI'!$C:$E,3,0),""),"")</f>
        <v/>
      </c>
      <c r="AE4394" t="str">
        <f t="shared" si="137"/>
        <v/>
      </c>
      <c r="AF4394" t="str">
        <f t="shared" si="138"/>
        <v>PER UoM-1204-QTY PER UoM SESUAI</v>
      </c>
    </row>
    <row r="4395" spans="1:32" x14ac:dyDescent="0.25">
      <c r="A4395" s="2" t="s">
        <v>35</v>
      </c>
      <c r="B4395" s="2" t="s">
        <v>804</v>
      </c>
      <c r="C4395" s="2" t="s">
        <v>1473</v>
      </c>
      <c r="D4395" s="2" t="s">
        <v>1474</v>
      </c>
      <c r="E4395" s="2" t="s">
        <v>25</v>
      </c>
      <c r="F4395" s="2" t="s">
        <v>26</v>
      </c>
      <c r="G4395" s="2">
        <v>901711</v>
      </c>
      <c r="H4395" s="2" t="s">
        <v>401</v>
      </c>
      <c r="I4395" s="2" t="s">
        <v>401</v>
      </c>
      <c r="J4395" s="2"/>
      <c r="K4395" s="2"/>
      <c r="L4395" s="2"/>
      <c r="M4395" s="2">
        <v>429</v>
      </c>
      <c r="N4395" s="2"/>
      <c r="O4395" s="2" t="s">
        <v>401</v>
      </c>
      <c r="P4395" s="2"/>
      <c r="Q4395" s="2"/>
      <c r="R4395" s="2"/>
      <c r="S4395" s="2">
        <v>429</v>
      </c>
      <c r="T4395" s="2"/>
      <c r="U4395" s="2" t="s">
        <v>401</v>
      </c>
      <c r="V4395" s="2"/>
      <c r="W4395" s="2"/>
      <c r="X4395" s="2">
        <v>429</v>
      </c>
      <c r="Y4395" s="2"/>
      <c r="Z4395" s="2" t="s">
        <v>33</v>
      </c>
      <c r="AA4395" s="2" t="s">
        <v>33</v>
      </c>
      <c r="AB4395" s="2" t="s">
        <v>36</v>
      </c>
      <c r="AC4395" t="str">
        <f>IF(A4395="Kumulatif",IFERROR(VLOOKUP(C4395,'[1]MASTER KONFIRMASI'!$C:$D,2,0),""),"")</f>
        <v/>
      </c>
      <c r="AD4395" t="str">
        <f>IF(A4395="Kumulatif",IFERROR(VLOOKUP(C4395,'[1]MASTER KONFIRMASI'!$C:$E,3,0),""),"")</f>
        <v/>
      </c>
      <c r="AE4395" t="str">
        <f t="shared" si="137"/>
        <v>SESUAI</v>
      </c>
      <c r="AF4395" t="str">
        <f t="shared" si="138"/>
        <v>Kumulatif-1204-SESUAI</v>
      </c>
    </row>
    <row r="4396" spans="1:32" x14ac:dyDescent="0.25">
      <c r="A4396" t="s">
        <v>21</v>
      </c>
      <c r="B4396" t="s">
        <v>804</v>
      </c>
      <c r="C4396" t="s">
        <v>1476</v>
      </c>
      <c r="D4396" t="s">
        <v>1477</v>
      </c>
      <c r="E4396" t="s">
        <v>25</v>
      </c>
      <c r="F4396" t="s">
        <v>26</v>
      </c>
      <c r="G4396">
        <v>901763</v>
      </c>
      <c r="H4396" t="s">
        <v>411</v>
      </c>
      <c r="I4396" t="s">
        <v>411</v>
      </c>
      <c r="J4396" t="s">
        <v>104</v>
      </c>
      <c r="K4396">
        <v>160943</v>
      </c>
      <c r="L4396" t="s">
        <v>496</v>
      </c>
      <c r="M4396">
        <v>0.2</v>
      </c>
      <c r="N4396" t="s">
        <v>1111</v>
      </c>
      <c r="O4396" t="s">
        <v>411</v>
      </c>
      <c r="P4396" t="s">
        <v>104</v>
      </c>
      <c r="Q4396">
        <v>160943</v>
      </c>
      <c r="R4396" t="s">
        <v>496</v>
      </c>
      <c r="S4396">
        <v>0.2</v>
      </c>
      <c r="T4396" t="s">
        <v>1111</v>
      </c>
      <c r="U4396" t="s">
        <v>411</v>
      </c>
      <c r="V4396">
        <v>160943</v>
      </c>
      <c r="W4396" t="s">
        <v>496</v>
      </c>
      <c r="X4396">
        <v>0.2</v>
      </c>
      <c r="Y4396" t="s">
        <v>1111</v>
      </c>
      <c r="AC4396" t="str">
        <f>IF(A4396="Kumulatif",IFERROR(VLOOKUP(C4396,'[1]MASTER KONFIRMASI'!$C:$D,2,0),""),"")</f>
        <v/>
      </c>
      <c r="AD4396" t="str">
        <f>IF(A4396="Kumulatif",IFERROR(VLOOKUP(C4396,'[1]MASTER KONFIRMASI'!$C:$E,3,0),""),"")</f>
        <v/>
      </c>
      <c r="AE4396" t="str">
        <f t="shared" si="137"/>
        <v/>
      </c>
      <c r="AF4396" t="str">
        <f t="shared" si="138"/>
        <v>Detail-1204-</v>
      </c>
    </row>
    <row r="4397" spans="1:32" x14ac:dyDescent="0.25">
      <c r="A4397" s="1" t="s">
        <v>32</v>
      </c>
      <c r="B4397" s="1" t="s">
        <v>804</v>
      </c>
      <c r="C4397" s="1" t="s">
        <v>1476</v>
      </c>
      <c r="D4397" s="1" t="s">
        <v>1477</v>
      </c>
      <c r="E4397" s="1" t="s">
        <v>25</v>
      </c>
      <c r="F4397" s="1" t="s">
        <v>26</v>
      </c>
      <c r="G4397" s="1">
        <v>901763</v>
      </c>
      <c r="H4397" s="1" t="s">
        <v>411</v>
      </c>
      <c r="I4397" s="1" t="s">
        <v>411</v>
      </c>
      <c r="J4397" s="1"/>
      <c r="K4397" s="1"/>
      <c r="L4397" s="1"/>
      <c r="M4397" s="1">
        <v>0.2</v>
      </c>
      <c r="N4397" s="1" t="s">
        <v>1111</v>
      </c>
      <c r="O4397" s="1" t="s">
        <v>411</v>
      </c>
      <c r="P4397" s="1"/>
      <c r="Q4397" s="1"/>
      <c r="R4397" s="1"/>
      <c r="S4397" s="1">
        <v>0.2</v>
      </c>
      <c r="T4397" s="1" t="s">
        <v>1111</v>
      </c>
      <c r="U4397" s="1" t="s">
        <v>411</v>
      </c>
      <c r="V4397" s="1"/>
      <c r="W4397" s="1"/>
      <c r="X4397" s="1">
        <v>0.2</v>
      </c>
      <c r="Y4397" s="1" t="s">
        <v>1111</v>
      </c>
      <c r="Z4397" s="1" t="s">
        <v>33</v>
      </c>
      <c r="AA4397" s="1" t="s">
        <v>33</v>
      </c>
      <c r="AB4397" s="1" t="s">
        <v>34</v>
      </c>
      <c r="AC4397" t="str">
        <f>IF(A4397="Kumulatif",IFERROR(VLOOKUP(C4397,'[1]MASTER KONFIRMASI'!$C:$D,2,0),""),"")</f>
        <v/>
      </c>
      <c r="AD4397" t="str">
        <f>IF(A4397="Kumulatif",IFERROR(VLOOKUP(C4397,'[1]MASTER KONFIRMASI'!$C:$E,3,0),""),"")</f>
        <v/>
      </c>
      <c r="AE4397" t="str">
        <f t="shared" si="137"/>
        <v/>
      </c>
      <c r="AF4397" t="str">
        <f t="shared" si="138"/>
        <v>PER UoM-1204-QTY PER UoM SESUAI</v>
      </c>
    </row>
    <row r="4398" spans="1:32" x14ac:dyDescent="0.25">
      <c r="A4398" t="s">
        <v>21</v>
      </c>
      <c r="B4398" t="s">
        <v>804</v>
      </c>
      <c r="C4398" t="s">
        <v>1476</v>
      </c>
      <c r="D4398" t="s">
        <v>1477</v>
      </c>
      <c r="E4398" t="s">
        <v>25</v>
      </c>
      <c r="F4398" t="s">
        <v>26</v>
      </c>
      <c r="G4398">
        <v>901763</v>
      </c>
      <c r="H4398" t="s">
        <v>411</v>
      </c>
      <c r="I4398" t="s">
        <v>411</v>
      </c>
      <c r="J4398" t="s">
        <v>193</v>
      </c>
      <c r="K4398">
        <v>263652</v>
      </c>
      <c r="L4398" t="s">
        <v>194</v>
      </c>
      <c r="M4398">
        <v>5</v>
      </c>
      <c r="N4398" t="s">
        <v>195</v>
      </c>
      <c r="O4398" t="s">
        <v>411</v>
      </c>
      <c r="P4398" t="s">
        <v>193</v>
      </c>
      <c r="Q4398">
        <v>267305</v>
      </c>
      <c r="R4398" t="s">
        <v>196</v>
      </c>
      <c r="S4398">
        <v>1</v>
      </c>
      <c r="T4398" t="s">
        <v>195</v>
      </c>
      <c r="U4398" t="s">
        <v>411</v>
      </c>
      <c r="V4398" t="s">
        <v>1478</v>
      </c>
      <c r="W4398" t="s">
        <v>196</v>
      </c>
      <c r="X4398">
        <v>29</v>
      </c>
      <c r="Y4398" t="s">
        <v>195</v>
      </c>
      <c r="AC4398" t="str">
        <f>IF(A4398="Kumulatif",IFERROR(VLOOKUP(C4398,'[1]MASTER KONFIRMASI'!$C:$D,2,0),""),"")</f>
        <v/>
      </c>
      <c r="AD4398" t="str">
        <f>IF(A4398="Kumulatif",IFERROR(VLOOKUP(C4398,'[1]MASTER KONFIRMASI'!$C:$E,3,0),""),"")</f>
        <v/>
      </c>
      <c r="AE4398" t="str">
        <f t="shared" si="137"/>
        <v/>
      </c>
      <c r="AF4398" t="str">
        <f t="shared" si="138"/>
        <v>Detail-1204-</v>
      </c>
    </row>
    <row r="4399" spans="1:32" x14ac:dyDescent="0.25">
      <c r="A4399" t="s">
        <v>21</v>
      </c>
      <c r="B4399" t="s">
        <v>804</v>
      </c>
      <c r="C4399" t="s">
        <v>1476</v>
      </c>
      <c r="D4399" t="s">
        <v>1477</v>
      </c>
      <c r="E4399" t="s">
        <v>25</v>
      </c>
      <c r="F4399" t="s">
        <v>26</v>
      </c>
      <c r="G4399">
        <v>901763</v>
      </c>
      <c r="H4399" t="s">
        <v>411</v>
      </c>
      <c r="I4399" t="s">
        <v>411</v>
      </c>
      <c r="J4399" t="s">
        <v>193</v>
      </c>
      <c r="K4399">
        <v>267306</v>
      </c>
      <c r="L4399" t="s">
        <v>194</v>
      </c>
      <c r="M4399">
        <v>2</v>
      </c>
      <c r="N4399" t="s">
        <v>195</v>
      </c>
      <c r="O4399" t="s">
        <v>411</v>
      </c>
      <c r="P4399" t="s">
        <v>193</v>
      </c>
      <c r="Q4399">
        <v>263652</v>
      </c>
      <c r="R4399" t="s">
        <v>194</v>
      </c>
      <c r="S4399">
        <v>25</v>
      </c>
      <c r="T4399" t="s">
        <v>195</v>
      </c>
      <c r="U4399" t="s">
        <v>411</v>
      </c>
      <c r="V4399" t="s">
        <v>1479</v>
      </c>
      <c r="W4399" t="s">
        <v>194</v>
      </c>
      <c r="X4399">
        <v>32</v>
      </c>
      <c r="Y4399" t="s">
        <v>195</v>
      </c>
      <c r="AC4399" t="str">
        <f>IF(A4399="Kumulatif",IFERROR(VLOOKUP(C4399,'[1]MASTER KONFIRMASI'!$C:$D,2,0),""),"")</f>
        <v/>
      </c>
      <c r="AD4399" t="str">
        <f>IF(A4399="Kumulatif",IFERROR(VLOOKUP(C4399,'[1]MASTER KONFIRMASI'!$C:$E,3,0),""),"")</f>
        <v/>
      </c>
      <c r="AE4399" t="str">
        <f t="shared" si="137"/>
        <v/>
      </c>
      <c r="AF4399" t="str">
        <f t="shared" si="138"/>
        <v>Detail-1204-</v>
      </c>
    </row>
    <row r="4400" spans="1:32" x14ac:dyDescent="0.25">
      <c r="A4400" t="s">
        <v>21</v>
      </c>
      <c r="B4400" t="s">
        <v>804</v>
      </c>
      <c r="C4400" t="s">
        <v>1476</v>
      </c>
      <c r="D4400" t="s">
        <v>1477</v>
      </c>
      <c r="E4400" t="s">
        <v>25</v>
      </c>
      <c r="F4400" t="s">
        <v>26</v>
      </c>
      <c r="G4400">
        <v>901763</v>
      </c>
      <c r="H4400" t="s">
        <v>411</v>
      </c>
      <c r="I4400" t="s">
        <v>411</v>
      </c>
      <c r="J4400" t="s">
        <v>193</v>
      </c>
      <c r="K4400">
        <v>244492</v>
      </c>
      <c r="L4400" t="s">
        <v>196</v>
      </c>
      <c r="M4400">
        <v>1</v>
      </c>
      <c r="N4400" t="s">
        <v>195</v>
      </c>
      <c r="O4400" t="s">
        <v>411</v>
      </c>
      <c r="P4400" t="s">
        <v>193</v>
      </c>
      <c r="Q4400">
        <v>159666</v>
      </c>
      <c r="R4400" t="s">
        <v>702</v>
      </c>
      <c r="S4400">
        <v>2</v>
      </c>
      <c r="T4400" t="s">
        <v>195</v>
      </c>
      <c r="U4400" t="s">
        <v>411</v>
      </c>
      <c r="V4400" t="s">
        <v>1480</v>
      </c>
      <c r="W4400" t="s">
        <v>702</v>
      </c>
      <c r="X4400">
        <v>4</v>
      </c>
      <c r="Y4400" t="s">
        <v>195</v>
      </c>
      <c r="AC4400" t="str">
        <f>IF(A4400="Kumulatif",IFERROR(VLOOKUP(C4400,'[1]MASTER KONFIRMASI'!$C:$D,2,0),""),"")</f>
        <v/>
      </c>
      <c r="AD4400" t="str">
        <f>IF(A4400="Kumulatif",IFERROR(VLOOKUP(C4400,'[1]MASTER KONFIRMASI'!$C:$E,3,0),""),"")</f>
        <v/>
      </c>
      <c r="AE4400" t="str">
        <f t="shared" si="137"/>
        <v/>
      </c>
      <c r="AF4400" t="str">
        <f t="shared" si="138"/>
        <v>Detail-1204-</v>
      </c>
    </row>
    <row r="4401" spans="1:32" x14ac:dyDescent="0.25">
      <c r="A4401" t="s">
        <v>21</v>
      </c>
      <c r="B4401" t="s">
        <v>804</v>
      </c>
      <c r="C4401" t="s">
        <v>1476</v>
      </c>
      <c r="D4401" t="s">
        <v>1477</v>
      </c>
      <c r="E4401" t="s">
        <v>25</v>
      </c>
      <c r="F4401" t="s">
        <v>26</v>
      </c>
      <c r="G4401">
        <v>901763</v>
      </c>
      <c r="H4401" t="s">
        <v>411</v>
      </c>
      <c r="I4401" t="s">
        <v>411</v>
      </c>
      <c r="J4401" t="s">
        <v>193</v>
      </c>
      <c r="K4401">
        <v>224160</v>
      </c>
      <c r="L4401" t="s">
        <v>702</v>
      </c>
      <c r="M4401">
        <v>2</v>
      </c>
      <c r="N4401" t="s">
        <v>195</v>
      </c>
      <c r="O4401" t="s">
        <v>411</v>
      </c>
      <c r="P4401" t="s">
        <v>193</v>
      </c>
      <c r="Q4401">
        <v>177108</v>
      </c>
      <c r="R4401" t="s">
        <v>196</v>
      </c>
      <c r="S4401">
        <v>2</v>
      </c>
      <c r="T4401" t="s">
        <v>195</v>
      </c>
      <c r="AC4401" t="str">
        <f>IF(A4401="Kumulatif",IFERROR(VLOOKUP(C4401,'[1]MASTER KONFIRMASI'!$C:$D,2,0),""),"")</f>
        <v/>
      </c>
      <c r="AD4401" t="str">
        <f>IF(A4401="Kumulatif",IFERROR(VLOOKUP(C4401,'[1]MASTER KONFIRMASI'!$C:$E,3,0),""),"")</f>
        <v/>
      </c>
      <c r="AE4401" t="str">
        <f t="shared" si="137"/>
        <v/>
      </c>
      <c r="AF4401" t="str">
        <f t="shared" si="138"/>
        <v>Detail-1204-</v>
      </c>
    </row>
    <row r="4402" spans="1:32" x14ac:dyDescent="0.25">
      <c r="A4402" t="s">
        <v>21</v>
      </c>
      <c r="B4402" t="s">
        <v>804</v>
      </c>
      <c r="C4402" t="s">
        <v>1476</v>
      </c>
      <c r="D4402" t="s">
        <v>1477</v>
      </c>
      <c r="E4402" t="s">
        <v>25</v>
      </c>
      <c r="F4402" t="s">
        <v>26</v>
      </c>
      <c r="G4402">
        <v>901763</v>
      </c>
      <c r="H4402" t="s">
        <v>411</v>
      </c>
      <c r="I4402" t="s">
        <v>411</v>
      </c>
      <c r="J4402" t="s">
        <v>193</v>
      </c>
      <c r="K4402">
        <v>267305</v>
      </c>
      <c r="L4402" t="s">
        <v>196</v>
      </c>
      <c r="M4402">
        <v>1</v>
      </c>
      <c r="N4402" t="s">
        <v>195</v>
      </c>
      <c r="O4402" t="s">
        <v>411</v>
      </c>
      <c r="P4402" t="s">
        <v>193</v>
      </c>
      <c r="Q4402">
        <v>244492</v>
      </c>
      <c r="R4402" t="s">
        <v>196</v>
      </c>
      <c r="S4402">
        <v>1</v>
      </c>
      <c r="T4402" t="s">
        <v>195</v>
      </c>
      <c r="AC4402" t="str">
        <f>IF(A4402="Kumulatif",IFERROR(VLOOKUP(C4402,'[1]MASTER KONFIRMASI'!$C:$D,2,0),""),"")</f>
        <v/>
      </c>
      <c r="AD4402" t="str">
        <f>IF(A4402="Kumulatif",IFERROR(VLOOKUP(C4402,'[1]MASTER KONFIRMASI'!$C:$E,3,0),""),"")</f>
        <v/>
      </c>
      <c r="AE4402" t="str">
        <f t="shared" si="137"/>
        <v/>
      </c>
      <c r="AF4402" t="str">
        <f t="shared" si="138"/>
        <v>Detail-1204-</v>
      </c>
    </row>
    <row r="4403" spans="1:32" x14ac:dyDescent="0.25">
      <c r="A4403" t="s">
        <v>21</v>
      </c>
      <c r="B4403" t="s">
        <v>804</v>
      </c>
      <c r="C4403" t="s">
        <v>1476</v>
      </c>
      <c r="D4403" t="s">
        <v>1477</v>
      </c>
      <c r="E4403" t="s">
        <v>25</v>
      </c>
      <c r="F4403" t="s">
        <v>26</v>
      </c>
      <c r="G4403">
        <v>901763</v>
      </c>
      <c r="H4403" t="s">
        <v>411</v>
      </c>
      <c r="I4403" t="s">
        <v>411</v>
      </c>
      <c r="J4403" t="s">
        <v>193</v>
      </c>
      <c r="K4403">
        <v>263652</v>
      </c>
      <c r="L4403" t="s">
        <v>194</v>
      </c>
      <c r="M4403">
        <v>25</v>
      </c>
      <c r="N4403" t="s">
        <v>195</v>
      </c>
      <c r="O4403" t="s">
        <v>411</v>
      </c>
      <c r="P4403" t="s">
        <v>193</v>
      </c>
      <c r="Q4403">
        <v>263665</v>
      </c>
      <c r="R4403" t="s">
        <v>196</v>
      </c>
      <c r="S4403">
        <v>23</v>
      </c>
      <c r="T4403" t="s">
        <v>195</v>
      </c>
      <c r="AC4403" t="str">
        <f>IF(A4403="Kumulatif",IFERROR(VLOOKUP(C4403,'[1]MASTER KONFIRMASI'!$C:$D,2,0),""),"")</f>
        <v/>
      </c>
      <c r="AD4403" t="str">
        <f>IF(A4403="Kumulatif",IFERROR(VLOOKUP(C4403,'[1]MASTER KONFIRMASI'!$C:$E,3,0),""),"")</f>
        <v/>
      </c>
      <c r="AE4403" t="str">
        <f t="shared" si="137"/>
        <v/>
      </c>
      <c r="AF4403" t="str">
        <f t="shared" si="138"/>
        <v>Detail-1204-</v>
      </c>
    </row>
    <row r="4404" spans="1:32" x14ac:dyDescent="0.25">
      <c r="A4404" t="s">
        <v>21</v>
      </c>
      <c r="B4404" t="s">
        <v>804</v>
      </c>
      <c r="C4404" t="s">
        <v>1476</v>
      </c>
      <c r="D4404" t="s">
        <v>1477</v>
      </c>
      <c r="E4404" t="s">
        <v>25</v>
      </c>
      <c r="F4404" t="s">
        <v>26</v>
      </c>
      <c r="G4404">
        <v>901763</v>
      </c>
      <c r="H4404" t="s">
        <v>411</v>
      </c>
      <c r="I4404" t="s">
        <v>411</v>
      </c>
      <c r="J4404" t="s">
        <v>193</v>
      </c>
      <c r="K4404">
        <v>159666</v>
      </c>
      <c r="L4404" t="s">
        <v>702</v>
      </c>
      <c r="M4404">
        <v>2</v>
      </c>
      <c r="N4404" t="s">
        <v>195</v>
      </c>
      <c r="O4404" t="s">
        <v>411</v>
      </c>
      <c r="P4404" t="s">
        <v>193</v>
      </c>
      <c r="Q4404">
        <v>224155</v>
      </c>
      <c r="R4404" t="s">
        <v>196</v>
      </c>
      <c r="S4404">
        <v>1</v>
      </c>
      <c r="T4404" t="s">
        <v>195</v>
      </c>
      <c r="AC4404" t="str">
        <f>IF(A4404="Kumulatif",IFERROR(VLOOKUP(C4404,'[1]MASTER KONFIRMASI'!$C:$D,2,0),""),"")</f>
        <v/>
      </c>
      <c r="AD4404" t="str">
        <f>IF(A4404="Kumulatif",IFERROR(VLOOKUP(C4404,'[1]MASTER KONFIRMASI'!$C:$E,3,0),""),"")</f>
        <v/>
      </c>
      <c r="AE4404" t="str">
        <f t="shared" si="137"/>
        <v/>
      </c>
      <c r="AF4404" t="str">
        <f t="shared" si="138"/>
        <v>Detail-1204-</v>
      </c>
    </row>
    <row r="4405" spans="1:32" x14ac:dyDescent="0.25">
      <c r="A4405" t="s">
        <v>21</v>
      </c>
      <c r="B4405" t="s">
        <v>804</v>
      </c>
      <c r="C4405" t="s">
        <v>1476</v>
      </c>
      <c r="D4405" t="s">
        <v>1477</v>
      </c>
      <c r="E4405" t="s">
        <v>25</v>
      </c>
      <c r="F4405" t="s">
        <v>26</v>
      </c>
      <c r="G4405">
        <v>901763</v>
      </c>
      <c r="H4405" t="s">
        <v>411</v>
      </c>
      <c r="I4405" t="s">
        <v>411</v>
      </c>
      <c r="J4405" t="s">
        <v>193</v>
      </c>
      <c r="K4405">
        <v>177108</v>
      </c>
      <c r="L4405" t="s">
        <v>196</v>
      </c>
      <c r="M4405">
        <v>2</v>
      </c>
      <c r="N4405" t="s">
        <v>195</v>
      </c>
      <c r="O4405" t="s">
        <v>411</v>
      </c>
      <c r="P4405" t="s">
        <v>193</v>
      </c>
      <c r="Q4405">
        <v>263652</v>
      </c>
      <c r="R4405" t="s">
        <v>194</v>
      </c>
      <c r="S4405">
        <v>5</v>
      </c>
      <c r="T4405" t="s">
        <v>195</v>
      </c>
      <c r="AC4405" t="str">
        <f>IF(A4405="Kumulatif",IFERROR(VLOOKUP(C4405,'[1]MASTER KONFIRMASI'!$C:$D,2,0),""),"")</f>
        <v/>
      </c>
      <c r="AD4405" t="str">
        <f>IF(A4405="Kumulatif",IFERROR(VLOOKUP(C4405,'[1]MASTER KONFIRMASI'!$C:$E,3,0),""),"")</f>
        <v/>
      </c>
      <c r="AE4405" t="str">
        <f t="shared" si="137"/>
        <v/>
      </c>
      <c r="AF4405" t="str">
        <f t="shared" si="138"/>
        <v>Detail-1204-</v>
      </c>
    </row>
    <row r="4406" spans="1:32" x14ac:dyDescent="0.25">
      <c r="A4406" t="s">
        <v>21</v>
      </c>
      <c r="B4406" t="s">
        <v>804</v>
      </c>
      <c r="C4406" t="s">
        <v>1476</v>
      </c>
      <c r="D4406" t="s">
        <v>1477</v>
      </c>
      <c r="E4406" t="s">
        <v>25</v>
      </c>
      <c r="F4406" t="s">
        <v>26</v>
      </c>
      <c r="G4406">
        <v>901763</v>
      </c>
      <c r="H4406" t="s">
        <v>411</v>
      </c>
      <c r="I4406" t="s">
        <v>411</v>
      </c>
      <c r="J4406" t="s">
        <v>193</v>
      </c>
      <c r="K4406">
        <v>244492</v>
      </c>
      <c r="L4406" t="s">
        <v>196</v>
      </c>
      <c r="M4406">
        <v>1</v>
      </c>
      <c r="N4406" t="s">
        <v>195</v>
      </c>
      <c r="O4406" t="s">
        <v>411</v>
      </c>
      <c r="P4406" t="s">
        <v>193</v>
      </c>
      <c r="Q4406">
        <v>267306</v>
      </c>
      <c r="R4406" t="s">
        <v>194</v>
      </c>
      <c r="S4406">
        <v>2</v>
      </c>
      <c r="T4406" t="s">
        <v>195</v>
      </c>
      <c r="AC4406" t="str">
        <f>IF(A4406="Kumulatif",IFERROR(VLOOKUP(C4406,'[1]MASTER KONFIRMASI'!$C:$D,2,0),""),"")</f>
        <v/>
      </c>
      <c r="AD4406" t="str">
        <f>IF(A4406="Kumulatif",IFERROR(VLOOKUP(C4406,'[1]MASTER KONFIRMASI'!$C:$E,3,0),""),"")</f>
        <v/>
      </c>
      <c r="AE4406" t="str">
        <f t="shared" si="137"/>
        <v/>
      </c>
      <c r="AF4406" t="str">
        <f t="shared" si="138"/>
        <v>Detail-1204-</v>
      </c>
    </row>
    <row r="4407" spans="1:32" x14ac:dyDescent="0.25">
      <c r="A4407" t="s">
        <v>21</v>
      </c>
      <c r="B4407" t="s">
        <v>804</v>
      </c>
      <c r="C4407" t="s">
        <v>1476</v>
      </c>
      <c r="D4407" t="s">
        <v>1477</v>
      </c>
      <c r="E4407" t="s">
        <v>25</v>
      </c>
      <c r="F4407" t="s">
        <v>26</v>
      </c>
      <c r="G4407">
        <v>901763</v>
      </c>
      <c r="H4407" t="s">
        <v>411</v>
      </c>
      <c r="I4407" t="s">
        <v>411</v>
      </c>
      <c r="J4407" t="s">
        <v>193</v>
      </c>
      <c r="K4407">
        <v>263665</v>
      </c>
      <c r="L4407" t="s">
        <v>196</v>
      </c>
      <c r="M4407">
        <v>23</v>
      </c>
      <c r="N4407" t="s">
        <v>195</v>
      </c>
      <c r="O4407" t="s">
        <v>411</v>
      </c>
      <c r="P4407" t="s">
        <v>193</v>
      </c>
      <c r="Q4407">
        <v>244492</v>
      </c>
      <c r="R4407" t="s">
        <v>196</v>
      </c>
      <c r="S4407">
        <v>1</v>
      </c>
      <c r="T4407" t="s">
        <v>195</v>
      </c>
      <c r="AC4407" t="str">
        <f>IF(A4407="Kumulatif",IFERROR(VLOOKUP(C4407,'[1]MASTER KONFIRMASI'!$C:$D,2,0),""),"")</f>
        <v/>
      </c>
      <c r="AD4407" t="str">
        <f>IF(A4407="Kumulatif",IFERROR(VLOOKUP(C4407,'[1]MASTER KONFIRMASI'!$C:$E,3,0),""),"")</f>
        <v/>
      </c>
      <c r="AE4407" t="str">
        <f t="shared" si="137"/>
        <v/>
      </c>
      <c r="AF4407" t="str">
        <f t="shared" si="138"/>
        <v>Detail-1204-</v>
      </c>
    </row>
    <row r="4408" spans="1:32" x14ac:dyDescent="0.25">
      <c r="A4408" t="s">
        <v>21</v>
      </c>
      <c r="B4408" t="s">
        <v>804</v>
      </c>
      <c r="C4408" t="s">
        <v>1476</v>
      </c>
      <c r="D4408" t="s">
        <v>1477</v>
      </c>
      <c r="E4408" t="s">
        <v>25</v>
      </c>
      <c r="F4408" t="s">
        <v>26</v>
      </c>
      <c r="G4408">
        <v>901763</v>
      </c>
      <c r="H4408" t="s">
        <v>411</v>
      </c>
      <c r="I4408" t="s">
        <v>411</v>
      </c>
      <c r="J4408" t="s">
        <v>193</v>
      </c>
      <c r="K4408">
        <v>224155</v>
      </c>
      <c r="L4408" t="s">
        <v>196</v>
      </c>
      <c r="M4408">
        <v>1</v>
      </c>
      <c r="N4408" t="s">
        <v>195</v>
      </c>
      <c r="O4408" t="s">
        <v>411</v>
      </c>
      <c r="P4408" t="s">
        <v>193</v>
      </c>
      <c r="Q4408">
        <v>224160</v>
      </c>
      <c r="R4408" t="s">
        <v>702</v>
      </c>
      <c r="S4408">
        <v>2</v>
      </c>
      <c r="T4408" t="s">
        <v>195</v>
      </c>
      <c r="AC4408" t="str">
        <f>IF(A4408="Kumulatif",IFERROR(VLOOKUP(C4408,'[1]MASTER KONFIRMASI'!$C:$D,2,0),""),"")</f>
        <v/>
      </c>
      <c r="AD4408" t="str">
        <f>IF(A4408="Kumulatif",IFERROR(VLOOKUP(C4408,'[1]MASTER KONFIRMASI'!$C:$E,3,0),""),"")</f>
        <v/>
      </c>
      <c r="AE4408" t="str">
        <f t="shared" si="137"/>
        <v/>
      </c>
      <c r="AF4408" t="str">
        <f t="shared" si="138"/>
        <v>Detail-1204-</v>
      </c>
    </row>
    <row r="4409" spans="1:32" x14ac:dyDescent="0.25">
      <c r="A4409" s="1" t="s">
        <v>32</v>
      </c>
      <c r="B4409" s="1" t="s">
        <v>804</v>
      </c>
      <c r="C4409" s="1" t="s">
        <v>1476</v>
      </c>
      <c r="D4409" s="1" t="s">
        <v>1477</v>
      </c>
      <c r="E4409" s="1" t="s">
        <v>25</v>
      </c>
      <c r="F4409" s="1" t="s">
        <v>26</v>
      </c>
      <c r="G4409" s="1">
        <v>901763</v>
      </c>
      <c r="H4409" s="1" t="s">
        <v>411</v>
      </c>
      <c r="I4409" s="1" t="s">
        <v>411</v>
      </c>
      <c r="J4409" s="1"/>
      <c r="K4409" s="1"/>
      <c r="L4409" s="1"/>
      <c r="M4409" s="1">
        <v>65</v>
      </c>
      <c r="N4409" s="1" t="s">
        <v>195</v>
      </c>
      <c r="O4409" s="1" t="s">
        <v>411</v>
      </c>
      <c r="P4409" s="1"/>
      <c r="Q4409" s="1"/>
      <c r="R4409" s="1"/>
      <c r="S4409" s="1">
        <v>65</v>
      </c>
      <c r="T4409" s="1" t="s">
        <v>195</v>
      </c>
      <c r="U4409" s="1" t="s">
        <v>411</v>
      </c>
      <c r="V4409" s="1"/>
      <c r="W4409" s="1"/>
      <c r="X4409" s="1">
        <v>65</v>
      </c>
      <c r="Y4409" s="1" t="s">
        <v>195</v>
      </c>
      <c r="Z4409" s="1" t="s">
        <v>33</v>
      </c>
      <c r="AA4409" s="1" t="s">
        <v>33</v>
      </c>
      <c r="AB4409" s="1" t="s">
        <v>34</v>
      </c>
      <c r="AC4409" t="str">
        <f>IF(A4409="Kumulatif",IFERROR(VLOOKUP(C4409,'[1]MASTER KONFIRMASI'!$C:$D,2,0),""),"")</f>
        <v/>
      </c>
      <c r="AD4409" t="str">
        <f>IF(A4409="Kumulatif",IFERROR(VLOOKUP(C4409,'[1]MASTER KONFIRMASI'!$C:$E,3,0),""),"")</f>
        <v/>
      </c>
      <c r="AE4409" t="str">
        <f t="shared" si="137"/>
        <v/>
      </c>
      <c r="AF4409" t="str">
        <f t="shared" si="138"/>
        <v>PER UoM-1204-QTY PER UoM SESUAI</v>
      </c>
    </row>
    <row r="4410" spans="1:32" x14ac:dyDescent="0.25">
      <c r="A4410" t="s">
        <v>21</v>
      </c>
      <c r="B4410" t="s">
        <v>804</v>
      </c>
      <c r="C4410" t="s">
        <v>1476</v>
      </c>
      <c r="D4410" t="s">
        <v>1477</v>
      </c>
      <c r="E4410" t="s">
        <v>25</v>
      </c>
      <c r="F4410" t="s">
        <v>26</v>
      </c>
      <c r="G4410">
        <v>901763</v>
      </c>
      <c r="H4410" t="s">
        <v>411</v>
      </c>
      <c r="I4410" t="s">
        <v>411</v>
      </c>
      <c r="J4410" t="s">
        <v>193</v>
      </c>
      <c r="K4410">
        <v>268618</v>
      </c>
      <c r="L4410" t="s">
        <v>200</v>
      </c>
      <c r="M4410">
        <v>88</v>
      </c>
      <c r="N4410" t="s">
        <v>181</v>
      </c>
      <c r="O4410" t="s">
        <v>411</v>
      </c>
      <c r="P4410" t="s">
        <v>193</v>
      </c>
      <c r="Q4410">
        <v>265073</v>
      </c>
      <c r="R4410" t="s">
        <v>200</v>
      </c>
      <c r="S4410">
        <v>229</v>
      </c>
      <c r="T4410" t="s">
        <v>181</v>
      </c>
      <c r="U4410" t="s">
        <v>411</v>
      </c>
      <c r="V4410" t="s">
        <v>1481</v>
      </c>
      <c r="W4410" t="s">
        <v>200</v>
      </c>
      <c r="X4410">
        <v>459</v>
      </c>
      <c r="Y4410" t="s">
        <v>181</v>
      </c>
      <c r="AC4410" t="str">
        <f>IF(A4410="Kumulatif",IFERROR(VLOOKUP(C4410,'[1]MASTER KONFIRMASI'!$C:$D,2,0),""),"")</f>
        <v/>
      </c>
      <c r="AD4410" t="str">
        <f>IF(A4410="Kumulatif",IFERROR(VLOOKUP(C4410,'[1]MASTER KONFIRMASI'!$C:$E,3,0),""),"")</f>
        <v/>
      </c>
      <c r="AE4410" t="str">
        <f t="shared" si="137"/>
        <v/>
      </c>
      <c r="AF4410" t="str">
        <f t="shared" si="138"/>
        <v>Detail-1204-</v>
      </c>
    </row>
    <row r="4411" spans="1:32" x14ac:dyDescent="0.25">
      <c r="A4411" t="s">
        <v>21</v>
      </c>
      <c r="B4411" t="s">
        <v>804</v>
      </c>
      <c r="C4411" t="s">
        <v>1476</v>
      </c>
      <c r="D4411" t="s">
        <v>1477</v>
      </c>
      <c r="E4411" t="s">
        <v>25</v>
      </c>
      <c r="F4411" t="s">
        <v>26</v>
      </c>
      <c r="G4411">
        <v>901763</v>
      </c>
      <c r="H4411" t="s">
        <v>411</v>
      </c>
      <c r="I4411" t="s">
        <v>411</v>
      </c>
      <c r="J4411" t="s">
        <v>193</v>
      </c>
      <c r="K4411">
        <v>265073</v>
      </c>
      <c r="L4411" t="s">
        <v>200</v>
      </c>
      <c r="M4411">
        <v>229</v>
      </c>
      <c r="N4411" t="s">
        <v>181</v>
      </c>
      <c r="O4411" t="s">
        <v>411</v>
      </c>
      <c r="P4411" t="s">
        <v>193</v>
      </c>
      <c r="Q4411">
        <v>272793</v>
      </c>
      <c r="R4411" t="s">
        <v>200</v>
      </c>
      <c r="S4411">
        <v>65</v>
      </c>
      <c r="T4411" t="s">
        <v>181</v>
      </c>
      <c r="AC4411" t="str">
        <f>IF(A4411="Kumulatif",IFERROR(VLOOKUP(C4411,'[1]MASTER KONFIRMASI'!$C:$D,2,0),""),"")</f>
        <v/>
      </c>
      <c r="AD4411" t="str">
        <f>IF(A4411="Kumulatif",IFERROR(VLOOKUP(C4411,'[1]MASTER KONFIRMASI'!$C:$E,3,0),""),"")</f>
        <v/>
      </c>
      <c r="AE4411" t="str">
        <f t="shared" si="137"/>
        <v/>
      </c>
      <c r="AF4411" t="str">
        <f t="shared" si="138"/>
        <v>Detail-1204-</v>
      </c>
    </row>
    <row r="4412" spans="1:32" x14ac:dyDescent="0.25">
      <c r="A4412" t="s">
        <v>21</v>
      </c>
      <c r="B4412" t="s">
        <v>804</v>
      </c>
      <c r="C4412" t="s">
        <v>1476</v>
      </c>
      <c r="D4412" t="s">
        <v>1477</v>
      </c>
      <c r="E4412" t="s">
        <v>25</v>
      </c>
      <c r="F4412" t="s">
        <v>26</v>
      </c>
      <c r="G4412">
        <v>901763</v>
      </c>
      <c r="H4412" t="s">
        <v>411</v>
      </c>
      <c r="I4412" t="s">
        <v>411</v>
      </c>
      <c r="J4412" t="s">
        <v>193</v>
      </c>
      <c r="K4412">
        <v>272793</v>
      </c>
      <c r="L4412" t="s">
        <v>200</v>
      </c>
      <c r="M4412">
        <v>65</v>
      </c>
      <c r="N4412" t="s">
        <v>181</v>
      </c>
      <c r="O4412" t="s">
        <v>411</v>
      </c>
      <c r="P4412" t="s">
        <v>193</v>
      </c>
      <c r="Q4412">
        <v>265074</v>
      </c>
      <c r="R4412" t="s">
        <v>200</v>
      </c>
      <c r="S4412">
        <v>77</v>
      </c>
      <c r="T4412" t="s">
        <v>181</v>
      </c>
      <c r="AC4412" t="str">
        <f>IF(A4412="Kumulatif",IFERROR(VLOOKUP(C4412,'[1]MASTER KONFIRMASI'!$C:$D,2,0),""),"")</f>
        <v/>
      </c>
      <c r="AD4412" t="str">
        <f>IF(A4412="Kumulatif",IFERROR(VLOOKUP(C4412,'[1]MASTER KONFIRMASI'!$C:$E,3,0),""),"")</f>
        <v/>
      </c>
      <c r="AE4412" t="str">
        <f t="shared" si="137"/>
        <v/>
      </c>
      <c r="AF4412" t="str">
        <f t="shared" si="138"/>
        <v>Detail-1204-</v>
      </c>
    </row>
    <row r="4413" spans="1:32" x14ac:dyDescent="0.25">
      <c r="A4413" t="s">
        <v>21</v>
      </c>
      <c r="B4413" t="s">
        <v>804</v>
      </c>
      <c r="C4413" t="s">
        <v>1476</v>
      </c>
      <c r="D4413" t="s">
        <v>1477</v>
      </c>
      <c r="E4413" t="s">
        <v>25</v>
      </c>
      <c r="F4413" t="s">
        <v>26</v>
      </c>
      <c r="G4413">
        <v>901763</v>
      </c>
      <c r="H4413" t="s">
        <v>411</v>
      </c>
      <c r="I4413" t="s">
        <v>411</v>
      </c>
      <c r="J4413" t="s">
        <v>193</v>
      </c>
      <c r="K4413">
        <v>265074</v>
      </c>
      <c r="L4413" t="s">
        <v>200</v>
      </c>
      <c r="M4413">
        <v>77</v>
      </c>
      <c r="N4413" t="s">
        <v>181</v>
      </c>
      <c r="O4413" t="s">
        <v>411</v>
      </c>
      <c r="P4413" t="s">
        <v>193</v>
      </c>
      <c r="Q4413">
        <v>268618</v>
      </c>
      <c r="R4413" t="s">
        <v>200</v>
      </c>
      <c r="S4413">
        <v>88</v>
      </c>
      <c r="T4413" t="s">
        <v>181</v>
      </c>
      <c r="AC4413" t="str">
        <f>IF(A4413="Kumulatif",IFERROR(VLOOKUP(C4413,'[1]MASTER KONFIRMASI'!$C:$D,2,0),""),"")</f>
        <v/>
      </c>
      <c r="AD4413" t="str">
        <f>IF(A4413="Kumulatif",IFERROR(VLOOKUP(C4413,'[1]MASTER KONFIRMASI'!$C:$E,3,0),""),"")</f>
        <v/>
      </c>
      <c r="AE4413" t="str">
        <f t="shared" si="137"/>
        <v/>
      </c>
      <c r="AF4413" t="str">
        <f t="shared" si="138"/>
        <v>Detail-1204-</v>
      </c>
    </row>
    <row r="4414" spans="1:32" x14ac:dyDescent="0.25">
      <c r="A4414" s="1" t="s">
        <v>32</v>
      </c>
      <c r="B4414" s="1" t="s">
        <v>804</v>
      </c>
      <c r="C4414" s="1" t="s">
        <v>1476</v>
      </c>
      <c r="D4414" s="1" t="s">
        <v>1477</v>
      </c>
      <c r="E4414" s="1" t="s">
        <v>25</v>
      </c>
      <c r="F4414" s="1" t="s">
        <v>26</v>
      </c>
      <c r="G4414" s="1">
        <v>901763</v>
      </c>
      <c r="H4414" s="1" t="s">
        <v>411</v>
      </c>
      <c r="I4414" s="1" t="s">
        <v>411</v>
      </c>
      <c r="J4414" s="1"/>
      <c r="K4414" s="1"/>
      <c r="L4414" s="1"/>
      <c r="M4414" s="1">
        <v>459</v>
      </c>
      <c r="N4414" s="1" t="s">
        <v>181</v>
      </c>
      <c r="O4414" s="1" t="s">
        <v>411</v>
      </c>
      <c r="P4414" s="1"/>
      <c r="Q4414" s="1"/>
      <c r="R4414" s="1"/>
      <c r="S4414" s="1">
        <v>459</v>
      </c>
      <c r="T4414" s="1" t="s">
        <v>181</v>
      </c>
      <c r="U4414" s="1" t="s">
        <v>411</v>
      </c>
      <c r="V4414" s="1"/>
      <c r="W4414" s="1"/>
      <c r="X4414" s="1">
        <v>459</v>
      </c>
      <c r="Y4414" s="1" t="s">
        <v>181</v>
      </c>
      <c r="Z4414" s="1" t="s">
        <v>33</v>
      </c>
      <c r="AA4414" s="1" t="s">
        <v>33</v>
      </c>
      <c r="AB4414" s="1" t="s">
        <v>34</v>
      </c>
      <c r="AC4414" t="str">
        <f>IF(A4414="Kumulatif",IFERROR(VLOOKUP(C4414,'[1]MASTER KONFIRMASI'!$C:$D,2,0),""),"")</f>
        <v/>
      </c>
      <c r="AD4414" t="str">
        <f>IF(A4414="Kumulatif",IFERROR(VLOOKUP(C4414,'[1]MASTER KONFIRMASI'!$C:$E,3,0),""),"")</f>
        <v/>
      </c>
      <c r="AE4414" t="str">
        <f t="shared" si="137"/>
        <v/>
      </c>
      <c r="AF4414" t="str">
        <f t="shared" si="138"/>
        <v>PER UoM-1204-QTY PER UoM SESUAI</v>
      </c>
    </row>
    <row r="4415" spans="1:32" x14ac:dyDescent="0.25">
      <c r="A4415" t="s">
        <v>21</v>
      </c>
      <c r="B4415" t="s">
        <v>804</v>
      </c>
      <c r="C4415" t="s">
        <v>1476</v>
      </c>
      <c r="D4415" t="s">
        <v>1477</v>
      </c>
      <c r="E4415" t="s">
        <v>25</v>
      </c>
      <c r="F4415" t="s">
        <v>26</v>
      </c>
      <c r="G4415">
        <v>901763</v>
      </c>
      <c r="H4415" t="s">
        <v>411</v>
      </c>
      <c r="I4415" t="s">
        <v>411</v>
      </c>
      <c r="J4415" t="s">
        <v>193</v>
      </c>
      <c r="K4415">
        <v>267759</v>
      </c>
      <c r="L4415" t="s">
        <v>218</v>
      </c>
      <c r="M4415">
        <v>260</v>
      </c>
      <c r="N4415" t="s">
        <v>31</v>
      </c>
      <c r="O4415" t="s">
        <v>411</v>
      </c>
      <c r="P4415" t="s">
        <v>104</v>
      </c>
      <c r="Q4415">
        <v>265008</v>
      </c>
      <c r="R4415" t="s">
        <v>106</v>
      </c>
      <c r="S4415">
        <v>86</v>
      </c>
      <c r="T4415" t="s">
        <v>31</v>
      </c>
      <c r="U4415" t="s">
        <v>411</v>
      </c>
      <c r="V4415">
        <v>265007</v>
      </c>
      <c r="W4415" t="s">
        <v>105</v>
      </c>
      <c r="X4415">
        <v>43</v>
      </c>
      <c r="Y4415" t="s">
        <v>31</v>
      </c>
      <c r="AC4415" t="str">
        <f>IF(A4415="Kumulatif",IFERROR(VLOOKUP(C4415,'[1]MASTER KONFIRMASI'!$C:$D,2,0),""),"")</f>
        <v/>
      </c>
      <c r="AD4415" t="str">
        <f>IF(A4415="Kumulatif",IFERROR(VLOOKUP(C4415,'[1]MASTER KONFIRMASI'!$C:$E,3,0),""),"")</f>
        <v/>
      </c>
      <c r="AE4415" t="str">
        <f t="shared" si="137"/>
        <v/>
      </c>
      <c r="AF4415" t="str">
        <f t="shared" si="138"/>
        <v>Detail-1204-</v>
      </c>
    </row>
    <row r="4416" spans="1:32" x14ac:dyDescent="0.25">
      <c r="A4416" t="s">
        <v>21</v>
      </c>
      <c r="B4416" t="s">
        <v>804</v>
      </c>
      <c r="C4416" t="s">
        <v>1476</v>
      </c>
      <c r="D4416" t="s">
        <v>1477</v>
      </c>
      <c r="E4416" t="s">
        <v>25</v>
      </c>
      <c r="F4416" t="s">
        <v>26</v>
      </c>
      <c r="G4416">
        <v>901763</v>
      </c>
      <c r="H4416" t="s">
        <v>411</v>
      </c>
      <c r="I4416" t="s">
        <v>411</v>
      </c>
      <c r="J4416" t="s">
        <v>104</v>
      </c>
      <c r="K4416">
        <v>265007</v>
      </c>
      <c r="L4416" t="s">
        <v>105</v>
      </c>
      <c r="M4416">
        <v>43</v>
      </c>
      <c r="N4416" t="s">
        <v>31</v>
      </c>
      <c r="O4416" t="s">
        <v>411</v>
      </c>
      <c r="P4416" t="s">
        <v>193</v>
      </c>
      <c r="Q4416">
        <v>268186</v>
      </c>
      <c r="R4416" t="s">
        <v>218</v>
      </c>
      <c r="S4416">
        <v>305</v>
      </c>
      <c r="T4416" t="s">
        <v>31</v>
      </c>
      <c r="U4416" t="s">
        <v>411</v>
      </c>
      <c r="V4416" t="s">
        <v>1482</v>
      </c>
      <c r="W4416" t="s">
        <v>218</v>
      </c>
      <c r="X4416">
        <v>648</v>
      </c>
      <c r="Y4416" t="s">
        <v>31</v>
      </c>
      <c r="AC4416" t="str">
        <f>IF(A4416="Kumulatif",IFERROR(VLOOKUP(C4416,'[1]MASTER KONFIRMASI'!$C:$D,2,0),""),"")</f>
        <v/>
      </c>
      <c r="AD4416" t="str">
        <f>IF(A4416="Kumulatif",IFERROR(VLOOKUP(C4416,'[1]MASTER KONFIRMASI'!$C:$E,3,0),""),"")</f>
        <v/>
      </c>
      <c r="AE4416" t="str">
        <f t="shared" si="137"/>
        <v/>
      </c>
      <c r="AF4416" t="str">
        <f t="shared" si="138"/>
        <v>Detail-1204-</v>
      </c>
    </row>
    <row r="4417" spans="1:32" x14ac:dyDescent="0.25">
      <c r="A4417" t="s">
        <v>21</v>
      </c>
      <c r="B4417" t="s">
        <v>804</v>
      </c>
      <c r="C4417" t="s">
        <v>1476</v>
      </c>
      <c r="D4417" t="s">
        <v>1477</v>
      </c>
      <c r="E4417" t="s">
        <v>25</v>
      </c>
      <c r="F4417" t="s">
        <v>26</v>
      </c>
      <c r="G4417">
        <v>901763</v>
      </c>
      <c r="H4417" t="s">
        <v>411</v>
      </c>
      <c r="I4417" t="s">
        <v>411</v>
      </c>
      <c r="J4417" t="s">
        <v>193</v>
      </c>
      <c r="K4417">
        <v>265949</v>
      </c>
      <c r="L4417" t="s">
        <v>218</v>
      </c>
      <c r="M4417">
        <v>353</v>
      </c>
      <c r="N4417" t="s">
        <v>31</v>
      </c>
      <c r="O4417" t="s">
        <v>411</v>
      </c>
      <c r="P4417" t="s">
        <v>193</v>
      </c>
      <c r="Q4417">
        <v>267760</v>
      </c>
      <c r="R4417" t="s">
        <v>218</v>
      </c>
      <c r="S4417">
        <v>27</v>
      </c>
      <c r="T4417" t="s">
        <v>31</v>
      </c>
      <c r="U4417" t="s">
        <v>411</v>
      </c>
      <c r="V4417" t="s">
        <v>1483</v>
      </c>
      <c r="W4417" t="s">
        <v>218</v>
      </c>
      <c r="X4417">
        <v>364</v>
      </c>
      <c r="Y4417" t="s">
        <v>31</v>
      </c>
      <c r="AC4417" t="str">
        <f>IF(A4417="Kumulatif",IFERROR(VLOOKUP(C4417,'[1]MASTER KONFIRMASI'!$C:$D,2,0),""),"")</f>
        <v/>
      </c>
      <c r="AD4417" t="str">
        <f>IF(A4417="Kumulatif",IFERROR(VLOOKUP(C4417,'[1]MASTER KONFIRMASI'!$C:$E,3,0),""),"")</f>
        <v/>
      </c>
      <c r="AE4417" t="str">
        <f t="shared" si="137"/>
        <v/>
      </c>
      <c r="AF4417" t="str">
        <f t="shared" si="138"/>
        <v>Detail-1204-</v>
      </c>
    </row>
    <row r="4418" spans="1:32" x14ac:dyDescent="0.25">
      <c r="A4418" t="s">
        <v>21</v>
      </c>
      <c r="B4418" t="s">
        <v>804</v>
      </c>
      <c r="C4418" t="s">
        <v>1476</v>
      </c>
      <c r="D4418" t="s">
        <v>1477</v>
      </c>
      <c r="E4418" t="s">
        <v>25</v>
      </c>
      <c r="F4418" t="s">
        <v>26</v>
      </c>
      <c r="G4418">
        <v>901763</v>
      </c>
      <c r="H4418" t="s">
        <v>411</v>
      </c>
      <c r="I4418" t="s">
        <v>411</v>
      </c>
      <c r="J4418" t="s">
        <v>193</v>
      </c>
      <c r="K4418">
        <v>268187</v>
      </c>
      <c r="L4418" t="s">
        <v>218</v>
      </c>
      <c r="M4418">
        <v>32</v>
      </c>
      <c r="N4418" t="s">
        <v>31</v>
      </c>
      <c r="O4418" t="s">
        <v>411</v>
      </c>
      <c r="P4418" t="s">
        <v>104</v>
      </c>
      <c r="Q4418">
        <v>265064</v>
      </c>
      <c r="R4418" t="s">
        <v>138</v>
      </c>
      <c r="S4418">
        <v>1010</v>
      </c>
      <c r="T4418" t="s">
        <v>31</v>
      </c>
      <c r="U4418" t="s">
        <v>411</v>
      </c>
      <c r="V4418">
        <v>265008</v>
      </c>
      <c r="W4418" t="s">
        <v>106</v>
      </c>
      <c r="X4418">
        <v>86</v>
      </c>
      <c r="Y4418" t="s">
        <v>31</v>
      </c>
      <c r="AC4418" t="str">
        <f>IF(A4418="Kumulatif",IFERROR(VLOOKUP(C4418,'[1]MASTER KONFIRMASI'!$C:$D,2,0),""),"")</f>
        <v/>
      </c>
      <c r="AD4418" t="str">
        <f>IF(A4418="Kumulatif",IFERROR(VLOOKUP(C4418,'[1]MASTER KONFIRMASI'!$C:$E,3,0),""),"")</f>
        <v/>
      </c>
      <c r="AE4418" t="str">
        <f t="shared" si="137"/>
        <v/>
      </c>
      <c r="AF4418" t="str">
        <f t="shared" si="138"/>
        <v>Detail-1204-</v>
      </c>
    </row>
    <row r="4419" spans="1:32" x14ac:dyDescent="0.25">
      <c r="A4419" t="s">
        <v>21</v>
      </c>
      <c r="B4419" t="s">
        <v>804</v>
      </c>
      <c r="C4419" t="s">
        <v>1476</v>
      </c>
      <c r="D4419" t="s">
        <v>1477</v>
      </c>
      <c r="E4419" t="s">
        <v>25</v>
      </c>
      <c r="F4419" t="s">
        <v>26</v>
      </c>
      <c r="G4419">
        <v>901763</v>
      </c>
      <c r="H4419" t="s">
        <v>411</v>
      </c>
      <c r="I4419" t="s">
        <v>411</v>
      </c>
      <c r="J4419" t="s">
        <v>104</v>
      </c>
      <c r="K4419">
        <v>265008</v>
      </c>
      <c r="L4419" t="s">
        <v>106</v>
      </c>
      <c r="M4419">
        <v>86</v>
      </c>
      <c r="N4419" t="s">
        <v>31</v>
      </c>
      <c r="O4419" t="s">
        <v>411</v>
      </c>
      <c r="P4419" t="s">
        <v>193</v>
      </c>
      <c r="Q4419">
        <v>265950</v>
      </c>
      <c r="R4419" t="s">
        <v>218</v>
      </c>
      <c r="S4419">
        <v>35</v>
      </c>
      <c r="T4419" t="s">
        <v>31</v>
      </c>
      <c r="U4419" t="s">
        <v>411</v>
      </c>
      <c r="V4419">
        <v>265064</v>
      </c>
      <c r="W4419" t="s">
        <v>138</v>
      </c>
      <c r="X4419">
        <v>1010</v>
      </c>
      <c r="Y4419" t="s">
        <v>31</v>
      </c>
      <c r="AC4419" t="str">
        <f>IF(A4419="Kumulatif",IFERROR(VLOOKUP(C4419,'[1]MASTER KONFIRMASI'!$C:$D,2,0),""),"")</f>
        <v/>
      </c>
      <c r="AD4419" t="str">
        <f>IF(A4419="Kumulatif",IFERROR(VLOOKUP(C4419,'[1]MASTER KONFIRMASI'!$C:$E,3,0),""),"")</f>
        <v/>
      </c>
      <c r="AE4419" t="str">
        <f t="shared" ref="AE4419:AE4482" si="139">IF(A4419&lt;&gt;"Kumulatif","",IF(AND(A4419="Kumulatif",AB4419="SESUAI"),"SESUAI",IF(AND(A4419="Kumulatif",AB4419&lt;&gt;"SESUAI",AD4419="KONFIRMASI DITERIMA"),"SESUAI",IF(AND(A4419="Kumulatif",AB4419&lt;&gt;"SESUAI",OR(AD4419&lt;&gt;"KONFIRMASI DITERIMA",AD4419="")),"TIDAK SESUAI","CEK"))))</f>
        <v/>
      </c>
      <c r="AF4419" t="str">
        <f t="shared" si="138"/>
        <v>Detail-1204-</v>
      </c>
    </row>
    <row r="4420" spans="1:32" x14ac:dyDescent="0.25">
      <c r="A4420" t="s">
        <v>21</v>
      </c>
      <c r="B4420" t="s">
        <v>804</v>
      </c>
      <c r="C4420" t="s">
        <v>1476</v>
      </c>
      <c r="D4420" t="s">
        <v>1477</v>
      </c>
      <c r="E4420" t="s">
        <v>25</v>
      </c>
      <c r="F4420" t="s">
        <v>26</v>
      </c>
      <c r="G4420">
        <v>901763</v>
      </c>
      <c r="H4420" t="s">
        <v>411</v>
      </c>
      <c r="I4420" t="s">
        <v>411</v>
      </c>
      <c r="J4420" t="s">
        <v>193</v>
      </c>
      <c r="K4420">
        <v>268186</v>
      </c>
      <c r="L4420" t="s">
        <v>218</v>
      </c>
      <c r="M4420">
        <v>305</v>
      </c>
      <c r="N4420" t="s">
        <v>31</v>
      </c>
      <c r="O4420" t="s">
        <v>411</v>
      </c>
      <c r="P4420" t="s">
        <v>193</v>
      </c>
      <c r="Q4420">
        <v>267759</v>
      </c>
      <c r="R4420" t="s">
        <v>218</v>
      </c>
      <c r="S4420">
        <v>260</v>
      </c>
      <c r="T4420" t="s">
        <v>31</v>
      </c>
      <c r="AC4420" t="str">
        <f>IF(A4420="Kumulatif",IFERROR(VLOOKUP(C4420,'[1]MASTER KONFIRMASI'!$C:$D,2,0),""),"")</f>
        <v/>
      </c>
      <c r="AD4420" t="str">
        <f>IF(A4420="Kumulatif",IFERROR(VLOOKUP(C4420,'[1]MASTER KONFIRMASI'!$C:$E,3,0),""),"")</f>
        <v/>
      </c>
      <c r="AE4420" t="str">
        <f t="shared" si="139"/>
        <v/>
      </c>
      <c r="AF4420" t="str">
        <f t="shared" ref="AF4420:AF4483" si="140">A4420&amp;"-"&amp;LEFT(TRIM(B4420),4)&amp;"-"&amp;AB4420</f>
        <v>Detail-1204-</v>
      </c>
    </row>
    <row r="4421" spans="1:32" x14ac:dyDescent="0.25">
      <c r="A4421" t="s">
        <v>21</v>
      </c>
      <c r="B4421" t="s">
        <v>804</v>
      </c>
      <c r="C4421" t="s">
        <v>1476</v>
      </c>
      <c r="D4421" t="s">
        <v>1477</v>
      </c>
      <c r="E4421" t="s">
        <v>25</v>
      </c>
      <c r="F4421" t="s">
        <v>26</v>
      </c>
      <c r="G4421">
        <v>901763</v>
      </c>
      <c r="H4421" t="s">
        <v>411</v>
      </c>
      <c r="I4421" t="s">
        <v>411</v>
      </c>
      <c r="J4421" t="s">
        <v>193</v>
      </c>
      <c r="K4421">
        <v>267760</v>
      </c>
      <c r="L4421" t="s">
        <v>218</v>
      </c>
      <c r="M4421">
        <v>27</v>
      </c>
      <c r="N4421" t="s">
        <v>31</v>
      </c>
      <c r="O4421" t="s">
        <v>411</v>
      </c>
      <c r="P4421" t="s">
        <v>104</v>
      </c>
      <c r="Q4421">
        <v>265007</v>
      </c>
      <c r="R4421" t="s">
        <v>105</v>
      </c>
      <c r="S4421">
        <v>43</v>
      </c>
      <c r="T4421" t="s">
        <v>31</v>
      </c>
      <c r="AC4421" t="str">
        <f>IF(A4421="Kumulatif",IFERROR(VLOOKUP(C4421,'[1]MASTER KONFIRMASI'!$C:$D,2,0),""),"")</f>
        <v/>
      </c>
      <c r="AD4421" t="str">
        <f>IF(A4421="Kumulatif",IFERROR(VLOOKUP(C4421,'[1]MASTER KONFIRMASI'!$C:$E,3,0),""),"")</f>
        <v/>
      </c>
      <c r="AE4421" t="str">
        <f t="shared" si="139"/>
        <v/>
      </c>
      <c r="AF4421" t="str">
        <f t="shared" si="140"/>
        <v>Detail-1204-</v>
      </c>
    </row>
    <row r="4422" spans="1:32" x14ac:dyDescent="0.25">
      <c r="A4422" t="s">
        <v>21</v>
      </c>
      <c r="B4422" t="s">
        <v>804</v>
      </c>
      <c r="C4422" t="s">
        <v>1476</v>
      </c>
      <c r="D4422" t="s">
        <v>1477</v>
      </c>
      <c r="E4422" t="s">
        <v>25</v>
      </c>
      <c r="F4422" t="s">
        <v>26</v>
      </c>
      <c r="G4422">
        <v>901763</v>
      </c>
      <c r="H4422" t="s">
        <v>411</v>
      </c>
      <c r="I4422" t="s">
        <v>411</v>
      </c>
      <c r="J4422" t="s">
        <v>104</v>
      </c>
      <c r="K4422">
        <v>265064</v>
      </c>
      <c r="L4422" t="s">
        <v>138</v>
      </c>
      <c r="M4422">
        <v>1010</v>
      </c>
      <c r="N4422" t="s">
        <v>31</v>
      </c>
      <c r="O4422" t="s">
        <v>411</v>
      </c>
      <c r="P4422" t="s">
        <v>193</v>
      </c>
      <c r="Q4422">
        <v>265949</v>
      </c>
      <c r="R4422" t="s">
        <v>218</v>
      </c>
      <c r="S4422">
        <v>353</v>
      </c>
      <c r="T4422" t="s">
        <v>31</v>
      </c>
      <c r="AC4422" t="str">
        <f>IF(A4422="Kumulatif",IFERROR(VLOOKUP(C4422,'[1]MASTER KONFIRMASI'!$C:$D,2,0),""),"")</f>
        <v/>
      </c>
      <c r="AD4422" t="str">
        <f>IF(A4422="Kumulatif",IFERROR(VLOOKUP(C4422,'[1]MASTER KONFIRMASI'!$C:$E,3,0),""),"")</f>
        <v/>
      </c>
      <c r="AE4422" t="str">
        <f t="shared" si="139"/>
        <v/>
      </c>
      <c r="AF4422" t="str">
        <f t="shared" si="140"/>
        <v>Detail-1204-</v>
      </c>
    </row>
    <row r="4423" spans="1:32" x14ac:dyDescent="0.25">
      <c r="A4423" t="s">
        <v>21</v>
      </c>
      <c r="B4423" t="s">
        <v>804</v>
      </c>
      <c r="C4423" t="s">
        <v>1476</v>
      </c>
      <c r="D4423" t="s">
        <v>1477</v>
      </c>
      <c r="E4423" t="s">
        <v>25</v>
      </c>
      <c r="F4423" t="s">
        <v>26</v>
      </c>
      <c r="G4423">
        <v>901763</v>
      </c>
      <c r="H4423" t="s">
        <v>411</v>
      </c>
      <c r="I4423" t="s">
        <v>411</v>
      </c>
      <c r="J4423" t="s">
        <v>193</v>
      </c>
      <c r="K4423">
        <v>265950</v>
      </c>
      <c r="L4423" t="s">
        <v>218</v>
      </c>
      <c r="M4423">
        <v>35</v>
      </c>
      <c r="N4423" t="s">
        <v>31</v>
      </c>
      <c r="O4423" t="s">
        <v>411</v>
      </c>
      <c r="P4423" t="s">
        <v>193</v>
      </c>
      <c r="Q4423">
        <v>268187</v>
      </c>
      <c r="R4423" t="s">
        <v>218</v>
      </c>
      <c r="S4423">
        <v>32</v>
      </c>
      <c r="T4423" t="s">
        <v>31</v>
      </c>
      <c r="AC4423" t="str">
        <f>IF(A4423="Kumulatif",IFERROR(VLOOKUP(C4423,'[1]MASTER KONFIRMASI'!$C:$D,2,0),""),"")</f>
        <v/>
      </c>
      <c r="AD4423" t="str">
        <f>IF(A4423="Kumulatif",IFERROR(VLOOKUP(C4423,'[1]MASTER KONFIRMASI'!$C:$E,3,0),""),"")</f>
        <v/>
      </c>
      <c r="AE4423" t="str">
        <f t="shared" si="139"/>
        <v/>
      </c>
      <c r="AF4423" t="str">
        <f t="shared" si="140"/>
        <v>Detail-1204-</v>
      </c>
    </row>
    <row r="4424" spans="1:32" x14ac:dyDescent="0.25">
      <c r="A4424" s="1" t="s">
        <v>32</v>
      </c>
      <c r="B4424" s="1" t="s">
        <v>804</v>
      </c>
      <c r="C4424" s="1" t="s">
        <v>1476</v>
      </c>
      <c r="D4424" s="1" t="s">
        <v>1477</v>
      </c>
      <c r="E4424" s="1" t="s">
        <v>25</v>
      </c>
      <c r="F4424" s="1" t="s">
        <v>26</v>
      </c>
      <c r="G4424" s="1">
        <v>901763</v>
      </c>
      <c r="H4424" s="1" t="s">
        <v>411</v>
      </c>
      <c r="I4424" s="1" t="s">
        <v>411</v>
      </c>
      <c r="J4424" s="1"/>
      <c r="K4424" s="1"/>
      <c r="L4424" s="1"/>
      <c r="M4424" s="1">
        <v>2151</v>
      </c>
      <c r="N4424" s="1" t="s">
        <v>31</v>
      </c>
      <c r="O4424" s="1" t="s">
        <v>411</v>
      </c>
      <c r="P4424" s="1"/>
      <c r="Q4424" s="1"/>
      <c r="R4424" s="1"/>
      <c r="S4424" s="1">
        <v>2151</v>
      </c>
      <c r="T4424" s="1" t="s">
        <v>31</v>
      </c>
      <c r="U4424" s="1" t="s">
        <v>411</v>
      </c>
      <c r="V4424" s="1"/>
      <c r="W4424" s="1"/>
      <c r="X4424" s="1">
        <v>2151</v>
      </c>
      <c r="Y4424" s="1" t="s">
        <v>31</v>
      </c>
      <c r="Z4424" s="1" t="s">
        <v>33</v>
      </c>
      <c r="AA4424" s="1" t="s">
        <v>33</v>
      </c>
      <c r="AB4424" s="1" t="s">
        <v>34</v>
      </c>
      <c r="AC4424" t="str">
        <f>IF(A4424="Kumulatif",IFERROR(VLOOKUP(C4424,'[1]MASTER KONFIRMASI'!$C:$D,2,0),""),"")</f>
        <v/>
      </c>
      <c r="AD4424" t="str">
        <f>IF(A4424="Kumulatif",IFERROR(VLOOKUP(C4424,'[1]MASTER KONFIRMASI'!$C:$E,3,0),""),"")</f>
        <v/>
      </c>
      <c r="AE4424" t="str">
        <f t="shared" si="139"/>
        <v/>
      </c>
      <c r="AF4424" t="str">
        <f t="shared" si="140"/>
        <v>PER UoM-1204-QTY PER UoM SESUAI</v>
      </c>
    </row>
    <row r="4425" spans="1:32" x14ac:dyDescent="0.25">
      <c r="A4425" s="2" t="s">
        <v>35</v>
      </c>
      <c r="B4425" s="2" t="s">
        <v>804</v>
      </c>
      <c r="C4425" s="2" t="s">
        <v>1476</v>
      </c>
      <c r="D4425" s="2" t="s">
        <v>1477</v>
      </c>
      <c r="E4425" s="2" t="s">
        <v>25</v>
      </c>
      <c r="F4425" s="2" t="s">
        <v>26</v>
      </c>
      <c r="G4425" s="2">
        <v>901763</v>
      </c>
      <c r="H4425" s="2" t="s">
        <v>411</v>
      </c>
      <c r="I4425" s="2" t="s">
        <v>411</v>
      </c>
      <c r="J4425" s="2"/>
      <c r="K4425" s="2"/>
      <c r="L4425" s="2"/>
      <c r="M4425" s="2">
        <v>2675.2</v>
      </c>
      <c r="N4425" s="2"/>
      <c r="O4425" s="2" t="s">
        <v>411</v>
      </c>
      <c r="P4425" s="2"/>
      <c r="Q4425" s="2"/>
      <c r="R4425" s="2"/>
      <c r="S4425" s="2">
        <v>2675.2</v>
      </c>
      <c r="T4425" s="2"/>
      <c r="U4425" s="2" t="s">
        <v>411</v>
      </c>
      <c r="V4425" s="2"/>
      <c r="W4425" s="2"/>
      <c r="X4425" s="2">
        <v>2675.2</v>
      </c>
      <c r="Y4425" s="2"/>
      <c r="Z4425" s="2" t="s">
        <v>33</v>
      </c>
      <c r="AA4425" s="2" t="s">
        <v>33</v>
      </c>
      <c r="AB4425" s="2" t="s">
        <v>36</v>
      </c>
      <c r="AC4425" t="str">
        <f>IF(A4425="Kumulatif",IFERROR(VLOOKUP(C4425,'[1]MASTER KONFIRMASI'!$C:$D,2,0),""),"")</f>
        <v/>
      </c>
      <c r="AD4425" t="str">
        <f>IF(A4425="Kumulatif",IFERROR(VLOOKUP(C4425,'[1]MASTER KONFIRMASI'!$C:$E,3,0),""),"")</f>
        <v/>
      </c>
      <c r="AE4425" t="str">
        <f t="shared" si="139"/>
        <v>SESUAI</v>
      </c>
      <c r="AF4425" t="str">
        <f t="shared" si="140"/>
        <v>Kumulatif-1204-SESUAI</v>
      </c>
    </row>
    <row r="4426" spans="1:32" x14ac:dyDescent="0.25">
      <c r="A4426" t="s">
        <v>21</v>
      </c>
      <c r="B4426" t="s">
        <v>804</v>
      </c>
      <c r="C4426" t="s">
        <v>1484</v>
      </c>
      <c r="D4426" t="s">
        <v>1485</v>
      </c>
      <c r="E4426" t="s">
        <v>25</v>
      </c>
      <c r="F4426" t="s">
        <v>26</v>
      </c>
      <c r="G4426">
        <v>901765</v>
      </c>
      <c r="H4426" t="s">
        <v>411</v>
      </c>
      <c r="I4426" t="s">
        <v>411</v>
      </c>
      <c r="J4426" t="s">
        <v>171</v>
      </c>
      <c r="K4426">
        <v>263217</v>
      </c>
      <c r="L4426" t="s">
        <v>743</v>
      </c>
      <c r="M4426">
        <v>102</v>
      </c>
      <c r="N4426" t="s">
        <v>181</v>
      </c>
      <c r="O4426" t="s">
        <v>411</v>
      </c>
      <c r="P4426" t="s">
        <v>171</v>
      </c>
      <c r="Q4426">
        <v>263224</v>
      </c>
      <c r="R4426" t="s">
        <v>354</v>
      </c>
      <c r="S4426">
        <v>1413</v>
      </c>
      <c r="T4426" t="s">
        <v>181</v>
      </c>
      <c r="U4426" t="s">
        <v>411</v>
      </c>
      <c r="V4426">
        <v>263217</v>
      </c>
      <c r="W4426" t="s">
        <v>1486</v>
      </c>
      <c r="X4426">
        <v>102</v>
      </c>
      <c r="Y4426" t="s">
        <v>181</v>
      </c>
      <c r="AC4426" t="str">
        <f>IF(A4426="Kumulatif",IFERROR(VLOOKUP(C4426,'[1]MASTER KONFIRMASI'!$C:$D,2,0),""),"")</f>
        <v/>
      </c>
      <c r="AD4426" t="str">
        <f>IF(A4426="Kumulatif",IFERROR(VLOOKUP(C4426,'[1]MASTER KONFIRMASI'!$C:$E,3,0),""),"")</f>
        <v/>
      </c>
      <c r="AE4426" t="str">
        <f t="shared" si="139"/>
        <v/>
      </c>
      <c r="AF4426" t="str">
        <f t="shared" si="140"/>
        <v>Detail-1204-</v>
      </c>
    </row>
    <row r="4427" spans="1:32" x14ac:dyDescent="0.25">
      <c r="A4427" t="s">
        <v>21</v>
      </c>
      <c r="B4427" t="s">
        <v>804</v>
      </c>
      <c r="C4427" t="s">
        <v>1484</v>
      </c>
      <c r="D4427" t="s">
        <v>1485</v>
      </c>
      <c r="E4427" t="s">
        <v>25</v>
      </c>
      <c r="F4427" t="s">
        <v>26</v>
      </c>
      <c r="G4427">
        <v>901765</v>
      </c>
      <c r="H4427" t="s">
        <v>411</v>
      </c>
      <c r="I4427" t="s">
        <v>411</v>
      </c>
      <c r="J4427" t="s">
        <v>171</v>
      </c>
      <c r="K4427">
        <v>263224</v>
      </c>
      <c r="L4427" t="s">
        <v>354</v>
      </c>
      <c r="M4427">
        <v>1413</v>
      </c>
      <c r="N4427" t="s">
        <v>181</v>
      </c>
      <c r="O4427" t="s">
        <v>411</v>
      </c>
      <c r="P4427" t="s">
        <v>171</v>
      </c>
      <c r="Q4427">
        <v>263217</v>
      </c>
      <c r="R4427" t="s">
        <v>743</v>
      </c>
      <c r="S4427">
        <v>102</v>
      </c>
      <c r="T4427" t="s">
        <v>181</v>
      </c>
      <c r="U4427" t="s">
        <v>411</v>
      </c>
      <c r="V4427">
        <v>263224</v>
      </c>
      <c r="W4427" t="s">
        <v>1487</v>
      </c>
      <c r="X4427">
        <v>1413</v>
      </c>
      <c r="Y4427" t="s">
        <v>181</v>
      </c>
      <c r="AC4427" t="str">
        <f>IF(A4427="Kumulatif",IFERROR(VLOOKUP(C4427,'[1]MASTER KONFIRMASI'!$C:$D,2,0),""),"")</f>
        <v/>
      </c>
      <c r="AD4427" t="str">
        <f>IF(A4427="Kumulatif",IFERROR(VLOOKUP(C4427,'[1]MASTER KONFIRMASI'!$C:$E,3,0),""),"")</f>
        <v/>
      </c>
      <c r="AE4427" t="str">
        <f t="shared" si="139"/>
        <v/>
      </c>
      <c r="AF4427" t="str">
        <f t="shared" si="140"/>
        <v>Detail-1204-</v>
      </c>
    </row>
    <row r="4428" spans="1:32" x14ac:dyDescent="0.25">
      <c r="A4428" s="1" t="s">
        <v>32</v>
      </c>
      <c r="B4428" s="1" t="s">
        <v>804</v>
      </c>
      <c r="C4428" s="1" t="s">
        <v>1484</v>
      </c>
      <c r="D4428" s="1" t="s">
        <v>1485</v>
      </c>
      <c r="E4428" s="1" t="s">
        <v>25</v>
      </c>
      <c r="F4428" s="1" t="s">
        <v>26</v>
      </c>
      <c r="G4428" s="1">
        <v>901765</v>
      </c>
      <c r="H4428" s="1" t="s">
        <v>411</v>
      </c>
      <c r="I4428" s="1" t="s">
        <v>411</v>
      </c>
      <c r="J4428" s="1"/>
      <c r="K4428" s="1"/>
      <c r="L4428" s="1"/>
      <c r="M4428" s="1">
        <v>1515</v>
      </c>
      <c r="N4428" s="1" t="s">
        <v>181</v>
      </c>
      <c r="O4428" s="1" t="s">
        <v>411</v>
      </c>
      <c r="P4428" s="1"/>
      <c r="Q4428" s="1"/>
      <c r="R4428" s="1"/>
      <c r="S4428" s="1">
        <v>1515</v>
      </c>
      <c r="T4428" s="1" t="s">
        <v>181</v>
      </c>
      <c r="U4428" s="1" t="s">
        <v>411</v>
      </c>
      <c r="V4428" s="1"/>
      <c r="W4428" s="1"/>
      <c r="X4428" s="1">
        <v>1515</v>
      </c>
      <c r="Y4428" s="1" t="s">
        <v>181</v>
      </c>
      <c r="Z4428" s="1" t="s">
        <v>33</v>
      </c>
      <c r="AA4428" s="1" t="s">
        <v>33</v>
      </c>
      <c r="AB4428" s="1" t="s">
        <v>34</v>
      </c>
      <c r="AC4428" t="str">
        <f>IF(A4428="Kumulatif",IFERROR(VLOOKUP(C4428,'[1]MASTER KONFIRMASI'!$C:$D,2,0),""),"")</f>
        <v/>
      </c>
      <c r="AD4428" t="str">
        <f>IF(A4428="Kumulatif",IFERROR(VLOOKUP(C4428,'[1]MASTER KONFIRMASI'!$C:$E,3,0),""),"")</f>
        <v/>
      </c>
      <c r="AE4428" t="str">
        <f t="shared" si="139"/>
        <v/>
      </c>
      <c r="AF4428" t="str">
        <f t="shared" si="140"/>
        <v>PER UoM-1204-QTY PER UoM SESUAI</v>
      </c>
    </row>
    <row r="4429" spans="1:32" x14ac:dyDescent="0.25">
      <c r="A4429" t="s">
        <v>21</v>
      </c>
      <c r="B4429" t="s">
        <v>804</v>
      </c>
      <c r="C4429" t="s">
        <v>1484</v>
      </c>
      <c r="D4429" t="s">
        <v>1485</v>
      </c>
      <c r="E4429" t="s">
        <v>25</v>
      </c>
      <c r="F4429" t="s">
        <v>26</v>
      </c>
      <c r="G4429">
        <v>901765</v>
      </c>
      <c r="H4429" t="s">
        <v>411</v>
      </c>
      <c r="I4429" t="s">
        <v>411</v>
      </c>
      <c r="J4429" t="s">
        <v>381</v>
      </c>
      <c r="K4429">
        <v>269477</v>
      </c>
      <c r="L4429" t="s">
        <v>382</v>
      </c>
      <c r="M4429">
        <v>27</v>
      </c>
      <c r="N4429" t="s">
        <v>173</v>
      </c>
      <c r="O4429" t="s">
        <v>411</v>
      </c>
      <c r="P4429" t="s">
        <v>381</v>
      </c>
      <c r="Q4429">
        <v>269477</v>
      </c>
      <c r="R4429" t="s">
        <v>382</v>
      </c>
      <c r="S4429">
        <v>27</v>
      </c>
      <c r="T4429" t="s">
        <v>173</v>
      </c>
      <c r="U4429" t="s">
        <v>411</v>
      </c>
      <c r="V4429">
        <v>159672</v>
      </c>
      <c r="W4429" t="s">
        <v>898</v>
      </c>
      <c r="X4429">
        <v>27</v>
      </c>
      <c r="Y4429" t="s">
        <v>173</v>
      </c>
      <c r="AC4429" t="str">
        <f>IF(A4429="Kumulatif",IFERROR(VLOOKUP(C4429,'[1]MASTER KONFIRMASI'!$C:$D,2,0),""),"")</f>
        <v/>
      </c>
      <c r="AD4429" t="str">
        <f>IF(A4429="Kumulatif",IFERROR(VLOOKUP(C4429,'[1]MASTER KONFIRMASI'!$C:$E,3,0),""),"")</f>
        <v/>
      </c>
      <c r="AE4429" t="str">
        <f t="shared" si="139"/>
        <v/>
      </c>
      <c r="AF4429" t="str">
        <f t="shared" si="140"/>
        <v>Detail-1204-</v>
      </c>
    </row>
    <row r="4430" spans="1:32" x14ac:dyDescent="0.25">
      <c r="A4430" t="s">
        <v>21</v>
      </c>
      <c r="B4430" t="s">
        <v>804</v>
      </c>
      <c r="C4430" t="s">
        <v>1484</v>
      </c>
      <c r="D4430" t="s">
        <v>1485</v>
      </c>
      <c r="E4430" t="s">
        <v>25</v>
      </c>
      <c r="F4430" t="s">
        <v>26</v>
      </c>
      <c r="G4430">
        <v>901765</v>
      </c>
      <c r="H4430" t="s">
        <v>411</v>
      </c>
      <c r="I4430" t="s">
        <v>411</v>
      </c>
      <c r="J4430" t="s">
        <v>381</v>
      </c>
      <c r="K4430">
        <v>159672</v>
      </c>
      <c r="L4430" t="s">
        <v>897</v>
      </c>
      <c r="M4430">
        <v>27</v>
      </c>
      <c r="N4430" t="s">
        <v>173</v>
      </c>
      <c r="O4430" t="s">
        <v>411</v>
      </c>
      <c r="P4430" t="s">
        <v>381</v>
      </c>
      <c r="Q4430">
        <v>159672</v>
      </c>
      <c r="R4430" t="s">
        <v>897</v>
      </c>
      <c r="S4430">
        <v>27</v>
      </c>
      <c r="T4430" t="s">
        <v>173</v>
      </c>
      <c r="U4430" t="s">
        <v>411</v>
      </c>
      <c r="V4430">
        <v>269477</v>
      </c>
      <c r="W4430" t="s">
        <v>1073</v>
      </c>
      <c r="X4430">
        <v>27</v>
      </c>
      <c r="Y4430" t="s">
        <v>173</v>
      </c>
      <c r="AC4430" t="str">
        <f>IF(A4430="Kumulatif",IFERROR(VLOOKUP(C4430,'[1]MASTER KONFIRMASI'!$C:$D,2,0),""),"")</f>
        <v/>
      </c>
      <c r="AD4430" t="str">
        <f>IF(A4430="Kumulatif",IFERROR(VLOOKUP(C4430,'[1]MASTER KONFIRMASI'!$C:$E,3,0),""),"")</f>
        <v/>
      </c>
      <c r="AE4430" t="str">
        <f t="shared" si="139"/>
        <v/>
      </c>
      <c r="AF4430" t="str">
        <f t="shared" si="140"/>
        <v>Detail-1204-</v>
      </c>
    </row>
    <row r="4431" spans="1:32" x14ac:dyDescent="0.25">
      <c r="A4431" s="1" t="s">
        <v>32</v>
      </c>
      <c r="B4431" s="1" t="s">
        <v>804</v>
      </c>
      <c r="C4431" s="1" t="s">
        <v>1484</v>
      </c>
      <c r="D4431" s="1" t="s">
        <v>1485</v>
      </c>
      <c r="E4431" s="1" t="s">
        <v>25</v>
      </c>
      <c r="F4431" s="1" t="s">
        <v>26</v>
      </c>
      <c r="G4431" s="1">
        <v>901765</v>
      </c>
      <c r="H4431" s="1" t="s">
        <v>411</v>
      </c>
      <c r="I4431" s="1" t="s">
        <v>411</v>
      </c>
      <c r="J4431" s="1"/>
      <c r="K4431" s="1"/>
      <c r="L4431" s="1"/>
      <c r="M4431" s="1">
        <v>54</v>
      </c>
      <c r="N4431" s="1" t="s">
        <v>173</v>
      </c>
      <c r="O4431" s="1" t="s">
        <v>411</v>
      </c>
      <c r="P4431" s="1"/>
      <c r="Q4431" s="1"/>
      <c r="R4431" s="1"/>
      <c r="S4431" s="1">
        <v>54</v>
      </c>
      <c r="T4431" s="1" t="s">
        <v>173</v>
      </c>
      <c r="U4431" s="1" t="s">
        <v>411</v>
      </c>
      <c r="V4431" s="1"/>
      <c r="W4431" s="1"/>
      <c r="X4431" s="1">
        <v>54</v>
      </c>
      <c r="Y4431" s="1" t="s">
        <v>173</v>
      </c>
      <c r="Z4431" s="1" t="s">
        <v>33</v>
      </c>
      <c r="AA4431" s="1" t="s">
        <v>33</v>
      </c>
      <c r="AB4431" s="1" t="s">
        <v>34</v>
      </c>
      <c r="AC4431" t="str">
        <f>IF(A4431="Kumulatif",IFERROR(VLOOKUP(C4431,'[1]MASTER KONFIRMASI'!$C:$D,2,0),""),"")</f>
        <v/>
      </c>
      <c r="AD4431" t="str">
        <f>IF(A4431="Kumulatif",IFERROR(VLOOKUP(C4431,'[1]MASTER KONFIRMASI'!$C:$E,3,0),""),"")</f>
        <v/>
      </c>
      <c r="AE4431" t="str">
        <f t="shared" si="139"/>
        <v/>
      </c>
      <c r="AF4431" t="str">
        <f t="shared" si="140"/>
        <v>PER UoM-1204-QTY PER UoM SESUAI</v>
      </c>
    </row>
    <row r="4432" spans="1:32" x14ac:dyDescent="0.25">
      <c r="A4432" s="2" t="s">
        <v>35</v>
      </c>
      <c r="B4432" s="2" t="s">
        <v>804</v>
      </c>
      <c r="C4432" s="2" t="s">
        <v>1484</v>
      </c>
      <c r="D4432" s="2" t="s">
        <v>1485</v>
      </c>
      <c r="E4432" s="2" t="s">
        <v>25</v>
      </c>
      <c r="F4432" s="2" t="s">
        <v>26</v>
      </c>
      <c r="G4432" s="2">
        <v>901765</v>
      </c>
      <c r="H4432" s="2" t="s">
        <v>411</v>
      </c>
      <c r="I4432" s="2" t="s">
        <v>411</v>
      </c>
      <c r="J4432" s="2"/>
      <c r="K4432" s="2"/>
      <c r="L4432" s="2"/>
      <c r="M4432" s="2">
        <v>1569</v>
      </c>
      <c r="N4432" s="2"/>
      <c r="O4432" s="2" t="s">
        <v>411</v>
      </c>
      <c r="P4432" s="2"/>
      <c r="Q4432" s="2"/>
      <c r="R4432" s="2"/>
      <c r="S4432" s="2">
        <v>1569</v>
      </c>
      <c r="T4432" s="2"/>
      <c r="U4432" s="2" t="s">
        <v>411</v>
      </c>
      <c r="V4432" s="2"/>
      <c r="W4432" s="2"/>
      <c r="X4432" s="2">
        <v>1569</v>
      </c>
      <c r="Y4432" s="2"/>
      <c r="Z4432" s="2" t="s">
        <v>33</v>
      </c>
      <c r="AA4432" s="2" t="s">
        <v>33</v>
      </c>
      <c r="AB4432" s="2" t="s">
        <v>36</v>
      </c>
      <c r="AC4432" t="str">
        <f>IF(A4432="Kumulatif",IFERROR(VLOOKUP(C4432,'[1]MASTER KONFIRMASI'!$C:$D,2,0),""),"")</f>
        <v/>
      </c>
      <c r="AD4432" t="str">
        <f>IF(A4432="Kumulatif",IFERROR(VLOOKUP(C4432,'[1]MASTER KONFIRMASI'!$C:$E,3,0),""),"")</f>
        <v/>
      </c>
      <c r="AE4432" t="str">
        <f t="shared" si="139"/>
        <v>SESUAI</v>
      </c>
      <c r="AF4432" t="str">
        <f t="shared" si="140"/>
        <v>Kumulatif-1204-SESUAI</v>
      </c>
    </row>
    <row r="4433" spans="1:32" x14ac:dyDescent="0.25">
      <c r="A4433" t="s">
        <v>21</v>
      </c>
      <c r="B4433" t="s">
        <v>804</v>
      </c>
      <c r="C4433" t="s">
        <v>1488</v>
      </c>
      <c r="D4433" t="s">
        <v>1489</v>
      </c>
      <c r="E4433" t="s">
        <v>25</v>
      </c>
      <c r="F4433" t="s">
        <v>26</v>
      </c>
      <c r="G4433">
        <v>901770</v>
      </c>
      <c r="H4433" t="s">
        <v>411</v>
      </c>
      <c r="I4433" t="s">
        <v>411</v>
      </c>
      <c r="J4433" t="s">
        <v>193</v>
      </c>
      <c r="K4433">
        <v>263652</v>
      </c>
      <c r="L4433" t="s">
        <v>194</v>
      </c>
      <c r="M4433">
        <v>5</v>
      </c>
      <c r="N4433" t="s">
        <v>195</v>
      </c>
      <c r="O4433" t="s">
        <v>411</v>
      </c>
      <c r="P4433" t="s">
        <v>193</v>
      </c>
      <c r="Q4433">
        <v>263665</v>
      </c>
      <c r="R4433" t="s">
        <v>196</v>
      </c>
      <c r="S4433">
        <v>4</v>
      </c>
      <c r="T4433" t="s">
        <v>195</v>
      </c>
      <c r="U4433" t="s">
        <v>411</v>
      </c>
      <c r="V4433">
        <v>263665</v>
      </c>
      <c r="W4433" t="s">
        <v>196</v>
      </c>
      <c r="X4433">
        <v>4</v>
      </c>
      <c r="Y4433" t="s">
        <v>195</v>
      </c>
      <c r="AC4433" t="str">
        <f>IF(A4433="Kumulatif",IFERROR(VLOOKUP(C4433,'[1]MASTER KONFIRMASI'!$C:$D,2,0),""),"")</f>
        <v/>
      </c>
      <c r="AD4433" t="str">
        <f>IF(A4433="Kumulatif",IFERROR(VLOOKUP(C4433,'[1]MASTER KONFIRMASI'!$C:$E,3,0),""),"")</f>
        <v/>
      </c>
      <c r="AE4433" t="str">
        <f t="shared" si="139"/>
        <v/>
      </c>
      <c r="AF4433" t="str">
        <f t="shared" si="140"/>
        <v>Detail-1204-</v>
      </c>
    </row>
    <row r="4434" spans="1:32" x14ac:dyDescent="0.25">
      <c r="A4434" t="s">
        <v>21</v>
      </c>
      <c r="B4434" t="s">
        <v>804</v>
      </c>
      <c r="C4434" t="s">
        <v>1488</v>
      </c>
      <c r="D4434" t="s">
        <v>1489</v>
      </c>
      <c r="E4434" t="s">
        <v>25</v>
      </c>
      <c r="F4434" t="s">
        <v>26</v>
      </c>
      <c r="G4434">
        <v>901770</v>
      </c>
      <c r="H4434" t="s">
        <v>411</v>
      </c>
      <c r="I4434" t="s">
        <v>411</v>
      </c>
      <c r="J4434" t="s">
        <v>193</v>
      </c>
      <c r="K4434">
        <v>263665</v>
      </c>
      <c r="L4434" t="s">
        <v>196</v>
      </c>
      <c r="M4434">
        <v>4</v>
      </c>
      <c r="N4434" t="s">
        <v>195</v>
      </c>
      <c r="O4434" t="s">
        <v>411</v>
      </c>
      <c r="P4434" t="s">
        <v>193</v>
      </c>
      <c r="Q4434">
        <v>263652</v>
      </c>
      <c r="R4434" t="s">
        <v>194</v>
      </c>
      <c r="S4434">
        <v>5</v>
      </c>
      <c r="T4434" t="s">
        <v>195</v>
      </c>
      <c r="U4434" t="s">
        <v>411</v>
      </c>
      <c r="V4434">
        <v>263652</v>
      </c>
      <c r="W4434" t="s">
        <v>194</v>
      </c>
      <c r="X4434">
        <v>5</v>
      </c>
      <c r="Y4434" t="s">
        <v>195</v>
      </c>
      <c r="AC4434" t="str">
        <f>IF(A4434="Kumulatif",IFERROR(VLOOKUP(C4434,'[1]MASTER KONFIRMASI'!$C:$D,2,0),""),"")</f>
        <v/>
      </c>
      <c r="AD4434" t="str">
        <f>IF(A4434="Kumulatif",IFERROR(VLOOKUP(C4434,'[1]MASTER KONFIRMASI'!$C:$E,3,0),""),"")</f>
        <v/>
      </c>
      <c r="AE4434" t="str">
        <f t="shared" si="139"/>
        <v/>
      </c>
      <c r="AF4434" t="str">
        <f t="shared" si="140"/>
        <v>Detail-1204-</v>
      </c>
    </row>
    <row r="4435" spans="1:32" x14ac:dyDescent="0.25">
      <c r="A4435" s="1" t="s">
        <v>32</v>
      </c>
      <c r="B4435" s="1" t="s">
        <v>804</v>
      </c>
      <c r="C4435" s="1" t="s">
        <v>1488</v>
      </c>
      <c r="D4435" s="1" t="s">
        <v>1489</v>
      </c>
      <c r="E4435" s="1" t="s">
        <v>25</v>
      </c>
      <c r="F4435" s="1" t="s">
        <v>26</v>
      </c>
      <c r="G4435" s="1">
        <v>901770</v>
      </c>
      <c r="H4435" s="1" t="s">
        <v>411</v>
      </c>
      <c r="I4435" s="1" t="s">
        <v>411</v>
      </c>
      <c r="J4435" s="1"/>
      <c r="K4435" s="1"/>
      <c r="L4435" s="1"/>
      <c r="M4435" s="1">
        <v>9</v>
      </c>
      <c r="N4435" s="1" t="s">
        <v>195</v>
      </c>
      <c r="O4435" s="1" t="s">
        <v>411</v>
      </c>
      <c r="P4435" s="1"/>
      <c r="Q4435" s="1"/>
      <c r="R4435" s="1"/>
      <c r="S4435" s="1">
        <v>9</v>
      </c>
      <c r="T4435" s="1" t="s">
        <v>195</v>
      </c>
      <c r="U4435" s="1" t="s">
        <v>411</v>
      </c>
      <c r="V4435" s="1"/>
      <c r="W4435" s="1"/>
      <c r="X4435" s="1">
        <v>9</v>
      </c>
      <c r="Y4435" s="1" t="s">
        <v>195</v>
      </c>
      <c r="Z4435" s="1" t="s">
        <v>33</v>
      </c>
      <c r="AA4435" s="1" t="s">
        <v>33</v>
      </c>
      <c r="AB4435" s="1" t="s">
        <v>34</v>
      </c>
      <c r="AC4435" t="str">
        <f>IF(A4435="Kumulatif",IFERROR(VLOOKUP(C4435,'[1]MASTER KONFIRMASI'!$C:$D,2,0),""),"")</f>
        <v/>
      </c>
      <c r="AD4435" t="str">
        <f>IF(A4435="Kumulatif",IFERROR(VLOOKUP(C4435,'[1]MASTER KONFIRMASI'!$C:$E,3,0),""),"")</f>
        <v/>
      </c>
      <c r="AE4435" t="str">
        <f t="shared" si="139"/>
        <v/>
      </c>
      <c r="AF4435" t="str">
        <f t="shared" si="140"/>
        <v>PER UoM-1204-QTY PER UoM SESUAI</v>
      </c>
    </row>
    <row r="4436" spans="1:32" x14ac:dyDescent="0.25">
      <c r="A4436" t="s">
        <v>21</v>
      </c>
      <c r="B4436" t="s">
        <v>804</v>
      </c>
      <c r="C4436" t="s">
        <v>1488</v>
      </c>
      <c r="D4436" t="s">
        <v>1489</v>
      </c>
      <c r="E4436" t="s">
        <v>25</v>
      </c>
      <c r="F4436" t="s">
        <v>26</v>
      </c>
      <c r="G4436">
        <v>901770</v>
      </c>
      <c r="H4436" t="s">
        <v>411</v>
      </c>
      <c r="I4436" t="s">
        <v>411</v>
      </c>
      <c r="J4436" t="s">
        <v>193</v>
      </c>
      <c r="K4436">
        <v>273638</v>
      </c>
      <c r="L4436" t="s">
        <v>216</v>
      </c>
      <c r="M4436">
        <v>230</v>
      </c>
      <c r="N4436" t="s">
        <v>181</v>
      </c>
      <c r="O4436" t="s">
        <v>411</v>
      </c>
      <c r="P4436" t="s">
        <v>193</v>
      </c>
      <c r="Q4436">
        <v>273638</v>
      </c>
      <c r="R4436" t="s">
        <v>216</v>
      </c>
      <c r="S4436">
        <v>230</v>
      </c>
      <c r="T4436" t="s">
        <v>181</v>
      </c>
      <c r="U4436" t="s">
        <v>411</v>
      </c>
      <c r="V4436">
        <v>273638</v>
      </c>
      <c r="W4436" t="s">
        <v>216</v>
      </c>
      <c r="X4436">
        <v>230</v>
      </c>
      <c r="Y4436" t="s">
        <v>181</v>
      </c>
      <c r="AC4436" t="str">
        <f>IF(A4436="Kumulatif",IFERROR(VLOOKUP(C4436,'[1]MASTER KONFIRMASI'!$C:$D,2,0),""),"")</f>
        <v/>
      </c>
      <c r="AD4436" t="str">
        <f>IF(A4436="Kumulatif",IFERROR(VLOOKUP(C4436,'[1]MASTER KONFIRMASI'!$C:$E,3,0),""),"")</f>
        <v/>
      </c>
      <c r="AE4436" t="str">
        <f t="shared" si="139"/>
        <v/>
      </c>
      <c r="AF4436" t="str">
        <f t="shared" si="140"/>
        <v>Detail-1204-</v>
      </c>
    </row>
    <row r="4437" spans="1:32" x14ac:dyDescent="0.25">
      <c r="A4437" s="1" t="s">
        <v>32</v>
      </c>
      <c r="B4437" s="1" t="s">
        <v>804</v>
      </c>
      <c r="C4437" s="1" t="s">
        <v>1488</v>
      </c>
      <c r="D4437" s="1" t="s">
        <v>1489</v>
      </c>
      <c r="E4437" s="1" t="s">
        <v>25</v>
      </c>
      <c r="F4437" s="1" t="s">
        <v>26</v>
      </c>
      <c r="G4437" s="1">
        <v>901770</v>
      </c>
      <c r="H4437" s="1" t="s">
        <v>411</v>
      </c>
      <c r="I4437" s="1" t="s">
        <v>411</v>
      </c>
      <c r="J4437" s="1"/>
      <c r="K4437" s="1"/>
      <c r="L4437" s="1"/>
      <c r="M4437" s="1">
        <v>230</v>
      </c>
      <c r="N4437" s="1" t="s">
        <v>181</v>
      </c>
      <c r="O4437" s="1" t="s">
        <v>411</v>
      </c>
      <c r="P4437" s="1"/>
      <c r="Q4437" s="1"/>
      <c r="R4437" s="1"/>
      <c r="S4437" s="1">
        <v>230</v>
      </c>
      <c r="T4437" s="1" t="s">
        <v>181</v>
      </c>
      <c r="U4437" s="1" t="s">
        <v>411</v>
      </c>
      <c r="V4437" s="1"/>
      <c r="W4437" s="1"/>
      <c r="X4437" s="1">
        <v>230</v>
      </c>
      <c r="Y4437" s="1" t="s">
        <v>181</v>
      </c>
      <c r="Z4437" s="1" t="s">
        <v>33</v>
      </c>
      <c r="AA4437" s="1" t="s">
        <v>33</v>
      </c>
      <c r="AB4437" s="1" t="s">
        <v>34</v>
      </c>
      <c r="AC4437" t="str">
        <f>IF(A4437="Kumulatif",IFERROR(VLOOKUP(C4437,'[1]MASTER KONFIRMASI'!$C:$D,2,0),""),"")</f>
        <v/>
      </c>
      <c r="AD4437" t="str">
        <f>IF(A4437="Kumulatif",IFERROR(VLOOKUP(C4437,'[1]MASTER KONFIRMASI'!$C:$E,3,0),""),"")</f>
        <v/>
      </c>
      <c r="AE4437" t="str">
        <f t="shared" si="139"/>
        <v/>
      </c>
      <c r="AF4437" t="str">
        <f t="shared" si="140"/>
        <v>PER UoM-1204-QTY PER UoM SESUAI</v>
      </c>
    </row>
    <row r="4438" spans="1:32" x14ac:dyDescent="0.25">
      <c r="A4438" t="s">
        <v>21</v>
      </c>
      <c r="B4438" t="s">
        <v>804</v>
      </c>
      <c r="C4438" t="s">
        <v>1488</v>
      </c>
      <c r="D4438" t="s">
        <v>1489</v>
      </c>
      <c r="E4438" t="s">
        <v>25</v>
      </c>
      <c r="F4438" t="s">
        <v>26</v>
      </c>
      <c r="G4438">
        <v>901770</v>
      </c>
      <c r="H4438" t="s">
        <v>411</v>
      </c>
      <c r="I4438" t="s">
        <v>411</v>
      </c>
      <c r="J4438" t="s">
        <v>104</v>
      </c>
      <c r="K4438">
        <v>267691</v>
      </c>
      <c r="L4438" t="s">
        <v>203</v>
      </c>
      <c r="M4438">
        <v>122</v>
      </c>
      <c r="N4438" t="s">
        <v>31</v>
      </c>
      <c r="O4438" t="s">
        <v>411</v>
      </c>
      <c r="P4438" t="s">
        <v>193</v>
      </c>
      <c r="Q4438">
        <v>265028</v>
      </c>
      <c r="R4438" t="s">
        <v>204</v>
      </c>
      <c r="S4438">
        <v>32</v>
      </c>
      <c r="T4438" t="s">
        <v>31</v>
      </c>
      <c r="U4438" t="s">
        <v>411</v>
      </c>
      <c r="V4438">
        <v>263253</v>
      </c>
      <c r="W4438" t="s">
        <v>219</v>
      </c>
      <c r="X4438">
        <v>122</v>
      </c>
      <c r="Y4438" t="s">
        <v>31</v>
      </c>
      <c r="AC4438" t="str">
        <f>IF(A4438="Kumulatif",IFERROR(VLOOKUP(C4438,'[1]MASTER KONFIRMASI'!$C:$D,2,0),""),"")</f>
        <v/>
      </c>
      <c r="AD4438" t="str">
        <f>IF(A4438="Kumulatif",IFERROR(VLOOKUP(C4438,'[1]MASTER KONFIRMASI'!$C:$E,3,0),""),"")</f>
        <v/>
      </c>
      <c r="AE4438" t="str">
        <f t="shared" si="139"/>
        <v/>
      </c>
      <c r="AF4438" t="str">
        <f t="shared" si="140"/>
        <v>Detail-1204-</v>
      </c>
    </row>
    <row r="4439" spans="1:32" x14ac:dyDescent="0.25">
      <c r="A4439" t="s">
        <v>21</v>
      </c>
      <c r="B4439" t="s">
        <v>804</v>
      </c>
      <c r="C4439" t="s">
        <v>1488</v>
      </c>
      <c r="D4439" t="s">
        <v>1489</v>
      </c>
      <c r="E4439" t="s">
        <v>25</v>
      </c>
      <c r="F4439" t="s">
        <v>26</v>
      </c>
      <c r="G4439">
        <v>901770</v>
      </c>
      <c r="H4439" t="s">
        <v>411</v>
      </c>
      <c r="I4439" t="s">
        <v>411</v>
      </c>
      <c r="J4439" t="s">
        <v>193</v>
      </c>
      <c r="K4439">
        <v>265029</v>
      </c>
      <c r="L4439" t="s">
        <v>204</v>
      </c>
      <c r="M4439">
        <v>21</v>
      </c>
      <c r="N4439" t="s">
        <v>31</v>
      </c>
      <c r="O4439" t="s">
        <v>411</v>
      </c>
      <c r="P4439" t="s">
        <v>193</v>
      </c>
      <c r="Q4439">
        <v>265030</v>
      </c>
      <c r="R4439" t="s">
        <v>204</v>
      </c>
      <c r="S4439">
        <v>10</v>
      </c>
      <c r="T4439" t="s">
        <v>31</v>
      </c>
      <c r="U4439" t="s">
        <v>411</v>
      </c>
      <c r="V4439">
        <v>265008</v>
      </c>
      <c r="W4439" t="s">
        <v>106</v>
      </c>
      <c r="X4439">
        <v>12</v>
      </c>
      <c r="Y4439" t="s">
        <v>31</v>
      </c>
      <c r="AC4439" t="str">
        <f>IF(A4439="Kumulatif",IFERROR(VLOOKUP(C4439,'[1]MASTER KONFIRMASI'!$C:$D,2,0),""),"")</f>
        <v/>
      </c>
      <c r="AD4439" t="str">
        <f>IF(A4439="Kumulatif",IFERROR(VLOOKUP(C4439,'[1]MASTER KONFIRMASI'!$C:$E,3,0),""),"")</f>
        <v/>
      </c>
      <c r="AE4439" t="str">
        <f t="shared" si="139"/>
        <v/>
      </c>
      <c r="AF4439" t="str">
        <f t="shared" si="140"/>
        <v>Detail-1204-</v>
      </c>
    </row>
    <row r="4440" spans="1:32" x14ac:dyDescent="0.25">
      <c r="A4440" t="s">
        <v>21</v>
      </c>
      <c r="B4440" t="s">
        <v>804</v>
      </c>
      <c r="C4440" t="s">
        <v>1488</v>
      </c>
      <c r="D4440" t="s">
        <v>1489</v>
      </c>
      <c r="E4440" t="s">
        <v>25</v>
      </c>
      <c r="F4440" t="s">
        <v>26</v>
      </c>
      <c r="G4440">
        <v>901770</v>
      </c>
      <c r="H4440" t="s">
        <v>411</v>
      </c>
      <c r="I4440" t="s">
        <v>411</v>
      </c>
      <c r="J4440" t="s">
        <v>104</v>
      </c>
      <c r="K4440">
        <v>266915</v>
      </c>
      <c r="L4440" t="s">
        <v>207</v>
      </c>
      <c r="M4440">
        <v>6</v>
      </c>
      <c r="N4440" t="s">
        <v>31</v>
      </c>
      <c r="O4440" t="s">
        <v>411</v>
      </c>
      <c r="P4440" t="s">
        <v>193</v>
      </c>
      <c r="Q4440">
        <v>265947</v>
      </c>
      <c r="R4440" t="s">
        <v>218</v>
      </c>
      <c r="S4440">
        <v>109</v>
      </c>
      <c r="T4440" t="s">
        <v>31</v>
      </c>
      <c r="U4440" t="s">
        <v>411</v>
      </c>
      <c r="V4440">
        <v>265064</v>
      </c>
      <c r="W4440" t="s">
        <v>138</v>
      </c>
      <c r="X4440">
        <v>122</v>
      </c>
      <c r="Y4440" t="s">
        <v>31</v>
      </c>
      <c r="AC4440" t="str">
        <f>IF(A4440="Kumulatif",IFERROR(VLOOKUP(C4440,'[1]MASTER KONFIRMASI'!$C:$D,2,0),""),"")</f>
        <v/>
      </c>
      <c r="AD4440" t="str">
        <f>IF(A4440="Kumulatif",IFERROR(VLOOKUP(C4440,'[1]MASTER KONFIRMASI'!$C:$E,3,0),""),"")</f>
        <v/>
      </c>
      <c r="AE4440" t="str">
        <f t="shared" si="139"/>
        <v/>
      </c>
      <c r="AF4440" t="str">
        <f t="shared" si="140"/>
        <v>Detail-1204-</v>
      </c>
    </row>
    <row r="4441" spans="1:32" x14ac:dyDescent="0.25">
      <c r="A4441" t="s">
        <v>21</v>
      </c>
      <c r="B4441" t="s">
        <v>804</v>
      </c>
      <c r="C4441" t="s">
        <v>1488</v>
      </c>
      <c r="D4441" t="s">
        <v>1489</v>
      </c>
      <c r="E4441" t="s">
        <v>25</v>
      </c>
      <c r="F4441" t="s">
        <v>26</v>
      </c>
      <c r="G4441">
        <v>901770</v>
      </c>
      <c r="H4441" t="s">
        <v>411</v>
      </c>
      <c r="I4441" t="s">
        <v>411</v>
      </c>
      <c r="J4441" t="s">
        <v>104</v>
      </c>
      <c r="K4441">
        <v>263253</v>
      </c>
      <c r="L4441" t="s">
        <v>219</v>
      </c>
      <c r="M4441">
        <v>122</v>
      </c>
      <c r="N4441" t="s">
        <v>31</v>
      </c>
      <c r="O4441" t="s">
        <v>411</v>
      </c>
      <c r="P4441" t="s">
        <v>193</v>
      </c>
      <c r="Q4441">
        <v>265948</v>
      </c>
      <c r="R4441" t="s">
        <v>218</v>
      </c>
      <c r="S4441">
        <v>14</v>
      </c>
      <c r="T4441" t="s">
        <v>31</v>
      </c>
      <c r="U4441" t="s">
        <v>411</v>
      </c>
      <c r="V4441">
        <v>265007</v>
      </c>
      <c r="W4441" t="s">
        <v>105</v>
      </c>
      <c r="X4441">
        <v>6</v>
      </c>
      <c r="Y4441" t="s">
        <v>31</v>
      </c>
      <c r="AC4441" t="str">
        <f>IF(A4441="Kumulatif",IFERROR(VLOOKUP(C4441,'[1]MASTER KONFIRMASI'!$C:$D,2,0),""),"")</f>
        <v/>
      </c>
      <c r="AD4441" t="str">
        <f>IF(A4441="Kumulatif",IFERROR(VLOOKUP(C4441,'[1]MASTER KONFIRMASI'!$C:$E,3,0),""),"")</f>
        <v/>
      </c>
      <c r="AE4441" t="str">
        <f t="shared" si="139"/>
        <v/>
      </c>
      <c r="AF4441" t="str">
        <f t="shared" si="140"/>
        <v>Detail-1204-</v>
      </c>
    </row>
    <row r="4442" spans="1:32" x14ac:dyDescent="0.25">
      <c r="A4442" t="s">
        <v>21</v>
      </c>
      <c r="B4442" t="s">
        <v>804</v>
      </c>
      <c r="C4442" t="s">
        <v>1488</v>
      </c>
      <c r="D4442" t="s">
        <v>1489</v>
      </c>
      <c r="E4442" t="s">
        <v>25</v>
      </c>
      <c r="F4442" t="s">
        <v>26</v>
      </c>
      <c r="G4442">
        <v>901770</v>
      </c>
      <c r="H4442" t="s">
        <v>411</v>
      </c>
      <c r="I4442" t="s">
        <v>411</v>
      </c>
      <c r="J4442" t="s">
        <v>193</v>
      </c>
      <c r="K4442">
        <v>263248</v>
      </c>
      <c r="L4442" t="s">
        <v>204</v>
      </c>
      <c r="M4442">
        <v>41</v>
      </c>
      <c r="N4442" t="s">
        <v>31</v>
      </c>
      <c r="O4442" t="s">
        <v>411</v>
      </c>
      <c r="P4442" t="s">
        <v>104</v>
      </c>
      <c r="Q4442">
        <v>267691</v>
      </c>
      <c r="R4442" t="s">
        <v>203</v>
      </c>
      <c r="S4442">
        <v>122</v>
      </c>
      <c r="T4442" t="s">
        <v>31</v>
      </c>
      <c r="U4442" t="s">
        <v>411</v>
      </c>
      <c r="V4442" t="s">
        <v>1452</v>
      </c>
      <c r="W4442" t="s">
        <v>204</v>
      </c>
      <c r="X4442">
        <v>89</v>
      </c>
      <c r="Y4442" t="s">
        <v>31</v>
      </c>
      <c r="AC4442" t="str">
        <f>IF(A4442="Kumulatif",IFERROR(VLOOKUP(C4442,'[1]MASTER KONFIRMASI'!$C:$D,2,0),""),"")</f>
        <v/>
      </c>
      <c r="AD4442" t="str">
        <f>IF(A4442="Kumulatif",IFERROR(VLOOKUP(C4442,'[1]MASTER KONFIRMASI'!$C:$E,3,0),""),"")</f>
        <v/>
      </c>
      <c r="AE4442" t="str">
        <f t="shared" si="139"/>
        <v/>
      </c>
      <c r="AF4442" t="str">
        <f t="shared" si="140"/>
        <v>Detail-1204-</v>
      </c>
    </row>
    <row r="4443" spans="1:32" x14ac:dyDescent="0.25">
      <c r="A4443" t="s">
        <v>21</v>
      </c>
      <c r="B4443" t="s">
        <v>804</v>
      </c>
      <c r="C4443" t="s">
        <v>1488</v>
      </c>
      <c r="D4443" t="s">
        <v>1489</v>
      </c>
      <c r="E4443" t="s">
        <v>25</v>
      </c>
      <c r="F4443" t="s">
        <v>26</v>
      </c>
      <c r="G4443">
        <v>901770</v>
      </c>
      <c r="H4443" t="s">
        <v>411</v>
      </c>
      <c r="I4443" t="s">
        <v>411</v>
      </c>
      <c r="J4443" t="s">
        <v>104</v>
      </c>
      <c r="K4443">
        <v>265008</v>
      </c>
      <c r="L4443" t="s">
        <v>106</v>
      </c>
      <c r="M4443">
        <v>12</v>
      </c>
      <c r="N4443" t="s">
        <v>31</v>
      </c>
      <c r="O4443" t="s">
        <v>411</v>
      </c>
      <c r="P4443" t="s">
        <v>193</v>
      </c>
      <c r="Q4443">
        <v>265029</v>
      </c>
      <c r="R4443" t="s">
        <v>204</v>
      </c>
      <c r="S4443">
        <v>21</v>
      </c>
      <c r="T4443" t="s">
        <v>31</v>
      </c>
      <c r="U4443" t="s">
        <v>411</v>
      </c>
      <c r="V4443" t="s">
        <v>1490</v>
      </c>
      <c r="W4443" t="s">
        <v>204</v>
      </c>
      <c r="X4443">
        <v>36</v>
      </c>
      <c r="Y4443" t="s">
        <v>31</v>
      </c>
      <c r="AC4443" t="str">
        <f>IF(A4443="Kumulatif",IFERROR(VLOOKUP(C4443,'[1]MASTER KONFIRMASI'!$C:$D,2,0),""),"")</f>
        <v/>
      </c>
      <c r="AD4443" t="str">
        <f>IF(A4443="Kumulatif",IFERROR(VLOOKUP(C4443,'[1]MASTER KONFIRMASI'!$C:$E,3,0),""),"")</f>
        <v/>
      </c>
      <c r="AE4443" t="str">
        <f t="shared" si="139"/>
        <v/>
      </c>
      <c r="AF4443" t="str">
        <f t="shared" si="140"/>
        <v>Detail-1204-</v>
      </c>
    </row>
    <row r="4444" spans="1:32" x14ac:dyDescent="0.25">
      <c r="A4444" t="s">
        <v>21</v>
      </c>
      <c r="B4444" t="s">
        <v>804</v>
      </c>
      <c r="C4444" t="s">
        <v>1488</v>
      </c>
      <c r="D4444" t="s">
        <v>1489</v>
      </c>
      <c r="E4444" t="s">
        <v>25</v>
      </c>
      <c r="F4444" t="s">
        <v>26</v>
      </c>
      <c r="G4444">
        <v>901770</v>
      </c>
      <c r="H4444" t="s">
        <v>411</v>
      </c>
      <c r="I4444" t="s">
        <v>411</v>
      </c>
      <c r="J4444" t="s">
        <v>193</v>
      </c>
      <c r="K4444">
        <v>267641</v>
      </c>
      <c r="L4444" t="s">
        <v>204</v>
      </c>
      <c r="M4444">
        <v>5</v>
      </c>
      <c r="N4444" t="s">
        <v>31</v>
      </c>
      <c r="O4444" t="s">
        <v>411</v>
      </c>
      <c r="P4444" t="s">
        <v>104</v>
      </c>
      <c r="Q4444">
        <v>266915</v>
      </c>
      <c r="R4444" t="s">
        <v>207</v>
      </c>
      <c r="S4444">
        <v>6</v>
      </c>
      <c r="T4444" t="s">
        <v>31</v>
      </c>
      <c r="U4444" t="s">
        <v>411</v>
      </c>
      <c r="V4444">
        <v>265032</v>
      </c>
      <c r="W4444" t="s">
        <v>205</v>
      </c>
      <c r="X4444">
        <v>122</v>
      </c>
      <c r="Y4444" t="s">
        <v>31</v>
      </c>
      <c r="AC4444" t="str">
        <f>IF(A4444="Kumulatif",IFERROR(VLOOKUP(C4444,'[1]MASTER KONFIRMASI'!$C:$D,2,0),""),"")</f>
        <v/>
      </c>
      <c r="AD4444" t="str">
        <f>IF(A4444="Kumulatif",IFERROR(VLOOKUP(C4444,'[1]MASTER KONFIRMASI'!$C:$E,3,0),""),"")</f>
        <v/>
      </c>
      <c r="AE4444" t="str">
        <f t="shared" si="139"/>
        <v/>
      </c>
      <c r="AF4444" t="str">
        <f t="shared" si="140"/>
        <v>Detail-1204-</v>
      </c>
    </row>
    <row r="4445" spans="1:32" x14ac:dyDescent="0.25">
      <c r="A4445" t="s">
        <v>21</v>
      </c>
      <c r="B4445" t="s">
        <v>804</v>
      </c>
      <c r="C4445" t="s">
        <v>1488</v>
      </c>
      <c r="D4445" t="s">
        <v>1489</v>
      </c>
      <c r="E4445" t="s">
        <v>25</v>
      </c>
      <c r="F4445" t="s">
        <v>26</v>
      </c>
      <c r="G4445">
        <v>901770</v>
      </c>
      <c r="H4445" t="s">
        <v>411</v>
      </c>
      <c r="I4445" t="s">
        <v>411</v>
      </c>
      <c r="J4445" t="s">
        <v>193</v>
      </c>
      <c r="K4445">
        <v>265032</v>
      </c>
      <c r="L4445" t="s">
        <v>205</v>
      </c>
      <c r="M4445">
        <v>122</v>
      </c>
      <c r="N4445" t="s">
        <v>31</v>
      </c>
      <c r="O4445" t="s">
        <v>411</v>
      </c>
      <c r="P4445" t="s">
        <v>104</v>
      </c>
      <c r="Q4445">
        <v>263253</v>
      </c>
      <c r="R4445" t="s">
        <v>219</v>
      </c>
      <c r="S4445">
        <v>122</v>
      </c>
      <c r="T4445" t="s">
        <v>31</v>
      </c>
      <c r="U4445" t="s">
        <v>411</v>
      </c>
      <c r="V4445" t="s">
        <v>1491</v>
      </c>
      <c r="W4445" t="s">
        <v>218</v>
      </c>
      <c r="X4445">
        <v>123</v>
      </c>
      <c r="Y4445" t="s">
        <v>31</v>
      </c>
      <c r="AC4445" t="str">
        <f>IF(A4445="Kumulatif",IFERROR(VLOOKUP(C4445,'[1]MASTER KONFIRMASI'!$C:$D,2,0),""),"")</f>
        <v/>
      </c>
      <c r="AD4445" t="str">
        <f>IF(A4445="Kumulatif",IFERROR(VLOOKUP(C4445,'[1]MASTER KONFIRMASI'!$C:$E,3,0),""),"")</f>
        <v/>
      </c>
      <c r="AE4445" t="str">
        <f t="shared" si="139"/>
        <v/>
      </c>
      <c r="AF4445" t="str">
        <f t="shared" si="140"/>
        <v>Detail-1204-</v>
      </c>
    </row>
    <row r="4446" spans="1:32" x14ac:dyDescent="0.25">
      <c r="A4446" t="s">
        <v>21</v>
      </c>
      <c r="B4446" t="s">
        <v>804</v>
      </c>
      <c r="C4446" t="s">
        <v>1488</v>
      </c>
      <c r="D4446" t="s">
        <v>1489</v>
      </c>
      <c r="E4446" t="s">
        <v>25</v>
      </c>
      <c r="F4446" t="s">
        <v>26</v>
      </c>
      <c r="G4446">
        <v>901770</v>
      </c>
      <c r="H4446" t="s">
        <v>411</v>
      </c>
      <c r="I4446" t="s">
        <v>411</v>
      </c>
      <c r="J4446" t="s">
        <v>193</v>
      </c>
      <c r="K4446">
        <v>265027</v>
      </c>
      <c r="L4446" t="s">
        <v>204</v>
      </c>
      <c r="M4446">
        <v>16</v>
      </c>
      <c r="N4446" t="s">
        <v>31</v>
      </c>
      <c r="O4446" t="s">
        <v>411</v>
      </c>
      <c r="P4446" t="s">
        <v>193</v>
      </c>
      <c r="Q4446">
        <v>263248</v>
      </c>
      <c r="R4446" t="s">
        <v>204</v>
      </c>
      <c r="S4446">
        <v>41</v>
      </c>
      <c r="T4446" t="s">
        <v>31</v>
      </c>
      <c r="U4446" t="s">
        <v>411</v>
      </c>
      <c r="V4446">
        <v>266915</v>
      </c>
      <c r="W4446" t="s">
        <v>207</v>
      </c>
      <c r="X4446">
        <v>6</v>
      </c>
      <c r="Y4446" t="s">
        <v>31</v>
      </c>
      <c r="AC4446" t="str">
        <f>IF(A4446="Kumulatif",IFERROR(VLOOKUP(C4446,'[1]MASTER KONFIRMASI'!$C:$D,2,0),""),"")</f>
        <v/>
      </c>
      <c r="AD4446" t="str">
        <f>IF(A4446="Kumulatif",IFERROR(VLOOKUP(C4446,'[1]MASTER KONFIRMASI'!$C:$E,3,0),""),"")</f>
        <v/>
      </c>
      <c r="AE4446" t="str">
        <f t="shared" si="139"/>
        <v/>
      </c>
      <c r="AF4446" t="str">
        <f t="shared" si="140"/>
        <v>Detail-1204-</v>
      </c>
    </row>
    <row r="4447" spans="1:32" x14ac:dyDescent="0.25">
      <c r="A4447" t="s">
        <v>21</v>
      </c>
      <c r="B4447" t="s">
        <v>804</v>
      </c>
      <c r="C4447" t="s">
        <v>1488</v>
      </c>
      <c r="D4447" t="s">
        <v>1489</v>
      </c>
      <c r="E4447" t="s">
        <v>25</v>
      </c>
      <c r="F4447" t="s">
        <v>26</v>
      </c>
      <c r="G4447">
        <v>901770</v>
      </c>
      <c r="H4447" t="s">
        <v>411</v>
      </c>
      <c r="I4447" t="s">
        <v>411</v>
      </c>
      <c r="J4447" t="s">
        <v>104</v>
      </c>
      <c r="K4447">
        <v>265007</v>
      </c>
      <c r="L4447" t="s">
        <v>105</v>
      </c>
      <c r="M4447">
        <v>6</v>
      </c>
      <c r="N4447" t="s">
        <v>31</v>
      </c>
      <c r="O4447" t="s">
        <v>411</v>
      </c>
      <c r="P4447" t="s">
        <v>104</v>
      </c>
      <c r="Q4447">
        <v>265008</v>
      </c>
      <c r="R4447" t="s">
        <v>106</v>
      </c>
      <c r="S4447">
        <v>12</v>
      </c>
      <c r="T4447" t="s">
        <v>31</v>
      </c>
      <c r="U4447" t="s">
        <v>411</v>
      </c>
      <c r="V4447">
        <v>267691</v>
      </c>
      <c r="W4447" t="s">
        <v>203</v>
      </c>
      <c r="X4447">
        <v>122</v>
      </c>
      <c r="Y4447" t="s">
        <v>31</v>
      </c>
      <c r="AC4447" t="str">
        <f>IF(A4447="Kumulatif",IFERROR(VLOOKUP(C4447,'[1]MASTER KONFIRMASI'!$C:$D,2,0),""),"")</f>
        <v/>
      </c>
      <c r="AD4447" t="str">
        <f>IF(A4447="Kumulatif",IFERROR(VLOOKUP(C4447,'[1]MASTER KONFIRMASI'!$C:$E,3,0),""),"")</f>
        <v/>
      </c>
      <c r="AE4447" t="str">
        <f t="shared" si="139"/>
        <v/>
      </c>
      <c r="AF4447" t="str">
        <f t="shared" si="140"/>
        <v>Detail-1204-</v>
      </c>
    </row>
    <row r="4448" spans="1:32" x14ac:dyDescent="0.25">
      <c r="A4448" t="s">
        <v>21</v>
      </c>
      <c r="B4448" t="s">
        <v>804</v>
      </c>
      <c r="C4448" t="s">
        <v>1488</v>
      </c>
      <c r="D4448" t="s">
        <v>1489</v>
      </c>
      <c r="E4448" t="s">
        <v>25</v>
      </c>
      <c r="F4448" t="s">
        <v>26</v>
      </c>
      <c r="G4448">
        <v>901770</v>
      </c>
      <c r="H4448" t="s">
        <v>411</v>
      </c>
      <c r="I4448" t="s">
        <v>411</v>
      </c>
      <c r="J4448" t="s">
        <v>104</v>
      </c>
      <c r="K4448">
        <v>265064</v>
      </c>
      <c r="L4448" t="s">
        <v>138</v>
      </c>
      <c r="M4448">
        <v>122</v>
      </c>
      <c r="N4448" t="s">
        <v>31</v>
      </c>
      <c r="O4448" t="s">
        <v>411</v>
      </c>
      <c r="P4448" t="s">
        <v>193</v>
      </c>
      <c r="Q4448">
        <v>267641</v>
      </c>
      <c r="R4448" t="s">
        <v>204</v>
      </c>
      <c r="S4448">
        <v>5</v>
      </c>
      <c r="T4448" t="s">
        <v>31</v>
      </c>
      <c r="AC4448" t="str">
        <f>IF(A4448="Kumulatif",IFERROR(VLOOKUP(C4448,'[1]MASTER KONFIRMASI'!$C:$D,2,0),""),"")</f>
        <v/>
      </c>
      <c r="AD4448" t="str">
        <f>IF(A4448="Kumulatif",IFERROR(VLOOKUP(C4448,'[1]MASTER KONFIRMASI'!$C:$E,3,0),""),"")</f>
        <v/>
      </c>
      <c r="AE4448" t="str">
        <f t="shared" si="139"/>
        <v/>
      </c>
      <c r="AF4448" t="str">
        <f t="shared" si="140"/>
        <v>Detail-1204-</v>
      </c>
    </row>
    <row r="4449" spans="1:32" x14ac:dyDescent="0.25">
      <c r="A4449" t="s">
        <v>21</v>
      </c>
      <c r="B4449" t="s">
        <v>804</v>
      </c>
      <c r="C4449" t="s">
        <v>1488</v>
      </c>
      <c r="D4449" t="s">
        <v>1489</v>
      </c>
      <c r="E4449" t="s">
        <v>25</v>
      </c>
      <c r="F4449" t="s">
        <v>26</v>
      </c>
      <c r="G4449">
        <v>901770</v>
      </c>
      <c r="H4449" t="s">
        <v>411</v>
      </c>
      <c r="I4449" t="s">
        <v>411</v>
      </c>
      <c r="J4449" t="s">
        <v>193</v>
      </c>
      <c r="K4449">
        <v>265028</v>
      </c>
      <c r="L4449" t="s">
        <v>204</v>
      </c>
      <c r="M4449">
        <v>32</v>
      </c>
      <c r="N4449" t="s">
        <v>31</v>
      </c>
      <c r="O4449" t="s">
        <v>411</v>
      </c>
      <c r="P4449" t="s">
        <v>193</v>
      </c>
      <c r="Q4449">
        <v>265032</v>
      </c>
      <c r="R4449" t="s">
        <v>205</v>
      </c>
      <c r="S4449">
        <v>122</v>
      </c>
      <c r="T4449" t="s">
        <v>31</v>
      </c>
      <c r="AC4449" t="str">
        <f>IF(A4449="Kumulatif",IFERROR(VLOOKUP(C4449,'[1]MASTER KONFIRMASI'!$C:$D,2,0),""),"")</f>
        <v/>
      </c>
      <c r="AD4449" t="str">
        <f>IF(A4449="Kumulatif",IFERROR(VLOOKUP(C4449,'[1]MASTER KONFIRMASI'!$C:$E,3,0),""),"")</f>
        <v/>
      </c>
      <c r="AE4449" t="str">
        <f t="shared" si="139"/>
        <v/>
      </c>
      <c r="AF4449" t="str">
        <f t="shared" si="140"/>
        <v>Detail-1204-</v>
      </c>
    </row>
    <row r="4450" spans="1:32" x14ac:dyDescent="0.25">
      <c r="A4450" t="s">
        <v>21</v>
      </c>
      <c r="B4450" t="s">
        <v>804</v>
      </c>
      <c r="C4450" t="s">
        <v>1488</v>
      </c>
      <c r="D4450" t="s">
        <v>1489</v>
      </c>
      <c r="E4450" t="s">
        <v>25</v>
      </c>
      <c r="F4450" t="s">
        <v>26</v>
      </c>
      <c r="G4450">
        <v>901770</v>
      </c>
      <c r="H4450" t="s">
        <v>411</v>
      </c>
      <c r="I4450" t="s">
        <v>411</v>
      </c>
      <c r="J4450" t="s">
        <v>193</v>
      </c>
      <c r="K4450">
        <v>265030</v>
      </c>
      <c r="L4450" t="s">
        <v>204</v>
      </c>
      <c r="M4450">
        <v>10</v>
      </c>
      <c r="N4450" t="s">
        <v>31</v>
      </c>
      <c r="O4450" t="s">
        <v>411</v>
      </c>
      <c r="P4450" t="s">
        <v>193</v>
      </c>
      <c r="Q4450">
        <v>265027</v>
      </c>
      <c r="R4450" t="s">
        <v>204</v>
      </c>
      <c r="S4450">
        <v>16</v>
      </c>
      <c r="T4450" t="s">
        <v>31</v>
      </c>
      <c r="AC4450" t="str">
        <f>IF(A4450="Kumulatif",IFERROR(VLOOKUP(C4450,'[1]MASTER KONFIRMASI'!$C:$D,2,0),""),"")</f>
        <v/>
      </c>
      <c r="AD4450" t="str">
        <f>IF(A4450="Kumulatif",IFERROR(VLOOKUP(C4450,'[1]MASTER KONFIRMASI'!$C:$E,3,0),""),"")</f>
        <v/>
      </c>
      <c r="AE4450" t="str">
        <f t="shared" si="139"/>
        <v/>
      </c>
      <c r="AF4450" t="str">
        <f t="shared" si="140"/>
        <v>Detail-1204-</v>
      </c>
    </row>
    <row r="4451" spans="1:32" x14ac:dyDescent="0.25">
      <c r="A4451" t="s">
        <v>21</v>
      </c>
      <c r="B4451" t="s">
        <v>804</v>
      </c>
      <c r="C4451" t="s">
        <v>1488</v>
      </c>
      <c r="D4451" t="s">
        <v>1489</v>
      </c>
      <c r="E4451" t="s">
        <v>25</v>
      </c>
      <c r="F4451" t="s">
        <v>26</v>
      </c>
      <c r="G4451">
        <v>901770</v>
      </c>
      <c r="H4451" t="s">
        <v>411</v>
      </c>
      <c r="I4451" t="s">
        <v>411</v>
      </c>
      <c r="J4451" t="s">
        <v>193</v>
      </c>
      <c r="K4451">
        <v>265947</v>
      </c>
      <c r="L4451" t="s">
        <v>218</v>
      </c>
      <c r="M4451">
        <v>109</v>
      </c>
      <c r="N4451" t="s">
        <v>31</v>
      </c>
      <c r="O4451" t="s">
        <v>411</v>
      </c>
      <c r="P4451" t="s">
        <v>104</v>
      </c>
      <c r="Q4451">
        <v>265007</v>
      </c>
      <c r="R4451" t="s">
        <v>105</v>
      </c>
      <c r="S4451">
        <v>6</v>
      </c>
      <c r="T4451" t="s">
        <v>31</v>
      </c>
      <c r="AC4451" t="str">
        <f>IF(A4451="Kumulatif",IFERROR(VLOOKUP(C4451,'[1]MASTER KONFIRMASI'!$C:$D,2,0),""),"")</f>
        <v/>
      </c>
      <c r="AD4451" t="str">
        <f>IF(A4451="Kumulatif",IFERROR(VLOOKUP(C4451,'[1]MASTER KONFIRMASI'!$C:$E,3,0),""),"")</f>
        <v/>
      </c>
      <c r="AE4451" t="str">
        <f t="shared" si="139"/>
        <v/>
      </c>
      <c r="AF4451" t="str">
        <f t="shared" si="140"/>
        <v>Detail-1204-</v>
      </c>
    </row>
    <row r="4452" spans="1:32" x14ac:dyDescent="0.25">
      <c r="A4452" t="s">
        <v>21</v>
      </c>
      <c r="B4452" t="s">
        <v>804</v>
      </c>
      <c r="C4452" t="s">
        <v>1488</v>
      </c>
      <c r="D4452" t="s">
        <v>1489</v>
      </c>
      <c r="E4452" t="s">
        <v>25</v>
      </c>
      <c r="F4452" t="s">
        <v>26</v>
      </c>
      <c r="G4452">
        <v>901770</v>
      </c>
      <c r="H4452" t="s">
        <v>411</v>
      </c>
      <c r="I4452" t="s">
        <v>411</v>
      </c>
      <c r="J4452" t="s">
        <v>193</v>
      </c>
      <c r="K4452">
        <v>265948</v>
      </c>
      <c r="L4452" t="s">
        <v>218</v>
      </c>
      <c r="M4452">
        <v>14</v>
      </c>
      <c r="N4452" t="s">
        <v>31</v>
      </c>
      <c r="O4452" t="s">
        <v>411</v>
      </c>
      <c r="P4452" t="s">
        <v>104</v>
      </c>
      <c r="Q4452">
        <v>265064</v>
      </c>
      <c r="R4452" t="s">
        <v>138</v>
      </c>
      <c r="S4452">
        <v>122</v>
      </c>
      <c r="T4452" t="s">
        <v>31</v>
      </c>
      <c r="AC4452" t="str">
        <f>IF(A4452="Kumulatif",IFERROR(VLOOKUP(C4452,'[1]MASTER KONFIRMASI'!$C:$D,2,0),""),"")</f>
        <v/>
      </c>
      <c r="AD4452" t="str">
        <f>IF(A4452="Kumulatif",IFERROR(VLOOKUP(C4452,'[1]MASTER KONFIRMASI'!$C:$E,3,0),""),"")</f>
        <v/>
      </c>
      <c r="AE4452" t="str">
        <f t="shared" si="139"/>
        <v/>
      </c>
      <c r="AF4452" t="str">
        <f t="shared" si="140"/>
        <v>Detail-1204-</v>
      </c>
    </row>
    <row r="4453" spans="1:32" x14ac:dyDescent="0.25">
      <c r="A4453" s="1" t="s">
        <v>32</v>
      </c>
      <c r="B4453" s="1" t="s">
        <v>804</v>
      </c>
      <c r="C4453" s="1" t="s">
        <v>1488</v>
      </c>
      <c r="D4453" s="1" t="s">
        <v>1489</v>
      </c>
      <c r="E4453" s="1" t="s">
        <v>25</v>
      </c>
      <c r="F4453" s="1" t="s">
        <v>26</v>
      </c>
      <c r="G4453" s="1">
        <v>901770</v>
      </c>
      <c r="H4453" s="1" t="s">
        <v>411</v>
      </c>
      <c r="I4453" s="1" t="s">
        <v>411</v>
      </c>
      <c r="J4453" s="1"/>
      <c r="K4453" s="1"/>
      <c r="L4453" s="1"/>
      <c r="M4453" s="1">
        <v>760</v>
      </c>
      <c r="N4453" s="1" t="s">
        <v>31</v>
      </c>
      <c r="O4453" s="1" t="s">
        <v>411</v>
      </c>
      <c r="P4453" s="1"/>
      <c r="Q4453" s="1"/>
      <c r="R4453" s="1"/>
      <c r="S4453" s="1">
        <v>760</v>
      </c>
      <c r="T4453" s="1" t="s">
        <v>31</v>
      </c>
      <c r="U4453" s="1" t="s">
        <v>411</v>
      </c>
      <c r="V4453" s="1"/>
      <c r="W4453" s="1"/>
      <c r="X4453" s="1">
        <v>760</v>
      </c>
      <c r="Y4453" s="1" t="s">
        <v>31</v>
      </c>
      <c r="Z4453" s="1" t="s">
        <v>33</v>
      </c>
      <c r="AA4453" s="1" t="s">
        <v>33</v>
      </c>
      <c r="AB4453" s="1" t="s">
        <v>34</v>
      </c>
      <c r="AC4453" t="str">
        <f>IF(A4453="Kumulatif",IFERROR(VLOOKUP(C4453,'[1]MASTER KONFIRMASI'!$C:$D,2,0),""),"")</f>
        <v/>
      </c>
      <c r="AD4453" t="str">
        <f>IF(A4453="Kumulatif",IFERROR(VLOOKUP(C4453,'[1]MASTER KONFIRMASI'!$C:$E,3,0),""),"")</f>
        <v/>
      </c>
      <c r="AE4453" t="str">
        <f t="shared" si="139"/>
        <v/>
      </c>
      <c r="AF4453" t="str">
        <f t="shared" si="140"/>
        <v>PER UoM-1204-QTY PER UoM SESUAI</v>
      </c>
    </row>
    <row r="4454" spans="1:32" x14ac:dyDescent="0.25">
      <c r="A4454" s="2" t="s">
        <v>35</v>
      </c>
      <c r="B4454" s="2" t="s">
        <v>804</v>
      </c>
      <c r="C4454" s="2" t="s">
        <v>1488</v>
      </c>
      <c r="D4454" s="2" t="s">
        <v>1489</v>
      </c>
      <c r="E4454" s="2" t="s">
        <v>25</v>
      </c>
      <c r="F4454" s="2" t="s">
        <v>26</v>
      </c>
      <c r="G4454" s="2">
        <v>901770</v>
      </c>
      <c r="H4454" s="2" t="s">
        <v>411</v>
      </c>
      <c r="I4454" s="2" t="s">
        <v>411</v>
      </c>
      <c r="J4454" s="2"/>
      <c r="K4454" s="2"/>
      <c r="L4454" s="2"/>
      <c r="M4454" s="2">
        <v>999</v>
      </c>
      <c r="N4454" s="2"/>
      <c r="O4454" s="2" t="s">
        <v>411</v>
      </c>
      <c r="P4454" s="2"/>
      <c r="Q4454" s="2"/>
      <c r="R4454" s="2"/>
      <c r="S4454" s="2">
        <v>999</v>
      </c>
      <c r="T4454" s="2"/>
      <c r="U4454" s="2" t="s">
        <v>411</v>
      </c>
      <c r="V4454" s="2"/>
      <c r="W4454" s="2"/>
      <c r="X4454" s="2">
        <v>999</v>
      </c>
      <c r="Y4454" s="2"/>
      <c r="Z4454" s="2" t="s">
        <v>33</v>
      </c>
      <c r="AA4454" s="2" t="s">
        <v>33</v>
      </c>
      <c r="AB4454" s="2" t="s">
        <v>36</v>
      </c>
      <c r="AC4454" t="str">
        <f>IF(A4454="Kumulatif",IFERROR(VLOOKUP(C4454,'[1]MASTER KONFIRMASI'!$C:$D,2,0),""),"")</f>
        <v/>
      </c>
      <c r="AD4454" t="str">
        <f>IF(A4454="Kumulatif",IFERROR(VLOOKUP(C4454,'[1]MASTER KONFIRMASI'!$C:$E,3,0),""),"")</f>
        <v/>
      </c>
      <c r="AE4454" t="str">
        <f t="shared" si="139"/>
        <v>SESUAI</v>
      </c>
      <c r="AF4454" t="str">
        <f t="shared" si="140"/>
        <v>Kumulatif-1204-SESUAI</v>
      </c>
    </row>
    <row r="4455" spans="1:32" x14ac:dyDescent="0.25">
      <c r="A4455" t="s">
        <v>21</v>
      </c>
      <c r="B4455" t="s">
        <v>804</v>
      </c>
      <c r="C4455" t="s">
        <v>1492</v>
      </c>
      <c r="D4455" t="s">
        <v>1493</v>
      </c>
      <c r="E4455" t="s">
        <v>25</v>
      </c>
      <c r="F4455" t="s">
        <v>26</v>
      </c>
      <c r="G4455">
        <v>901818</v>
      </c>
      <c r="H4455" t="s">
        <v>415</v>
      </c>
      <c r="I4455" t="s">
        <v>415</v>
      </c>
      <c r="J4455" t="s">
        <v>171</v>
      </c>
      <c r="K4455">
        <v>273597</v>
      </c>
      <c r="L4455" t="s">
        <v>742</v>
      </c>
      <c r="M4455">
        <v>20</v>
      </c>
      <c r="N4455" t="s">
        <v>181</v>
      </c>
      <c r="O4455" t="s">
        <v>415</v>
      </c>
      <c r="P4455" t="s">
        <v>171</v>
      </c>
      <c r="Q4455">
        <v>273597</v>
      </c>
      <c r="R4455" t="s">
        <v>742</v>
      </c>
      <c r="S4455">
        <v>20</v>
      </c>
      <c r="T4455" t="s">
        <v>181</v>
      </c>
      <c r="U4455" t="s">
        <v>415</v>
      </c>
      <c r="V4455">
        <v>273597</v>
      </c>
      <c r="W4455" t="s">
        <v>1494</v>
      </c>
      <c r="X4455">
        <v>20</v>
      </c>
      <c r="Y4455" t="s">
        <v>181</v>
      </c>
      <c r="AC4455" t="str">
        <f>IF(A4455="Kumulatif",IFERROR(VLOOKUP(C4455,'[1]MASTER KONFIRMASI'!$C:$D,2,0),""),"")</f>
        <v/>
      </c>
      <c r="AD4455" t="str">
        <f>IF(A4455="Kumulatif",IFERROR(VLOOKUP(C4455,'[1]MASTER KONFIRMASI'!$C:$E,3,0),""),"")</f>
        <v/>
      </c>
      <c r="AE4455" t="str">
        <f t="shared" si="139"/>
        <v/>
      </c>
      <c r="AF4455" t="str">
        <f t="shared" si="140"/>
        <v>Detail-1204-</v>
      </c>
    </row>
    <row r="4456" spans="1:32" x14ac:dyDescent="0.25">
      <c r="A4456" s="1" t="s">
        <v>32</v>
      </c>
      <c r="B4456" s="1" t="s">
        <v>804</v>
      </c>
      <c r="C4456" s="1" t="s">
        <v>1492</v>
      </c>
      <c r="D4456" s="1" t="s">
        <v>1493</v>
      </c>
      <c r="E4456" s="1" t="s">
        <v>25</v>
      </c>
      <c r="F4456" s="1" t="s">
        <v>26</v>
      </c>
      <c r="G4456" s="1">
        <v>901818</v>
      </c>
      <c r="H4456" s="1" t="s">
        <v>415</v>
      </c>
      <c r="I4456" s="1" t="s">
        <v>415</v>
      </c>
      <c r="J4456" s="1"/>
      <c r="K4456" s="1"/>
      <c r="L4456" s="1"/>
      <c r="M4456" s="1">
        <v>20</v>
      </c>
      <c r="N4456" s="1" t="s">
        <v>181</v>
      </c>
      <c r="O4456" s="1" t="s">
        <v>415</v>
      </c>
      <c r="P4456" s="1"/>
      <c r="Q4456" s="1"/>
      <c r="R4456" s="1"/>
      <c r="S4456" s="1">
        <v>20</v>
      </c>
      <c r="T4456" s="1" t="s">
        <v>181</v>
      </c>
      <c r="U4456" s="1" t="s">
        <v>415</v>
      </c>
      <c r="V4456" s="1"/>
      <c r="W4456" s="1"/>
      <c r="X4456" s="1">
        <v>20</v>
      </c>
      <c r="Y4456" s="1" t="s">
        <v>181</v>
      </c>
      <c r="Z4456" s="1" t="s">
        <v>33</v>
      </c>
      <c r="AA4456" s="1" t="s">
        <v>33</v>
      </c>
      <c r="AB4456" s="1" t="s">
        <v>34</v>
      </c>
      <c r="AC4456" t="str">
        <f>IF(A4456="Kumulatif",IFERROR(VLOOKUP(C4456,'[1]MASTER KONFIRMASI'!$C:$D,2,0),""),"")</f>
        <v/>
      </c>
      <c r="AD4456" t="str">
        <f>IF(A4456="Kumulatif",IFERROR(VLOOKUP(C4456,'[1]MASTER KONFIRMASI'!$C:$E,3,0),""),"")</f>
        <v/>
      </c>
      <c r="AE4456" t="str">
        <f t="shared" si="139"/>
        <v/>
      </c>
      <c r="AF4456" t="str">
        <f t="shared" si="140"/>
        <v>PER UoM-1204-QTY PER UoM SESUAI</v>
      </c>
    </row>
    <row r="4457" spans="1:32" x14ac:dyDescent="0.25">
      <c r="A4457" s="2" t="s">
        <v>35</v>
      </c>
      <c r="B4457" s="2" t="s">
        <v>804</v>
      </c>
      <c r="C4457" s="2" t="s">
        <v>1492</v>
      </c>
      <c r="D4457" s="2" t="s">
        <v>1493</v>
      </c>
      <c r="E4457" s="2" t="s">
        <v>25</v>
      </c>
      <c r="F4457" s="2" t="s">
        <v>26</v>
      </c>
      <c r="G4457" s="2">
        <v>901818</v>
      </c>
      <c r="H4457" s="2" t="s">
        <v>415</v>
      </c>
      <c r="I4457" s="2" t="s">
        <v>415</v>
      </c>
      <c r="J4457" s="2"/>
      <c r="K4457" s="2"/>
      <c r="L4457" s="2"/>
      <c r="M4457" s="2">
        <v>20</v>
      </c>
      <c r="N4457" s="2"/>
      <c r="O4457" s="2" t="s">
        <v>415</v>
      </c>
      <c r="P4457" s="2"/>
      <c r="Q4457" s="2"/>
      <c r="R4457" s="2"/>
      <c r="S4457" s="2">
        <v>20</v>
      </c>
      <c r="T4457" s="2"/>
      <c r="U4457" s="2" t="s">
        <v>415</v>
      </c>
      <c r="V4457" s="2"/>
      <c r="W4457" s="2"/>
      <c r="X4457" s="2">
        <v>20</v>
      </c>
      <c r="Y4457" s="2"/>
      <c r="Z4457" s="2" t="s">
        <v>33</v>
      </c>
      <c r="AA4457" s="2" t="s">
        <v>33</v>
      </c>
      <c r="AB4457" s="2" t="s">
        <v>36</v>
      </c>
      <c r="AC4457" t="str">
        <f>IF(A4457="Kumulatif",IFERROR(VLOOKUP(C4457,'[1]MASTER KONFIRMASI'!$C:$D,2,0),""),"")</f>
        <v/>
      </c>
      <c r="AD4457" t="str">
        <f>IF(A4457="Kumulatif",IFERROR(VLOOKUP(C4457,'[1]MASTER KONFIRMASI'!$C:$E,3,0),""),"")</f>
        <v/>
      </c>
      <c r="AE4457" t="str">
        <f t="shared" si="139"/>
        <v>SESUAI</v>
      </c>
      <c r="AF4457" t="str">
        <f t="shared" si="140"/>
        <v>Kumulatif-1204-SESUAI</v>
      </c>
    </row>
    <row r="4458" spans="1:32" x14ac:dyDescent="0.25">
      <c r="A4458" t="s">
        <v>21</v>
      </c>
      <c r="B4458" t="s">
        <v>804</v>
      </c>
      <c r="C4458" t="s">
        <v>1495</v>
      </c>
      <c r="D4458" t="s">
        <v>1496</v>
      </c>
      <c r="E4458" t="s">
        <v>25</v>
      </c>
      <c r="F4458" t="s">
        <v>26</v>
      </c>
      <c r="G4458">
        <v>901829</v>
      </c>
      <c r="H4458" t="s">
        <v>415</v>
      </c>
      <c r="I4458" t="s">
        <v>415</v>
      </c>
      <c r="J4458" t="s">
        <v>193</v>
      </c>
      <c r="K4458">
        <v>261277</v>
      </c>
      <c r="L4458" t="s">
        <v>194</v>
      </c>
      <c r="M4458">
        <v>13</v>
      </c>
      <c r="N4458" t="s">
        <v>195</v>
      </c>
      <c r="O4458" t="s">
        <v>415</v>
      </c>
      <c r="P4458" t="s">
        <v>193</v>
      </c>
      <c r="Q4458">
        <v>261277</v>
      </c>
      <c r="R4458" t="s">
        <v>194</v>
      </c>
      <c r="S4458">
        <v>13</v>
      </c>
      <c r="T4458" t="s">
        <v>195</v>
      </c>
      <c r="U4458" t="s">
        <v>415</v>
      </c>
      <c r="V4458" t="s">
        <v>1497</v>
      </c>
      <c r="W4458" t="s">
        <v>1498</v>
      </c>
      <c r="X4458">
        <v>72</v>
      </c>
      <c r="Y4458" t="s">
        <v>195</v>
      </c>
      <c r="AC4458" t="str">
        <f>IF(A4458="Kumulatif",IFERROR(VLOOKUP(C4458,'[1]MASTER KONFIRMASI'!$C:$D,2,0),""),"")</f>
        <v/>
      </c>
      <c r="AD4458" t="str">
        <f>IF(A4458="Kumulatif",IFERROR(VLOOKUP(C4458,'[1]MASTER KONFIRMASI'!$C:$E,3,0),""),"")</f>
        <v/>
      </c>
      <c r="AE4458" t="str">
        <f t="shared" si="139"/>
        <v/>
      </c>
      <c r="AF4458" t="str">
        <f t="shared" si="140"/>
        <v>Detail-1204-</v>
      </c>
    </row>
    <row r="4459" spans="1:32" x14ac:dyDescent="0.25">
      <c r="A4459" t="s">
        <v>21</v>
      </c>
      <c r="B4459" t="s">
        <v>804</v>
      </c>
      <c r="C4459" t="s">
        <v>1495</v>
      </c>
      <c r="D4459" t="s">
        <v>1496</v>
      </c>
      <c r="E4459" t="s">
        <v>25</v>
      </c>
      <c r="F4459" t="s">
        <v>26</v>
      </c>
      <c r="G4459">
        <v>901829</v>
      </c>
      <c r="H4459" t="s">
        <v>415</v>
      </c>
      <c r="I4459" t="s">
        <v>415</v>
      </c>
      <c r="J4459" t="s">
        <v>193</v>
      </c>
      <c r="K4459">
        <v>263661</v>
      </c>
      <c r="L4459" t="s">
        <v>196</v>
      </c>
      <c r="M4459">
        <v>6</v>
      </c>
      <c r="N4459" t="s">
        <v>195</v>
      </c>
      <c r="O4459" t="s">
        <v>415</v>
      </c>
      <c r="P4459" t="s">
        <v>193</v>
      </c>
      <c r="Q4459">
        <v>263661</v>
      </c>
      <c r="R4459" t="s">
        <v>196</v>
      </c>
      <c r="S4459">
        <v>6</v>
      </c>
      <c r="T4459" t="s">
        <v>195</v>
      </c>
      <c r="U4459" t="s">
        <v>415</v>
      </c>
      <c r="V4459" t="s">
        <v>1499</v>
      </c>
      <c r="W4459" t="s">
        <v>1500</v>
      </c>
      <c r="X4459">
        <v>80</v>
      </c>
      <c r="Y4459" t="s">
        <v>195</v>
      </c>
      <c r="AC4459" t="str">
        <f>IF(A4459="Kumulatif",IFERROR(VLOOKUP(C4459,'[1]MASTER KONFIRMASI'!$C:$D,2,0),""),"")</f>
        <v/>
      </c>
      <c r="AD4459" t="str">
        <f>IF(A4459="Kumulatif",IFERROR(VLOOKUP(C4459,'[1]MASTER KONFIRMASI'!$C:$E,3,0),""),"")</f>
        <v/>
      </c>
      <c r="AE4459" t="str">
        <f t="shared" si="139"/>
        <v/>
      </c>
      <c r="AF4459" t="str">
        <f t="shared" si="140"/>
        <v>Detail-1204-</v>
      </c>
    </row>
    <row r="4460" spans="1:32" x14ac:dyDescent="0.25">
      <c r="A4460" t="s">
        <v>21</v>
      </c>
      <c r="B4460" t="s">
        <v>804</v>
      </c>
      <c r="C4460" t="s">
        <v>1495</v>
      </c>
      <c r="D4460" t="s">
        <v>1496</v>
      </c>
      <c r="E4460" t="s">
        <v>25</v>
      </c>
      <c r="F4460" t="s">
        <v>26</v>
      </c>
      <c r="G4460">
        <v>901829</v>
      </c>
      <c r="H4460" t="s">
        <v>415</v>
      </c>
      <c r="I4460" t="s">
        <v>415</v>
      </c>
      <c r="J4460" t="s">
        <v>193</v>
      </c>
      <c r="K4460">
        <v>263648</v>
      </c>
      <c r="L4460" t="s">
        <v>194</v>
      </c>
      <c r="M4460">
        <v>5</v>
      </c>
      <c r="N4460" t="s">
        <v>195</v>
      </c>
      <c r="O4460" t="s">
        <v>415</v>
      </c>
      <c r="P4460" t="s">
        <v>193</v>
      </c>
      <c r="Q4460">
        <v>263648</v>
      </c>
      <c r="R4460" t="s">
        <v>194</v>
      </c>
      <c r="S4460">
        <v>5</v>
      </c>
      <c r="T4460" t="s">
        <v>195</v>
      </c>
      <c r="AC4460" t="str">
        <f>IF(A4460="Kumulatif",IFERROR(VLOOKUP(C4460,'[1]MASTER KONFIRMASI'!$C:$D,2,0),""),"")</f>
        <v/>
      </c>
      <c r="AD4460" t="str">
        <f>IF(A4460="Kumulatif",IFERROR(VLOOKUP(C4460,'[1]MASTER KONFIRMASI'!$C:$E,3,0),""),"")</f>
        <v/>
      </c>
      <c r="AE4460" t="str">
        <f t="shared" si="139"/>
        <v/>
      </c>
      <c r="AF4460" t="str">
        <f t="shared" si="140"/>
        <v>Detail-1204-</v>
      </c>
    </row>
    <row r="4461" spans="1:32" x14ac:dyDescent="0.25">
      <c r="A4461" t="s">
        <v>21</v>
      </c>
      <c r="B4461" t="s">
        <v>804</v>
      </c>
      <c r="C4461" t="s">
        <v>1495</v>
      </c>
      <c r="D4461" t="s">
        <v>1496</v>
      </c>
      <c r="E4461" t="s">
        <v>25</v>
      </c>
      <c r="F4461" t="s">
        <v>26</v>
      </c>
      <c r="G4461">
        <v>901829</v>
      </c>
      <c r="H4461" t="s">
        <v>415</v>
      </c>
      <c r="I4461" t="s">
        <v>415</v>
      </c>
      <c r="J4461" t="s">
        <v>193</v>
      </c>
      <c r="K4461">
        <v>177112</v>
      </c>
      <c r="L4461" t="s">
        <v>196</v>
      </c>
      <c r="M4461">
        <v>13</v>
      </c>
      <c r="N4461" t="s">
        <v>195</v>
      </c>
      <c r="O4461" t="s">
        <v>415</v>
      </c>
      <c r="P4461" t="s">
        <v>193</v>
      </c>
      <c r="Q4461">
        <v>177112</v>
      </c>
      <c r="R4461" t="s">
        <v>196</v>
      </c>
      <c r="S4461">
        <v>13</v>
      </c>
      <c r="T4461" t="s">
        <v>195</v>
      </c>
      <c r="AC4461" t="str">
        <f>IF(A4461="Kumulatif",IFERROR(VLOOKUP(C4461,'[1]MASTER KONFIRMASI'!$C:$D,2,0),""),"")</f>
        <v/>
      </c>
      <c r="AD4461" t="str">
        <f>IF(A4461="Kumulatif",IFERROR(VLOOKUP(C4461,'[1]MASTER KONFIRMASI'!$C:$E,3,0),""),"")</f>
        <v/>
      </c>
      <c r="AE4461" t="str">
        <f t="shared" si="139"/>
        <v/>
      </c>
      <c r="AF4461" t="str">
        <f t="shared" si="140"/>
        <v>Detail-1204-</v>
      </c>
    </row>
    <row r="4462" spans="1:32" x14ac:dyDescent="0.25">
      <c r="A4462" t="s">
        <v>21</v>
      </c>
      <c r="B4462" t="s">
        <v>804</v>
      </c>
      <c r="C4462" t="s">
        <v>1495</v>
      </c>
      <c r="D4462" t="s">
        <v>1496</v>
      </c>
      <c r="E4462" t="s">
        <v>25</v>
      </c>
      <c r="F4462" t="s">
        <v>26</v>
      </c>
      <c r="G4462">
        <v>901829</v>
      </c>
      <c r="H4462" t="s">
        <v>415</v>
      </c>
      <c r="I4462" t="s">
        <v>415</v>
      </c>
      <c r="J4462" t="s">
        <v>193</v>
      </c>
      <c r="K4462">
        <v>263665</v>
      </c>
      <c r="L4462" t="s">
        <v>196</v>
      </c>
      <c r="M4462">
        <v>53</v>
      </c>
      <c r="N4462" t="s">
        <v>195</v>
      </c>
      <c r="O4462" t="s">
        <v>415</v>
      </c>
      <c r="P4462" t="s">
        <v>193</v>
      </c>
      <c r="Q4462">
        <v>263665</v>
      </c>
      <c r="R4462" t="s">
        <v>196</v>
      </c>
      <c r="S4462">
        <v>53</v>
      </c>
      <c r="T4462" t="s">
        <v>195</v>
      </c>
      <c r="AC4462" t="str">
        <f>IF(A4462="Kumulatif",IFERROR(VLOOKUP(C4462,'[1]MASTER KONFIRMASI'!$C:$D,2,0),""),"")</f>
        <v/>
      </c>
      <c r="AD4462" t="str">
        <f>IF(A4462="Kumulatif",IFERROR(VLOOKUP(C4462,'[1]MASTER KONFIRMASI'!$C:$E,3,0),""),"")</f>
        <v/>
      </c>
      <c r="AE4462" t="str">
        <f t="shared" si="139"/>
        <v/>
      </c>
      <c r="AF4462" t="str">
        <f t="shared" si="140"/>
        <v>Detail-1204-</v>
      </c>
    </row>
    <row r="4463" spans="1:32" x14ac:dyDescent="0.25">
      <c r="A4463" t="s">
        <v>21</v>
      </c>
      <c r="B4463" t="s">
        <v>804</v>
      </c>
      <c r="C4463" t="s">
        <v>1495</v>
      </c>
      <c r="D4463" t="s">
        <v>1496</v>
      </c>
      <c r="E4463" t="s">
        <v>25</v>
      </c>
      <c r="F4463" t="s">
        <v>26</v>
      </c>
      <c r="G4463">
        <v>901829</v>
      </c>
      <c r="H4463" t="s">
        <v>415</v>
      </c>
      <c r="I4463" t="s">
        <v>415</v>
      </c>
      <c r="J4463" t="s">
        <v>193</v>
      </c>
      <c r="K4463">
        <v>263652</v>
      </c>
      <c r="L4463" t="s">
        <v>194</v>
      </c>
      <c r="M4463">
        <v>62</v>
      </c>
      <c r="N4463" t="s">
        <v>195</v>
      </c>
      <c r="O4463" t="s">
        <v>415</v>
      </c>
      <c r="P4463" t="s">
        <v>193</v>
      </c>
      <c r="Q4463">
        <v>263652</v>
      </c>
      <c r="R4463" t="s">
        <v>194</v>
      </c>
      <c r="S4463">
        <v>62</v>
      </c>
      <c r="T4463" t="s">
        <v>195</v>
      </c>
      <c r="AC4463" t="str">
        <f>IF(A4463="Kumulatif",IFERROR(VLOOKUP(C4463,'[1]MASTER KONFIRMASI'!$C:$D,2,0),""),"")</f>
        <v/>
      </c>
      <c r="AD4463" t="str">
        <f>IF(A4463="Kumulatif",IFERROR(VLOOKUP(C4463,'[1]MASTER KONFIRMASI'!$C:$E,3,0),""),"")</f>
        <v/>
      </c>
      <c r="AE4463" t="str">
        <f t="shared" si="139"/>
        <v/>
      </c>
      <c r="AF4463" t="str">
        <f t="shared" si="140"/>
        <v>Detail-1204-</v>
      </c>
    </row>
    <row r="4464" spans="1:32" x14ac:dyDescent="0.25">
      <c r="A4464" s="1" t="s">
        <v>32</v>
      </c>
      <c r="B4464" s="1" t="s">
        <v>804</v>
      </c>
      <c r="C4464" s="1" t="s">
        <v>1495</v>
      </c>
      <c r="D4464" s="1" t="s">
        <v>1496</v>
      </c>
      <c r="E4464" s="1" t="s">
        <v>25</v>
      </c>
      <c r="F4464" s="1" t="s">
        <v>26</v>
      </c>
      <c r="G4464" s="1">
        <v>901829</v>
      </c>
      <c r="H4464" s="1" t="s">
        <v>415</v>
      </c>
      <c r="I4464" s="1" t="s">
        <v>415</v>
      </c>
      <c r="J4464" s="1"/>
      <c r="K4464" s="1"/>
      <c r="L4464" s="1"/>
      <c r="M4464" s="1">
        <v>152</v>
      </c>
      <c r="N4464" s="1" t="s">
        <v>195</v>
      </c>
      <c r="O4464" s="1" t="s">
        <v>415</v>
      </c>
      <c r="P4464" s="1"/>
      <c r="Q4464" s="1"/>
      <c r="R4464" s="1"/>
      <c r="S4464" s="1">
        <v>152</v>
      </c>
      <c r="T4464" s="1" t="s">
        <v>195</v>
      </c>
      <c r="U4464" s="1" t="s">
        <v>415</v>
      </c>
      <c r="V4464" s="1"/>
      <c r="W4464" s="1"/>
      <c r="X4464" s="1">
        <v>152</v>
      </c>
      <c r="Y4464" s="1" t="s">
        <v>195</v>
      </c>
      <c r="Z4464" s="1" t="s">
        <v>33</v>
      </c>
      <c r="AA4464" s="1" t="s">
        <v>33</v>
      </c>
      <c r="AB4464" s="1" t="s">
        <v>34</v>
      </c>
      <c r="AC4464" t="str">
        <f>IF(A4464="Kumulatif",IFERROR(VLOOKUP(C4464,'[1]MASTER KONFIRMASI'!$C:$D,2,0),""),"")</f>
        <v/>
      </c>
      <c r="AD4464" t="str">
        <f>IF(A4464="Kumulatif",IFERROR(VLOOKUP(C4464,'[1]MASTER KONFIRMASI'!$C:$E,3,0),""),"")</f>
        <v/>
      </c>
      <c r="AE4464" t="str">
        <f t="shared" si="139"/>
        <v/>
      </c>
      <c r="AF4464" t="str">
        <f t="shared" si="140"/>
        <v>PER UoM-1204-QTY PER UoM SESUAI</v>
      </c>
    </row>
    <row r="4465" spans="1:32" x14ac:dyDescent="0.25">
      <c r="A4465" t="s">
        <v>21</v>
      </c>
      <c r="B4465" t="s">
        <v>804</v>
      </c>
      <c r="C4465" t="s">
        <v>1495</v>
      </c>
      <c r="D4465" t="s">
        <v>1496</v>
      </c>
      <c r="E4465" t="s">
        <v>25</v>
      </c>
      <c r="F4465" t="s">
        <v>26</v>
      </c>
      <c r="G4465">
        <v>901829</v>
      </c>
      <c r="H4465" t="s">
        <v>415</v>
      </c>
      <c r="I4465" t="s">
        <v>415</v>
      </c>
      <c r="J4465" t="s">
        <v>193</v>
      </c>
      <c r="K4465">
        <v>265947</v>
      </c>
      <c r="L4465" t="s">
        <v>218</v>
      </c>
      <c r="M4465">
        <v>1576</v>
      </c>
      <c r="N4465" t="s">
        <v>31</v>
      </c>
      <c r="O4465" t="s">
        <v>415</v>
      </c>
      <c r="P4465" t="s">
        <v>193</v>
      </c>
      <c r="Q4465">
        <v>265947</v>
      </c>
      <c r="R4465" t="s">
        <v>218</v>
      </c>
      <c r="S4465">
        <v>1576</v>
      </c>
      <c r="T4465" t="s">
        <v>31</v>
      </c>
      <c r="U4465" t="s">
        <v>415</v>
      </c>
      <c r="V4465" t="s">
        <v>1491</v>
      </c>
      <c r="W4465" t="s">
        <v>1501</v>
      </c>
      <c r="X4465">
        <v>1740</v>
      </c>
      <c r="Y4465" t="s">
        <v>31</v>
      </c>
      <c r="AC4465" t="str">
        <f>IF(A4465="Kumulatif",IFERROR(VLOOKUP(C4465,'[1]MASTER KONFIRMASI'!$C:$D,2,0),""),"")</f>
        <v/>
      </c>
      <c r="AD4465" t="str">
        <f>IF(A4465="Kumulatif",IFERROR(VLOOKUP(C4465,'[1]MASTER KONFIRMASI'!$C:$E,3,0),""),"")</f>
        <v/>
      </c>
      <c r="AE4465" t="str">
        <f t="shared" si="139"/>
        <v/>
      </c>
      <c r="AF4465" t="str">
        <f t="shared" si="140"/>
        <v>Detail-1204-</v>
      </c>
    </row>
    <row r="4466" spans="1:32" x14ac:dyDescent="0.25">
      <c r="A4466" t="s">
        <v>21</v>
      </c>
      <c r="B4466" t="s">
        <v>804</v>
      </c>
      <c r="C4466" t="s">
        <v>1495</v>
      </c>
      <c r="D4466" t="s">
        <v>1496</v>
      </c>
      <c r="E4466" t="s">
        <v>25</v>
      </c>
      <c r="F4466" t="s">
        <v>26</v>
      </c>
      <c r="G4466">
        <v>901829</v>
      </c>
      <c r="H4466" t="s">
        <v>415</v>
      </c>
      <c r="I4466" t="s">
        <v>415</v>
      </c>
      <c r="J4466" t="s">
        <v>104</v>
      </c>
      <c r="K4466">
        <v>267691</v>
      </c>
      <c r="L4466" t="s">
        <v>203</v>
      </c>
      <c r="M4466">
        <v>1740</v>
      </c>
      <c r="N4466" t="s">
        <v>31</v>
      </c>
      <c r="O4466" t="s">
        <v>415</v>
      </c>
      <c r="P4466" t="s">
        <v>104</v>
      </c>
      <c r="Q4466">
        <v>267691</v>
      </c>
      <c r="R4466" t="s">
        <v>203</v>
      </c>
      <c r="S4466">
        <v>1740</v>
      </c>
      <c r="T4466" t="s">
        <v>31</v>
      </c>
      <c r="U4466" t="s">
        <v>415</v>
      </c>
      <c r="V4466">
        <v>267691</v>
      </c>
      <c r="W4466" t="s">
        <v>1502</v>
      </c>
      <c r="X4466">
        <v>1740</v>
      </c>
      <c r="Y4466" t="s">
        <v>31</v>
      </c>
      <c r="AC4466" t="str">
        <f>IF(A4466="Kumulatif",IFERROR(VLOOKUP(C4466,'[1]MASTER KONFIRMASI'!$C:$D,2,0),""),"")</f>
        <v/>
      </c>
      <c r="AD4466" t="str">
        <f>IF(A4466="Kumulatif",IFERROR(VLOOKUP(C4466,'[1]MASTER KONFIRMASI'!$C:$E,3,0),""),"")</f>
        <v/>
      </c>
      <c r="AE4466" t="str">
        <f t="shared" si="139"/>
        <v/>
      </c>
      <c r="AF4466" t="str">
        <f t="shared" si="140"/>
        <v>Detail-1204-</v>
      </c>
    </row>
    <row r="4467" spans="1:32" x14ac:dyDescent="0.25">
      <c r="A4467" t="s">
        <v>21</v>
      </c>
      <c r="B4467" t="s">
        <v>804</v>
      </c>
      <c r="C4467" t="s">
        <v>1495</v>
      </c>
      <c r="D4467" t="s">
        <v>1496</v>
      </c>
      <c r="E4467" t="s">
        <v>25</v>
      </c>
      <c r="F4467" t="s">
        <v>26</v>
      </c>
      <c r="G4467">
        <v>901829</v>
      </c>
      <c r="H4467" t="s">
        <v>415</v>
      </c>
      <c r="I4467" t="s">
        <v>415</v>
      </c>
      <c r="J4467" t="s">
        <v>104</v>
      </c>
      <c r="K4467">
        <v>265008</v>
      </c>
      <c r="L4467" t="s">
        <v>106</v>
      </c>
      <c r="M4467">
        <v>145</v>
      </c>
      <c r="N4467" t="s">
        <v>31</v>
      </c>
      <c r="O4467" t="s">
        <v>415</v>
      </c>
      <c r="P4467" t="s">
        <v>104</v>
      </c>
      <c r="Q4467">
        <v>265008</v>
      </c>
      <c r="R4467" t="s">
        <v>106</v>
      </c>
      <c r="S4467">
        <v>145</v>
      </c>
      <c r="T4467" t="s">
        <v>31</v>
      </c>
      <c r="U4467" t="s">
        <v>415</v>
      </c>
      <c r="V4467">
        <v>265008</v>
      </c>
      <c r="W4467" t="s">
        <v>1197</v>
      </c>
      <c r="X4467">
        <v>145</v>
      </c>
      <c r="Y4467" t="s">
        <v>31</v>
      </c>
      <c r="AC4467" t="str">
        <f>IF(A4467="Kumulatif",IFERROR(VLOOKUP(C4467,'[1]MASTER KONFIRMASI'!$C:$D,2,0),""),"")</f>
        <v/>
      </c>
      <c r="AD4467" t="str">
        <f>IF(A4467="Kumulatif",IFERROR(VLOOKUP(C4467,'[1]MASTER KONFIRMASI'!$C:$E,3,0),""),"")</f>
        <v/>
      </c>
      <c r="AE4467" t="str">
        <f t="shared" si="139"/>
        <v/>
      </c>
      <c r="AF4467" t="str">
        <f t="shared" si="140"/>
        <v>Detail-1204-</v>
      </c>
    </row>
    <row r="4468" spans="1:32" x14ac:dyDescent="0.25">
      <c r="A4468" t="s">
        <v>21</v>
      </c>
      <c r="B4468" t="s">
        <v>804</v>
      </c>
      <c r="C4468" t="s">
        <v>1495</v>
      </c>
      <c r="D4468" t="s">
        <v>1496</v>
      </c>
      <c r="E4468" t="s">
        <v>25</v>
      </c>
      <c r="F4468" t="s">
        <v>26</v>
      </c>
      <c r="G4468">
        <v>901829</v>
      </c>
      <c r="H4468" t="s">
        <v>415</v>
      </c>
      <c r="I4468" t="s">
        <v>415</v>
      </c>
      <c r="J4468" t="s">
        <v>193</v>
      </c>
      <c r="K4468">
        <v>265948</v>
      </c>
      <c r="L4468" t="s">
        <v>218</v>
      </c>
      <c r="M4468">
        <v>164</v>
      </c>
      <c r="N4468" t="s">
        <v>31</v>
      </c>
      <c r="O4468" t="s">
        <v>415</v>
      </c>
      <c r="P4468" t="s">
        <v>193</v>
      </c>
      <c r="Q4468">
        <v>265948</v>
      </c>
      <c r="R4468" t="s">
        <v>218</v>
      </c>
      <c r="S4468">
        <v>164</v>
      </c>
      <c r="T4468" t="s">
        <v>31</v>
      </c>
      <c r="U4468" t="s">
        <v>415</v>
      </c>
      <c r="V4468">
        <v>265064</v>
      </c>
      <c r="W4468" t="s">
        <v>1198</v>
      </c>
      <c r="X4468">
        <v>1740</v>
      </c>
      <c r="Y4468" t="s">
        <v>31</v>
      </c>
      <c r="AC4468" t="str">
        <f>IF(A4468="Kumulatif",IFERROR(VLOOKUP(C4468,'[1]MASTER KONFIRMASI'!$C:$D,2,0),""),"")</f>
        <v/>
      </c>
      <c r="AD4468" t="str">
        <f>IF(A4468="Kumulatif",IFERROR(VLOOKUP(C4468,'[1]MASTER KONFIRMASI'!$C:$E,3,0),""),"")</f>
        <v/>
      </c>
      <c r="AE4468" t="str">
        <f t="shared" si="139"/>
        <v/>
      </c>
      <c r="AF4468" t="str">
        <f t="shared" si="140"/>
        <v>Detail-1204-</v>
      </c>
    </row>
    <row r="4469" spans="1:32" x14ac:dyDescent="0.25">
      <c r="A4469" t="s">
        <v>21</v>
      </c>
      <c r="B4469" t="s">
        <v>804</v>
      </c>
      <c r="C4469" t="s">
        <v>1495</v>
      </c>
      <c r="D4469" t="s">
        <v>1496</v>
      </c>
      <c r="E4469" t="s">
        <v>25</v>
      </c>
      <c r="F4469" t="s">
        <v>26</v>
      </c>
      <c r="G4469">
        <v>901829</v>
      </c>
      <c r="H4469" t="s">
        <v>415</v>
      </c>
      <c r="I4469" t="s">
        <v>415</v>
      </c>
      <c r="J4469" t="s">
        <v>104</v>
      </c>
      <c r="K4469">
        <v>265064</v>
      </c>
      <c r="L4469" t="s">
        <v>138</v>
      </c>
      <c r="M4469">
        <v>1740</v>
      </c>
      <c r="N4469" t="s">
        <v>31</v>
      </c>
      <c r="O4469" t="s">
        <v>415</v>
      </c>
      <c r="P4469" t="s">
        <v>104</v>
      </c>
      <c r="Q4469">
        <v>265064</v>
      </c>
      <c r="R4469" t="s">
        <v>138</v>
      </c>
      <c r="S4469">
        <v>1740</v>
      </c>
      <c r="T4469" t="s">
        <v>31</v>
      </c>
      <c r="U4469" t="s">
        <v>415</v>
      </c>
      <c r="V4469">
        <v>265007</v>
      </c>
      <c r="W4469" t="s">
        <v>1199</v>
      </c>
      <c r="X4469">
        <v>73</v>
      </c>
      <c r="Y4469" t="s">
        <v>31</v>
      </c>
      <c r="AC4469" t="str">
        <f>IF(A4469="Kumulatif",IFERROR(VLOOKUP(C4469,'[1]MASTER KONFIRMASI'!$C:$D,2,0),""),"")</f>
        <v/>
      </c>
      <c r="AD4469" t="str">
        <f>IF(A4469="Kumulatif",IFERROR(VLOOKUP(C4469,'[1]MASTER KONFIRMASI'!$C:$E,3,0),""),"")</f>
        <v/>
      </c>
      <c r="AE4469" t="str">
        <f t="shared" si="139"/>
        <v/>
      </c>
      <c r="AF4469" t="str">
        <f t="shared" si="140"/>
        <v>Detail-1204-</v>
      </c>
    </row>
    <row r="4470" spans="1:32" x14ac:dyDescent="0.25">
      <c r="A4470" t="s">
        <v>21</v>
      </c>
      <c r="B4470" t="s">
        <v>804</v>
      </c>
      <c r="C4470" t="s">
        <v>1495</v>
      </c>
      <c r="D4470" t="s">
        <v>1496</v>
      </c>
      <c r="E4470" t="s">
        <v>25</v>
      </c>
      <c r="F4470" t="s">
        <v>26</v>
      </c>
      <c r="G4470">
        <v>901829</v>
      </c>
      <c r="H4470" t="s">
        <v>415</v>
      </c>
      <c r="I4470" t="s">
        <v>415</v>
      </c>
      <c r="J4470" t="s">
        <v>104</v>
      </c>
      <c r="K4470">
        <v>265007</v>
      </c>
      <c r="L4470" t="s">
        <v>105</v>
      </c>
      <c r="M4470">
        <v>73</v>
      </c>
      <c r="N4470" t="s">
        <v>31</v>
      </c>
      <c r="O4470" t="s">
        <v>415</v>
      </c>
      <c r="P4470" t="s">
        <v>104</v>
      </c>
      <c r="Q4470">
        <v>265007</v>
      </c>
      <c r="R4470" t="s">
        <v>105</v>
      </c>
      <c r="S4470">
        <v>73</v>
      </c>
      <c r="T4470" t="s">
        <v>31</v>
      </c>
      <c r="AC4470" t="str">
        <f>IF(A4470="Kumulatif",IFERROR(VLOOKUP(C4470,'[1]MASTER KONFIRMASI'!$C:$D,2,0),""),"")</f>
        <v/>
      </c>
      <c r="AD4470" t="str">
        <f>IF(A4470="Kumulatif",IFERROR(VLOOKUP(C4470,'[1]MASTER KONFIRMASI'!$C:$E,3,0),""),"")</f>
        <v/>
      </c>
      <c r="AE4470" t="str">
        <f t="shared" si="139"/>
        <v/>
      </c>
      <c r="AF4470" t="str">
        <f t="shared" si="140"/>
        <v>Detail-1204-</v>
      </c>
    </row>
    <row r="4471" spans="1:32" x14ac:dyDescent="0.25">
      <c r="A4471" s="1" t="s">
        <v>32</v>
      </c>
      <c r="B4471" s="1" t="s">
        <v>804</v>
      </c>
      <c r="C4471" s="1" t="s">
        <v>1495</v>
      </c>
      <c r="D4471" s="1" t="s">
        <v>1496</v>
      </c>
      <c r="E4471" s="1" t="s">
        <v>25</v>
      </c>
      <c r="F4471" s="1" t="s">
        <v>26</v>
      </c>
      <c r="G4471" s="1">
        <v>901829</v>
      </c>
      <c r="H4471" s="1" t="s">
        <v>415</v>
      </c>
      <c r="I4471" s="1" t="s">
        <v>415</v>
      </c>
      <c r="J4471" s="1"/>
      <c r="K4471" s="1"/>
      <c r="L4471" s="1"/>
      <c r="M4471" s="1">
        <v>5438</v>
      </c>
      <c r="N4471" s="1" t="s">
        <v>31</v>
      </c>
      <c r="O4471" s="1" t="s">
        <v>415</v>
      </c>
      <c r="P4471" s="1"/>
      <c r="Q4471" s="1"/>
      <c r="R4471" s="1"/>
      <c r="S4471" s="1">
        <v>5438</v>
      </c>
      <c r="T4471" s="1" t="s">
        <v>31</v>
      </c>
      <c r="U4471" s="1" t="s">
        <v>415</v>
      </c>
      <c r="V4471" s="1"/>
      <c r="W4471" s="1"/>
      <c r="X4471" s="1">
        <v>5438</v>
      </c>
      <c r="Y4471" s="1" t="s">
        <v>31</v>
      </c>
      <c r="Z4471" s="1" t="s">
        <v>33</v>
      </c>
      <c r="AA4471" s="1" t="s">
        <v>33</v>
      </c>
      <c r="AB4471" s="1" t="s">
        <v>34</v>
      </c>
      <c r="AC4471" t="str">
        <f>IF(A4471="Kumulatif",IFERROR(VLOOKUP(C4471,'[1]MASTER KONFIRMASI'!$C:$D,2,0),""),"")</f>
        <v/>
      </c>
      <c r="AD4471" t="str">
        <f>IF(A4471="Kumulatif",IFERROR(VLOOKUP(C4471,'[1]MASTER KONFIRMASI'!$C:$E,3,0),""),"")</f>
        <v/>
      </c>
      <c r="AE4471" t="str">
        <f t="shared" si="139"/>
        <v/>
      </c>
      <c r="AF4471" t="str">
        <f t="shared" si="140"/>
        <v>PER UoM-1204-QTY PER UoM SESUAI</v>
      </c>
    </row>
    <row r="4472" spans="1:32" x14ac:dyDescent="0.25">
      <c r="A4472" s="2" t="s">
        <v>35</v>
      </c>
      <c r="B4472" s="2" t="s">
        <v>804</v>
      </c>
      <c r="C4472" s="2" t="s">
        <v>1495</v>
      </c>
      <c r="D4472" s="2" t="s">
        <v>1496</v>
      </c>
      <c r="E4472" s="2" t="s">
        <v>25</v>
      </c>
      <c r="F4472" s="2" t="s">
        <v>26</v>
      </c>
      <c r="G4472" s="2">
        <v>901829</v>
      </c>
      <c r="H4472" s="2" t="s">
        <v>415</v>
      </c>
      <c r="I4472" s="2" t="s">
        <v>415</v>
      </c>
      <c r="J4472" s="2"/>
      <c r="K4472" s="2"/>
      <c r="L4472" s="2"/>
      <c r="M4472" s="2">
        <v>5590</v>
      </c>
      <c r="N4472" s="2"/>
      <c r="O4472" s="2" t="s">
        <v>415</v>
      </c>
      <c r="P4472" s="2"/>
      <c r="Q4472" s="2"/>
      <c r="R4472" s="2"/>
      <c r="S4472" s="2">
        <v>5590</v>
      </c>
      <c r="T4472" s="2"/>
      <c r="U4472" s="2" t="s">
        <v>415</v>
      </c>
      <c r="V4472" s="2"/>
      <c r="W4472" s="2"/>
      <c r="X4472" s="2">
        <v>5590</v>
      </c>
      <c r="Y4472" s="2"/>
      <c r="Z4472" s="2" t="s">
        <v>33</v>
      </c>
      <c r="AA4472" s="2" t="s">
        <v>33</v>
      </c>
      <c r="AB4472" s="2" t="s">
        <v>36</v>
      </c>
      <c r="AC4472" t="str">
        <f>IF(A4472="Kumulatif",IFERROR(VLOOKUP(C4472,'[1]MASTER KONFIRMASI'!$C:$D,2,0),""),"")</f>
        <v/>
      </c>
      <c r="AD4472" t="str">
        <f>IF(A4472="Kumulatif",IFERROR(VLOOKUP(C4472,'[1]MASTER KONFIRMASI'!$C:$E,3,0),""),"")</f>
        <v/>
      </c>
      <c r="AE4472" t="str">
        <f t="shared" si="139"/>
        <v>SESUAI</v>
      </c>
      <c r="AF4472" t="str">
        <f t="shared" si="140"/>
        <v>Kumulatif-1204-SESUAI</v>
      </c>
    </row>
    <row r="4473" spans="1:32" x14ac:dyDescent="0.25">
      <c r="A4473" t="s">
        <v>21</v>
      </c>
      <c r="B4473" t="s">
        <v>804</v>
      </c>
      <c r="C4473" t="s">
        <v>1503</v>
      </c>
      <c r="D4473" t="s">
        <v>1504</v>
      </c>
      <c r="E4473" t="s">
        <v>25</v>
      </c>
      <c r="F4473" t="s">
        <v>26</v>
      </c>
      <c r="G4473">
        <v>901830</v>
      </c>
      <c r="H4473" t="s">
        <v>415</v>
      </c>
      <c r="I4473" t="s">
        <v>415</v>
      </c>
      <c r="J4473" t="s">
        <v>171</v>
      </c>
      <c r="K4473">
        <v>267794</v>
      </c>
      <c r="L4473" t="s">
        <v>324</v>
      </c>
      <c r="M4473">
        <v>7</v>
      </c>
      <c r="N4473" t="s">
        <v>181</v>
      </c>
      <c r="O4473" t="s">
        <v>415</v>
      </c>
      <c r="P4473" t="s">
        <v>171</v>
      </c>
      <c r="Q4473">
        <v>267794</v>
      </c>
      <c r="R4473" t="s">
        <v>324</v>
      </c>
      <c r="S4473">
        <v>7</v>
      </c>
      <c r="T4473" t="s">
        <v>181</v>
      </c>
      <c r="U4473" t="s">
        <v>415</v>
      </c>
      <c r="V4473">
        <v>267794</v>
      </c>
      <c r="W4473" t="s">
        <v>1505</v>
      </c>
      <c r="X4473">
        <v>7</v>
      </c>
      <c r="Y4473" t="s">
        <v>181</v>
      </c>
      <c r="AC4473" t="str">
        <f>IF(A4473="Kumulatif",IFERROR(VLOOKUP(C4473,'[1]MASTER KONFIRMASI'!$C:$D,2,0),""),"")</f>
        <v/>
      </c>
      <c r="AD4473" t="str">
        <f>IF(A4473="Kumulatif",IFERROR(VLOOKUP(C4473,'[1]MASTER KONFIRMASI'!$C:$E,3,0),""),"")</f>
        <v/>
      </c>
      <c r="AE4473" t="str">
        <f t="shared" si="139"/>
        <v/>
      </c>
      <c r="AF4473" t="str">
        <f t="shared" si="140"/>
        <v>Detail-1204-</v>
      </c>
    </row>
    <row r="4474" spans="1:32" x14ac:dyDescent="0.25">
      <c r="A4474" s="1" t="s">
        <v>32</v>
      </c>
      <c r="B4474" s="1" t="s">
        <v>804</v>
      </c>
      <c r="C4474" s="1" t="s">
        <v>1503</v>
      </c>
      <c r="D4474" s="1" t="s">
        <v>1504</v>
      </c>
      <c r="E4474" s="1" t="s">
        <v>25</v>
      </c>
      <c r="F4474" s="1" t="s">
        <v>26</v>
      </c>
      <c r="G4474" s="1">
        <v>901830</v>
      </c>
      <c r="H4474" s="1" t="s">
        <v>415</v>
      </c>
      <c r="I4474" s="1" t="s">
        <v>415</v>
      </c>
      <c r="J4474" s="1"/>
      <c r="K4474" s="1"/>
      <c r="L4474" s="1"/>
      <c r="M4474" s="1">
        <v>7</v>
      </c>
      <c r="N4474" s="1" t="s">
        <v>181</v>
      </c>
      <c r="O4474" s="1" t="s">
        <v>415</v>
      </c>
      <c r="P4474" s="1"/>
      <c r="Q4474" s="1"/>
      <c r="R4474" s="1"/>
      <c r="S4474" s="1">
        <v>7</v>
      </c>
      <c r="T4474" s="1" t="s">
        <v>181</v>
      </c>
      <c r="U4474" s="1" t="s">
        <v>415</v>
      </c>
      <c r="V4474" s="1"/>
      <c r="W4474" s="1"/>
      <c r="X4474" s="1">
        <v>7</v>
      </c>
      <c r="Y4474" s="1" t="s">
        <v>181</v>
      </c>
      <c r="Z4474" s="1" t="s">
        <v>33</v>
      </c>
      <c r="AA4474" s="1" t="s">
        <v>33</v>
      </c>
      <c r="AB4474" s="1" t="s">
        <v>34</v>
      </c>
      <c r="AC4474" t="str">
        <f>IF(A4474="Kumulatif",IFERROR(VLOOKUP(C4474,'[1]MASTER KONFIRMASI'!$C:$D,2,0),""),"")</f>
        <v/>
      </c>
      <c r="AD4474" t="str">
        <f>IF(A4474="Kumulatif",IFERROR(VLOOKUP(C4474,'[1]MASTER KONFIRMASI'!$C:$E,3,0),""),"")</f>
        <v/>
      </c>
      <c r="AE4474" t="str">
        <f t="shared" si="139"/>
        <v/>
      </c>
      <c r="AF4474" t="str">
        <f t="shared" si="140"/>
        <v>PER UoM-1204-QTY PER UoM SESUAI</v>
      </c>
    </row>
    <row r="4475" spans="1:32" x14ac:dyDescent="0.25">
      <c r="A4475" s="2" t="s">
        <v>35</v>
      </c>
      <c r="B4475" s="2" t="s">
        <v>804</v>
      </c>
      <c r="C4475" s="2" t="s">
        <v>1503</v>
      </c>
      <c r="D4475" s="2" t="s">
        <v>1504</v>
      </c>
      <c r="E4475" s="2" t="s">
        <v>25</v>
      </c>
      <c r="F4475" s="2" t="s">
        <v>26</v>
      </c>
      <c r="G4475" s="2">
        <v>901830</v>
      </c>
      <c r="H4475" s="2" t="s">
        <v>415</v>
      </c>
      <c r="I4475" s="2" t="s">
        <v>415</v>
      </c>
      <c r="J4475" s="2"/>
      <c r="K4475" s="2"/>
      <c r="L4475" s="2"/>
      <c r="M4475" s="2">
        <v>7</v>
      </c>
      <c r="N4475" s="2"/>
      <c r="O4475" s="2" t="s">
        <v>415</v>
      </c>
      <c r="P4475" s="2"/>
      <c r="Q4475" s="2"/>
      <c r="R4475" s="2"/>
      <c r="S4475" s="2">
        <v>7</v>
      </c>
      <c r="T4475" s="2"/>
      <c r="U4475" s="2" t="s">
        <v>415</v>
      </c>
      <c r="V4475" s="2"/>
      <c r="W4475" s="2"/>
      <c r="X4475" s="2">
        <v>7</v>
      </c>
      <c r="Y4475" s="2"/>
      <c r="Z4475" s="2" t="s">
        <v>33</v>
      </c>
      <c r="AA4475" s="2" t="s">
        <v>33</v>
      </c>
      <c r="AB4475" s="2" t="s">
        <v>36</v>
      </c>
      <c r="AC4475" t="str">
        <f>IF(A4475="Kumulatif",IFERROR(VLOOKUP(C4475,'[1]MASTER KONFIRMASI'!$C:$D,2,0),""),"")</f>
        <v/>
      </c>
      <c r="AD4475" t="str">
        <f>IF(A4475="Kumulatif",IFERROR(VLOOKUP(C4475,'[1]MASTER KONFIRMASI'!$C:$E,3,0),""),"")</f>
        <v/>
      </c>
      <c r="AE4475" t="str">
        <f t="shared" si="139"/>
        <v>SESUAI</v>
      </c>
      <c r="AF4475" t="str">
        <f t="shared" si="140"/>
        <v>Kumulatif-1204-SESUAI</v>
      </c>
    </row>
    <row r="4476" spans="1:32" x14ac:dyDescent="0.25">
      <c r="A4476" t="s">
        <v>21</v>
      </c>
      <c r="B4476" t="s">
        <v>804</v>
      </c>
      <c r="C4476" t="s">
        <v>1506</v>
      </c>
      <c r="D4476" t="s">
        <v>1507</v>
      </c>
      <c r="E4476" t="s">
        <v>25</v>
      </c>
      <c r="F4476" t="s">
        <v>26</v>
      </c>
      <c r="G4476">
        <v>901878</v>
      </c>
      <c r="H4476" t="s">
        <v>419</v>
      </c>
      <c r="I4476" t="s">
        <v>419</v>
      </c>
      <c r="J4476" t="s">
        <v>381</v>
      </c>
      <c r="K4476">
        <v>269477</v>
      </c>
      <c r="L4476" t="s">
        <v>382</v>
      </c>
      <c r="M4476">
        <v>32</v>
      </c>
      <c r="N4476" t="s">
        <v>173</v>
      </c>
      <c r="O4476" t="s">
        <v>419</v>
      </c>
      <c r="P4476" t="s">
        <v>381</v>
      </c>
      <c r="Q4476">
        <v>269477</v>
      </c>
      <c r="R4476" t="s">
        <v>382</v>
      </c>
      <c r="S4476">
        <v>32</v>
      </c>
      <c r="T4476" t="s">
        <v>173</v>
      </c>
      <c r="U4476" t="s">
        <v>419</v>
      </c>
      <c r="V4476">
        <v>269477</v>
      </c>
      <c r="W4476" t="s">
        <v>1073</v>
      </c>
      <c r="X4476">
        <v>32</v>
      </c>
      <c r="Y4476" t="s">
        <v>173</v>
      </c>
      <c r="AC4476" t="str">
        <f>IF(A4476="Kumulatif",IFERROR(VLOOKUP(C4476,'[1]MASTER KONFIRMASI'!$C:$D,2,0),""),"")</f>
        <v/>
      </c>
      <c r="AD4476" t="str">
        <f>IF(A4476="Kumulatif",IFERROR(VLOOKUP(C4476,'[1]MASTER KONFIRMASI'!$C:$E,3,0),""),"")</f>
        <v/>
      </c>
      <c r="AE4476" t="str">
        <f t="shared" si="139"/>
        <v/>
      </c>
      <c r="AF4476" t="str">
        <f t="shared" si="140"/>
        <v>Detail-1204-</v>
      </c>
    </row>
    <row r="4477" spans="1:32" x14ac:dyDescent="0.25">
      <c r="A4477" s="1" t="s">
        <v>32</v>
      </c>
      <c r="B4477" s="1" t="s">
        <v>804</v>
      </c>
      <c r="C4477" s="1" t="s">
        <v>1506</v>
      </c>
      <c r="D4477" s="1" t="s">
        <v>1507</v>
      </c>
      <c r="E4477" s="1" t="s">
        <v>25</v>
      </c>
      <c r="F4477" s="1" t="s">
        <v>26</v>
      </c>
      <c r="G4477" s="1">
        <v>901878</v>
      </c>
      <c r="H4477" s="1" t="s">
        <v>419</v>
      </c>
      <c r="I4477" s="1" t="s">
        <v>419</v>
      </c>
      <c r="J4477" s="1"/>
      <c r="K4477" s="1"/>
      <c r="L4477" s="1"/>
      <c r="M4477" s="1">
        <v>32</v>
      </c>
      <c r="N4477" s="1" t="s">
        <v>173</v>
      </c>
      <c r="O4477" s="1" t="s">
        <v>419</v>
      </c>
      <c r="P4477" s="1"/>
      <c r="Q4477" s="1"/>
      <c r="R4477" s="1"/>
      <c r="S4477" s="1">
        <v>32</v>
      </c>
      <c r="T4477" s="1" t="s">
        <v>173</v>
      </c>
      <c r="U4477" s="1" t="s">
        <v>419</v>
      </c>
      <c r="V4477" s="1"/>
      <c r="W4477" s="1"/>
      <c r="X4477" s="1">
        <v>32</v>
      </c>
      <c r="Y4477" s="1" t="s">
        <v>173</v>
      </c>
      <c r="Z4477" s="1" t="s">
        <v>33</v>
      </c>
      <c r="AA4477" s="1" t="s">
        <v>33</v>
      </c>
      <c r="AB4477" s="1" t="s">
        <v>34</v>
      </c>
      <c r="AC4477" t="str">
        <f>IF(A4477="Kumulatif",IFERROR(VLOOKUP(C4477,'[1]MASTER KONFIRMASI'!$C:$D,2,0),""),"")</f>
        <v/>
      </c>
      <c r="AD4477" t="str">
        <f>IF(A4477="Kumulatif",IFERROR(VLOOKUP(C4477,'[1]MASTER KONFIRMASI'!$C:$E,3,0),""),"")</f>
        <v/>
      </c>
      <c r="AE4477" t="str">
        <f t="shared" si="139"/>
        <v/>
      </c>
      <c r="AF4477" t="str">
        <f t="shared" si="140"/>
        <v>PER UoM-1204-QTY PER UoM SESUAI</v>
      </c>
    </row>
    <row r="4478" spans="1:32" x14ac:dyDescent="0.25">
      <c r="A4478" s="2" t="s">
        <v>35</v>
      </c>
      <c r="B4478" s="2" t="s">
        <v>804</v>
      </c>
      <c r="C4478" s="2" t="s">
        <v>1506</v>
      </c>
      <c r="D4478" s="2" t="s">
        <v>1507</v>
      </c>
      <c r="E4478" s="2" t="s">
        <v>25</v>
      </c>
      <c r="F4478" s="2" t="s">
        <v>26</v>
      </c>
      <c r="G4478" s="2">
        <v>901878</v>
      </c>
      <c r="H4478" s="2" t="s">
        <v>419</v>
      </c>
      <c r="I4478" s="2" t="s">
        <v>419</v>
      </c>
      <c r="J4478" s="2"/>
      <c r="K4478" s="2"/>
      <c r="L4478" s="2"/>
      <c r="M4478" s="2">
        <v>32</v>
      </c>
      <c r="N4478" s="2"/>
      <c r="O4478" s="2" t="s">
        <v>419</v>
      </c>
      <c r="P4478" s="2"/>
      <c r="Q4478" s="2"/>
      <c r="R4478" s="2"/>
      <c r="S4478" s="2">
        <v>32</v>
      </c>
      <c r="T4478" s="2"/>
      <c r="U4478" s="2" t="s">
        <v>419</v>
      </c>
      <c r="V4478" s="2"/>
      <c r="W4478" s="2"/>
      <c r="X4478" s="2">
        <v>32</v>
      </c>
      <c r="Y4478" s="2"/>
      <c r="Z4478" s="2" t="s">
        <v>33</v>
      </c>
      <c r="AA4478" s="2" t="s">
        <v>33</v>
      </c>
      <c r="AB4478" s="2" t="s">
        <v>36</v>
      </c>
      <c r="AC4478" t="str">
        <f>IF(A4478="Kumulatif",IFERROR(VLOOKUP(C4478,'[1]MASTER KONFIRMASI'!$C:$D,2,0),""),"")</f>
        <v/>
      </c>
      <c r="AD4478" t="str">
        <f>IF(A4478="Kumulatif",IFERROR(VLOOKUP(C4478,'[1]MASTER KONFIRMASI'!$C:$E,3,0),""),"")</f>
        <v/>
      </c>
      <c r="AE4478" t="str">
        <f t="shared" si="139"/>
        <v>SESUAI</v>
      </c>
      <c r="AF4478" t="str">
        <f t="shared" si="140"/>
        <v>Kumulatif-1204-SESUAI</v>
      </c>
    </row>
    <row r="4479" spans="1:32" x14ac:dyDescent="0.25">
      <c r="A4479" t="s">
        <v>21</v>
      </c>
      <c r="B4479" t="s">
        <v>804</v>
      </c>
      <c r="C4479" t="s">
        <v>1508</v>
      </c>
      <c r="D4479" t="s">
        <v>1509</v>
      </c>
      <c r="E4479" t="s">
        <v>25</v>
      </c>
      <c r="F4479" t="s">
        <v>26</v>
      </c>
      <c r="G4479">
        <v>901879</v>
      </c>
      <c r="H4479" t="s">
        <v>419</v>
      </c>
      <c r="I4479" t="s">
        <v>419</v>
      </c>
      <c r="J4479" t="s">
        <v>171</v>
      </c>
      <c r="K4479">
        <v>282779</v>
      </c>
      <c r="L4479" t="s">
        <v>59</v>
      </c>
      <c r="M4479">
        <v>4</v>
      </c>
      <c r="N4479" t="s">
        <v>181</v>
      </c>
      <c r="O4479" t="s">
        <v>419</v>
      </c>
      <c r="P4479" t="s">
        <v>171</v>
      </c>
      <c r="Q4479">
        <v>282779</v>
      </c>
      <c r="R4479" t="s">
        <v>59</v>
      </c>
      <c r="S4479">
        <v>4</v>
      </c>
      <c r="T4479" t="s">
        <v>181</v>
      </c>
      <c r="U4479" t="s">
        <v>419</v>
      </c>
      <c r="V4479">
        <v>282779</v>
      </c>
      <c r="W4479" t="s">
        <v>1439</v>
      </c>
      <c r="X4479">
        <v>4</v>
      </c>
      <c r="Y4479" t="s">
        <v>181</v>
      </c>
      <c r="AC4479" t="str">
        <f>IF(A4479="Kumulatif",IFERROR(VLOOKUP(C4479,'[1]MASTER KONFIRMASI'!$C:$D,2,0),""),"")</f>
        <v/>
      </c>
      <c r="AD4479" t="str">
        <f>IF(A4479="Kumulatif",IFERROR(VLOOKUP(C4479,'[1]MASTER KONFIRMASI'!$C:$E,3,0),""),"")</f>
        <v/>
      </c>
      <c r="AE4479" t="str">
        <f t="shared" si="139"/>
        <v/>
      </c>
      <c r="AF4479" t="str">
        <f t="shared" si="140"/>
        <v>Detail-1204-</v>
      </c>
    </row>
    <row r="4480" spans="1:32" x14ac:dyDescent="0.25">
      <c r="A4480" s="1" t="s">
        <v>32</v>
      </c>
      <c r="B4480" s="1" t="s">
        <v>804</v>
      </c>
      <c r="C4480" s="1" t="s">
        <v>1508</v>
      </c>
      <c r="D4480" s="1" t="s">
        <v>1509</v>
      </c>
      <c r="E4480" s="1" t="s">
        <v>25</v>
      </c>
      <c r="F4480" s="1" t="s">
        <v>26</v>
      </c>
      <c r="G4480" s="1">
        <v>901879</v>
      </c>
      <c r="H4480" s="1" t="s">
        <v>419</v>
      </c>
      <c r="I4480" s="1" t="s">
        <v>419</v>
      </c>
      <c r="J4480" s="1"/>
      <c r="K4480" s="1"/>
      <c r="L4480" s="1"/>
      <c r="M4480" s="1">
        <v>4</v>
      </c>
      <c r="N4480" s="1" t="s">
        <v>181</v>
      </c>
      <c r="O4480" s="1" t="s">
        <v>419</v>
      </c>
      <c r="P4480" s="1"/>
      <c r="Q4480" s="1"/>
      <c r="R4480" s="1"/>
      <c r="S4480" s="1">
        <v>4</v>
      </c>
      <c r="T4480" s="1" t="s">
        <v>181</v>
      </c>
      <c r="U4480" s="1" t="s">
        <v>419</v>
      </c>
      <c r="V4480" s="1"/>
      <c r="W4480" s="1"/>
      <c r="X4480" s="1">
        <v>4</v>
      </c>
      <c r="Y4480" s="1" t="s">
        <v>181</v>
      </c>
      <c r="Z4480" s="1" t="s">
        <v>33</v>
      </c>
      <c r="AA4480" s="1" t="s">
        <v>33</v>
      </c>
      <c r="AB4480" s="1" t="s">
        <v>34</v>
      </c>
      <c r="AC4480" t="str">
        <f>IF(A4480="Kumulatif",IFERROR(VLOOKUP(C4480,'[1]MASTER KONFIRMASI'!$C:$D,2,0),""),"")</f>
        <v/>
      </c>
      <c r="AD4480" t="str">
        <f>IF(A4480="Kumulatif",IFERROR(VLOOKUP(C4480,'[1]MASTER KONFIRMASI'!$C:$E,3,0),""),"")</f>
        <v/>
      </c>
      <c r="AE4480" t="str">
        <f t="shared" si="139"/>
        <v/>
      </c>
      <c r="AF4480" t="str">
        <f t="shared" si="140"/>
        <v>PER UoM-1204-QTY PER UoM SESUAI</v>
      </c>
    </row>
    <row r="4481" spans="1:32" x14ac:dyDescent="0.25">
      <c r="A4481" s="2" t="s">
        <v>35</v>
      </c>
      <c r="B4481" s="2" t="s">
        <v>804</v>
      </c>
      <c r="C4481" s="2" t="s">
        <v>1508</v>
      </c>
      <c r="D4481" s="2" t="s">
        <v>1509</v>
      </c>
      <c r="E4481" s="2" t="s">
        <v>25</v>
      </c>
      <c r="F4481" s="2" t="s">
        <v>26</v>
      </c>
      <c r="G4481" s="2">
        <v>901879</v>
      </c>
      <c r="H4481" s="2" t="s">
        <v>419</v>
      </c>
      <c r="I4481" s="2" t="s">
        <v>419</v>
      </c>
      <c r="J4481" s="2"/>
      <c r="K4481" s="2"/>
      <c r="L4481" s="2"/>
      <c r="M4481" s="2">
        <v>4</v>
      </c>
      <c r="N4481" s="2"/>
      <c r="O4481" s="2" t="s">
        <v>419</v>
      </c>
      <c r="P4481" s="2"/>
      <c r="Q4481" s="2"/>
      <c r="R4481" s="2"/>
      <c r="S4481" s="2">
        <v>4</v>
      </c>
      <c r="T4481" s="2"/>
      <c r="U4481" s="2" t="s">
        <v>419</v>
      </c>
      <c r="V4481" s="2"/>
      <c r="W4481" s="2"/>
      <c r="X4481" s="2">
        <v>4</v>
      </c>
      <c r="Y4481" s="2"/>
      <c r="Z4481" s="2" t="s">
        <v>33</v>
      </c>
      <c r="AA4481" s="2" t="s">
        <v>33</v>
      </c>
      <c r="AB4481" s="2" t="s">
        <v>36</v>
      </c>
      <c r="AC4481" t="str">
        <f>IF(A4481="Kumulatif",IFERROR(VLOOKUP(C4481,'[1]MASTER KONFIRMASI'!$C:$D,2,0),""),"")</f>
        <v/>
      </c>
      <c r="AD4481" t="str">
        <f>IF(A4481="Kumulatif",IFERROR(VLOOKUP(C4481,'[1]MASTER KONFIRMASI'!$C:$E,3,0),""),"")</f>
        <v/>
      </c>
      <c r="AE4481" t="str">
        <f t="shared" si="139"/>
        <v>SESUAI</v>
      </c>
      <c r="AF4481" t="str">
        <f t="shared" si="140"/>
        <v>Kumulatif-1204-SESUAI</v>
      </c>
    </row>
    <row r="4482" spans="1:32" x14ac:dyDescent="0.25">
      <c r="A4482" t="s">
        <v>21</v>
      </c>
      <c r="B4482" t="s">
        <v>804</v>
      </c>
      <c r="C4482" t="s">
        <v>1510</v>
      </c>
      <c r="D4482" t="s">
        <v>1511</v>
      </c>
      <c r="E4482" t="s">
        <v>25</v>
      </c>
      <c r="F4482" t="s">
        <v>26</v>
      </c>
      <c r="G4482">
        <v>901880</v>
      </c>
      <c r="H4482" t="s">
        <v>419</v>
      </c>
      <c r="I4482" t="s">
        <v>419</v>
      </c>
      <c r="J4482" t="s">
        <v>171</v>
      </c>
      <c r="K4482">
        <v>263217</v>
      </c>
      <c r="L4482" t="s">
        <v>743</v>
      </c>
      <c r="M4482">
        <v>10</v>
      </c>
      <c r="N4482" t="s">
        <v>181</v>
      </c>
      <c r="O4482" t="s">
        <v>419</v>
      </c>
      <c r="P4482" t="s">
        <v>171</v>
      </c>
      <c r="Q4482">
        <v>263217</v>
      </c>
      <c r="R4482" t="s">
        <v>743</v>
      </c>
      <c r="S4482">
        <v>10</v>
      </c>
      <c r="T4482" t="s">
        <v>181</v>
      </c>
      <c r="U4482" t="s">
        <v>419</v>
      </c>
      <c r="V4482">
        <v>263217</v>
      </c>
      <c r="W4482" t="s">
        <v>1512</v>
      </c>
      <c r="X4482">
        <v>10</v>
      </c>
      <c r="Y4482" t="s">
        <v>181</v>
      </c>
      <c r="AC4482" t="str">
        <f>IF(A4482="Kumulatif",IFERROR(VLOOKUP(C4482,'[1]MASTER KONFIRMASI'!$C:$D,2,0),""),"")</f>
        <v/>
      </c>
      <c r="AD4482" t="str">
        <f>IF(A4482="Kumulatif",IFERROR(VLOOKUP(C4482,'[1]MASTER KONFIRMASI'!$C:$E,3,0),""),"")</f>
        <v/>
      </c>
      <c r="AE4482" t="str">
        <f t="shared" si="139"/>
        <v/>
      </c>
      <c r="AF4482" t="str">
        <f t="shared" si="140"/>
        <v>Detail-1204-</v>
      </c>
    </row>
    <row r="4483" spans="1:32" x14ac:dyDescent="0.25">
      <c r="A4483" s="1" t="s">
        <v>32</v>
      </c>
      <c r="B4483" s="1" t="s">
        <v>804</v>
      </c>
      <c r="C4483" s="1" t="s">
        <v>1510</v>
      </c>
      <c r="D4483" s="1" t="s">
        <v>1511</v>
      </c>
      <c r="E4483" s="1" t="s">
        <v>25</v>
      </c>
      <c r="F4483" s="1" t="s">
        <v>26</v>
      </c>
      <c r="G4483" s="1">
        <v>901880</v>
      </c>
      <c r="H4483" s="1" t="s">
        <v>419</v>
      </c>
      <c r="I4483" s="1" t="s">
        <v>419</v>
      </c>
      <c r="J4483" s="1"/>
      <c r="K4483" s="1"/>
      <c r="L4483" s="1"/>
      <c r="M4483" s="1">
        <v>10</v>
      </c>
      <c r="N4483" s="1" t="s">
        <v>181</v>
      </c>
      <c r="O4483" s="1" t="s">
        <v>419</v>
      </c>
      <c r="P4483" s="1"/>
      <c r="Q4483" s="1"/>
      <c r="R4483" s="1"/>
      <c r="S4483" s="1">
        <v>10</v>
      </c>
      <c r="T4483" s="1" t="s">
        <v>181</v>
      </c>
      <c r="U4483" s="1" t="s">
        <v>419</v>
      </c>
      <c r="V4483" s="1"/>
      <c r="W4483" s="1"/>
      <c r="X4483" s="1">
        <v>10</v>
      </c>
      <c r="Y4483" s="1" t="s">
        <v>181</v>
      </c>
      <c r="Z4483" s="1" t="s">
        <v>33</v>
      </c>
      <c r="AA4483" s="1" t="s">
        <v>33</v>
      </c>
      <c r="AB4483" s="1" t="s">
        <v>34</v>
      </c>
      <c r="AC4483" t="str">
        <f>IF(A4483="Kumulatif",IFERROR(VLOOKUP(C4483,'[1]MASTER KONFIRMASI'!$C:$D,2,0),""),"")</f>
        <v/>
      </c>
      <c r="AD4483" t="str">
        <f>IF(A4483="Kumulatif",IFERROR(VLOOKUP(C4483,'[1]MASTER KONFIRMASI'!$C:$E,3,0),""),"")</f>
        <v/>
      </c>
      <c r="AE4483" t="str">
        <f t="shared" ref="AE4483:AE4546" si="141">IF(A4483&lt;&gt;"Kumulatif","",IF(AND(A4483="Kumulatif",AB4483="SESUAI"),"SESUAI",IF(AND(A4483="Kumulatif",AB4483&lt;&gt;"SESUAI",AD4483="KONFIRMASI DITERIMA"),"SESUAI",IF(AND(A4483="Kumulatif",AB4483&lt;&gt;"SESUAI",OR(AD4483&lt;&gt;"KONFIRMASI DITERIMA",AD4483="")),"TIDAK SESUAI","CEK"))))</f>
        <v/>
      </c>
      <c r="AF4483" t="str">
        <f t="shared" si="140"/>
        <v>PER UoM-1204-QTY PER UoM SESUAI</v>
      </c>
    </row>
    <row r="4484" spans="1:32" x14ac:dyDescent="0.25">
      <c r="A4484" s="2" t="s">
        <v>35</v>
      </c>
      <c r="B4484" s="2" t="s">
        <v>804</v>
      </c>
      <c r="C4484" s="2" t="s">
        <v>1510</v>
      </c>
      <c r="D4484" s="2" t="s">
        <v>1511</v>
      </c>
      <c r="E4484" s="2" t="s">
        <v>25</v>
      </c>
      <c r="F4484" s="2" t="s">
        <v>26</v>
      </c>
      <c r="G4484" s="2">
        <v>901880</v>
      </c>
      <c r="H4484" s="2" t="s">
        <v>419</v>
      </c>
      <c r="I4484" s="2" t="s">
        <v>419</v>
      </c>
      <c r="J4484" s="2"/>
      <c r="K4484" s="2"/>
      <c r="L4484" s="2"/>
      <c r="M4484" s="2">
        <v>10</v>
      </c>
      <c r="N4484" s="2"/>
      <c r="O4484" s="2" t="s">
        <v>419</v>
      </c>
      <c r="P4484" s="2"/>
      <c r="Q4484" s="2"/>
      <c r="R4484" s="2"/>
      <c r="S4484" s="2">
        <v>10</v>
      </c>
      <c r="T4484" s="2"/>
      <c r="U4484" s="2" t="s">
        <v>419</v>
      </c>
      <c r="V4484" s="2"/>
      <c r="W4484" s="2"/>
      <c r="X4484" s="2">
        <v>10</v>
      </c>
      <c r="Y4484" s="2"/>
      <c r="Z4484" s="2" t="s">
        <v>33</v>
      </c>
      <c r="AA4484" s="2" t="s">
        <v>33</v>
      </c>
      <c r="AB4484" s="2" t="s">
        <v>36</v>
      </c>
      <c r="AC4484" t="str">
        <f>IF(A4484="Kumulatif",IFERROR(VLOOKUP(C4484,'[1]MASTER KONFIRMASI'!$C:$D,2,0),""),"")</f>
        <v/>
      </c>
      <c r="AD4484" t="str">
        <f>IF(A4484="Kumulatif",IFERROR(VLOOKUP(C4484,'[1]MASTER KONFIRMASI'!$C:$E,3,0),""),"")</f>
        <v/>
      </c>
      <c r="AE4484" t="str">
        <f t="shared" si="141"/>
        <v>SESUAI</v>
      </c>
      <c r="AF4484" t="str">
        <f t="shared" ref="AF4484:AF4547" si="142">A4484&amp;"-"&amp;LEFT(TRIM(B4484),4)&amp;"-"&amp;AB4484</f>
        <v>Kumulatif-1204-SESUAI</v>
      </c>
    </row>
    <row r="4485" spans="1:32" x14ac:dyDescent="0.25">
      <c r="A4485" t="s">
        <v>21</v>
      </c>
      <c r="B4485" t="s">
        <v>804</v>
      </c>
      <c r="C4485" t="s">
        <v>1513</v>
      </c>
      <c r="D4485" t="s">
        <v>1514</v>
      </c>
      <c r="E4485" t="s">
        <v>25</v>
      </c>
      <c r="F4485" t="s">
        <v>26</v>
      </c>
      <c r="G4485">
        <v>901985</v>
      </c>
      <c r="H4485" t="s">
        <v>427</v>
      </c>
      <c r="I4485" t="s">
        <v>427</v>
      </c>
      <c r="J4485" t="s">
        <v>171</v>
      </c>
      <c r="K4485">
        <v>273705</v>
      </c>
      <c r="L4485" t="s">
        <v>324</v>
      </c>
      <c r="M4485">
        <v>5</v>
      </c>
      <c r="N4485" t="s">
        <v>181</v>
      </c>
      <c r="O4485" t="s">
        <v>427</v>
      </c>
      <c r="P4485" t="s">
        <v>171</v>
      </c>
      <c r="Q4485">
        <v>273705</v>
      </c>
      <c r="R4485" t="s">
        <v>324</v>
      </c>
      <c r="S4485">
        <v>5</v>
      </c>
      <c r="T4485" t="s">
        <v>181</v>
      </c>
      <c r="U4485" t="s">
        <v>427</v>
      </c>
      <c r="V4485" t="s">
        <v>1515</v>
      </c>
      <c r="W4485" t="s">
        <v>1516</v>
      </c>
      <c r="X4485">
        <v>17</v>
      </c>
      <c r="Y4485" t="s">
        <v>181</v>
      </c>
      <c r="AC4485" t="str">
        <f>IF(A4485="Kumulatif",IFERROR(VLOOKUP(C4485,'[1]MASTER KONFIRMASI'!$C:$D,2,0),""),"")</f>
        <v/>
      </c>
      <c r="AD4485" t="str">
        <f>IF(A4485="Kumulatif",IFERROR(VLOOKUP(C4485,'[1]MASTER KONFIRMASI'!$C:$E,3,0),""),"")</f>
        <v/>
      </c>
      <c r="AE4485" t="str">
        <f t="shared" si="141"/>
        <v/>
      </c>
      <c r="AF4485" t="str">
        <f t="shared" si="142"/>
        <v>Detail-1204-</v>
      </c>
    </row>
    <row r="4486" spans="1:32" x14ac:dyDescent="0.25">
      <c r="A4486" t="s">
        <v>21</v>
      </c>
      <c r="B4486" t="s">
        <v>804</v>
      </c>
      <c r="C4486" t="s">
        <v>1513</v>
      </c>
      <c r="D4486" t="s">
        <v>1514</v>
      </c>
      <c r="E4486" t="s">
        <v>25</v>
      </c>
      <c r="F4486" t="s">
        <v>26</v>
      </c>
      <c r="G4486">
        <v>901985</v>
      </c>
      <c r="H4486" t="s">
        <v>427</v>
      </c>
      <c r="I4486" t="s">
        <v>427</v>
      </c>
      <c r="J4486" t="s">
        <v>171</v>
      </c>
      <c r="K4486">
        <v>263237</v>
      </c>
      <c r="L4486" t="s">
        <v>324</v>
      </c>
      <c r="M4486">
        <v>4</v>
      </c>
      <c r="N4486" t="s">
        <v>181</v>
      </c>
      <c r="O4486" t="s">
        <v>427</v>
      </c>
      <c r="P4486" t="s">
        <v>171</v>
      </c>
      <c r="Q4486">
        <v>263237</v>
      </c>
      <c r="R4486" t="s">
        <v>324</v>
      </c>
      <c r="S4486">
        <v>4</v>
      </c>
      <c r="T4486" t="s">
        <v>181</v>
      </c>
      <c r="AC4486" t="str">
        <f>IF(A4486="Kumulatif",IFERROR(VLOOKUP(C4486,'[1]MASTER KONFIRMASI'!$C:$D,2,0),""),"")</f>
        <v/>
      </c>
      <c r="AD4486" t="str">
        <f>IF(A4486="Kumulatif",IFERROR(VLOOKUP(C4486,'[1]MASTER KONFIRMASI'!$C:$E,3,0),""),"")</f>
        <v/>
      </c>
      <c r="AE4486" t="str">
        <f t="shared" si="141"/>
        <v/>
      </c>
      <c r="AF4486" t="str">
        <f t="shared" si="142"/>
        <v>Detail-1204-</v>
      </c>
    </row>
    <row r="4487" spans="1:32" x14ac:dyDescent="0.25">
      <c r="A4487" t="s">
        <v>21</v>
      </c>
      <c r="B4487" t="s">
        <v>804</v>
      </c>
      <c r="C4487" t="s">
        <v>1513</v>
      </c>
      <c r="D4487" t="s">
        <v>1514</v>
      </c>
      <c r="E4487" t="s">
        <v>25</v>
      </c>
      <c r="F4487" t="s">
        <v>26</v>
      </c>
      <c r="G4487">
        <v>901985</v>
      </c>
      <c r="H4487" t="s">
        <v>427</v>
      </c>
      <c r="I4487" t="s">
        <v>427</v>
      </c>
      <c r="J4487" t="s">
        <v>171</v>
      </c>
      <c r="K4487">
        <v>263237</v>
      </c>
      <c r="L4487" t="s">
        <v>324</v>
      </c>
      <c r="M4487">
        <v>8</v>
      </c>
      <c r="N4487" t="s">
        <v>181</v>
      </c>
      <c r="O4487" t="s">
        <v>427</v>
      </c>
      <c r="P4487" t="s">
        <v>171</v>
      </c>
      <c r="Q4487">
        <v>263237</v>
      </c>
      <c r="R4487" t="s">
        <v>324</v>
      </c>
      <c r="S4487">
        <v>8</v>
      </c>
      <c r="T4487" t="s">
        <v>181</v>
      </c>
      <c r="AC4487" t="str">
        <f>IF(A4487="Kumulatif",IFERROR(VLOOKUP(C4487,'[1]MASTER KONFIRMASI'!$C:$D,2,0),""),"")</f>
        <v/>
      </c>
      <c r="AD4487" t="str">
        <f>IF(A4487="Kumulatif",IFERROR(VLOOKUP(C4487,'[1]MASTER KONFIRMASI'!$C:$E,3,0),""),"")</f>
        <v/>
      </c>
      <c r="AE4487" t="str">
        <f t="shared" si="141"/>
        <v/>
      </c>
      <c r="AF4487" t="str">
        <f t="shared" si="142"/>
        <v>Detail-1204-</v>
      </c>
    </row>
    <row r="4488" spans="1:32" x14ac:dyDescent="0.25">
      <c r="A4488" s="1" t="s">
        <v>32</v>
      </c>
      <c r="B4488" s="1" t="s">
        <v>804</v>
      </c>
      <c r="C4488" s="1" t="s">
        <v>1513</v>
      </c>
      <c r="D4488" s="1" t="s">
        <v>1514</v>
      </c>
      <c r="E4488" s="1" t="s">
        <v>25</v>
      </c>
      <c r="F4488" s="1" t="s">
        <v>26</v>
      </c>
      <c r="G4488" s="1">
        <v>901985</v>
      </c>
      <c r="H4488" s="1" t="s">
        <v>427</v>
      </c>
      <c r="I4488" s="1" t="s">
        <v>427</v>
      </c>
      <c r="J4488" s="1"/>
      <c r="K4488" s="1"/>
      <c r="L4488" s="1"/>
      <c r="M4488" s="1">
        <v>17</v>
      </c>
      <c r="N4488" s="1" t="s">
        <v>181</v>
      </c>
      <c r="O4488" s="1" t="s">
        <v>427</v>
      </c>
      <c r="P4488" s="1"/>
      <c r="Q4488" s="1"/>
      <c r="R4488" s="1"/>
      <c r="S4488" s="1">
        <v>17</v>
      </c>
      <c r="T4488" s="1" t="s">
        <v>181</v>
      </c>
      <c r="U4488" s="1" t="s">
        <v>427</v>
      </c>
      <c r="V4488" s="1"/>
      <c r="W4488" s="1"/>
      <c r="X4488" s="1">
        <v>17</v>
      </c>
      <c r="Y4488" s="1" t="s">
        <v>181</v>
      </c>
      <c r="Z4488" s="1" t="s">
        <v>33</v>
      </c>
      <c r="AA4488" s="1" t="s">
        <v>33</v>
      </c>
      <c r="AB4488" s="1" t="s">
        <v>34</v>
      </c>
      <c r="AC4488" t="str">
        <f>IF(A4488="Kumulatif",IFERROR(VLOOKUP(C4488,'[1]MASTER KONFIRMASI'!$C:$D,2,0),""),"")</f>
        <v/>
      </c>
      <c r="AD4488" t="str">
        <f>IF(A4488="Kumulatif",IFERROR(VLOOKUP(C4488,'[1]MASTER KONFIRMASI'!$C:$E,3,0),""),"")</f>
        <v/>
      </c>
      <c r="AE4488" t="str">
        <f t="shared" si="141"/>
        <v/>
      </c>
      <c r="AF4488" t="str">
        <f t="shared" si="142"/>
        <v>PER UoM-1204-QTY PER UoM SESUAI</v>
      </c>
    </row>
    <row r="4489" spans="1:32" x14ac:dyDescent="0.25">
      <c r="A4489" t="s">
        <v>21</v>
      </c>
      <c r="B4489" t="s">
        <v>804</v>
      </c>
      <c r="C4489" t="s">
        <v>1513</v>
      </c>
      <c r="D4489" t="s">
        <v>1514</v>
      </c>
      <c r="E4489" t="s">
        <v>25</v>
      </c>
      <c r="F4489" t="s">
        <v>26</v>
      </c>
      <c r="G4489">
        <v>901985</v>
      </c>
      <c r="H4489" t="s">
        <v>427</v>
      </c>
      <c r="I4489" t="s">
        <v>427</v>
      </c>
      <c r="J4489" t="s">
        <v>381</v>
      </c>
      <c r="K4489">
        <v>159672</v>
      </c>
      <c r="L4489" t="s">
        <v>897</v>
      </c>
      <c r="M4489">
        <v>5</v>
      </c>
      <c r="N4489" t="s">
        <v>173</v>
      </c>
      <c r="O4489" t="s">
        <v>427</v>
      </c>
      <c r="P4489" t="s">
        <v>381</v>
      </c>
      <c r="Q4489">
        <v>159672</v>
      </c>
      <c r="R4489" t="s">
        <v>897</v>
      </c>
      <c r="S4489">
        <v>5</v>
      </c>
      <c r="T4489" t="s">
        <v>173</v>
      </c>
      <c r="U4489" t="s">
        <v>427</v>
      </c>
      <c r="V4489">
        <v>159672</v>
      </c>
      <c r="W4489" t="s">
        <v>898</v>
      </c>
      <c r="X4489">
        <v>5</v>
      </c>
      <c r="Y4489" t="s">
        <v>173</v>
      </c>
      <c r="AC4489" t="str">
        <f>IF(A4489="Kumulatif",IFERROR(VLOOKUP(C4489,'[1]MASTER KONFIRMASI'!$C:$D,2,0),""),"")</f>
        <v/>
      </c>
      <c r="AD4489" t="str">
        <f>IF(A4489="Kumulatif",IFERROR(VLOOKUP(C4489,'[1]MASTER KONFIRMASI'!$C:$E,3,0),""),"")</f>
        <v/>
      </c>
      <c r="AE4489" t="str">
        <f t="shared" si="141"/>
        <v/>
      </c>
      <c r="AF4489" t="str">
        <f t="shared" si="142"/>
        <v>Detail-1204-</v>
      </c>
    </row>
    <row r="4490" spans="1:32" x14ac:dyDescent="0.25">
      <c r="A4490" s="1" t="s">
        <v>32</v>
      </c>
      <c r="B4490" s="1" t="s">
        <v>804</v>
      </c>
      <c r="C4490" s="1" t="s">
        <v>1513</v>
      </c>
      <c r="D4490" s="1" t="s">
        <v>1514</v>
      </c>
      <c r="E4490" s="1" t="s">
        <v>25</v>
      </c>
      <c r="F4490" s="1" t="s">
        <v>26</v>
      </c>
      <c r="G4490" s="1">
        <v>901985</v>
      </c>
      <c r="H4490" s="1" t="s">
        <v>427</v>
      </c>
      <c r="I4490" s="1" t="s">
        <v>427</v>
      </c>
      <c r="J4490" s="1"/>
      <c r="K4490" s="1"/>
      <c r="L4490" s="1"/>
      <c r="M4490" s="1">
        <v>5</v>
      </c>
      <c r="N4490" s="1" t="s">
        <v>173</v>
      </c>
      <c r="O4490" s="1" t="s">
        <v>427</v>
      </c>
      <c r="P4490" s="1"/>
      <c r="Q4490" s="1"/>
      <c r="R4490" s="1"/>
      <c r="S4490" s="1">
        <v>5</v>
      </c>
      <c r="T4490" s="1" t="s">
        <v>173</v>
      </c>
      <c r="U4490" s="1" t="s">
        <v>427</v>
      </c>
      <c r="V4490" s="1"/>
      <c r="W4490" s="1"/>
      <c r="X4490" s="1">
        <v>5</v>
      </c>
      <c r="Y4490" s="1" t="s">
        <v>173</v>
      </c>
      <c r="Z4490" s="1" t="s">
        <v>33</v>
      </c>
      <c r="AA4490" s="1" t="s">
        <v>33</v>
      </c>
      <c r="AB4490" s="1" t="s">
        <v>34</v>
      </c>
      <c r="AC4490" t="str">
        <f>IF(A4490="Kumulatif",IFERROR(VLOOKUP(C4490,'[1]MASTER KONFIRMASI'!$C:$D,2,0),""),"")</f>
        <v/>
      </c>
      <c r="AD4490" t="str">
        <f>IF(A4490="Kumulatif",IFERROR(VLOOKUP(C4490,'[1]MASTER KONFIRMASI'!$C:$E,3,0),""),"")</f>
        <v/>
      </c>
      <c r="AE4490" t="str">
        <f t="shared" si="141"/>
        <v/>
      </c>
      <c r="AF4490" t="str">
        <f t="shared" si="142"/>
        <v>PER UoM-1204-QTY PER UoM SESUAI</v>
      </c>
    </row>
    <row r="4491" spans="1:32" x14ac:dyDescent="0.25">
      <c r="A4491" s="2" t="s">
        <v>35</v>
      </c>
      <c r="B4491" s="2" t="s">
        <v>804</v>
      </c>
      <c r="C4491" s="2" t="s">
        <v>1513</v>
      </c>
      <c r="D4491" s="2" t="s">
        <v>1514</v>
      </c>
      <c r="E4491" s="2" t="s">
        <v>25</v>
      </c>
      <c r="F4491" s="2" t="s">
        <v>26</v>
      </c>
      <c r="G4491" s="2">
        <v>901985</v>
      </c>
      <c r="H4491" s="2" t="s">
        <v>427</v>
      </c>
      <c r="I4491" s="2" t="s">
        <v>427</v>
      </c>
      <c r="J4491" s="2"/>
      <c r="K4491" s="2"/>
      <c r="L4491" s="2"/>
      <c r="M4491" s="2">
        <v>22</v>
      </c>
      <c r="N4491" s="2"/>
      <c r="O4491" s="2" t="s">
        <v>427</v>
      </c>
      <c r="P4491" s="2"/>
      <c r="Q4491" s="2"/>
      <c r="R4491" s="2"/>
      <c r="S4491" s="2">
        <v>22</v>
      </c>
      <c r="T4491" s="2"/>
      <c r="U4491" s="2" t="s">
        <v>427</v>
      </c>
      <c r="V4491" s="2"/>
      <c r="W4491" s="2"/>
      <c r="X4491" s="2">
        <v>22</v>
      </c>
      <c r="Y4491" s="2"/>
      <c r="Z4491" s="2" t="s">
        <v>33</v>
      </c>
      <c r="AA4491" s="2" t="s">
        <v>33</v>
      </c>
      <c r="AB4491" s="2" t="s">
        <v>36</v>
      </c>
      <c r="AC4491" t="str">
        <f>IF(A4491="Kumulatif",IFERROR(VLOOKUP(C4491,'[1]MASTER KONFIRMASI'!$C:$D,2,0),""),"")</f>
        <v/>
      </c>
      <c r="AD4491" t="str">
        <f>IF(A4491="Kumulatif",IFERROR(VLOOKUP(C4491,'[1]MASTER KONFIRMASI'!$C:$E,3,0),""),"")</f>
        <v/>
      </c>
      <c r="AE4491" t="str">
        <f t="shared" si="141"/>
        <v>SESUAI</v>
      </c>
      <c r="AF4491" t="str">
        <f t="shared" si="142"/>
        <v>Kumulatif-1204-SESUAI</v>
      </c>
    </row>
    <row r="4492" spans="1:32" x14ac:dyDescent="0.25">
      <c r="A4492" t="s">
        <v>21</v>
      </c>
      <c r="B4492" t="s">
        <v>804</v>
      </c>
      <c r="C4492" t="s">
        <v>1517</v>
      </c>
      <c r="D4492" t="s">
        <v>1518</v>
      </c>
      <c r="E4492" t="s">
        <v>25</v>
      </c>
      <c r="F4492" t="s">
        <v>26</v>
      </c>
      <c r="G4492">
        <v>902019</v>
      </c>
      <c r="H4492" t="s">
        <v>427</v>
      </c>
      <c r="I4492" t="s">
        <v>427</v>
      </c>
      <c r="J4492" t="s">
        <v>193</v>
      </c>
      <c r="K4492">
        <v>263652</v>
      </c>
      <c r="L4492" t="s">
        <v>194</v>
      </c>
      <c r="M4492">
        <v>1</v>
      </c>
      <c r="N4492" t="s">
        <v>195</v>
      </c>
      <c r="O4492" t="s">
        <v>427</v>
      </c>
      <c r="P4492" t="s">
        <v>193</v>
      </c>
      <c r="Q4492">
        <v>263665</v>
      </c>
      <c r="R4492" t="s">
        <v>196</v>
      </c>
      <c r="S4492">
        <v>1</v>
      </c>
      <c r="T4492" t="s">
        <v>195</v>
      </c>
      <c r="U4492" t="s">
        <v>427</v>
      </c>
      <c r="V4492" t="s">
        <v>1519</v>
      </c>
      <c r="W4492" t="s">
        <v>1520</v>
      </c>
      <c r="X4492">
        <v>2</v>
      </c>
      <c r="Y4492" t="s">
        <v>195</v>
      </c>
      <c r="AC4492" t="str">
        <f>IF(A4492="Kumulatif",IFERROR(VLOOKUP(C4492,'[1]MASTER KONFIRMASI'!$C:$D,2,0),""),"")</f>
        <v/>
      </c>
      <c r="AD4492" t="str">
        <f>IF(A4492="Kumulatif",IFERROR(VLOOKUP(C4492,'[1]MASTER KONFIRMASI'!$C:$E,3,0),""),"")</f>
        <v/>
      </c>
      <c r="AE4492" t="str">
        <f t="shared" si="141"/>
        <v/>
      </c>
      <c r="AF4492" t="str">
        <f t="shared" si="142"/>
        <v>Detail-1204-</v>
      </c>
    </row>
    <row r="4493" spans="1:32" x14ac:dyDescent="0.25">
      <c r="A4493" t="s">
        <v>21</v>
      </c>
      <c r="B4493" t="s">
        <v>804</v>
      </c>
      <c r="C4493" t="s">
        <v>1517</v>
      </c>
      <c r="D4493" t="s">
        <v>1518</v>
      </c>
      <c r="E4493" t="s">
        <v>25</v>
      </c>
      <c r="F4493" t="s">
        <v>26</v>
      </c>
      <c r="G4493">
        <v>902019</v>
      </c>
      <c r="H4493" t="s">
        <v>427</v>
      </c>
      <c r="I4493" t="s">
        <v>427</v>
      </c>
      <c r="J4493" t="s">
        <v>193</v>
      </c>
      <c r="K4493">
        <v>177112</v>
      </c>
      <c r="L4493" t="s">
        <v>196</v>
      </c>
      <c r="M4493">
        <v>1</v>
      </c>
      <c r="N4493" t="s">
        <v>195</v>
      </c>
      <c r="O4493" t="s">
        <v>427</v>
      </c>
      <c r="P4493" t="s">
        <v>193</v>
      </c>
      <c r="Q4493">
        <v>263648</v>
      </c>
      <c r="R4493" t="s">
        <v>194</v>
      </c>
      <c r="S4493">
        <v>1</v>
      </c>
      <c r="T4493" t="s">
        <v>195</v>
      </c>
      <c r="U4493" t="s">
        <v>427</v>
      </c>
      <c r="V4493" t="s">
        <v>1521</v>
      </c>
      <c r="W4493" t="s">
        <v>1500</v>
      </c>
      <c r="X4493">
        <v>2</v>
      </c>
      <c r="Y4493" t="s">
        <v>195</v>
      </c>
      <c r="AC4493" t="str">
        <f>IF(A4493="Kumulatif",IFERROR(VLOOKUP(C4493,'[1]MASTER KONFIRMASI'!$C:$D,2,0),""),"")</f>
        <v/>
      </c>
      <c r="AD4493" t="str">
        <f>IF(A4493="Kumulatif",IFERROR(VLOOKUP(C4493,'[1]MASTER KONFIRMASI'!$C:$E,3,0),""),"")</f>
        <v/>
      </c>
      <c r="AE4493" t="str">
        <f t="shared" si="141"/>
        <v/>
      </c>
      <c r="AF4493" t="str">
        <f t="shared" si="142"/>
        <v>Detail-1204-</v>
      </c>
    </row>
    <row r="4494" spans="1:32" x14ac:dyDescent="0.25">
      <c r="A4494" t="s">
        <v>21</v>
      </c>
      <c r="B4494" t="s">
        <v>804</v>
      </c>
      <c r="C4494" t="s">
        <v>1517</v>
      </c>
      <c r="D4494" t="s">
        <v>1518</v>
      </c>
      <c r="E4494" t="s">
        <v>25</v>
      </c>
      <c r="F4494" t="s">
        <v>26</v>
      </c>
      <c r="G4494">
        <v>902019</v>
      </c>
      <c r="H4494" t="s">
        <v>427</v>
      </c>
      <c r="I4494" t="s">
        <v>427</v>
      </c>
      <c r="J4494" t="s">
        <v>193</v>
      </c>
      <c r="K4494">
        <v>263665</v>
      </c>
      <c r="L4494" t="s">
        <v>196</v>
      </c>
      <c r="M4494">
        <v>1</v>
      </c>
      <c r="N4494" t="s">
        <v>195</v>
      </c>
      <c r="O4494" t="s">
        <v>427</v>
      </c>
      <c r="P4494" t="s">
        <v>193</v>
      </c>
      <c r="Q4494">
        <v>263652</v>
      </c>
      <c r="R4494" t="s">
        <v>194</v>
      </c>
      <c r="S4494">
        <v>1</v>
      </c>
      <c r="T4494" t="s">
        <v>195</v>
      </c>
      <c r="AC4494" t="str">
        <f>IF(A4494="Kumulatif",IFERROR(VLOOKUP(C4494,'[1]MASTER KONFIRMASI'!$C:$D,2,0),""),"")</f>
        <v/>
      </c>
      <c r="AD4494" t="str">
        <f>IF(A4494="Kumulatif",IFERROR(VLOOKUP(C4494,'[1]MASTER KONFIRMASI'!$C:$E,3,0),""),"")</f>
        <v/>
      </c>
      <c r="AE4494" t="str">
        <f t="shared" si="141"/>
        <v/>
      </c>
      <c r="AF4494" t="str">
        <f t="shared" si="142"/>
        <v>Detail-1204-</v>
      </c>
    </row>
    <row r="4495" spans="1:32" x14ac:dyDescent="0.25">
      <c r="A4495" t="s">
        <v>21</v>
      </c>
      <c r="B4495" t="s">
        <v>804</v>
      </c>
      <c r="C4495" t="s">
        <v>1517</v>
      </c>
      <c r="D4495" t="s">
        <v>1518</v>
      </c>
      <c r="E4495" t="s">
        <v>25</v>
      </c>
      <c r="F4495" t="s">
        <v>26</v>
      </c>
      <c r="G4495">
        <v>902019</v>
      </c>
      <c r="H4495" t="s">
        <v>427</v>
      </c>
      <c r="I4495" t="s">
        <v>427</v>
      </c>
      <c r="J4495" t="s">
        <v>193</v>
      </c>
      <c r="K4495">
        <v>263648</v>
      </c>
      <c r="L4495" t="s">
        <v>194</v>
      </c>
      <c r="M4495">
        <v>1</v>
      </c>
      <c r="N4495" t="s">
        <v>195</v>
      </c>
      <c r="O4495" t="s">
        <v>427</v>
      </c>
      <c r="P4495" t="s">
        <v>193</v>
      </c>
      <c r="Q4495">
        <v>177112</v>
      </c>
      <c r="R4495" t="s">
        <v>196</v>
      </c>
      <c r="S4495">
        <v>1</v>
      </c>
      <c r="T4495" t="s">
        <v>195</v>
      </c>
      <c r="AC4495" t="str">
        <f>IF(A4495="Kumulatif",IFERROR(VLOOKUP(C4495,'[1]MASTER KONFIRMASI'!$C:$D,2,0),""),"")</f>
        <v/>
      </c>
      <c r="AD4495" t="str">
        <f>IF(A4495="Kumulatif",IFERROR(VLOOKUP(C4495,'[1]MASTER KONFIRMASI'!$C:$E,3,0),""),"")</f>
        <v/>
      </c>
      <c r="AE4495" t="str">
        <f t="shared" si="141"/>
        <v/>
      </c>
      <c r="AF4495" t="str">
        <f t="shared" si="142"/>
        <v>Detail-1204-</v>
      </c>
    </row>
    <row r="4496" spans="1:32" x14ac:dyDescent="0.25">
      <c r="A4496" s="1" t="s">
        <v>32</v>
      </c>
      <c r="B4496" s="1" t="s">
        <v>804</v>
      </c>
      <c r="C4496" s="1" t="s">
        <v>1517</v>
      </c>
      <c r="D4496" s="1" t="s">
        <v>1518</v>
      </c>
      <c r="E4496" s="1" t="s">
        <v>25</v>
      </c>
      <c r="F4496" s="1" t="s">
        <v>26</v>
      </c>
      <c r="G4496" s="1">
        <v>902019</v>
      </c>
      <c r="H4496" s="1" t="s">
        <v>427</v>
      </c>
      <c r="I4496" s="1" t="s">
        <v>427</v>
      </c>
      <c r="J4496" s="1"/>
      <c r="K4496" s="1"/>
      <c r="L4496" s="1"/>
      <c r="M4496" s="1">
        <v>4</v>
      </c>
      <c r="N4496" s="1" t="s">
        <v>195</v>
      </c>
      <c r="O4496" s="1" t="s">
        <v>427</v>
      </c>
      <c r="P4496" s="1"/>
      <c r="Q4496" s="1"/>
      <c r="R4496" s="1"/>
      <c r="S4496" s="1">
        <v>4</v>
      </c>
      <c r="T4496" s="1" t="s">
        <v>195</v>
      </c>
      <c r="U4496" s="1" t="s">
        <v>427</v>
      </c>
      <c r="V4496" s="1"/>
      <c r="W4496" s="1"/>
      <c r="X4496" s="1">
        <v>4</v>
      </c>
      <c r="Y4496" s="1" t="s">
        <v>195</v>
      </c>
      <c r="Z4496" s="1" t="s">
        <v>33</v>
      </c>
      <c r="AA4496" s="1" t="s">
        <v>33</v>
      </c>
      <c r="AB4496" s="1" t="s">
        <v>34</v>
      </c>
      <c r="AC4496" t="str">
        <f>IF(A4496="Kumulatif",IFERROR(VLOOKUP(C4496,'[1]MASTER KONFIRMASI'!$C:$D,2,0),""),"")</f>
        <v/>
      </c>
      <c r="AD4496" t="str">
        <f>IF(A4496="Kumulatif",IFERROR(VLOOKUP(C4496,'[1]MASTER KONFIRMASI'!$C:$E,3,0),""),"")</f>
        <v/>
      </c>
      <c r="AE4496" t="str">
        <f t="shared" si="141"/>
        <v/>
      </c>
      <c r="AF4496" t="str">
        <f t="shared" si="142"/>
        <v>PER UoM-1204-QTY PER UoM SESUAI</v>
      </c>
    </row>
    <row r="4497" spans="1:32" x14ac:dyDescent="0.25">
      <c r="A4497" t="s">
        <v>21</v>
      </c>
      <c r="B4497" t="s">
        <v>804</v>
      </c>
      <c r="C4497" t="s">
        <v>1517</v>
      </c>
      <c r="D4497" t="s">
        <v>1518</v>
      </c>
      <c r="E4497" t="s">
        <v>25</v>
      </c>
      <c r="F4497" t="s">
        <v>26</v>
      </c>
      <c r="G4497">
        <v>902019</v>
      </c>
      <c r="H4497" t="s">
        <v>427</v>
      </c>
      <c r="I4497" t="s">
        <v>427</v>
      </c>
      <c r="J4497" t="s">
        <v>193</v>
      </c>
      <c r="K4497">
        <v>265948</v>
      </c>
      <c r="L4497" t="s">
        <v>218</v>
      </c>
      <c r="M4497">
        <v>4</v>
      </c>
      <c r="N4497" t="s">
        <v>31</v>
      </c>
      <c r="O4497" t="s">
        <v>427</v>
      </c>
      <c r="P4497" t="s">
        <v>193</v>
      </c>
      <c r="Q4497">
        <v>265947</v>
      </c>
      <c r="R4497" t="s">
        <v>218</v>
      </c>
      <c r="S4497">
        <v>32</v>
      </c>
      <c r="T4497" t="s">
        <v>31</v>
      </c>
      <c r="U4497" t="s">
        <v>427</v>
      </c>
      <c r="V4497" t="s">
        <v>1491</v>
      </c>
      <c r="W4497" t="s">
        <v>1522</v>
      </c>
      <c r="X4497">
        <v>36</v>
      </c>
      <c r="Y4497" t="s">
        <v>31</v>
      </c>
      <c r="AC4497" t="str">
        <f>IF(A4497="Kumulatif",IFERROR(VLOOKUP(C4497,'[1]MASTER KONFIRMASI'!$C:$D,2,0),""),"")</f>
        <v/>
      </c>
      <c r="AD4497" t="str">
        <f>IF(A4497="Kumulatif",IFERROR(VLOOKUP(C4497,'[1]MASTER KONFIRMASI'!$C:$E,3,0),""),"")</f>
        <v/>
      </c>
      <c r="AE4497" t="str">
        <f t="shared" si="141"/>
        <v/>
      </c>
      <c r="AF4497" t="str">
        <f t="shared" si="142"/>
        <v>Detail-1204-</v>
      </c>
    </row>
    <row r="4498" spans="1:32" x14ac:dyDescent="0.25">
      <c r="A4498" t="s">
        <v>21</v>
      </c>
      <c r="B4498" t="s">
        <v>804</v>
      </c>
      <c r="C4498" t="s">
        <v>1517</v>
      </c>
      <c r="D4498" t="s">
        <v>1518</v>
      </c>
      <c r="E4498" t="s">
        <v>25</v>
      </c>
      <c r="F4498" t="s">
        <v>26</v>
      </c>
      <c r="G4498">
        <v>902019</v>
      </c>
      <c r="H4498" t="s">
        <v>427</v>
      </c>
      <c r="I4498" t="s">
        <v>427</v>
      </c>
      <c r="J4498" t="s">
        <v>193</v>
      </c>
      <c r="K4498">
        <v>265947</v>
      </c>
      <c r="L4498" t="s">
        <v>218</v>
      </c>
      <c r="M4498">
        <v>32</v>
      </c>
      <c r="N4498" t="s">
        <v>31</v>
      </c>
      <c r="O4498" t="s">
        <v>427</v>
      </c>
      <c r="P4498" t="s">
        <v>193</v>
      </c>
      <c r="Q4498">
        <v>265948</v>
      </c>
      <c r="R4498" t="s">
        <v>218</v>
      </c>
      <c r="S4498">
        <v>4</v>
      </c>
      <c r="T4498" t="s">
        <v>31</v>
      </c>
      <c r="AC4498" t="str">
        <f>IF(A4498="Kumulatif",IFERROR(VLOOKUP(C4498,'[1]MASTER KONFIRMASI'!$C:$D,2,0),""),"")</f>
        <v/>
      </c>
      <c r="AD4498" t="str">
        <f>IF(A4498="Kumulatif",IFERROR(VLOOKUP(C4498,'[1]MASTER KONFIRMASI'!$C:$E,3,0),""),"")</f>
        <v/>
      </c>
      <c r="AE4498" t="str">
        <f t="shared" si="141"/>
        <v/>
      </c>
      <c r="AF4498" t="str">
        <f t="shared" si="142"/>
        <v>Detail-1204-</v>
      </c>
    </row>
    <row r="4499" spans="1:32" x14ac:dyDescent="0.25">
      <c r="A4499" s="1" t="s">
        <v>32</v>
      </c>
      <c r="B4499" s="1" t="s">
        <v>804</v>
      </c>
      <c r="C4499" s="1" t="s">
        <v>1517</v>
      </c>
      <c r="D4499" s="1" t="s">
        <v>1518</v>
      </c>
      <c r="E4499" s="1" t="s">
        <v>25</v>
      </c>
      <c r="F4499" s="1" t="s">
        <v>26</v>
      </c>
      <c r="G4499" s="1">
        <v>902019</v>
      </c>
      <c r="H4499" s="1" t="s">
        <v>427</v>
      </c>
      <c r="I4499" s="1" t="s">
        <v>427</v>
      </c>
      <c r="J4499" s="1"/>
      <c r="K4499" s="1"/>
      <c r="L4499" s="1"/>
      <c r="M4499" s="1">
        <v>36</v>
      </c>
      <c r="N4499" s="1" t="s">
        <v>31</v>
      </c>
      <c r="O4499" s="1" t="s">
        <v>427</v>
      </c>
      <c r="P4499" s="1"/>
      <c r="Q4499" s="1"/>
      <c r="R4499" s="1"/>
      <c r="S4499" s="1">
        <v>36</v>
      </c>
      <c r="T4499" s="1" t="s">
        <v>31</v>
      </c>
      <c r="U4499" s="1" t="s">
        <v>427</v>
      </c>
      <c r="V4499" s="1"/>
      <c r="W4499" s="1"/>
      <c r="X4499" s="1">
        <v>36</v>
      </c>
      <c r="Y4499" s="1" t="s">
        <v>31</v>
      </c>
      <c r="Z4499" s="1" t="s">
        <v>33</v>
      </c>
      <c r="AA4499" s="1" t="s">
        <v>33</v>
      </c>
      <c r="AB4499" s="1" t="s">
        <v>34</v>
      </c>
      <c r="AC4499" t="str">
        <f>IF(A4499="Kumulatif",IFERROR(VLOOKUP(C4499,'[1]MASTER KONFIRMASI'!$C:$D,2,0),""),"")</f>
        <v/>
      </c>
      <c r="AD4499" t="str">
        <f>IF(A4499="Kumulatif",IFERROR(VLOOKUP(C4499,'[1]MASTER KONFIRMASI'!$C:$E,3,0),""),"")</f>
        <v/>
      </c>
      <c r="AE4499" t="str">
        <f t="shared" si="141"/>
        <v/>
      </c>
      <c r="AF4499" t="str">
        <f t="shared" si="142"/>
        <v>PER UoM-1204-QTY PER UoM SESUAI</v>
      </c>
    </row>
    <row r="4500" spans="1:32" x14ac:dyDescent="0.25">
      <c r="A4500" s="2" t="s">
        <v>35</v>
      </c>
      <c r="B4500" s="2" t="s">
        <v>804</v>
      </c>
      <c r="C4500" s="2" t="s">
        <v>1517</v>
      </c>
      <c r="D4500" s="2" t="s">
        <v>1518</v>
      </c>
      <c r="E4500" s="2" t="s">
        <v>25</v>
      </c>
      <c r="F4500" s="2" t="s">
        <v>26</v>
      </c>
      <c r="G4500" s="2">
        <v>902019</v>
      </c>
      <c r="H4500" s="2" t="s">
        <v>427</v>
      </c>
      <c r="I4500" s="2" t="s">
        <v>427</v>
      </c>
      <c r="J4500" s="2"/>
      <c r="K4500" s="2"/>
      <c r="L4500" s="2"/>
      <c r="M4500" s="2">
        <v>40</v>
      </c>
      <c r="N4500" s="2"/>
      <c r="O4500" s="2" t="s">
        <v>427</v>
      </c>
      <c r="P4500" s="2"/>
      <c r="Q4500" s="2"/>
      <c r="R4500" s="2"/>
      <c r="S4500" s="2">
        <v>40</v>
      </c>
      <c r="T4500" s="2"/>
      <c r="U4500" s="2" t="s">
        <v>427</v>
      </c>
      <c r="V4500" s="2"/>
      <c r="W4500" s="2"/>
      <c r="X4500" s="2">
        <v>40</v>
      </c>
      <c r="Y4500" s="2"/>
      <c r="Z4500" s="2" t="s">
        <v>33</v>
      </c>
      <c r="AA4500" s="2" t="s">
        <v>33</v>
      </c>
      <c r="AB4500" s="2" t="s">
        <v>36</v>
      </c>
      <c r="AC4500" t="str">
        <f>IF(A4500="Kumulatif",IFERROR(VLOOKUP(C4500,'[1]MASTER KONFIRMASI'!$C:$D,2,0),""),"")</f>
        <v/>
      </c>
      <c r="AD4500" t="str">
        <f>IF(A4500="Kumulatif",IFERROR(VLOOKUP(C4500,'[1]MASTER KONFIRMASI'!$C:$E,3,0),""),"")</f>
        <v/>
      </c>
      <c r="AE4500" t="str">
        <f t="shared" si="141"/>
        <v>SESUAI</v>
      </c>
      <c r="AF4500" t="str">
        <f t="shared" si="142"/>
        <v>Kumulatif-1204-SESUAI</v>
      </c>
    </row>
    <row r="4501" spans="1:32" x14ac:dyDescent="0.25">
      <c r="A4501" t="s">
        <v>21</v>
      </c>
      <c r="B4501" t="s">
        <v>804</v>
      </c>
      <c r="C4501" t="s">
        <v>1523</v>
      </c>
      <c r="D4501" t="s">
        <v>1524</v>
      </c>
      <c r="E4501" t="s">
        <v>25</v>
      </c>
      <c r="F4501" t="s">
        <v>26</v>
      </c>
      <c r="G4501">
        <v>902033</v>
      </c>
      <c r="H4501" t="s">
        <v>427</v>
      </c>
      <c r="I4501" t="s">
        <v>427</v>
      </c>
      <c r="J4501" t="s">
        <v>104</v>
      </c>
      <c r="K4501">
        <v>160943</v>
      </c>
      <c r="L4501" t="s">
        <v>496</v>
      </c>
      <c r="M4501">
        <v>0.11</v>
      </c>
      <c r="N4501" t="s">
        <v>1111</v>
      </c>
      <c r="O4501" t="s">
        <v>427</v>
      </c>
      <c r="P4501" t="s">
        <v>104</v>
      </c>
      <c r="Q4501">
        <v>160943</v>
      </c>
      <c r="R4501" t="s">
        <v>496</v>
      </c>
      <c r="S4501">
        <v>0.24</v>
      </c>
      <c r="T4501" t="s">
        <v>1111</v>
      </c>
      <c r="U4501" t="s">
        <v>427</v>
      </c>
      <c r="V4501">
        <v>160943</v>
      </c>
      <c r="W4501" t="s">
        <v>1525</v>
      </c>
      <c r="X4501">
        <v>0.35</v>
      </c>
      <c r="Y4501" t="s">
        <v>1111</v>
      </c>
      <c r="AC4501" t="str">
        <f>IF(A4501="Kumulatif",IFERROR(VLOOKUP(C4501,'[1]MASTER KONFIRMASI'!$C:$D,2,0),""),"")</f>
        <v/>
      </c>
      <c r="AD4501" t="str">
        <f>IF(A4501="Kumulatif",IFERROR(VLOOKUP(C4501,'[1]MASTER KONFIRMASI'!$C:$E,3,0),""),"")</f>
        <v/>
      </c>
      <c r="AE4501" t="str">
        <f t="shared" si="141"/>
        <v/>
      </c>
      <c r="AF4501" t="str">
        <f t="shared" si="142"/>
        <v>Detail-1204-</v>
      </c>
    </row>
    <row r="4502" spans="1:32" x14ac:dyDescent="0.25">
      <c r="A4502" t="s">
        <v>21</v>
      </c>
      <c r="B4502" t="s">
        <v>804</v>
      </c>
      <c r="C4502" t="s">
        <v>1523</v>
      </c>
      <c r="D4502" t="s">
        <v>1524</v>
      </c>
      <c r="E4502" t="s">
        <v>25</v>
      </c>
      <c r="F4502" t="s">
        <v>26</v>
      </c>
      <c r="G4502">
        <v>902033</v>
      </c>
      <c r="H4502" t="s">
        <v>427</v>
      </c>
      <c r="I4502" t="s">
        <v>427</v>
      </c>
      <c r="J4502" t="s">
        <v>104</v>
      </c>
      <c r="K4502">
        <v>160943</v>
      </c>
      <c r="L4502" t="s">
        <v>496</v>
      </c>
      <c r="M4502">
        <v>0.24</v>
      </c>
      <c r="N4502" t="s">
        <v>1111</v>
      </c>
      <c r="O4502" t="s">
        <v>427</v>
      </c>
      <c r="P4502" t="s">
        <v>104</v>
      </c>
      <c r="Q4502">
        <v>160943</v>
      </c>
      <c r="R4502" t="s">
        <v>496</v>
      </c>
      <c r="S4502">
        <v>0.11</v>
      </c>
      <c r="T4502" t="s">
        <v>1111</v>
      </c>
      <c r="AC4502" t="str">
        <f>IF(A4502="Kumulatif",IFERROR(VLOOKUP(C4502,'[1]MASTER KONFIRMASI'!$C:$D,2,0),""),"")</f>
        <v/>
      </c>
      <c r="AD4502" t="str">
        <f>IF(A4502="Kumulatif",IFERROR(VLOOKUP(C4502,'[1]MASTER KONFIRMASI'!$C:$E,3,0),""),"")</f>
        <v/>
      </c>
      <c r="AE4502" t="str">
        <f t="shared" si="141"/>
        <v/>
      </c>
      <c r="AF4502" t="str">
        <f t="shared" si="142"/>
        <v>Detail-1204-</v>
      </c>
    </row>
    <row r="4503" spans="1:32" x14ac:dyDescent="0.25">
      <c r="A4503" s="1" t="s">
        <v>32</v>
      </c>
      <c r="B4503" s="1" t="s">
        <v>804</v>
      </c>
      <c r="C4503" s="1" t="s">
        <v>1523</v>
      </c>
      <c r="D4503" s="1" t="s">
        <v>1524</v>
      </c>
      <c r="E4503" s="1" t="s">
        <v>25</v>
      </c>
      <c r="F4503" s="1" t="s">
        <v>26</v>
      </c>
      <c r="G4503" s="1">
        <v>902033</v>
      </c>
      <c r="H4503" s="1" t="s">
        <v>427</v>
      </c>
      <c r="I4503" s="1" t="s">
        <v>427</v>
      </c>
      <c r="J4503" s="1"/>
      <c r="K4503" s="1"/>
      <c r="L4503" s="1"/>
      <c r="M4503" s="1">
        <v>0.35</v>
      </c>
      <c r="N4503" s="1" t="s">
        <v>1111</v>
      </c>
      <c r="O4503" s="1" t="s">
        <v>427</v>
      </c>
      <c r="P4503" s="1"/>
      <c r="Q4503" s="1"/>
      <c r="R4503" s="1"/>
      <c r="S4503" s="1">
        <v>0.35</v>
      </c>
      <c r="T4503" s="1" t="s">
        <v>1111</v>
      </c>
      <c r="U4503" s="1" t="s">
        <v>427</v>
      </c>
      <c r="V4503" s="1"/>
      <c r="W4503" s="1"/>
      <c r="X4503" s="1">
        <v>0.35</v>
      </c>
      <c r="Y4503" s="1" t="s">
        <v>1111</v>
      </c>
      <c r="Z4503" s="1" t="s">
        <v>33</v>
      </c>
      <c r="AA4503" s="1" t="s">
        <v>33</v>
      </c>
      <c r="AB4503" s="1" t="s">
        <v>34</v>
      </c>
      <c r="AC4503" t="str">
        <f>IF(A4503="Kumulatif",IFERROR(VLOOKUP(C4503,'[1]MASTER KONFIRMASI'!$C:$D,2,0),""),"")</f>
        <v/>
      </c>
      <c r="AD4503" t="str">
        <f>IF(A4503="Kumulatif",IFERROR(VLOOKUP(C4503,'[1]MASTER KONFIRMASI'!$C:$E,3,0),""),"")</f>
        <v/>
      </c>
      <c r="AE4503" t="str">
        <f t="shared" si="141"/>
        <v/>
      </c>
      <c r="AF4503" t="str">
        <f t="shared" si="142"/>
        <v>PER UoM-1204-QTY PER UoM SESUAI</v>
      </c>
    </row>
    <row r="4504" spans="1:32" x14ac:dyDescent="0.25">
      <c r="A4504" t="s">
        <v>21</v>
      </c>
      <c r="B4504" t="s">
        <v>804</v>
      </c>
      <c r="C4504" t="s">
        <v>1523</v>
      </c>
      <c r="D4504" t="s">
        <v>1524</v>
      </c>
      <c r="E4504" t="s">
        <v>25</v>
      </c>
      <c r="F4504" t="s">
        <v>26</v>
      </c>
      <c r="G4504">
        <v>902033</v>
      </c>
      <c r="H4504" t="s">
        <v>427</v>
      </c>
      <c r="I4504" t="s">
        <v>427</v>
      </c>
      <c r="J4504" t="s">
        <v>104</v>
      </c>
      <c r="K4504">
        <v>263253</v>
      </c>
      <c r="L4504" t="s">
        <v>219</v>
      </c>
      <c r="M4504">
        <v>1010</v>
      </c>
      <c r="N4504" t="s">
        <v>31</v>
      </c>
      <c r="O4504" t="s">
        <v>427</v>
      </c>
      <c r="P4504" t="s">
        <v>104</v>
      </c>
      <c r="Q4504">
        <v>267691</v>
      </c>
      <c r="R4504" t="s">
        <v>203</v>
      </c>
      <c r="S4504">
        <v>1021</v>
      </c>
      <c r="T4504" t="s">
        <v>31</v>
      </c>
      <c r="U4504" t="s">
        <v>427</v>
      </c>
      <c r="V4504">
        <v>267691</v>
      </c>
      <c r="W4504" t="s">
        <v>1526</v>
      </c>
      <c r="X4504">
        <v>1021</v>
      </c>
      <c r="Y4504" t="s">
        <v>31</v>
      </c>
      <c r="AC4504" t="str">
        <f>IF(A4504="Kumulatif",IFERROR(VLOOKUP(C4504,'[1]MASTER KONFIRMASI'!$C:$D,2,0),""),"")</f>
        <v/>
      </c>
      <c r="AD4504" t="str">
        <f>IF(A4504="Kumulatif",IFERROR(VLOOKUP(C4504,'[1]MASTER KONFIRMASI'!$C:$E,3,0),""),"")</f>
        <v/>
      </c>
      <c r="AE4504" t="str">
        <f t="shared" si="141"/>
        <v/>
      </c>
      <c r="AF4504" t="str">
        <f t="shared" si="142"/>
        <v>Detail-1204-</v>
      </c>
    </row>
    <row r="4505" spans="1:32" x14ac:dyDescent="0.25">
      <c r="A4505" t="s">
        <v>21</v>
      </c>
      <c r="B4505" t="s">
        <v>804</v>
      </c>
      <c r="C4505" t="s">
        <v>1523</v>
      </c>
      <c r="D4505" t="s">
        <v>1524</v>
      </c>
      <c r="E4505" t="s">
        <v>25</v>
      </c>
      <c r="F4505" t="s">
        <v>26</v>
      </c>
      <c r="G4505">
        <v>902033</v>
      </c>
      <c r="H4505" t="s">
        <v>427</v>
      </c>
      <c r="I4505" t="s">
        <v>427</v>
      </c>
      <c r="J4505" t="s">
        <v>104</v>
      </c>
      <c r="K4505">
        <v>267691</v>
      </c>
      <c r="L4505" t="s">
        <v>203</v>
      </c>
      <c r="M4505">
        <v>1021</v>
      </c>
      <c r="N4505" t="s">
        <v>31</v>
      </c>
      <c r="O4505" t="s">
        <v>427</v>
      </c>
      <c r="P4505" t="s">
        <v>104</v>
      </c>
      <c r="Q4505">
        <v>263253</v>
      </c>
      <c r="R4505" t="s">
        <v>219</v>
      </c>
      <c r="S4505">
        <v>1010</v>
      </c>
      <c r="T4505" t="s">
        <v>31</v>
      </c>
      <c r="U4505" t="s">
        <v>427</v>
      </c>
      <c r="V4505">
        <v>263253</v>
      </c>
      <c r="W4505" t="s">
        <v>1527</v>
      </c>
      <c r="X4505">
        <v>1010</v>
      </c>
      <c r="Y4505" t="s">
        <v>31</v>
      </c>
      <c r="AC4505" t="str">
        <f>IF(A4505="Kumulatif",IFERROR(VLOOKUP(C4505,'[1]MASTER KONFIRMASI'!$C:$D,2,0),""),"")</f>
        <v/>
      </c>
      <c r="AD4505" t="str">
        <f>IF(A4505="Kumulatif",IFERROR(VLOOKUP(C4505,'[1]MASTER KONFIRMASI'!$C:$E,3,0),""),"")</f>
        <v/>
      </c>
      <c r="AE4505" t="str">
        <f t="shared" si="141"/>
        <v/>
      </c>
      <c r="AF4505" t="str">
        <f t="shared" si="142"/>
        <v>Detail-1204-</v>
      </c>
    </row>
    <row r="4506" spans="1:32" x14ac:dyDescent="0.25">
      <c r="A4506" s="1" t="s">
        <v>32</v>
      </c>
      <c r="B4506" s="1" t="s">
        <v>804</v>
      </c>
      <c r="C4506" s="1" t="s">
        <v>1523</v>
      </c>
      <c r="D4506" s="1" t="s">
        <v>1524</v>
      </c>
      <c r="E4506" s="1" t="s">
        <v>25</v>
      </c>
      <c r="F4506" s="1" t="s">
        <v>26</v>
      </c>
      <c r="G4506" s="1">
        <v>902033</v>
      </c>
      <c r="H4506" s="1" t="s">
        <v>427</v>
      </c>
      <c r="I4506" s="1" t="s">
        <v>427</v>
      </c>
      <c r="J4506" s="1"/>
      <c r="K4506" s="1"/>
      <c r="L4506" s="1"/>
      <c r="M4506" s="1">
        <v>2031</v>
      </c>
      <c r="N4506" s="1" t="s">
        <v>31</v>
      </c>
      <c r="O4506" s="1" t="s">
        <v>427</v>
      </c>
      <c r="P4506" s="1"/>
      <c r="Q4506" s="1"/>
      <c r="R4506" s="1"/>
      <c r="S4506" s="1">
        <v>2031</v>
      </c>
      <c r="T4506" s="1" t="s">
        <v>31</v>
      </c>
      <c r="U4506" s="1" t="s">
        <v>427</v>
      </c>
      <c r="V4506" s="1"/>
      <c r="W4506" s="1"/>
      <c r="X4506" s="1">
        <v>2031</v>
      </c>
      <c r="Y4506" s="1" t="s">
        <v>31</v>
      </c>
      <c r="Z4506" s="1" t="s">
        <v>33</v>
      </c>
      <c r="AA4506" s="1" t="s">
        <v>33</v>
      </c>
      <c r="AB4506" s="1" t="s">
        <v>34</v>
      </c>
      <c r="AC4506" t="str">
        <f>IF(A4506="Kumulatif",IFERROR(VLOOKUP(C4506,'[1]MASTER KONFIRMASI'!$C:$D,2,0),""),"")</f>
        <v/>
      </c>
      <c r="AD4506" t="str">
        <f>IF(A4506="Kumulatif",IFERROR(VLOOKUP(C4506,'[1]MASTER KONFIRMASI'!$C:$E,3,0),""),"")</f>
        <v/>
      </c>
      <c r="AE4506" t="str">
        <f t="shared" si="141"/>
        <v/>
      </c>
      <c r="AF4506" t="str">
        <f t="shared" si="142"/>
        <v>PER UoM-1204-QTY PER UoM SESUAI</v>
      </c>
    </row>
    <row r="4507" spans="1:32" x14ac:dyDescent="0.25">
      <c r="A4507" s="2" t="s">
        <v>35</v>
      </c>
      <c r="B4507" s="2" t="s">
        <v>804</v>
      </c>
      <c r="C4507" s="2" t="s">
        <v>1523</v>
      </c>
      <c r="D4507" s="2" t="s">
        <v>1524</v>
      </c>
      <c r="E4507" s="2" t="s">
        <v>25</v>
      </c>
      <c r="F4507" s="2" t="s">
        <v>26</v>
      </c>
      <c r="G4507" s="2">
        <v>902033</v>
      </c>
      <c r="H4507" s="2" t="s">
        <v>427</v>
      </c>
      <c r="I4507" s="2" t="s">
        <v>427</v>
      </c>
      <c r="J4507" s="2"/>
      <c r="K4507" s="2"/>
      <c r="L4507" s="2"/>
      <c r="M4507" s="2">
        <v>2031.35</v>
      </c>
      <c r="N4507" s="2"/>
      <c r="O4507" s="2" t="s">
        <v>427</v>
      </c>
      <c r="P4507" s="2"/>
      <c r="Q4507" s="2"/>
      <c r="R4507" s="2"/>
      <c r="S4507" s="2">
        <v>2031.35</v>
      </c>
      <c r="T4507" s="2"/>
      <c r="U4507" s="2" t="s">
        <v>427</v>
      </c>
      <c r="V4507" s="2"/>
      <c r="W4507" s="2"/>
      <c r="X4507" s="2">
        <v>2031.35</v>
      </c>
      <c r="Y4507" s="2"/>
      <c r="Z4507" s="2" t="s">
        <v>33</v>
      </c>
      <c r="AA4507" s="2" t="s">
        <v>33</v>
      </c>
      <c r="AB4507" s="2" t="s">
        <v>36</v>
      </c>
      <c r="AC4507" t="str">
        <f>IF(A4507="Kumulatif",IFERROR(VLOOKUP(C4507,'[1]MASTER KONFIRMASI'!$C:$D,2,0),""),"")</f>
        <v/>
      </c>
      <c r="AD4507" t="str">
        <f>IF(A4507="Kumulatif",IFERROR(VLOOKUP(C4507,'[1]MASTER KONFIRMASI'!$C:$E,3,0),""),"")</f>
        <v/>
      </c>
      <c r="AE4507" t="str">
        <f t="shared" si="141"/>
        <v>SESUAI</v>
      </c>
      <c r="AF4507" t="str">
        <f t="shared" si="142"/>
        <v>Kumulatif-1204-SESUAI</v>
      </c>
    </row>
    <row r="4508" spans="1:32" x14ac:dyDescent="0.25">
      <c r="A4508" t="s">
        <v>21</v>
      </c>
      <c r="B4508" t="s">
        <v>804</v>
      </c>
      <c r="C4508" t="s">
        <v>1528</v>
      </c>
      <c r="D4508" t="s">
        <v>1529</v>
      </c>
      <c r="E4508" t="s">
        <v>25</v>
      </c>
      <c r="F4508" t="s">
        <v>26</v>
      </c>
      <c r="G4508">
        <v>902174</v>
      </c>
      <c r="H4508" t="s">
        <v>435</v>
      </c>
      <c r="I4508" t="s">
        <v>435</v>
      </c>
      <c r="J4508" t="s">
        <v>193</v>
      </c>
      <c r="K4508">
        <v>267694</v>
      </c>
      <c r="L4508" t="s">
        <v>217</v>
      </c>
      <c r="M4508">
        <v>153</v>
      </c>
      <c r="N4508" t="s">
        <v>181</v>
      </c>
      <c r="O4508" t="s">
        <v>435</v>
      </c>
      <c r="P4508" t="s">
        <v>193</v>
      </c>
      <c r="Q4508">
        <v>267694</v>
      </c>
      <c r="R4508" t="s">
        <v>217</v>
      </c>
      <c r="S4508">
        <v>153</v>
      </c>
      <c r="T4508" t="s">
        <v>181</v>
      </c>
      <c r="U4508" t="s">
        <v>435</v>
      </c>
      <c r="V4508">
        <v>267694</v>
      </c>
      <c r="W4508" t="s">
        <v>1530</v>
      </c>
      <c r="X4508">
        <v>153</v>
      </c>
      <c r="Y4508" t="s">
        <v>181</v>
      </c>
      <c r="AC4508" t="str">
        <f>IF(A4508="Kumulatif",IFERROR(VLOOKUP(C4508,'[1]MASTER KONFIRMASI'!$C:$D,2,0),""),"")</f>
        <v/>
      </c>
      <c r="AD4508" t="str">
        <f>IF(A4508="Kumulatif",IFERROR(VLOOKUP(C4508,'[1]MASTER KONFIRMASI'!$C:$E,3,0),""),"")</f>
        <v/>
      </c>
      <c r="AE4508" t="str">
        <f t="shared" si="141"/>
        <v/>
      </c>
      <c r="AF4508" t="str">
        <f t="shared" si="142"/>
        <v>Detail-1204-</v>
      </c>
    </row>
    <row r="4509" spans="1:32" x14ac:dyDescent="0.25">
      <c r="A4509" s="1" t="s">
        <v>32</v>
      </c>
      <c r="B4509" s="1" t="s">
        <v>804</v>
      </c>
      <c r="C4509" s="1" t="s">
        <v>1528</v>
      </c>
      <c r="D4509" s="1" t="s">
        <v>1529</v>
      </c>
      <c r="E4509" s="1" t="s">
        <v>25</v>
      </c>
      <c r="F4509" s="1" t="s">
        <v>26</v>
      </c>
      <c r="G4509" s="1">
        <v>902174</v>
      </c>
      <c r="H4509" s="1" t="s">
        <v>435</v>
      </c>
      <c r="I4509" s="1" t="s">
        <v>435</v>
      </c>
      <c r="J4509" s="1"/>
      <c r="K4509" s="1"/>
      <c r="L4509" s="1"/>
      <c r="M4509" s="1">
        <v>153</v>
      </c>
      <c r="N4509" s="1" t="s">
        <v>181</v>
      </c>
      <c r="O4509" s="1" t="s">
        <v>435</v>
      </c>
      <c r="P4509" s="1"/>
      <c r="Q4509" s="1"/>
      <c r="R4509" s="1"/>
      <c r="S4509" s="1">
        <v>153</v>
      </c>
      <c r="T4509" s="1" t="s">
        <v>181</v>
      </c>
      <c r="U4509" s="1" t="s">
        <v>435</v>
      </c>
      <c r="V4509" s="1"/>
      <c r="W4509" s="1"/>
      <c r="X4509" s="1">
        <v>153</v>
      </c>
      <c r="Y4509" s="1" t="s">
        <v>181</v>
      </c>
      <c r="Z4509" s="1" t="s">
        <v>33</v>
      </c>
      <c r="AA4509" s="1" t="s">
        <v>33</v>
      </c>
      <c r="AB4509" s="1" t="s">
        <v>34</v>
      </c>
      <c r="AC4509" t="str">
        <f>IF(A4509="Kumulatif",IFERROR(VLOOKUP(C4509,'[1]MASTER KONFIRMASI'!$C:$D,2,0),""),"")</f>
        <v/>
      </c>
      <c r="AD4509" t="str">
        <f>IF(A4509="Kumulatif",IFERROR(VLOOKUP(C4509,'[1]MASTER KONFIRMASI'!$C:$E,3,0),""),"")</f>
        <v/>
      </c>
      <c r="AE4509" t="str">
        <f t="shared" si="141"/>
        <v/>
      </c>
      <c r="AF4509" t="str">
        <f t="shared" si="142"/>
        <v>PER UoM-1204-QTY PER UoM SESUAI</v>
      </c>
    </row>
    <row r="4510" spans="1:32" x14ac:dyDescent="0.25">
      <c r="A4510" s="2" t="s">
        <v>35</v>
      </c>
      <c r="B4510" s="2" t="s">
        <v>804</v>
      </c>
      <c r="C4510" s="2" t="s">
        <v>1528</v>
      </c>
      <c r="D4510" s="2" t="s">
        <v>1529</v>
      </c>
      <c r="E4510" s="2" t="s">
        <v>25</v>
      </c>
      <c r="F4510" s="2" t="s">
        <v>26</v>
      </c>
      <c r="G4510" s="2">
        <v>902174</v>
      </c>
      <c r="H4510" s="2" t="s">
        <v>435</v>
      </c>
      <c r="I4510" s="2" t="s">
        <v>435</v>
      </c>
      <c r="J4510" s="2"/>
      <c r="K4510" s="2"/>
      <c r="L4510" s="2"/>
      <c r="M4510" s="2">
        <v>153</v>
      </c>
      <c r="N4510" s="2"/>
      <c r="O4510" s="2" t="s">
        <v>435</v>
      </c>
      <c r="P4510" s="2"/>
      <c r="Q4510" s="2"/>
      <c r="R4510" s="2"/>
      <c r="S4510" s="2">
        <v>153</v>
      </c>
      <c r="T4510" s="2"/>
      <c r="U4510" s="2" t="s">
        <v>435</v>
      </c>
      <c r="V4510" s="2"/>
      <c r="W4510" s="2"/>
      <c r="X4510" s="2">
        <v>153</v>
      </c>
      <c r="Y4510" s="2"/>
      <c r="Z4510" s="2" t="s">
        <v>33</v>
      </c>
      <c r="AA4510" s="2" t="s">
        <v>33</v>
      </c>
      <c r="AB4510" s="2" t="s">
        <v>36</v>
      </c>
      <c r="AC4510" t="str">
        <f>IF(A4510="Kumulatif",IFERROR(VLOOKUP(C4510,'[1]MASTER KONFIRMASI'!$C:$D,2,0),""),"")</f>
        <v/>
      </c>
      <c r="AD4510" t="str">
        <f>IF(A4510="Kumulatif",IFERROR(VLOOKUP(C4510,'[1]MASTER KONFIRMASI'!$C:$E,3,0),""),"")</f>
        <v/>
      </c>
      <c r="AE4510" t="str">
        <f t="shared" si="141"/>
        <v>SESUAI</v>
      </c>
      <c r="AF4510" t="str">
        <f t="shared" si="142"/>
        <v>Kumulatif-1204-SESUAI</v>
      </c>
    </row>
    <row r="4511" spans="1:32" x14ac:dyDescent="0.25">
      <c r="A4511" t="s">
        <v>21</v>
      </c>
      <c r="B4511" t="s">
        <v>804</v>
      </c>
      <c r="C4511" t="s">
        <v>1531</v>
      </c>
      <c r="D4511" t="s">
        <v>1532</v>
      </c>
      <c r="E4511" t="s">
        <v>25</v>
      </c>
      <c r="F4511" t="s">
        <v>26</v>
      </c>
      <c r="G4511">
        <v>902198</v>
      </c>
      <c r="H4511" t="s">
        <v>435</v>
      </c>
      <c r="I4511" t="s">
        <v>435</v>
      </c>
      <c r="J4511" t="s">
        <v>171</v>
      </c>
      <c r="K4511">
        <v>262871</v>
      </c>
      <c r="L4511" t="s">
        <v>354</v>
      </c>
      <c r="M4511">
        <v>9.4</v>
      </c>
      <c r="N4511" t="s">
        <v>181</v>
      </c>
      <c r="O4511" t="s">
        <v>435</v>
      </c>
      <c r="P4511" t="s">
        <v>171</v>
      </c>
      <c r="Q4511">
        <v>263224</v>
      </c>
      <c r="R4511" t="s">
        <v>354</v>
      </c>
      <c r="S4511">
        <v>44</v>
      </c>
      <c r="T4511" t="s">
        <v>181</v>
      </c>
      <c r="U4511" t="s">
        <v>435</v>
      </c>
      <c r="V4511" t="s">
        <v>1533</v>
      </c>
      <c r="W4511" t="s">
        <v>354</v>
      </c>
      <c r="X4511">
        <v>110.4</v>
      </c>
      <c r="Y4511" t="s">
        <v>181</v>
      </c>
      <c r="AC4511" t="str">
        <f>IF(A4511="Kumulatif",IFERROR(VLOOKUP(C4511,'[1]MASTER KONFIRMASI'!$C:$D,2,0),""),"")</f>
        <v/>
      </c>
      <c r="AD4511" t="str">
        <f>IF(A4511="Kumulatif",IFERROR(VLOOKUP(C4511,'[1]MASTER KONFIRMASI'!$C:$E,3,0),""),"")</f>
        <v/>
      </c>
      <c r="AE4511" t="str">
        <f t="shared" si="141"/>
        <v/>
      </c>
      <c r="AF4511" t="str">
        <f t="shared" si="142"/>
        <v>Detail-1204-</v>
      </c>
    </row>
    <row r="4512" spans="1:32" x14ac:dyDescent="0.25">
      <c r="A4512" t="s">
        <v>21</v>
      </c>
      <c r="B4512" t="s">
        <v>804</v>
      </c>
      <c r="C4512" t="s">
        <v>1531</v>
      </c>
      <c r="D4512" t="s">
        <v>1532</v>
      </c>
      <c r="E4512" t="s">
        <v>25</v>
      </c>
      <c r="F4512" t="s">
        <v>26</v>
      </c>
      <c r="G4512">
        <v>902198</v>
      </c>
      <c r="H4512" t="s">
        <v>435</v>
      </c>
      <c r="I4512" t="s">
        <v>435</v>
      </c>
      <c r="J4512" t="s">
        <v>171</v>
      </c>
      <c r="K4512">
        <v>263224</v>
      </c>
      <c r="L4512" t="s">
        <v>354</v>
      </c>
      <c r="M4512">
        <v>44</v>
      </c>
      <c r="N4512" t="s">
        <v>181</v>
      </c>
      <c r="O4512" t="s">
        <v>435</v>
      </c>
      <c r="P4512" t="s">
        <v>171</v>
      </c>
      <c r="Q4512">
        <v>262871</v>
      </c>
      <c r="R4512" t="s">
        <v>354</v>
      </c>
      <c r="S4512">
        <v>47</v>
      </c>
      <c r="T4512" t="s">
        <v>181</v>
      </c>
      <c r="U4512" t="s">
        <v>435</v>
      </c>
      <c r="V4512">
        <v>263216</v>
      </c>
      <c r="W4512" t="s">
        <v>743</v>
      </c>
      <c r="X4512">
        <v>5</v>
      </c>
      <c r="Y4512" t="s">
        <v>181</v>
      </c>
      <c r="AC4512" t="str">
        <f>IF(A4512="Kumulatif",IFERROR(VLOOKUP(C4512,'[1]MASTER KONFIRMASI'!$C:$D,2,0),""),"")</f>
        <v/>
      </c>
      <c r="AD4512" t="str">
        <f>IF(A4512="Kumulatif",IFERROR(VLOOKUP(C4512,'[1]MASTER KONFIRMASI'!$C:$E,3,0),""),"")</f>
        <v/>
      </c>
      <c r="AE4512" t="str">
        <f t="shared" si="141"/>
        <v/>
      </c>
      <c r="AF4512" t="str">
        <f t="shared" si="142"/>
        <v>Detail-1204-</v>
      </c>
    </row>
    <row r="4513" spans="1:32" x14ac:dyDescent="0.25">
      <c r="A4513" t="s">
        <v>21</v>
      </c>
      <c r="B4513" t="s">
        <v>804</v>
      </c>
      <c r="C4513" t="s">
        <v>1531</v>
      </c>
      <c r="D4513" t="s">
        <v>1532</v>
      </c>
      <c r="E4513" t="s">
        <v>25</v>
      </c>
      <c r="F4513" t="s">
        <v>26</v>
      </c>
      <c r="G4513">
        <v>902198</v>
      </c>
      <c r="H4513" t="s">
        <v>435</v>
      </c>
      <c r="I4513" t="s">
        <v>435</v>
      </c>
      <c r="J4513" t="s">
        <v>171</v>
      </c>
      <c r="K4513">
        <v>262871</v>
      </c>
      <c r="L4513" t="s">
        <v>354</v>
      </c>
      <c r="M4513">
        <v>47</v>
      </c>
      <c r="N4513" t="s">
        <v>181</v>
      </c>
      <c r="O4513" t="s">
        <v>435</v>
      </c>
      <c r="P4513" t="s">
        <v>171</v>
      </c>
      <c r="Q4513">
        <v>263222</v>
      </c>
      <c r="R4513" t="s">
        <v>354</v>
      </c>
      <c r="S4513">
        <v>10</v>
      </c>
      <c r="T4513" t="s">
        <v>181</v>
      </c>
      <c r="AC4513" t="str">
        <f>IF(A4513="Kumulatif",IFERROR(VLOOKUP(C4513,'[1]MASTER KONFIRMASI'!$C:$D,2,0),""),"")</f>
        <v/>
      </c>
      <c r="AD4513" t="str">
        <f>IF(A4513="Kumulatif",IFERROR(VLOOKUP(C4513,'[1]MASTER KONFIRMASI'!$C:$E,3,0),""),"")</f>
        <v/>
      </c>
      <c r="AE4513" t="str">
        <f t="shared" si="141"/>
        <v/>
      </c>
      <c r="AF4513" t="str">
        <f t="shared" si="142"/>
        <v>Detail-1204-</v>
      </c>
    </row>
    <row r="4514" spans="1:32" x14ac:dyDescent="0.25">
      <c r="A4514" t="s">
        <v>21</v>
      </c>
      <c r="B4514" t="s">
        <v>804</v>
      </c>
      <c r="C4514" t="s">
        <v>1531</v>
      </c>
      <c r="D4514" t="s">
        <v>1532</v>
      </c>
      <c r="E4514" t="s">
        <v>25</v>
      </c>
      <c r="F4514" t="s">
        <v>26</v>
      </c>
      <c r="G4514">
        <v>902198</v>
      </c>
      <c r="H4514" t="s">
        <v>435</v>
      </c>
      <c r="I4514" t="s">
        <v>435</v>
      </c>
      <c r="J4514" t="s">
        <v>171</v>
      </c>
      <c r="K4514">
        <v>263222</v>
      </c>
      <c r="L4514" t="s">
        <v>354</v>
      </c>
      <c r="M4514">
        <v>10</v>
      </c>
      <c r="N4514" t="s">
        <v>181</v>
      </c>
      <c r="O4514" t="s">
        <v>435</v>
      </c>
      <c r="P4514" t="s">
        <v>171</v>
      </c>
      <c r="Q4514">
        <v>263216</v>
      </c>
      <c r="R4514" t="s">
        <v>743</v>
      </c>
      <c r="S4514">
        <v>5</v>
      </c>
      <c r="T4514" t="s">
        <v>181</v>
      </c>
      <c r="AC4514" t="str">
        <f>IF(A4514="Kumulatif",IFERROR(VLOOKUP(C4514,'[1]MASTER KONFIRMASI'!$C:$D,2,0),""),"")</f>
        <v/>
      </c>
      <c r="AD4514" t="str">
        <f>IF(A4514="Kumulatif",IFERROR(VLOOKUP(C4514,'[1]MASTER KONFIRMASI'!$C:$E,3,0),""),"")</f>
        <v/>
      </c>
      <c r="AE4514" t="str">
        <f t="shared" si="141"/>
        <v/>
      </c>
      <c r="AF4514" t="str">
        <f t="shared" si="142"/>
        <v>Detail-1204-</v>
      </c>
    </row>
    <row r="4515" spans="1:32" x14ac:dyDescent="0.25">
      <c r="A4515" t="s">
        <v>21</v>
      </c>
      <c r="B4515" t="s">
        <v>804</v>
      </c>
      <c r="C4515" t="s">
        <v>1531</v>
      </c>
      <c r="D4515" t="s">
        <v>1532</v>
      </c>
      <c r="E4515" t="s">
        <v>25</v>
      </c>
      <c r="F4515" t="s">
        <v>26</v>
      </c>
      <c r="G4515">
        <v>902198</v>
      </c>
      <c r="H4515" t="s">
        <v>435</v>
      </c>
      <c r="I4515" t="s">
        <v>435</v>
      </c>
      <c r="J4515" t="s">
        <v>171</v>
      </c>
      <c r="K4515">
        <v>263216</v>
      </c>
      <c r="L4515" t="s">
        <v>743</v>
      </c>
      <c r="M4515">
        <v>5</v>
      </c>
      <c r="N4515" t="s">
        <v>181</v>
      </c>
      <c r="O4515" t="s">
        <v>435</v>
      </c>
      <c r="P4515" t="s">
        <v>171</v>
      </c>
      <c r="Q4515">
        <v>262871</v>
      </c>
      <c r="R4515" t="s">
        <v>354</v>
      </c>
      <c r="S4515">
        <v>9.4</v>
      </c>
      <c r="T4515" t="s">
        <v>181</v>
      </c>
      <c r="AC4515" t="str">
        <f>IF(A4515="Kumulatif",IFERROR(VLOOKUP(C4515,'[1]MASTER KONFIRMASI'!$C:$D,2,0),""),"")</f>
        <v/>
      </c>
      <c r="AD4515" t="str">
        <f>IF(A4515="Kumulatif",IFERROR(VLOOKUP(C4515,'[1]MASTER KONFIRMASI'!$C:$E,3,0),""),"")</f>
        <v/>
      </c>
      <c r="AE4515" t="str">
        <f t="shared" si="141"/>
        <v/>
      </c>
      <c r="AF4515" t="str">
        <f t="shared" si="142"/>
        <v>Detail-1204-</v>
      </c>
    </row>
    <row r="4516" spans="1:32" x14ac:dyDescent="0.25">
      <c r="A4516" s="1" t="s">
        <v>32</v>
      </c>
      <c r="B4516" s="1" t="s">
        <v>804</v>
      </c>
      <c r="C4516" s="1" t="s">
        <v>1531</v>
      </c>
      <c r="D4516" s="1" t="s">
        <v>1532</v>
      </c>
      <c r="E4516" s="1" t="s">
        <v>25</v>
      </c>
      <c r="F4516" s="1" t="s">
        <v>26</v>
      </c>
      <c r="G4516" s="1">
        <v>902198</v>
      </c>
      <c r="H4516" s="1" t="s">
        <v>435</v>
      </c>
      <c r="I4516" s="1" t="s">
        <v>435</v>
      </c>
      <c r="J4516" s="1"/>
      <c r="K4516" s="1"/>
      <c r="L4516" s="1"/>
      <c r="M4516" s="1">
        <v>115.4</v>
      </c>
      <c r="N4516" s="1" t="s">
        <v>181</v>
      </c>
      <c r="O4516" s="1" t="s">
        <v>435</v>
      </c>
      <c r="P4516" s="1"/>
      <c r="Q4516" s="1"/>
      <c r="R4516" s="1"/>
      <c r="S4516" s="1">
        <v>115.4</v>
      </c>
      <c r="T4516" s="1" t="s">
        <v>181</v>
      </c>
      <c r="U4516" s="1" t="s">
        <v>435</v>
      </c>
      <c r="V4516" s="1"/>
      <c r="W4516" s="1"/>
      <c r="X4516" s="1">
        <v>115.4</v>
      </c>
      <c r="Y4516" s="1" t="s">
        <v>181</v>
      </c>
      <c r="Z4516" s="1" t="s">
        <v>33</v>
      </c>
      <c r="AA4516" s="1" t="s">
        <v>33</v>
      </c>
      <c r="AB4516" s="1" t="s">
        <v>34</v>
      </c>
      <c r="AC4516" t="str">
        <f>IF(A4516="Kumulatif",IFERROR(VLOOKUP(C4516,'[1]MASTER KONFIRMASI'!$C:$D,2,0),""),"")</f>
        <v/>
      </c>
      <c r="AD4516" t="str">
        <f>IF(A4516="Kumulatif",IFERROR(VLOOKUP(C4516,'[1]MASTER KONFIRMASI'!$C:$E,3,0),""),"")</f>
        <v/>
      </c>
      <c r="AE4516" t="str">
        <f t="shared" si="141"/>
        <v/>
      </c>
      <c r="AF4516" t="str">
        <f t="shared" si="142"/>
        <v>PER UoM-1204-QTY PER UoM SESUAI</v>
      </c>
    </row>
    <row r="4517" spans="1:32" x14ac:dyDescent="0.25">
      <c r="A4517" t="s">
        <v>21</v>
      </c>
      <c r="B4517" t="s">
        <v>804</v>
      </c>
      <c r="C4517" t="s">
        <v>1531</v>
      </c>
      <c r="D4517" t="s">
        <v>1532</v>
      </c>
      <c r="E4517" t="s">
        <v>25</v>
      </c>
      <c r="F4517" t="s">
        <v>26</v>
      </c>
      <c r="G4517">
        <v>902198</v>
      </c>
      <c r="H4517" t="s">
        <v>435</v>
      </c>
      <c r="I4517" t="s">
        <v>435</v>
      </c>
      <c r="J4517" t="s">
        <v>193</v>
      </c>
      <c r="K4517">
        <v>265027</v>
      </c>
      <c r="L4517" t="s">
        <v>204</v>
      </c>
      <c r="M4517">
        <v>59</v>
      </c>
      <c r="N4517" t="s">
        <v>31</v>
      </c>
      <c r="O4517" t="s">
        <v>435</v>
      </c>
      <c r="P4517" t="s">
        <v>193</v>
      </c>
      <c r="Q4517">
        <v>263249</v>
      </c>
      <c r="R4517" t="s">
        <v>206</v>
      </c>
      <c r="S4517">
        <v>1775</v>
      </c>
      <c r="T4517" t="s">
        <v>31</v>
      </c>
      <c r="U4517" t="s">
        <v>435</v>
      </c>
      <c r="V4517">
        <v>263249</v>
      </c>
      <c r="W4517" t="s">
        <v>206</v>
      </c>
      <c r="X4517">
        <v>1775</v>
      </c>
      <c r="Y4517" t="s">
        <v>31</v>
      </c>
      <c r="AC4517" t="str">
        <f>IF(A4517="Kumulatif",IFERROR(VLOOKUP(C4517,'[1]MASTER KONFIRMASI'!$C:$D,2,0),""),"")</f>
        <v/>
      </c>
      <c r="AD4517" t="str">
        <f>IF(A4517="Kumulatif",IFERROR(VLOOKUP(C4517,'[1]MASTER KONFIRMASI'!$C:$E,3,0),""),"")</f>
        <v/>
      </c>
      <c r="AE4517" t="str">
        <f t="shared" si="141"/>
        <v/>
      </c>
      <c r="AF4517" t="str">
        <f t="shared" si="142"/>
        <v>Detail-1204-</v>
      </c>
    </row>
    <row r="4518" spans="1:32" x14ac:dyDescent="0.25">
      <c r="A4518" t="s">
        <v>21</v>
      </c>
      <c r="B4518" t="s">
        <v>804</v>
      </c>
      <c r="C4518" t="s">
        <v>1531</v>
      </c>
      <c r="D4518" t="s">
        <v>1532</v>
      </c>
      <c r="E4518" t="s">
        <v>25</v>
      </c>
      <c r="F4518" t="s">
        <v>26</v>
      </c>
      <c r="G4518">
        <v>902198</v>
      </c>
      <c r="H4518" t="s">
        <v>435</v>
      </c>
      <c r="I4518" t="s">
        <v>435</v>
      </c>
      <c r="J4518" t="s">
        <v>193</v>
      </c>
      <c r="K4518">
        <v>265032</v>
      </c>
      <c r="L4518" t="s">
        <v>205</v>
      </c>
      <c r="M4518">
        <v>1775</v>
      </c>
      <c r="N4518" t="s">
        <v>31</v>
      </c>
      <c r="O4518" t="s">
        <v>435</v>
      </c>
      <c r="P4518" t="s">
        <v>193</v>
      </c>
      <c r="Q4518">
        <v>265030</v>
      </c>
      <c r="R4518" t="s">
        <v>204</v>
      </c>
      <c r="S4518">
        <v>135</v>
      </c>
      <c r="T4518" t="s">
        <v>31</v>
      </c>
      <c r="U4518" t="s">
        <v>435</v>
      </c>
      <c r="V4518">
        <v>263250</v>
      </c>
      <c r="W4518" t="s">
        <v>1534</v>
      </c>
      <c r="X4518">
        <v>1810</v>
      </c>
      <c r="Y4518" t="s">
        <v>31</v>
      </c>
      <c r="AC4518" t="str">
        <f>IF(A4518="Kumulatif",IFERROR(VLOOKUP(C4518,'[1]MASTER KONFIRMASI'!$C:$D,2,0),""),"")</f>
        <v/>
      </c>
      <c r="AD4518" t="str">
        <f>IF(A4518="Kumulatif",IFERROR(VLOOKUP(C4518,'[1]MASTER KONFIRMASI'!$C:$E,3,0),""),"")</f>
        <v/>
      </c>
      <c r="AE4518" t="str">
        <f t="shared" si="141"/>
        <v/>
      </c>
      <c r="AF4518" t="str">
        <f t="shared" si="142"/>
        <v>Detail-1204-</v>
      </c>
    </row>
    <row r="4519" spans="1:32" x14ac:dyDescent="0.25">
      <c r="A4519" t="s">
        <v>21</v>
      </c>
      <c r="B4519" t="s">
        <v>804</v>
      </c>
      <c r="C4519" t="s">
        <v>1531</v>
      </c>
      <c r="D4519" t="s">
        <v>1532</v>
      </c>
      <c r="E4519" t="s">
        <v>25</v>
      </c>
      <c r="F4519" t="s">
        <v>26</v>
      </c>
      <c r="G4519">
        <v>902198</v>
      </c>
      <c r="H4519" t="s">
        <v>435</v>
      </c>
      <c r="I4519" t="s">
        <v>435</v>
      </c>
      <c r="J4519" t="s">
        <v>193</v>
      </c>
      <c r="K4519">
        <v>265027</v>
      </c>
      <c r="L4519" t="s">
        <v>204</v>
      </c>
      <c r="M4519">
        <v>105</v>
      </c>
      <c r="N4519" t="s">
        <v>31</v>
      </c>
      <c r="O4519" t="s">
        <v>435</v>
      </c>
      <c r="P4519" t="s">
        <v>193</v>
      </c>
      <c r="Q4519">
        <v>265028</v>
      </c>
      <c r="R4519" t="s">
        <v>204</v>
      </c>
      <c r="S4519">
        <v>304</v>
      </c>
      <c r="T4519" t="s">
        <v>31</v>
      </c>
      <c r="U4519" t="s">
        <v>435</v>
      </c>
      <c r="V4519" t="s">
        <v>1535</v>
      </c>
      <c r="W4519" t="s">
        <v>204</v>
      </c>
      <c r="X4519">
        <v>2529</v>
      </c>
      <c r="Y4519" t="s">
        <v>31</v>
      </c>
      <c r="AC4519" t="str">
        <f>IF(A4519="Kumulatif",IFERROR(VLOOKUP(C4519,'[1]MASTER KONFIRMASI'!$C:$D,2,0),""),"")</f>
        <v/>
      </c>
      <c r="AD4519" t="str">
        <f>IF(A4519="Kumulatif",IFERROR(VLOOKUP(C4519,'[1]MASTER KONFIRMASI'!$C:$E,3,0),""),"")</f>
        <v/>
      </c>
      <c r="AE4519" t="str">
        <f t="shared" si="141"/>
        <v/>
      </c>
      <c r="AF4519" t="str">
        <f t="shared" si="142"/>
        <v>Detail-1204-</v>
      </c>
    </row>
    <row r="4520" spans="1:32" x14ac:dyDescent="0.25">
      <c r="A4520" t="s">
        <v>21</v>
      </c>
      <c r="B4520" t="s">
        <v>804</v>
      </c>
      <c r="C4520" t="s">
        <v>1531</v>
      </c>
      <c r="D4520" t="s">
        <v>1532</v>
      </c>
      <c r="E4520" t="s">
        <v>25</v>
      </c>
      <c r="F4520" t="s">
        <v>26</v>
      </c>
      <c r="G4520">
        <v>902198</v>
      </c>
      <c r="H4520" t="s">
        <v>435</v>
      </c>
      <c r="I4520" t="s">
        <v>435</v>
      </c>
      <c r="J4520" t="s">
        <v>193</v>
      </c>
      <c r="K4520">
        <v>265029</v>
      </c>
      <c r="L4520" t="s">
        <v>204</v>
      </c>
      <c r="M4520">
        <v>186</v>
      </c>
      <c r="N4520" t="s">
        <v>31</v>
      </c>
      <c r="O4520" t="s">
        <v>435</v>
      </c>
      <c r="P4520" t="s">
        <v>193</v>
      </c>
      <c r="Q4520">
        <v>265032</v>
      </c>
      <c r="R4520" t="s">
        <v>205</v>
      </c>
      <c r="S4520">
        <v>1010</v>
      </c>
      <c r="T4520" t="s">
        <v>31</v>
      </c>
      <c r="U4520" t="s">
        <v>435</v>
      </c>
      <c r="V4520" t="s">
        <v>1536</v>
      </c>
      <c r="W4520" t="s">
        <v>204</v>
      </c>
      <c r="X4520">
        <v>263</v>
      </c>
      <c r="Y4520" t="s">
        <v>31</v>
      </c>
      <c r="AC4520" t="str">
        <f>IF(A4520="Kumulatif",IFERROR(VLOOKUP(C4520,'[1]MASTER KONFIRMASI'!$C:$D,2,0),""),"")</f>
        <v/>
      </c>
      <c r="AD4520" t="str">
        <f>IF(A4520="Kumulatif",IFERROR(VLOOKUP(C4520,'[1]MASTER KONFIRMASI'!$C:$E,3,0),""),"")</f>
        <v/>
      </c>
      <c r="AE4520" t="str">
        <f t="shared" si="141"/>
        <v/>
      </c>
      <c r="AF4520" t="str">
        <f t="shared" si="142"/>
        <v>Detail-1204-</v>
      </c>
    </row>
    <row r="4521" spans="1:32" x14ac:dyDescent="0.25">
      <c r="A4521" t="s">
        <v>21</v>
      </c>
      <c r="B4521" t="s">
        <v>804</v>
      </c>
      <c r="C4521" t="s">
        <v>1531</v>
      </c>
      <c r="D4521" t="s">
        <v>1532</v>
      </c>
      <c r="E4521" t="s">
        <v>25</v>
      </c>
      <c r="F4521" t="s">
        <v>26</v>
      </c>
      <c r="G4521">
        <v>902198</v>
      </c>
      <c r="H4521" t="s">
        <v>435</v>
      </c>
      <c r="I4521" t="s">
        <v>435</v>
      </c>
      <c r="J4521" t="s">
        <v>193</v>
      </c>
      <c r="K4521">
        <v>263250</v>
      </c>
      <c r="L4521" t="s">
        <v>1534</v>
      </c>
      <c r="M4521">
        <v>1810</v>
      </c>
      <c r="N4521" t="s">
        <v>31</v>
      </c>
      <c r="O4521" t="s">
        <v>435</v>
      </c>
      <c r="P4521" t="s">
        <v>193</v>
      </c>
      <c r="Q4521">
        <v>265028</v>
      </c>
      <c r="R4521" t="s">
        <v>204</v>
      </c>
      <c r="S4521">
        <v>530</v>
      </c>
      <c r="T4521" t="s">
        <v>31</v>
      </c>
      <c r="U4521" t="s">
        <v>435</v>
      </c>
      <c r="V4521">
        <v>265032</v>
      </c>
      <c r="W4521" t="s">
        <v>205</v>
      </c>
      <c r="X4521">
        <v>2785</v>
      </c>
      <c r="Y4521" t="s">
        <v>31</v>
      </c>
      <c r="AC4521" t="str">
        <f>IF(A4521="Kumulatif",IFERROR(VLOOKUP(C4521,'[1]MASTER KONFIRMASI'!$C:$D,2,0),""),"")</f>
        <v/>
      </c>
      <c r="AD4521" t="str">
        <f>IF(A4521="Kumulatif",IFERROR(VLOOKUP(C4521,'[1]MASTER KONFIRMASI'!$C:$E,3,0),""),"")</f>
        <v/>
      </c>
      <c r="AE4521" t="str">
        <f t="shared" si="141"/>
        <v/>
      </c>
      <c r="AF4521" t="str">
        <f t="shared" si="142"/>
        <v>Detail-1204-</v>
      </c>
    </row>
    <row r="4522" spans="1:32" x14ac:dyDescent="0.25">
      <c r="A4522" t="s">
        <v>21</v>
      </c>
      <c r="B4522" t="s">
        <v>804</v>
      </c>
      <c r="C4522" t="s">
        <v>1531</v>
      </c>
      <c r="D4522" t="s">
        <v>1532</v>
      </c>
      <c r="E4522" t="s">
        <v>25</v>
      </c>
      <c r="F4522" t="s">
        <v>26</v>
      </c>
      <c r="G4522">
        <v>902198</v>
      </c>
      <c r="H4522" t="s">
        <v>435</v>
      </c>
      <c r="I4522" t="s">
        <v>435</v>
      </c>
      <c r="J4522" t="s">
        <v>193</v>
      </c>
      <c r="K4522">
        <v>265029</v>
      </c>
      <c r="L4522" t="s">
        <v>204</v>
      </c>
      <c r="M4522">
        <v>328</v>
      </c>
      <c r="N4522" t="s">
        <v>31</v>
      </c>
      <c r="O4522" t="s">
        <v>435</v>
      </c>
      <c r="P4522" t="s">
        <v>193</v>
      </c>
      <c r="Q4522">
        <v>267642</v>
      </c>
      <c r="R4522" t="s">
        <v>204</v>
      </c>
      <c r="S4522">
        <v>4</v>
      </c>
      <c r="T4522" t="s">
        <v>31</v>
      </c>
      <c r="AC4522" t="str">
        <f>IF(A4522="Kumulatif",IFERROR(VLOOKUP(C4522,'[1]MASTER KONFIRMASI'!$C:$D,2,0),""),"")</f>
        <v/>
      </c>
      <c r="AD4522" t="str">
        <f>IF(A4522="Kumulatif",IFERROR(VLOOKUP(C4522,'[1]MASTER KONFIRMASI'!$C:$E,3,0),""),"")</f>
        <v/>
      </c>
      <c r="AE4522" t="str">
        <f t="shared" si="141"/>
        <v/>
      </c>
      <c r="AF4522" t="str">
        <f t="shared" si="142"/>
        <v>Detail-1204-</v>
      </c>
    </row>
    <row r="4523" spans="1:32" x14ac:dyDescent="0.25">
      <c r="A4523" t="s">
        <v>21</v>
      </c>
      <c r="B4523" t="s">
        <v>804</v>
      </c>
      <c r="C4523" t="s">
        <v>1531</v>
      </c>
      <c r="D4523" t="s">
        <v>1532</v>
      </c>
      <c r="E4523" t="s">
        <v>25</v>
      </c>
      <c r="F4523" t="s">
        <v>26</v>
      </c>
      <c r="G4523">
        <v>902198</v>
      </c>
      <c r="H4523" t="s">
        <v>435</v>
      </c>
      <c r="I4523" t="s">
        <v>435</v>
      </c>
      <c r="J4523" t="s">
        <v>193</v>
      </c>
      <c r="K4523">
        <v>263248</v>
      </c>
      <c r="L4523" t="s">
        <v>204</v>
      </c>
      <c r="M4523">
        <v>370</v>
      </c>
      <c r="N4523" t="s">
        <v>31</v>
      </c>
      <c r="O4523" t="s">
        <v>435</v>
      </c>
      <c r="P4523" t="s">
        <v>193</v>
      </c>
      <c r="Q4523">
        <v>265027</v>
      </c>
      <c r="R4523" t="s">
        <v>204</v>
      </c>
      <c r="S4523">
        <v>59</v>
      </c>
      <c r="T4523" t="s">
        <v>31</v>
      </c>
      <c r="AC4523" t="str">
        <f>IF(A4523="Kumulatif",IFERROR(VLOOKUP(C4523,'[1]MASTER KONFIRMASI'!$C:$D,2,0),""),"")</f>
        <v/>
      </c>
      <c r="AD4523" t="str">
        <f>IF(A4523="Kumulatif",IFERROR(VLOOKUP(C4523,'[1]MASTER KONFIRMASI'!$C:$E,3,0),""),"")</f>
        <v/>
      </c>
      <c r="AE4523" t="str">
        <f t="shared" si="141"/>
        <v/>
      </c>
      <c r="AF4523" t="str">
        <f t="shared" si="142"/>
        <v>Detail-1204-</v>
      </c>
    </row>
    <row r="4524" spans="1:32" x14ac:dyDescent="0.25">
      <c r="A4524" t="s">
        <v>21</v>
      </c>
      <c r="B4524" t="s">
        <v>804</v>
      </c>
      <c r="C4524" t="s">
        <v>1531</v>
      </c>
      <c r="D4524" t="s">
        <v>1532</v>
      </c>
      <c r="E4524" t="s">
        <v>25</v>
      </c>
      <c r="F4524" t="s">
        <v>26</v>
      </c>
      <c r="G4524">
        <v>902198</v>
      </c>
      <c r="H4524" t="s">
        <v>435</v>
      </c>
      <c r="I4524" t="s">
        <v>435</v>
      </c>
      <c r="J4524" t="s">
        <v>193</v>
      </c>
      <c r="K4524">
        <v>267641</v>
      </c>
      <c r="L4524" t="s">
        <v>204</v>
      </c>
      <c r="M4524">
        <v>16</v>
      </c>
      <c r="N4524" t="s">
        <v>31</v>
      </c>
      <c r="O4524" t="s">
        <v>435</v>
      </c>
      <c r="P4524" t="s">
        <v>193</v>
      </c>
      <c r="Q4524">
        <v>265032</v>
      </c>
      <c r="R4524" t="s">
        <v>205</v>
      </c>
      <c r="S4524">
        <v>1775</v>
      </c>
      <c r="T4524" t="s">
        <v>31</v>
      </c>
      <c r="AC4524" t="str">
        <f>IF(A4524="Kumulatif",IFERROR(VLOOKUP(C4524,'[1]MASTER KONFIRMASI'!$C:$D,2,0),""),"")</f>
        <v/>
      </c>
      <c r="AD4524" t="str">
        <f>IF(A4524="Kumulatif",IFERROR(VLOOKUP(C4524,'[1]MASTER KONFIRMASI'!$C:$E,3,0),""),"")</f>
        <v/>
      </c>
      <c r="AE4524" t="str">
        <f t="shared" si="141"/>
        <v/>
      </c>
      <c r="AF4524" t="str">
        <f t="shared" si="142"/>
        <v>Detail-1204-</v>
      </c>
    </row>
    <row r="4525" spans="1:32" x14ac:dyDescent="0.25">
      <c r="A4525" t="s">
        <v>21</v>
      </c>
      <c r="B4525" t="s">
        <v>804</v>
      </c>
      <c r="C4525" t="s">
        <v>1531</v>
      </c>
      <c r="D4525" t="s">
        <v>1532</v>
      </c>
      <c r="E4525" t="s">
        <v>25</v>
      </c>
      <c r="F4525" t="s">
        <v>26</v>
      </c>
      <c r="G4525">
        <v>902198</v>
      </c>
      <c r="H4525" t="s">
        <v>435</v>
      </c>
      <c r="I4525" t="s">
        <v>435</v>
      </c>
      <c r="J4525" t="s">
        <v>193</v>
      </c>
      <c r="K4525">
        <v>263248</v>
      </c>
      <c r="L4525" t="s">
        <v>204</v>
      </c>
      <c r="M4525">
        <v>647</v>
      </c>
      <c r="N4525" t="s">
        <v>31</v>
      </c>
      <c r="O4525" t="s">
        <v>435</v>
      </c>
      <c r="P4525" t="s">
        <v>193</v>
      </c>
      <c r="Q4525">
        <v>265027</v>
      </c>
      <c r="R4525" t="s">
        <v>204</v>
      </c>
      <c r="S4525">
        <v>105</v>
      </c>
      <c r="T4525" t="s">
        <v>31</v>
      </c>
      <c r="AC4525" t="str">
        <f>IF(A4525="Kumulatif",IFERROR(VLOOKUP(C4525,'[1]MASTER KONFIRMASI'!$C:$D,2,0),""),"")</f>
        <v/>
      </c>
      <c r="AD4525" t="str">
        <f>IF(A4525="Kumulatif",IFERROR(VLOOKUP(C4525,'[1]MASTER KONFIRMASI'!$C:$E,3,0),""),"")</f>
        <v/>
      </c>
      <c r="AE4525" t="str">
        <f t="shared" si="141"/>
        <v/>
      </c>
      <c r="AF4525" t="str">
        <f t="shared" si="142"/>
        <v>Detail-1204-</v>
      </c>
    </row>
    <row r="4526" spans="1:32" x14ac:dyDescent="0.25">
      <c r="A4526" t="s">
        <v>21</v>
      </c>
      <c r="B4526" t="s">
        <v>804</v>
      </c>
      <c r="C4526" t="s">
        <v>1531</v>
      </c>
      <c r="D4526" t="s">
        <v>1532</v>
      </c>
      <c r="E4526" t="s">
        <v>25</v>
      </c>
      <c r="F4526" t="s">
        <v>26</v>
      </c>
      <c r="G4526">
        <v>902198</v>
      </c>
      <c r="H4526" t="s">
        <v>435</v>
      </c>
      <c r="I4526" t="s">
        <v>435</v>
      </c>
      <c r="J4526" t="s">
        <v>193</v>
      </c>
      <c r="K4526">
        <v>267641</v>
      </c>
      <c r="L4526" t="s">
        <v>204</v>
      </c>
      <c r="M4526">
        <v>30</v>
      </c>
      <c r="N4526" t="s">
        <v>31</v>
      </c>
      <c r="O4526" t="s">
        <v>435</v>
      </c>
      <c r="P4526" t="s">
        <v>193</v>
      </c>
      <c r="Q4526">
        <v>265029</v>
      </c>
      <c r="R4526" t="s">
        <v>204</v>
      </c>
      <c r="S4526">
        <v>186</v>
      </c>
      <c r="T4526" t="s">
        <v>31</v>
      </c>
      <c r="AC4526" t="str">
        <f>IF(A4526="Kumulatif",IFERROR(VLOOKUP(C4526,'[1]MASTER KONFIRMASI'!$C:$D,2,0),""),"")</f>
        <v/>
      </c>
      <c r="AD4526" t="str">
        <f>IF(A4526="Kumulatif",IFERROR(VLOOKUP(C4526,'[1]MASTER KONFIRMASI'!$C:$E,3,0),""),"")</f>
        <v/>
      </c>
      <c r="AE4526" t="str">
        <f t="shared" si="141"/>
        <v/>
      </c>
      <c r="AF4526" t="str">
        <f t="shared" si="142"/>
        <v>Detail-1204-</v>
      </c>
    </row>
    <row r="4527" spans="1:32" x14ac:dyDescent="0.25">
      <c r="A4527" t="s">
        <v>21</v>
      </c>
      <c r="B4527" t="s">
        <v>804</v>
      </c>
      <c r="C4527" t="s">
        <v>1531</v>
      </c>
      <c r="D4527" t="s">
        <v>1532</v>
      </c>
      <c r="E4527" t="s">
        <v>25</v>
      </c>
      <c r="F4527" t="s">
        <v>26</v>
      </c>
      <c r="G4527">
        <v>902198</v>
      </c>
      <c r="H4527" t="s">
        <v>435</v>
      </c>
      <c r="I4527" t="s">
        <v>435</v>
      </c>
      <c r="J4527" t="s">
        <v>193</v>
      </c>
      <c r="K4527">
        <v>265030</v>
      </c>
      <c r="L4527" t="s">
        <v>204</v>
      </c>
      <c r="M4527">
        <v>78</v>
      </c>
      <c r="N4527" t="s">
        <v>31</v>
      </c>
      <c r="O4527" t="s">
        <v>435</v>
      </c>
      <c r="P4527" t="s">
        <v>193</v>
      </c>
      <c r="Q4527">
        <v>263250</v>
      </c>
      <c r="R4527" t="s">
        <v>1534</v>
      </c>
      <c r="S4527">
        <v>1810</v>
      </c>
      <c r="T4527" t="s">
        <v>31</v>
      </c>
      <c r="AC4527" t="str">
        <f>IF(A4527="Kumulatif",IFERROR(VLOOKUP(C4527,'[1]MASTER KONFIRMASI'!$C:$D,2,0),""),"")</f>
        <v/>
      </c>
      <c r="AD4527" t="str">
        <f>IF(A4527="Kumulatif",IFERROR(VLOOKUP(C4527,'[1]MASTER KONFIRMASI'!$C:$E,3,0),""),"")</f>
        <v/>
      </c>
      <c r="AE4527" t="str">
        <f t="shared" si="141"/>
        <v/>
      </c>
      <c r="AF4527" t="str">
        <f t="shared" si="142"/>
        <v>Detail-1204-</v>
      </c>
    </row>
    <row r="4528" spans="1:32" x14ac:dyDescent="0.25">
      <c r="A4528" t="s">
        <v>21</v>
      </c>
      <c r="B4528" t="s">
        <v>804</v>
      </c>
      <c r="C4528" t="s">
        <v>1531</v>
      </c>
      <c r="D4528" t="s">
        <v>1532</v>
      </c>
      <c r="E4528" t="s">
        <v>25</v>
      </c>
      <c r="F4528" t="s">
        <v>26</v>
      </c>
      <c r="G4528">
        <v>902198</v>
      </c>
      <c r="H4528" t="s">
        <v>435</v>
      </c>
      <c r="I4528" t="s">
        <v>435</v>
      </c>
      <c r="J4528" t="s">
        <v>193</v>
      </c>
      <c r="K4528">
        <v>263249</v>
      </c>
      <c r="L4528" t="s">
        <v>206</v>
      </c>
      <c r="M4528">
        <v>1775</v>
      </c>
      <c r="N4528" t="s">
        <v>31</v>
      </c>
      <c r="O4528" t="s">
        <v>435</v>
      </c>
      <c r="P4528" t="s">
        <v>193</v>
      </c>
      <c r="Q4528">
        <v>265029</v>
      </c>
      <c r="R4528" t="s">
        <v>204</v>
      </c>
      <c r="S4528">
        <v>328</v>
      </c>
      <c r="T4528" t="s">
        <v>31</v>
      </c>
      <c r="AC4528" t="str">
        <f>IF(A4528="Kumulatif",IFERROR(VLOOKUP(C4528,'[1]MASTER KONFIRMASI'!$C:$D,2,0),""),"")</f>
        <v/>
      </c>
      <c r="AD4528" t="str">
        <f>IF(A4528="Kumulatif",IFERROR(VLOOKUP(C4528,'[1]MASTER KONFIRMASI'!$C:$E,3,0),""),"")</f>
        <v/>
      </c>
      <c r="AE4528" t="str">
        <f t="shared" si="141"/>
        <v/>
      </c>
      <c r="AF4528" t="str">
        <f t="shared" si="142"/>
        <v>Detail-1204-</v>
      </c>
    </row>
    <row r="4529" spans="1:32" x14ac:dyDescent="0.25">
      <c r="A4529" t="s">
        <v>21</v>
      </c>
      <c r="B4529" t="s">
        <v>804</v>
      </c>
      <c r="C4529" t="s">
        <v>1531</v>
      </c>
      <c r="D4529" t="s">
        <v>1532</v>
      </c>
      <c r="E4529" t="s">
        <v>25</v>
      </c>
      <c r="F4529" t="s">
        <v>26</v>
      </c>
      <c r="G4529">
        <v>902198</v>
      </c>
      <c r="H4529" t="s">
        <v>435</v>
      </c>
      <c r="I4529" t="s">
        <v>435</v>
      </c>
      <c r="J4529" t="s">
        <v>193</v>
      </c>
      <c r="K4529">
        <v>265030</v>
      </c>
      <c r="L4529" t="s">
        <v>204</v>
      </c>
      <c r="M4529">
        <v>135</v>
      </c>
      <c r="N4529" t="s">
        <v>31</v>
      </c>
      <c r="O4529" t="s">
        <v>435</v>
      </c>
      <c r="P4529" t="s">
        <v>193</v>
      </c>
      <c r="Q4529">
        <v>263248</v>
      </c>
      <c r="R4529" t="s">
        <v>204</v>
      </c>
      <c r="S4529">
        <v>370</v>
      </c>
      <c r="T4529" t="s">
        <v>31</v>
      </c>
      <c r="AC4529" t="str">
        <f>IF(A4529="Kumulatif",IFERROR(VLOOKUP(C4529,'[1]MASTER KONFIRMASI'!$C:$D,2,0),""),"")</f>
        <v/>
      </c>
      <c r="AD4529" t="str">
        <f>IF(A4529="Kumulatif",IFERROR(VLOOKUP(C4529,'[1]MASTER KONFIRMASI'!$C:$E,3,0),""),"")</f>
        <v/>
      </c>
      <c r="AE4529" t="str">
        <f t="shared" si="141"/>
        <v/>
      </c>
      <c r="AF4529" t="str">
        <f t="shared" si="142"/>
        <v>Detail-1204-</v>
      </c>
    </row>
    <row r="4530" spans="1:32" x14ac:dyDescent="0.25">
      <c r="A4530" t="s">
        <v>21</v>
      </c>
      <c r="B4530" t="s">
        <v>804</v>
      </c>
      <c r="C4530" t="s">
        <v>1531</v>
      </c>
      <c r="D4530" t="s">
        <v>1532</v>
      </c>
      <c r="E4530" t="s">
        <v>25</v>
      </c>
      <c r="F4530" t="s">
        <v>26</v>
      </c>
      <c r="G4530">
        <v>902198</v>
      </c>
      <c r="H4530" t="s">
        <v>435</v>
      </c>
      <c r="I4530" t="s">
        <v>435</v>
      </c>
      <c r="J4530" t="s">
        <v>193</v>
      </c>
      <c r="K4530">
        <v>265028</v>
      </c>
      <c r="L4530" t="s">
        <v>204</v>
      </c>
      <c r="M4530">
        <v>304</v>
      </c>
      <c r="N4530" t="s">
        <v>31</v>
      </c>
      <c r="O4530" t="s">
        <v>435</v>
      </c>
      <c r="P4530" t="s">
        <v>193</v>
      </c>
      <c r="Q4530">
        <v>267641</v>
      </c>
      <c r="R4530" t="s">
        <v>204</v>
      </c>
      <c r="S4530">
        <v>16</v>
      </c>
      <c r="T4530" t="s">
        <v>31</v>
      </c>
      <c r="AC4530" t="str">
        <f>IF(A4530="Kumulatif",IFERROR(VLOOKUP(C4530,'[1]MASTER KONFIRMASI'!$C:$D,2,0),""),"")</f>
        <v/>
      </c>
      <c r="AD4530" t="str">
        <f>IF(A4530="Kumulatif",IFERROR(VLOOKUP(C4530,'[1]MASTER KONFIRMASI'!$C:$E,3,0),""),"")</f>
        <v/>
      </c>
      <c r="AE4530" t="str">
        <f t="shared" si="141"/>
        <v/>
      </c>
      <c r="AF4530" t="str">
        <f t="shared" si="142"/>
        <v>Detail-1204-</v>
      </c>
    </row>
    <row r="4531" spans="1:32" x14ac:dyDescent="0.25">
      <c r="A4531" t="s">
        <v>21</v>
      </c>
      <c r="B4531" t="s">
        <v>804</v>
      </c>
      <c r="C4531" t="s">
        <v>1531</v>
      </c>
      <c r="D4531" t="s">
        <v>1532</v>
      </c>
      <c r="E4531" t="s">
        <v>25</v>
      </c>
      <c r="F4531" t="s">
        <v>26</v>
      </c>
      <c r="G4531">
        <v>902198</v>
      </c>
      <c r="H4531" t="s">
        <v>435</v>
      </c>
      <c r="I4531" t="s">
        <v>435</v>
      </c>
      <c r="J4531" t="s">
        <v>193</v>
      </c>
      <c r="K4531">
        <v>265032</v>
      </c>
      <c r="L4531" t="s">
        <v>205</v>
      </c>
      <c r="M4531">
        <v>1010</v>
      </c>
      <c r="N4531" t="s">
        <v>31</v>
      </c>
      <c r="O4531" t="s">
        <v>435</v>
      </c>
      <c r="P4531" t="s">
        <v>193</v>
      </c>
      <c r="Q4531">
        <v>263248</v>
      </c>
      <c r="R4531" t="s">
        <v>204</v>
      </c>
      <c r="S4531">
        <v>647</v>
      </c>
      <c r="T4531" t="s">
        <v>31</v>
      </c>
      <c r="AC4531" t="str">
        <f>IF(A4531="Kumulatif",IFERROR(VLOOKUP(C4531,'[1]MASTER KONFIRMASI'!$C:$D,2,0),""),"")</f>
        <v/>
      </c>
      <c r="AD4531" t="str">
        <f>IF(A4531="Kumulatif",IFERROR(VLOOKUP(C4531,'[1]MASTER KONFIRMASI'!$C:$E,3,0),""),"")</f>
        <v/>
      </c>
      <c r="AE4531" t="str">
        <f t="shared" si="141"/>
        <v/>
      </c>
      <c r="AF4531" t="str">
        <f t="shared" si="142"/>
        <v>Detail-1204-</v>
      </c>
    </row>
    <row r="4532" spans="1:32" x14ac:dyDescent="0.25">
      <c r="A4532" t="s">
        <v>21</v>
      </c>
      <c r="B4532" t="s">
        <v>804</v>
      </c>
      <c r="C4532" t="s">
        <v>1531</v>
      </c>
      <c r="D4532" t="s">
        <v>1532</v>
      </c>
      <c r="E4532" t="s">
        <v>25</v>
      </c>
      <c r="F4532" t="s">
        <v>26</v>
      </c>
      <c r="G4532">
        <v>902198</v>
      </c>
      <c r="H4532" t="s">
        <v>435</v>
      </c>
      <c r="I4532" t="s">
        <v>435</v>
      </c>
      <c r="J4532" t="s">
        <v>193</v>
      </c>
      <c r="K4532">
        <v>265028</v>
      </c>
      <c r="L4532" t="s">
        <v>204</v>
      </c>
      <c r="M4532">
        <v>530</v>
      </c>
      <c r="N4532" t="s">
        <v>31</v>
      </c>
      <c r="O4532" t="s">
        <v>435</v>
      </c>
      <c r="P4532" t="s">
        <v>193</v>
      </c>
      <c r="Q4532">
        <v>267641</v>
      </c>
      <c r="R4532" t="s">
        <v>204</v>
      </c>
      <c r="S4532">
        <v>30</v>
      </c>
      <c r="T4532" t="s">
        <v>31</v>
      </c>
      <c r="AC4532" t="str">
        <f>IF(A4532="Kumulatif",IFERROR(VLOOKUP(C4532,'[1]MASTER KONFIRMASI'!$C:$D,2,0),""),"")</f>
        <v/>
      </c>
      <c r="AD4532" t="str">
        <f>IF(A4532="Kumulatif",IFERROR(VLOOKUP(C4532,'[1]MASTER KONFIRMASI'!$C:$E,3,0),""),"")</f>
        <v/>
      </c>
      <c r="AE4532" t="str">
        <f t="shared" si="141"/>
        <v/>
      </c>
      <c r="AF4532" t="str">
        <f t="shared" si="142"/>
        <v>Detail-1204-</v>
      </c>
    </row>
    <row r="4533" spans="1:32" x14ac:dyDescent="0.25">
      <c r="A4533" t="s">
        <v>21</v>
      </c>
      <c r="B4533" t="s">
        <v>804</v>
      </c>
      <c r="C4533" t="s">
        <v>1531</v>
      </c>
      <c r="D4533" t="s">
        <v>1532</v>
      </c>
      <c r="E4533" t="s">
        <v>25</v>
      </c>
      <c r="F4533" t="s">
        <v>26</v>
      </c>
      <c r="G4533">
        <v>902198</v>
      </c>
      <c r="H4533" t="s">
        <v>435</v>
      </c>
      <c r="I4533" t="s">
        <v>435</v>
      </c>
      <c r="J4533" t="s">
        <v>193</v>
      </c>
      <c r="K4533">
        <v>267642</v>
      </c>
      <c r="L4533" t="s">
        <v>204</v>
      </c>
      <c r="M4533">
        <v>4</v>
      </c>
      <c r="N4533" t="s">
        <v>31</v>
      </c>
      <c r="O4533" t="s">
        <v>435</v>
      </c>
      <c r="P4533" t="s">
        <v>193</v>
      </c>
      <c r="Q4533">
        <v>265030</v>
      </c>
      <c r="R4533" t="s">
        <v>204</v>
      </c>
      <c r="S4533">
        <v>78</v>
      </c>
      <c r="T4533" t="s">
        <v>31</v>
      </c>
      <c r="AC4533" t="str">
        <f>IF(A4533="Kumulatif",IFERROR(VLOOKUP(C4533,'[1]MASTER KONFIRMASI'!$C:$D,2,0),""),"")</f>
        <v/>
      </c>
      <c r="AD4533" t="str">
        <f>IF(A4533="Kumulatif",IFERROR(VLOOKUP(C4533,'[1]MASTER KONFIRMASI'!$C:$E,3,0),""),"")</f>
        <v/>
      </c>
      <c r="AE4533" t="str">
        <f t="shared" si="141"/>
        <v/>
      </c>
      <c r="AF4533" t="str">
        <f t="shared" si="142"/>
        <v>Detail-1204-</v>
      </c>
    </row>
    <row r="4534" spans="1:32" x14ac:dyDescent="0.25">
      <c r="A4534" s="1" t="s">
        <v>32</v>
      </c>
      <c r="B4534" s="1" t="s">
        <v>804</v>
      </c>
      <c r="C4534" s="1" t="s">
        <v>1531</v>
      </c>
      <c r="D4534" s="1" t="s">
        <v>1532</v>
      </c>
      <c r="E4534" s="1" t="s">
        <v>25</v>
      </c>
      <c r="F4534" s="1" t="s">
        <v>26</v>
      </c>
      <c r="G4534" s="1">
        <v>902198</v>
      </c>
      <c r="H4534" s="1" t="s">
        <v>435</v>
      </c>
      <c r="I4534" s="1" t="s">
        <v>435</v>
      </c>
      <c r="J4534" s="1"/>
      <c r="K4534" s="1"/>
      <c r="L4534" s="1"/>
      <c r="M4534" s="1">
        <v>9162</v>
      </c>
      <c r="N4534" s="1" t="s">
        <v>31</v>
      </c>
      <c r="O4534" s="1" t="s">
        <v>435</v>
      </c>
      <c r="P4534" s="1"/>
      <c r="Q4534" s="1"/>
      <c r="R4534" s="1"/>
      <c r="S4534" s="1">
        <v>9162</v>
      </c>
      <c r="T4534" s="1" t="s">
        <v>31</v>
      </c>
      <c r="U4534" s="1" t="s">
        <v>435</v>
      </c>
      <c r="V4534" s="1"/>
      <c r="W4534" s="1"/>
      <c r="X4534" s="1">
        <v>9162</v>
      </c>
      <c r="Y4534" s="1" t="s">
        <v>31</v>
      </c>
      <c r="Z4534" s="1" t="s">
        <v>33</v>
      </c>
      <c r="AA4534" s="1" t="s">
        <v>33</v>
      </c>
      <c r="AB4534" s="1" t="s">
        <v>34</v>
      </c>
      <c r="AC4534" t="str">
        <f>IF(A4534="Kumulatif",IFERROR(VLOOKUP(C4534,'[1]MASTER KONFIRMASI'!$C:$D,2,0),""),"")</f>
        <v/>
      </c>
      <c r="AD4534" t="str">
        <f>IF(A4534="Kumulatif",IFERROR(VLOOKUP(C4534,'[1]MASTER KONFIRMASI'!$C:$E,3,0),""),"")</f>
        <v/>
      </c>
      <c r="AE4534" t="str">
        <f t="shared" si="141"/>
        <v/>
      </c>
      <c r="AF4534" t="str">
        <f t="shared" si="142"/>
        <v>PER UoM-1204-QTY PER UoM SESUAI</v>
      </c>
    </row>
    <row r="4535" spans="1:32" x14ac:dyDescent="0.25">
      <c r="A4535" t="s">
        <v>21</v>
      </c>
      <c r="B4535" t="s">
        <v>804</v>
      </c>
      <c r="C4535" t="s">
        <v>1531</v>
      </c>
      <c r="D4535" t="s">
        <v>1532</v>
      </c>
      <c r="E4535" t="s">
        <v>25</v>
      </c>
      <c r="F4535" t="s">
        <v>26</v>
      </c>
      <c r="G4535">
        <v>902198</v>
      </c>
      <c r="H4535" t="s">
        <v>435</v>
      </c>
      <c r="I4535" t="s">
        <v>435</v>
      </c>
      <c r="J4535" t="s">
        <v>381</v>
      </c>
      <c r="K4535">
        <v>159672</v>
      </c>
      <c r="L4535" t="s">
        <v>897</v>
      </c>
      <c r="M4535">
        <v>4</v>
      </c>
      <c r="N4535" t="s">
        <v>173</v>
      </c>
      <c r="O4535" t="s">
        <v>435</v>
      </c>
      <c r="P4535" t="s">
        <v>381</v>
      </c>
      <c r="Q4535">
        <v>159672</v>
      </c>
      <c r="R4535" t="s">
        <v>897</v>
      </c>
      <c r="S4535">
        <v>4</v>
      </c>
      <c r="T4535" t="s">
        <v>173</v>
      </c>
      <c r="U4535" t="s">
        <v>435</v>
      </c>
      <c r="V4535">
        <v>159672</v>
      </c>
      <c r="W4535" t="s">
        <v>897</v>
      </c>
      <c r="X4535">
        <v>14</v>
      </c>
      <c r="Y4535" t="s">
        <v>173</v>
      </c>
      <c r="AC4535" t="str">
        <f>IF(A4535="Kumulatif",IFERROR(VLOOKUP(C4535,'[1]MASTER KONFIRMASI'!$C:$D,2,0),""),"")</f>
        <v/>
      </c>
      <c r="AD4535" t="str">
        <f>IF(A4535="Kumulatif",IFERROR(VLOOKUP(C4535,'[1]MASTER KONFIRMASI'!$C:$E,3,0),""),"")</f>
        <v/>
      </c>
      <c r="AE4535" t="str">
        <f t="shared" si="141"/>
        <v/>
      </c>
      <c r="AF4535" t="str">
        <f t="shared" si="142"/>
        <v>Detail-1204-</v>
      </c>
    </row>
    <row r="4536" spans="1:32" x14ac:dyDescent="0.25">
      <c r="A4536" t="s">
        <v>21</v>
      </c>
      <c r="B4536" t="s">
        <v>804</v>
      </c>
      <c r="C4536" t="s">
        <v>1531</v>
      </c>
      <c r="D4536" t="s">
        <v>1532</v>
      </c>
      <c r="E4536" t="s">
        <v>25</v>
      </c>
      <c r="F4536" t="s">
        <v>26</v>
      </c>
      <c r="G4536">
        <v>902198</v>
      </c>
      <c r="H4536" t="s">
        <v>435</v>
      </c>
      <c r="I4536" t="s">
        <v>435</v>
      </c>
      <c r="J4536" t="s">
        <v>381</v>
      </c>
      <c r="K4536">
        <v>159672</v>
      </c>
      <c r="L4536" t="s">
        <v>897</v>
      </c>
      <c r="M4536">
        <v>10</v>
      </c>
      <c r="N4536" t="s">
        <v>173</v>
      </c>
      <c r="O4536" t="s">
        <v>435</v>
      </c>
      <c r="P4536" t="s">
        <v>381</v>
      </c>
      <c r="Q4536">
        <v>159672</v>
      </c>
      <c r="R4536" t="s">
        <v>897</v>
      </c>
      <c r="S4536">
        <v>10</v>
      </c>
      <c r="T4536" t="s">
        <v>173</v>
      </c>
      <c r="AC4536" t="str">
        <f>IF(A4536="Kumulatif",IFERROR(VLOOKUP(C4536,'[1]MASTER KONFIRMASI'!$C:$D,2,0),""),"")</f>
        <v/>
      </c>
      <c r="AD4536" t="str">
        <f>IF(A4536="Kumulatif",IFERROR(VLOOKUP(C4536,'[1]MASTER KONFIRMASI'!$C:$E,3,0),""),"")</f>
        <v/>
      </c>
      <c r="AE4536" t="str">
        <f t="shared" si="141"/>
        <v/>
      </c>
      <c r="AF4536" t="str">
        <f t="shared" si="142"/>
        <v>Detail-1204-</v>
      </c>
    </row>
    <row r="4537" spans="1:32" x14ac:dyDescent="0.25">
      <c r="A4537" s="1" t="s">
        <v>32</v>
      </c>
      <c r="B4537" s="1" t="s">
        <v>804</v>
      </c>
      <c r="C4537" s="1" t="s">
        <v>1531</v>
      </c>
      <c r="D4537" s="1" t="s">
        <v>1532</v>
      </c>
      <c r="E4537" s="1" t="s">
        <v>25</v>
      </c>
      <c r="F4537" s="1" t="s">
        <v>26</v>
      </c>
      <c r="G4537" s="1">
        <v>902198</v>
      </c>
      <c r="H4537" s="1" t="s">
        <v>435</v>
      </c>
      <c r="I4537" s="1" t="s">
        <v>435</v>
      </c>
      <c r="J4537" s="1"/>
      <c r="K4537" s="1"/>
      <c r="L4537" s="1"/>
      <c r="M4537" s="1">
        <v>14</v>
      </c>
      <c r="N4537" s="1" t="s">
        <v>173</v>
      </c>
      <c r="O4537" s="1" t="s">
        <v>435</v>
      </c>
      <c r="P4537" s="1"/>
      <c r="Q4537" s="1"/>
      <c r="R4537" s="1"/>
      <c r="S4537" s="1">
        <v>14</v>
      </c>
      <c r="T4537" s="1" t="s">
        <v>173</v>
      </c>
      <c r="U4537" s="1" t="s">
        <v>435</v>
      </c>
      <c r="V4537" s="1"/>
      <c r="W4537" s="1"/>
      <c r="X4537" s="1">
        <v>14</v>
      </c>
      <c r="Y4537" s="1" t="s">
        <v>173</v>
      </c>
      <c r="Z4537" s="1" t="s">
        <v>33</v>
      </c>
      <c r="AA4537" s="1" t="s">
        <v>33</v>
      </c>
      <c r="AB4537" s="1" t="s">
        <v>34</v>
      </c>
      <c r="AC4537" t="str">
        <f>IF(A4537="Kumulatif",IFERROR(VLOOKUP(C4537,'[1]MASTER KONFIRMASI'!$C:$D,2,0),""),"")</f>
        <v/>
      </c>
      <c r="AD4537" t="str">
        <f>IF(A4537="Kumulatif",IFERROR(VLOOKUP(C4537,'[1]MASTER KONFIRMASI'!$C:$E,3,0),""),"")</f>
        <v/>
      </c>
      <c r="AE4537" t="str">
        <f t="shared" si="141"/>
        <v/>
      </c>
      <c r="AF4537" t="str">
        <f t="shared" si="142"/>
        <v>PER UoM-1204-QTY PER UoM SESUAI</v>
      </c>
    </row>
    <row r="4538" spans="1:32" x14ac:dyDescent="0.25">
      <c r="A4538" s="2" t="s">
        <v>35</v>
      </c>
      <c r="B4538" s="2" t="s">
        <v>804</v>
      </c>
      <c r="C4538" s="2" t="s">
        <v>1531</v>
      </c>
      <c r="D4538" s="2" t="s">
        <v>1532</v>
      </c>
      <c r="E4538" s="2" t="s">
        <v>25</v>
      </c>
      <c r="F4538" s="2" t="s">
        <v>26</v>
      </c>
      <c r="G4538" s="2">
        <v>902198</v>
      </c>
      <c r="H4538" s="2" t="s">
        <v>435</v>
      </c>
      <c r="I4538" s="2" t="s">
        <v>435</v>
      </c>
      <c r="J4538" s="2"/>
      <c r="K4538" s="2"/>
      <c r="L4538" s="2"/>
      <c r="M4538" s="2">
        <v>9291.4</v>
      </c>
      <c r="N4538" s="2"/>
      <c r="O4538" s="2" t="s">
        <v>435</v>
      </c>
      <c r="P4538" s="2"/>
      <c r="Q4538" s="2"/>
      <c r="R4538" s="2"/>
      <c r="S4538" s="2">
        <v>9291.4</v>
      </c>
      <c r="T4538" s="2"/>
      <c r="U4538" s="2" t="s">
        <v>435</v>
      </c>
      <c r="V4538" s="2"/>
      <c r="W4538" s="2"/>
      <c r="X4538" s="2">
        <v>9291.4</v>
      </c>
      <c r="Y4538" s="2"/>
      <c r="Z4538" s="2" t="s">
        <v>33</v>
      </c>
      <c r="AA4538" s="2" t="s">
        <v>33</v>
      </c>
      <c r="AB4538" s="2" t="s">
        <v>36</v>
      </c>
      <c r="AC4538" t="str">
        <f>IF(A4538="Kumulatif",IFERROR(VLOOKUP(C4538,'[1]MASTER KONFIRMASI'!$C:$D,2,0),""),"")</f>
        <v/>
      </c>
      <c r="AD4538" t="str">
        <f>IF(A4538="Kumulatif",IFERROR(VLOOKUP(C4538,'[1]MASTER KONFIRMASI'!$C:$E,3,0),""),"")</f>
        <v/>
      </c>
      <c r="AE4538" t="str">
        <f t="shared" si="141"/>
        <v>SESUAI</v>
      </c>
      <c r="AF4538" t="str">
        <f t="shared" si="142"/>
        <v>Kumulatif-1204-SESUAI</v>
      </c>
    </row>
    <row r="4539" spans="1:32" x14ac:dyDescent="0.25">
      <c r="A4539" t="s">
        <v>21</v>
      </c>
      <c r="B4539" t="s">
        <v>804</v>
      </c>
      <c r="C4539" t="s">
        <v>1537</v>
      </c>
      <c r="D4539" t="s">
        <v>1538</v>
      </c>
      <c r="E4539" t="s">
        <v>25</v>
      </c>
      <c r="F4539" t="s">
        <v>26</v>
      </c>
      <c r="G4539">
        <v>902234</v>
      </c>
      <c r="H4539" t="s">
        <v>439</v>
      </c>
      <c r="I4539" t="s">
        <v>439</v>
      </c>
      <c r="J4539" t="s">
        <v>171</v>
      </c>
      <c r="K4539">
        <v>263222</v>
      </c>
      <c r="L4539" t="s">
        <v>354</v>
      </c>
      <c r="M4539">
        <v>17</v>
      </c>
      <c r="N4539" t="s">
        <v>181</v>
      </c>
      <c r="O4539" t="s">
        <v>439</v>
      </c>
      <c r="P4539" t="s">
        <v>171</v>
      </c>
      <c r="Q4539">
        <v>263222</v>
      </c>
      <c r="R4539" t="s">
        <v>354</v>
      </c>
      <c r="S4539">
        <v>17</v>
      </c>
      <c r="T4539" t="s">
        <v>181</v>
      </c>
      <c r="U4539" t="s">
        <v>439</v>
      </c>
      <c r="V4539">
        <v>263222</v>
      </c>
      <c r="W4539" t="s">
        <v>1539</v>
      </c>
      <c r="X4539">
        <v>17</v>
      </c>
      <c r="Y4539" t="s">
        <v>181</v>
      </c>
      <c r="AC4539" t="str">
        <f>IF(A4539="Kumulatif",IFERROR(VLOOKUP(C4539,'[1]MASTER KONFIRMASI'!$C:$D,2,0),""),"")</f>
        <v/>
      </c>
      <c r="AD4539" t="str">
        <f>IF(A4539="Kumulatif",IFERROR(VLOOKUP(C4539,'[1]MASTER KONFIRMASI'!$C:$E,3,0),""),"")</f>
        <v/>
      </c>
      <c r="AE4539" t="str">
        <f t="shared" si="141"/>
        <v/>
      </c>
      <c r="AF4539" t="str">
        <f t="shared" si="142"/>
        <v>Detail-1204-</v>
      </c>
    </row>
    <row r="4540" spans="1:32" x14ac:dyDescent="0.25">
      <c r="A4540" s="1" t="s">
        <v>32</v>
      </c>
      <c r="B4540" s="1" t="s">
        <v>804</v>
      </c>
      <c r="C4540" s="1" t="s">
        <v>1537</v>
      </c>
      <c r="D4540" s="1" t="s">
        <v>1538</v>
      </c>
      <c r="E4540" s="1" t="s">
        <v>25</v>
      </c>
      <c r="F4540" s="1" t="s">
        <v>26</v>
      </c>
      <c r="G4540" s="1">
        <v>902234</v>
      </c>
      <c r="H4540" s="1" t="s">
        <v>439</v>
      </c>
      <c r="I4540" s="1" t="s">
        <v>439</v>
      </c>
      <c r="J4540" s="1"/>
      <c r="K4540" s="1"/>
      <c r="L4540" s="1"/>
      <c r="M4540" s="1">
        <v>17</v>
      </c>
      <c r="N4540" s="1" t="s">
        <v>181</v>
      </c>
      <c r="O4540" s="1" t="s">
        <v>439</v>
      </c>
      <c r="P4540" s="1"/>
      <c r="Q4540" s="1"/>
      <c r="R4540" s="1"/>
      <c r="S4540" s="1">
        <v>17</v>
      </c>
      <c r="T4540" s="1" t="s">
        <v>181</v>
      </c>
      <c r="U4540" s="1" t="s">
        <v>439</v>
      </c>
      <c r="V4540" s="1"/>
      <c r="W4540" s="1"/>
      <c r="X4540" s="1">
        <v>17</v>
      </c>
      <c r="Y4540" s="1" t="s">
        <v>181</v>
      </c>
      <c r="Z4540" s="1" t="s">
        <v>33</v>
      </c>
      <c r="AA4540" s="1" t="s">
        <v>33</v>
      </c>
      <c r="AB4540" s="1" t="s">
        <v>34</v>
      </c>
      <c r="AC4540" t="str">
        <f>IF(A4540="Kumulatif",IFERROR(VLOOKUP(C4540,'[1]MASTER KONFIRMASI'!$C:$D,2,0),""),"")</f>
        <v/>
      </c>
      <c r="AD4540" t="str">
        <f>IF(A4540="Kumulatif",IFERROR(VLOOKUP(C4540,'[1]MASTER KONFIRMASI'!$C:$E,3,0),""),"")</f>
        <v/>
      </c>
      <c r="AE4540" t="str">
        <f t="shared" si="141"/>
        <v/>
      </c>
      <c r="AF4540" t="str">
        <f t="shared" si="142"/>
        <v>PER UoM-1204-QTY PER UoM SESUAI</v>
      </c>
    </row>
    <row r="4541" spans="1:32" x14ac:dyDescent="0.25">
      <c r="A4541" s="2" t="s">
        <v>35</v>
      </c>
      <c r="B4541" s="2" t="s">
        <v>804</v>
      </c>
      <c r="C4541" s="2" t="s">
        <v>1537</v>
      </c>
      <c r="D4541" s="2" t="s">
        <v>1538</v>
      </c>
      <c r="E4541" s="2" t="s">
        <v>25</v>
      </c>
      <c r="F4541" s="2" t="s">
        <v>26</v>
      </c>
      <c r="G4541" s="2">
        <v>902234</v>
      </c>
      <c r="H4541" s="2" t="s">
        <v>439</v>
      </c>
      <c r="I4541" s="2" t="s">
        <v>439</v>
      </c>
      <c r="J4541" s="2"/>
      <c r="K4541" s="2"/>
      <c r="L4541" s="2"/>
      <c r="M4541" s="2">
        <v>17</v>
      </c>
      <c r="N4541" s="2"/>
      <c r="O4541" s="2" t="s">
        <v>439</v>
      </c>
      <c r="P4541" s="2"/>
      <c r="Q4541" s="2"/>
      <c r="R4541" s="2"/>
      <c r="S4541" s="2">
        <v>17</v>
      </c>
      <c r="T4541" s="2"/>
      <c r="U4541" s="2" t="s">
        <v>439</v>
      </c>
      <c r="V4541" s="2"/>
      <c r="W4541" s="2"/>
      <c r="X4541" s="2">
        <v>17</v>
      </c>
      <c r="Y4541" s="2"/>
      <c r="Z4541" s="2" t="s">
        <v>33</v>
      </c>
      <c r="AA4541" s="2" t="s">
        <v>33</v>
      </c>
      <c r="AB4541" s="2" t="s">
        <v>36</v>
      </c>
      <c r="AC4541" t="str">
        <f>IF(A4541="Kumulatif",IFERROR(VLOOKUP(C4541,'[1]MASTER KONFIRMASI'!$C:$D,2,0),""),"")</f>
        <v/>
      </c>
      <c r="AD4541" t="str">
        <f>IF(A4541="Kumulatif",IFERROR(VLOOKUP(C4541,'[1]MASTER KONFIRMASI'!$C:$E,3,0),""),"")</f>
        <v/>
      </c>
      <c r="AE4541" t="str">
        <f t="shared" si="141"/>
        <v>SESUAI</v>
      </c>
      <c r="AF4541" t="str">
        <f t="shared" si="142"/>
        <v>Kumulatif-1204-SESUAI</v>
      </c>
    </row>
    <row r="4542" spans="1:32" x14ac:dyDescent="0.25">
      <c r="A4542" t="s">
        <v>21</v>
      </c>
      <c r="B4542" t="s">
        <v>804</v>
      </c>
      <c r="C4542" t="s">
        <v>1540</v>
      </c>
      <c r="D4542" t="s">
        <v>1541</v>
      </c>
      <c r="E4542" t="s">
        <v>25</v>
      </c>
      <c r="F4542" t="s">
        <v>26</v>
      </c>
      <c r="G4542">
        <v>902269</v>
      </c>
      <c r="H4542" t="s">
        <v>439</v>
      </c>
      <c r="I4542" t="s">
        <v>439</v>
      </c>
      <c r="J4542" t="s">
        <v>171</v>
      </c>
      <c r="K4542">
        <v>263222</v>
      </c>
      <c r="L4542" t="s">
        <v>354</v>
      </c>
      <c r="M4542">
        <v>1</v>
      </c>
      <c r="N4542" t="s">
        <v>181</v>
      </c>
      <c r="O4542" t="s">
        <v>439</v>
      </c>
      <c r="P4542" t="s">
        <v>171</v>
      </c>
      <c r="Q4542">
        <v>263222</v>
      </c>
      <c r="R4542" t="s">
        <v>354</v>
      </c>
      <c r="S4542">
        <v>1</v>
      </c>
      <c r="T4542" t="s">
        <v>181</v>
      </c>
      <c r="U4542" t="s">
        <v>439</v>
      </c>
      <c r="V4542">
        <v>263222</v>
      </c>
      <c r="W4542" t="s">
        <v>956</v>
      </c>
      <c r="X4542">
        <v>16</v>
      </c>
      <c r="Y4542" t="s">
        <v>181</v>
      </c>
      <c r="AC4542" t="str">
        <f>IF(A4542="Kumulatif",IFERROR(VLOOKUP(C4542,'[1]MASTER KONFIRMASI'!$C:$D,2,0),""),"")</f>
        <v/>
      </c>
      <c r="AD4542" t="str">
        <f>IF(A4542="Kumulatif",IFERROR(VLOOKUP(C4542,'[1]MASTER KONFIRMASI'!$C:$E,3,0),""),"")</f>
        <v/>
      </c>
      <c r="AE4542" t="str">
        <f t="shared" si="141"/>
        <v/>
      </c>
      <c r="AF4542" t="str">
        <f t="shared" si="142"/>
        <v>Detail-1204-</v>
      </c>
    </row>
    <row r="4543" spans="1:32" x14ac:dyDescent="0.25">
      <c r="A4543" t="s">
        <v>21</v>
      </c>
      <c r="B4543" t="s">
        <v>804</v>
      </c>
      <c r="C4543" t="s">
        <v>1540</v>
      </c>
      <c r="D4543" t="s">
        <v>1541</v>
      </c>
      <c r="E4543" t="s">
        <v>25</v>
      </c>
      <c r="F4543" t="s">
        <v>26</v>
      </c>
      <c r="G4543">
        <v>902269</v>
      </c>
      <c r="H4543" t="s">
        <v>439</v>
      </c>
      <c r="I4543" t="s">
        <v>439</v>
      </c>
      <c r="J4543" t="s">
        <v>171</v>
      </c>
      <c r="K4543">
        <v>263222</v>
      </c>
      <c r="L4543" t="s">
        <v>354</v>
      </c>
      <c r="M4543">
        <v>15</v>
      </c>
      <c r="N4543" t="s">
        <v>181</v>
      </c>
      <c r="O4543" t="s">
        <v>439</v>
      </c>
      <c r="P4543" t="s">
        <v>171</v>
      </c>
      <c r="Q4543">
        <v>263222</v>
      </c>
      <c r="R4543" t="s">
        <v>354</v>
      </c>
      <c r="S4543">
        <v>15</v>
      </c>
      <c r="T4543" t="s">
        <v>181</v>
      </c>
      <c r="AC4543" t="str">
        <f>IF(A4543="Kumulatif",IFERROR(VLOOKUP(C4543,'[1]MASTER KONFIRMASI'!$C:$D,2,0),""),"")</f>
        <v/>
      </c>
      <c r="AD4543" t="str">
        <f>IF(A4543="Kumulatif",IFERROR(VLOOKUP(C4543,'[1]MASTER KONFIRMASI'!$C:$E,3,0),""),"")</f>
        <v/>
      </c>
      <c r="AE4543" t="str">
        <f t="shared" si="141"/>
        <v/>
      </c>
      <c r="AF4543" t="str">
        <f t="shared" si="142"/>
        <v>Detail-1204-</v>
      </c>
    </row>
    <row r="4544" spans="1:32" x14ac:dyDescent="0.25">
      <c r="A4544" s="1" t="s">
        <v>32</v>
      </c>
      <c r="B4544" s="1" t="s">
        <v>804</v>
      </c>
      <c r="C4544" s="1" t="s">
        <v>1540</v>
      </c>
      <c r="D4544" s="1" t="s">
        <v>1541</v>
      </c>
      <c r="E4544" s="1" t="s">
        <v>25</v>
      </c>
      <c r="F4544" s="1" t="s">
        <v>26</v>
      </c>
      <c r="G4544" s="1">
        <v>902269</v>
      </c>
      <c r="H4544" s="1" t="s">
        <v>439</v>
      </c>
      <c r="I4544" s="1" t="s">
        <v>439</v>
      </c>
      <c r="J4544" s="1"/>
      <c r="K4544" s="1"/>
      <c r="L4544" s="1"/>
      <c r="M4544" s="1">
        <v>16</v>
      </c>
      <c r="N4544" s="1" t="s">
        <v>181</v>
      </c>
      <c r="O4544" s="1" t="s">
        <v>439</v>
      </c>
      <c r="P4544" s="1"/>
      <c r="Q4544" s="1"/>
      <c r="R4544" s="1"/>
      <c r="S4544" s="1">
        <v>16</v>
      </c>
      <c r="T4544" s="1" t="s">
        <v>181</v>
      </c>
      <c r="U4544" s="1" t="s">
        <v>439</v>
      </c>
      <c r="V4544" s="1"/>
      <c r="W4544" s="1"/>
      <c r="X4544" s="1">
        <v>16</v>
      </c>
      <c r="Y4544" s="1" t="s">
        <v>181</v>
      </c>
      <c r="Z4544" s="1" t="s">
        <v>33</v>
      </c>
      <c r="AA4544" s="1" t="s">
        <v>33</v>
      </c>
      <c r="AB4544" s="1" t="s">
        <v>34</v>
      </c>
      <c r="AC4544" t="str">
        <f>IF(A4544="Kumulatif",IFERROR(VLOOKUP(C4544,'[1]MASTER KONFIRMASI'!$C:$D,2,0),""),"")</f>
        <v/>
      </c>
      <c r="AD4544" t="str">
        <f>IF(A4544="Kumulatif",IFERROR(VLOOKUP(C4544,'[1]MASTER KONFIRMASI'!$C:$E,3,0),""),"")</f>
        <v/>
      </c>
      <c r="AE4544" t="str">
        <f t="shared" si="141"/>
        <v/>
      </c>
      <c r="AF4544" t="str">
        <f t="shared" si="142"/>
        <v>PER UoM-1204-QTY PER UoM SESUAI</v>
      </c>
    </row>
    <row r="4545" spans="1:32" x14ac:dyDescent="0.25">
      <c r="A4545" t="s">
        <v>21</v>
      </c>
      <c r="B4545" t="s">
        <v>804</v>
      </c>
      <c r="C4545" t="s">
        <v>1540</v>
      </c>
      <c r="D4545" t="s">
        <v>1541</v>
      </c>
      <c r="E4545" t="s">
        <v>25</v>
      </c>
      <c r="F4545" t="s">
        <v>26</v>
      </c>
      <c r="G4545">
        <v>902269</v>
      </c>
      <c r="H4545" t="s">
        <v>439</v>
      </c>
      <c r="I4545" t="s">
        <v>439</v>
      </c>
      <c r="J4545" t="s">
        <v>381</v>
      </c>
      <c r="K4545">
        <v>269477</v>
      </c>
      <c r="L4545" t="s">
        <v>382</v>
      </c>
      <c r="M4545">
        <v>4</v>
      </c>
      <c r="N4545" t="s">
        <v>173</v>
      </c>
      <c r="O4545" t="s">
        <v>439</v>
      </c>
      <c r="P4545" t="s">
        <v>381</v>
      </c>
      <c r="Q4545">
        <v>269477</v>
      </c>
      <c r="R4545" t="s">
        <v>382</v>
      </c>
      <c r="S4545">
        <v>4</v>
      </c>
      <c r="T4545" t="s">
        <v>173</v>
      </c>
      <c r="U4545" t="s">
        <v>439</v>
      </c>
      <c r="V4545">
        <v>269477</v>
      </c>
      <c r="W4545" t="s">
        <v>1542</v>
      </c>
      <c r="X4545">
        <v>7</v>
      </c>
      <c r="Y4545" t="s">
        <v>173</v>
      </c>
      <c r="AC4545" t="str">
        <f>IF(A4545="Kumulatif",IFERROR(VLOOKUP(C4545,'[1]MASTER KONFIRMASI'!$C:$D,2,0),""),"")</f>
        <v/>
      </c>
      <c r="AD4545" t="str">
        <f>IF(A4545="Kumulatif",IFERROR(VLOOKUP(C4545,'[1]MASTER KONFIRMASI'!$C:$E,3,0),""),"")</f>
        <v/>
      </c>
      <c r="AE4545" t="str">
        <f t="shared" si="141"/>
        <v/>
      </c>
      <c r="AF4545" t="str">
        <f t="shared" si="142"/>
        <v>Detail-1204-</v>
      </c>
    </row>
    <row r="4546" spans="1:32" x14ac:dyDescent="0.25">
      <c r="A4546" t="s">
        <v>21</v>
      </c>
      <c r="B4546" t="s">
        <v>804</v>
      </c>
      <c r="C4546" t="s">
        <v>1540</v>
      </c>
      <c r="D4546" t="s">
        <v>1541</v>
      </c>
      <c r="E4546" t="s">
        <v>25</v>
      </c>
      <c r="F4546" t="s">
        <v>26</v>
      </c>
      <c r="G4546">
        <v>902269</v>
      </c>
      <c r="H4546" t="s">
        <v>439</v>
      </c>
      <c r="I4546" t="s">
        <v>439</v>
      </c>
      <c r="J4546" t="s">
        <v>381</v>
      </c>
      <c r="K4546">
        <v>269477</v>
      </c>
      <c r="L4546" t="s">
        <v>382</v>
      </c>
      <c r="M4546">
        <v>3</v>
      </c>
      <c r="N4546" t="s">
        <v>173</v>
      </c>
      <c r="O4546" t="s">
        <v>439</v>
      </c>
      <c r="P4546" t="s">
        <v>381</v>
      </c>
      <c r="Q4546">
        <v>269477</v>
      </c>
      <c r="R4546" t="s">
        <v>382</v>
      </c>
      <c r="S4546">
        <v>3</v>
      </c>
      <c r="T4546" t="s">
        <v>173</v>
      </c>
      <c r="AC4546" t="str">
        <f>IF(A4546="Kumulatif",IFERROR(VLOOKUP(C4546,'[1]MASTER KONFIRMASI'!$C:$D,2,0),""),"")</f>
        <v/>
      </c>
      <c r="AD4546" t="str">
        <f>IF(A4546="Kumulatif",IFERROR(VLOOKUP(C4546,'[1]MASTER KONFIRMASI'!$C:$E,3,0),""),"")</f>
        <v/>
      </c>
      <c r="AE4546" t="str">
        <f t="shared" si="141"/>
        <v/>
      </c>
      <c r="AF4546" t="str">
        <f t="shared" si="142"/>
        <v>Detail-1204-</v>
      </c>
    </row>
    <row r="4547" spans="1:32" x14ac:dyDescent="0.25">
      <c r="A4547" s="1" t="s">
        <v>32</v>
      </c>
      <c r="B4547" s="1" t="s">
        <v>804</v>
      </c>
      <c r="C4547" s="1" t="s">
        <v>1540</v>
      </c>
      <c r="D4547" s="1" t="s">
        <v>1541</v>
      </c>
      <c r="E4547" s="1" t="s">
        <v>25</v>
      </c>
      <c r="F4547" s="1" t="s">
        <v>26</v>
      </c>
      <c r="G4547" s="1">
        <v>902269</v>
      </c>
      <c r="H4547" s="1" t="s">
        <v>439</v>
      </c>
      <c r="I4547" s="1" t="s">
        <v>439</v>
      </c>
      <c r="J4547" s="1"/>
      <c r="K4547" s="1"/>
      <c r="L4547" s="1"/>
      <c r="M4547" s="1">
        <v>7</v>
      </c>
      <c r="N4547" s="1" t="s">
        <v>173</v>
      </c>
      <c r="O4547" s="1" t="s">
        <v>439</v>
      </c>
      <c r="P4547" s="1"/>
      <c r="Q4547" s="1"/>
      <c r="R4547" s="1"/>
      <c r="S4547" s="1">
        <v>7</v>
      </c>
      <c r="T4547" s="1" t="s">
        <v>173</v>
      </c>
      <c r="U4547" s="1" t="s">
        <v>439</v>
      </c>
      <c r="V4547" s="1"/>
      <c r="W4547" s="1"/>
      <c r="X4547" s="1">
        <v>7</v>
      </c>
      <c r="Y4547" s="1" t="s">
        <v>173</v>
      </c>
      <c r="Z4547" s="1" t="s">
        <v>33</v>
      </c>
      <c r="AA4547" s="1" t="s">
        <v>33</v>
      </c>
      <c r="AB4547" s="1" t="s">
        <v>34</v>
      </c>
      <c r="AC4547" t="str">
        <f>IF(A4547="Kumulatif",IFERROR(VLOOKUP(C4547,'[1]MASTER KONFIRMASI'!$C:$D,2,0),""),"")</f>
        <v/>
      </c>
      <c r="AD4547" t="str">
        <f>IF(A4547="Kumulatif",IFERROR(VLOOKUP(C4547,'[1]MASTER KONFIRMASI'!$C:$E,3,0),""),"")</f>
        <v/>
      </c>
      <c r="AE4547" t="str">
        <f t="shared" ref="AE4547:AE4610" si="143">IF(A4547&lt;&gt;"Kumulatif","",IF(AND(A4547="Kumulatif",AB4547="SESUAI"),"SESUAI",IF(AND(A4547="Kumulatif",AB4547&lt;&gt;"SESUAI",AD4547="KONFIRMASI DITERIMA"),"SESUAI",IF(AND(A4547="Kumulatif",AB4547&lt;&gt;"SESUAI",OR(AD4547&lt;&gt;"KONFIRMASI DITERIMA",AD4547="")),"TIDAK SESUAI","CEK"))))</f>
        <v/>
      </c>
      <c r="AF4547" t="str">
        <f t="shared" si="142"/>
        <v>PER UoM-1204-QTY PER UoM SESUAI</v>
      </c>
    </row>
    <row r="4548" spans="1:32" x14ac:dyDescent="0.25">
      <c r="A4548" s="2" t="s">
        <v>35</v>
      </c>
      <c r="B4548" s="2" t="s">
        <v>804</v>
      </c>
      <c r="C4548" s="2" t="s">
        <v>1540</v>
      </c>
      <c r="D4548" s="2" t="s">
        <v>1541</v>
      </c>
      <c r="E4548" s="2" t="s">
        <v>25</v>
      </c>
      <c r="F4548" s="2" t="s">
        <v>26</v>
      </c>
      <c r="G4548" s="2">
        <v>902269</v>
      </c>
      <c r="H4548" s="2" t="s">
        <v>439</v>
      </c>
      <c r="I4548" s="2" t="s">
        <v>439</v>
      </c>
      <c r="J4548" s="2"/>
      <c r="K4548" s="2"/>
      <c r="L4548" s="2"/>
      <c r="M4548" s="2">
        <v>23</v>
      </c>
      <c r="N4548" s="2"/>
      <c r="O4548" s="2" t="s">
        <v>439</v>
      </c>
      <c r="P4548" s="2"/>
      <c r="Q4548" s="2"/>
      <c r="R4548" s="2"/>
      <c r="S4548" s="2">
        <v>23</v>
      </c>
      <c r="T4548" s="2"/>
      <c r="U4548" s="2" t="s">
        <v>439</v>
      </c>
      <c r="V4548" s="2"/>
      <c r="W4548" s="2"/>
      <c r="X4548" s="2">
        <v>23</v>
      </c>
      <c r="Y4548" s="2"/>
      <c r="Z4548" s="2" t="s">
        <v>33</v>
      </c>
      <c r="AA4548" s="2" t="s">
        <v>33</v>
      </c>
      <c r="AB4548" s="2" t="s">
        <v>36</v>
      </c>
      <c r="AC4548" t="str">
        <f>IF(A4548="Kumulatif",IFERROR(VLOOKUP(C4548,'[1]MASTER KONFIRMASI'!$C:$D,2,0),""),"")</f>
        <v/>
      </c>
      <c r="AD4548" t="str">
        <f>IF(A4548="Kumulatif",IFERROR(VLOOKUP(C4548,'[1]MASTER KONFIRMASI'!$C:$E,3,0),""),"")</f>
        <v/>
      </c>
      <c r="AE4548" t="str">
        <f t="shared" si="143"/>
        <v>SESUAI</v>
      </c>
      <c r="AF4548" t="str">
        <f t="shared" ref="AF4548:AF4611" si="144">A4548&amp;"-"&amp;LEFT(TRIM(B4548),4)&amp;"-"&amp;AB4548</f>
        <v>Kumulatif-1204-SESUAI</v>
      </c>
    </row>
    <row r="4549" spans="1:32" x14ac:dyDescent="0.25">
      <c r="A4549" t="s">
        <v>21</v>
      </c>
      <c r="B4549" t="s">
        <v>804</v>
      </c>
      <c r="C4549" t="s">
        <v>1543</v>
      </c>
      <c r="D4549" t="s">
        <v>1544</v>
      </c>
      <c r="E4549" t="s">
        <v>25</v>
      </c>
      <c r="F4549" t="s">
        <v>26</v>
      </c>
      <c r="G4549">
        <v>902272</v>
      </c>
      <c r="H4549" t="s">
        <v>439</v>
      </c>
      <c r="I4549" t="s">
        <v>439</v>
      </c>
      <c r="J4549" t="s">
        <v>171</v>
      </c>
      <c r="K4549">
        <v>263224</v>
      </c>
      <c r="L4549" t="s">
        <v>354</v>
      </c>
      <c r="M4549">
        <v>317</v>
      </c>
      <c r="N4549" t="s">
        <v>181</v>
      </c>
      <c r="O4549" t="s">
        <v>439</v>
      </c>
      <c r="P4549" t="s">
        <v>171</v>
      </c>
      <c r="Q4549">
        <v>263222</v>
      </c>
      <c r="R4549" t="s">
        <v>354</v>
      </c>
      <c r="S4549">
        <v>4</v>
      </c>
      <c r="T4549" t="s">
        <v>181</v>
      </c>
      <c r="U4549" t="s">
        <v>439</v>
      </c>
      <c r="V4549">
        <v>263217</v>
      </c>
      <c r="W4549" t="s">
        <v>1545</v>
      </c>
      <c r="X4549">
        <v>59.32</v>
      </c>
      <c r="Y4549" t="s">
        <v>181</v>
      </c>
      <c r="AC4549" t="str">
        <f>IF(A4549="Kumulatif",IFERROR(VLOOKUP(C4549,'[1]MASTER KONFIRMASI'!$C:$D,2,0),""),"")</f>
        <v/>
      </c>
      <c r="AD4549" t="str">
        <f>IF(A4549="Kumulatif",IFERROR(VLOOKUP(C4549,'[1]MASTER KONFIRMASI'!$C:$E,3,0),""),"")</f>
        <v/>
      </c>
      <c r="AE4549" t="str">
        <f t="shared" si="143"/>
        <v/>
      </c>
      <c r="AF4549" t="str">
        <f t="shared" si="144"/>
        <v>Detail-1204-</v>
      </c>
    </row>
    <row r="4550" spans="1:32" x14ac:dyDescent="0.25">
      <c r="A4550" t="s">
        <v>21</v>
      </c>
      <c r="B4550" t="s">
        <v>804</v>
      </c>
      <c r="C4550" t="s">
        <v>1543</v>
      </c>
      <c r="D4550" t="s">
        <v>1544</v>
      </c>
      <c r="E4550" t="s">
        <v>25</v>
      </c>
      <c r="F4550" t="s">
        <v>26</v>
      </c>
      <c r="G4550">
        <v>902272</v>
      </c>
      <c r="H4550" t="s">
        <v>439</v>
      </c>
      <c r="I4550" t="s">
        <v>439</v>
      </c>
      <c r="J4550" t="s">
        <v>171</v>
      </c>
      <c r="K4550">
        <v>263222</v>
      </c>
      <c r="L4550" t="s">
        <v>354</v>
      </c>
      <c r="M4550">
        <v>4</v>
      </c>
      <c r="N4550" t="s">
        <v>181</v>
      </c>
      <c r="O4550" t="s">
        <v>439</v>
      </c>
      <c r="P4550" t="s">
        <v>171</v>
      </c>
      <c r="Q4550">
        <v>263223</v>
      </c>
      <c r="R4550" t="s">
        <v>59</v>
      </c>
      <c r="S4550">
        <v>8.42</v>
      </c>
      <c r="T4550" t="s">
        <v>181</v>
      </c>
      <c r="U4550" t="s">
        <v>439</v>
      </c>
      <c r="V4550" t="s">
        <v>1546</v>
      </c>
      <c r="W4550" t="s">
        <v>956</v>
      </c>
      <c r="X4550">
        <v>321</v>
      </c>
      <c r="Y4550" t="s">
        <v>181</v>
      </c>
      <c r="AC4550" t="str">
        <f>IF(A4550="Kumulatif",IFERROR(VLOOKUP(C4550,'[1]MASTER KONFIRMASI'!$C:$D,2,0),""),"")</f>
        <v/>
      </c>
      <c r="AD4550" t="str">
        <f>IF(A4550="Kumulatif",IFERROR(VLOOKUP(C4550,'[1]MASTER KONFIRMASI'!$C:$E,3,0),""),"")</f>
        <v/>
      </c>
      <c r="AE4550" t="str">
        <f t="shared" si="143"/>
        <v/>
      </c>
      <c r="AF4550" t="str">
        <f t="shared" si="144"/>
        <v>Detail-1204-</v>
      </c>
    </row>
    <row r="4551" spans="1:32" x14ac:dyDescent="0.25">
      <c r="A4551" t="s">
        <v>21</v>
      </c>
      <c r="B4551" t="s">
        <v>804</v>
      </c>
      <c r="C4551" t="s">
        <v>1543</v>
      </c>
      <c r="D4551" t="s">
        <v>1544</v>
      </c>
      <c r="E4551" t="s">
        <v>25</v>
      </c>
      <c r="F4551" t="s">
        <v>26</v>
      </c>
      <c r="G4551">
        <v>902272</v>
      </c>
      <c r="H4551" t="s">
        <v>439</v>
      </c>
      <c r="I4551" t="s">
        <v>439</v>
      </c>
      <c r="J4551" t="s">
        <v>171</v>
      </c>
      <c r="K4551">
        <v>263217</v>
      </c>
      <c r="L4551" t="s">
        <v>743</v>
      </c>
      <c r="M4551">
        <v>3.99</v>
      </c>
      <c r="N4551" t="s">
        <v>181</v>
      </c>
      <c r="O4551" t="s">
        <v>439</v>
      </c>
      <c r="P4551" t="s">
        <v>171</v>
      </c>
      <c r="Q4551">
        <v>263217</v>
      </c>
      <c r="R4551" t="s">
        <v>743</v>
      </c>
      <c r="S4551">
        <v>3.99</v>
      </c>
      <c r="T4551" t="s">
        <v>181</v>
      </c>
      <c r="U4551" t="s">
        <v>439</v>
      </c>
      <c r="V4551">
        <v>263223</v>
      </c>
      <c r="W4551" t="s">
        <v>905</v>
      </c>
      <c r="X4551">
        <v>8.42</v>
      </c>
      <c r="Y4551" t="s">
        <v>181</v>
      </c>
      <c r="AC4551" t="str">
        <f>IF(A4551="Kumulatif",IFERROR(VLOOKUP(C4551,'[1]MASTER KONFIRMASI'!$C:$D,2,0),""),"")</f>
        <v/>
      </c>
      <c r="AD4551" t="str">
        <f>IF(A4551="Kumulatif",IFERROR(VLOOKUP(C4551,'[1]MASTER KONFIRMASI'!$C:$E,3,0),""),"")</f>
        <v/>
      </c>
      <c r="AE4551" t="str">
        <f t="shared" si="143"/>
        <v/>
      </c>
      <c r="AF4551" t="str">
        <f t="shared" si="144"/>
        <v>Detail-1204-</v>
      </c>
    </row>
    <row r="4552" spans="1:32" x14ac:dyDescent="0.25">
      <c r="A4552" t="s">
        <v>21</v>
      </c>
      <c r="B4552" t="s">
        <v>804</v>
      </c>
      <c r="C4552" t="s">
        <v>1543</v>
      </c>
      <c r="D4552" t="s">
        <v>1544</v>
      </c>
      <c r="E4552" t="s">
        <v>25</v>
      </c>
      <c r="F4552" t="s">
        <v>26</v>
      </c>
      <c r="G4552">
        <v>902272</v>
      </c>
      <c r="H4552" t="s">
        <v>439</v>
      </c>
      <c r="I4552" t="s">
        <v>439</v>
      </c>
      <c r="J4552" t="s">
        <v>171</v>
      </c>
      <c r="K4552">
        <v>263223</v>
      </c>
      <c r="L4552" t="s">
        <v>59</v>
      </c>
      <c r="M4552">
        <v>8.42</v>
      </c>
      <c r="N4552" t="s">
        <v>181</v>
      </c>
      <c r="O4552" t="s">
        <v>439</v>
      </c>
      <c r="P4552" t="s">
        <v>171</v>
      </c>
      <c r="Q4552">
        <v>263217</v>
      </c>
      <c r="R4552" t="s">
        <v>743</v>
      </c>
      <c r="S4552">
        <v>55.33</v>
      </c>
      <c r="T4552" t="s">
        <v>181</v>
      </c>
      <c r="AC4552" t="str">
        <f>IF(A4552="Kumulatif",IFERROR(VLOOKUP(C4552,'[1]MASTER KONFIRMASI'!$C:$D,2,0),""),"")</f>
        <v/>
      </c>
      <c r="AD4552" t="str">
        <f>IF(A4552="Kumulatif",IFERROR(VLOOKUP(C4552,'[1]MASTER KONFIRMASI'!$C:$E,3,0),""),"")</f>
        <v/>
      </c>
      <c r="AE4552" t="str">
        <f t="shared" si="143"/>
        <v/>
      </c>
      <c r="AF4552" t="str">
        <f t="shared" si="144"/>
        <v>Detail-1204-</v>
      </c>
    </row>
    <row r="4553" spans="1:32" x14ac:dyDescent="0.25">
      <c r="A4553" t="s">
        <v>21</v>
      </c>
      <c r="B4553" t="s">
        <v>804</v>
      </c>
      <c r="C4553" t="s">
        <v>1543</v>
      </c>
      <c r="D4553" t="s">
        <v>1544</v>
      </c>
      <c r="E4553" t="s">
        <v>25</v>
      </c>
      <c r="F4553" t="s">
        <v>26</v>
      </c>
      <c r="G4553">
        <v>902272</v>
      </c>
      <c r="H4553" t="s">
        <v>439</v>
      </c>
      <c r="I4553" t="s">
        <v>439</v>
      </c>
      <c r="J4553" t="s">
        <v>171</v>
      </c>
      <c r="K4553">
        <v>263217</v>
      </c>
      <c r="L4553" t="s">
        <v>743</v>
      </c>
      <c r="M4553">
        <v>55.33</v>
      </c>
      <c r="N4553" t="s">
        <v>181</v>
      </c>
      <c r="O4553" t="s">
        <v>439</v>
      </c>
      <c r="P4553" t="s">
        <v>171</v>
      </c>
      <c r="Q4553">
        <v>263224</v>
      </c>
      <c r="R4553" t="s">
        <v>354</v>
      </c>
      <c r="S4553">
        <v>317</v>
      </c>
      <c r="T4553" t="s">
        <v>181</v>
      </c>
      <c r="AC4553" t="str">
        <f>IF(A4553="Kumulatif",IFERROR(VLOOKUP(C4553,'[1]MASTER KONFIRMASI'!$C:$D,2,0),""),"")</f>
        <v/>
      </c>
      <c r="AD4553" t="str">
        <f>IF(A4553="Kumulatif",IFERROR(VLOOKUP(C4553,'[1]MASTER KONFIRMASI'!$C:$E,3,0),""),"")</f>
        <v/>
      </c>
      <c r="AE4553" t="str">
        <f t="shared" si="143"/>
        <v/>
      </c>
      <c r="AF4553" t="str">
        <f t="shared" si="144"/>
        <v>Detail-1204-</v>
      </c>
    </row>
    <row r="4554" spans="1:32" x14ac:dyDescent="0.25">
      <c r="A4554" s="1" t="s">
        <v>32</v>
      </c>
      <c r="B4554" s="1" t="s">
        <v>804</v>
      </c>
      <c r="C4554" s="1" t="s">
        <v>1543</v>
      </c>
      <c r="D4554" s="1" t="s">
        <v>1544</v>
      </c>
      <c r="E4554" s="1" t="s">
        <v>25</v>
      </c>
      <c r="F4554" s="1" t="s">
        <v>26</v>
      </c>
      <c r="G4554" s="1">
        <v>902272</v>
      </c>
      <c r="H4554" s="1" t="s">
        <v>439</v>
      </c>
      <c r="I4554" s="1" t="s">
        <v>439</v>
      </c>
      <c r="J4554" s="1"/>
      <c r="K4554" s="1"/>
      <c r="L4554" s="1"/>
      <c r="M4554" s="1">
        <v>388.74</v>
      </c>
      <c r="N4554" s="1" t="s">
        <v>181</v>
      </c>
      <c r="O4554" s="1" t="s">
        <v>439</v>
      </c>
      <c r="P4554" s="1"/>
      <c r="Q4554" s="1"/>
      <c r="R4554" s="1"/>
      <c r="S4554" s="1">
        <v>388.74</v>
      </c>
      <c r="T4554" s="1" t="s">
        <v>181</v>
      </c>
      <c r="U4554" s="1" t="s">
        <v>439</v>
      </c>
      <c r="V4554" s="1"/>
      <c r="W4554" s="1"/>
      <c r="X4554" s="1">
        <v>388.74</v>
      </c>
      <c r="Y4554" s="1" t="s">
        <v>181</v>
      </c>
      <c r="Z4554" s="1" t="s">
        <v>33</v>
      </c>
      <c r="AA4554" s="1" t="s">
        <v>33</v>
      </c>
      <c r="AB4554" s="1" t="s">
        <v>34</v>
      </c>
      <c r="AC4554" t="str">
        <f>IF(A4554="Kumulatif",IFERROR(VLOOKUP(C4554,'[1]MASTER KONFIRMASI'!$C:$D,2,0),""),"")</f>
        <v/>
      </c>
      <c r="AD4554" t="str">
        <f>IF(A4554="Kumulatif",IFERROR(VLOOKUP(C4554,'[1]MASTER KONFIRMASI'!$C:$E,3,0),""),"")</f>
        <v/>
      </c>
      <c r="AE4554" t="str">
        <f t="shared" si="143"/>
        <v/>
      </c>
      <c r="AF4554" t="str">
        <f t="shared" si="144"/>
        <v>PER UoM-1204-QTY PER UoM SESUAI</v>
      </c>
    </row>
    <row r="4555" spans="1:32" x14ac:dyDescent="0.25">
      <c r="A4555" t="s">
        <v>21</v>
      </c>
      <c r="B4555" t="s">
        <v>804</v>
      </c>
      <c r="C4555" t="s">
        <v>1543</v>
      </c>
      <c r="D4555" t="s">
        <v>1544</v>
      </c>
      <c r="E4555" t="s">
        <v>25</v>
      </c>
      <c r="F4555" t="s">
        <v>26</v>
      </c>
      <c r="G4555">
        <v>902272</v>
      </c>
      <c r="H4555" t="s">
        <v>439</v>
      </c>
      <c r="I4555" t="s">
        <v>439</v>
      </c>
      <c r="J4555" t="s">
        <v>381</v>
      </c>
      <c r="K4555">
        <v>159672</v>
      </c>
      <c r="L4555" t="s">
        <v>897</v>
      </c>
      <c r="M4555">
        <v>14</v>
      </c>
      <c r="N4555" t="s">
        <v>173</v>
      </c>
      <c r="O4555" t="s">
        <v>439</v>
      </c>
      <c r="P4555" t="s">
        <v>381</v>
      </c>
      <c r="Q4555">
        <v>159672</v>
      </c>
      <c r="R4555" t="s">
        <v>897</v>
      </c>
      <c r="S4555">
        <v>14</v>
      </c>
      <c r="T4555" t="s">
        <v>173</v>
      </c>
      <c r="U4555" t="s">
        <v>439</v>
      </c>
      <c r="V4555">
        <v>159672</v>
      </c>
      <c r="W4555" t="s">
        <v>898</v>
      </c>
      <c r="X4555">
        <v>14</v>
      </c>
      <c r="Y4555" t="s">
        <v>173</v>
      </c>
      <c r="AC4555" t="str">
        <f>IF(A4555="Kumulatif",IFERROR(VLOOKUP(C4555,'[1]MASTER KONFIRMASI'!$C:$D,2,0),""),"")</f>
        <v/>
      </c>
      <c r="AD4555" t="str">
        <f>IF(A4555="Kumulatif",IFERROR(VLOOKUP(C4555,'[1]MASTER KONFIRMASI'!$C:$E,3,0),""),"")</f>
        <v/>
      </c>
      <c r="AE4555" t="str">
        <f t="shared" si="143"/>
        <v/>
      </c>
      <c r="AF4555" t="str">
        <f t="shared" si="144"/>
        <v>Detail-1204-</v>
      </c>
    </row>
    <row r="4556" spans="1:32" x14ac:dyDescent="0.25">
      <c r="A4556" s="1" t="s">
        <v>32</v>
      </c>
      <c r="B4556" s="1" t="s">
        <v>804</v>
      </c>
      <c r="C4556" s="1" t="s">
        <v>1543</v>
      </c>
      <c r="D4556" s="1" t="s">
        <v>1544</v>
      </c>
      <c r="E4556" s="1" t="s">
        <v>25</v>
      </c>
      <c r="F4556" s="1" t="s">
        <v>26</v>
      </c>
      <c r="G4556" s="1">
        <v>902272</v>
      </c>
      <c r="H4556" s="1" t="s">
        <v>439</v>
      </c>
      <c r="I4556" s="1" t="s">
        <v>439</v>
      </c>
      <c r="J4556" s="1"/>
      <c r="K4556" s="1"/>
      <c r="L4556" s="1"/>
      <c r="M4556" s="1">
        <v>14</v>
      </c>
      <c r="N4556" s="1" t="s">
        <v>173</v>
      </c>
      <c r="O4556" s="1" t="s">
        <v>439</v>
      </c>
      <c r="P4556" s="1"/>
      <c r="Q4556" s="1"/>
      <c r="R4556" s="1"/>
      <c r="S4556" s="1">
        <v>14</v>
      </c>
      <c r="T4556" s="1" t="s">
        <v>173</v>
      </c>
      <c r="U4556" s="1" t="s">
        <v>439</v>
      </c>
      <c r="V4556" s="1"/>
      <c r="W4556" s="1"/>
      <c r="X4556" s="1">
        <v>14</v>
      </c>
      <c r="Y4556" s="1" t="s">
        <v>173</v>
      </c>
      <c r="Z4556" s="1" t="s">
        <v>33</v>
      </c>
      <c r="AA4556" s="1" t="s">
        <v>33</v>
      </c>
      <c r="AB4556" s="1" t="s">
        <v>34</v>
      </c>
      <c r="AC4556" t="str">
        <f>IF(A4556="Kumulatif",IFERROR(VLOOKUP(C4556,'[1]MASTER KONFIRMASI'!$C:$D,2,0),""),"")</f>
        <v/>
      </c>
      <c r="AD4556" t="str">
        <f>IF(A4556="Kumulatif",IFERROR(VLOOKUP(C4556,'[1]MASTER KONFIRMASI'!$C:$E,3,0),""),"")</f>
        <v/>
      </c>
      <c r="AE4556" t="str">
        <f t="shared" si="143"/>
        <v/>
      </c>
      <c r="AF4556" t="str">
        <f t="shared" si="144"/>
        <v>PER UoM-1204-QTY PER UoM SESUAI</v>
      </c>
    </row>
    <row r="4557" spans="1:32" x14ac:dyDescent="0.25">
      <c r="A4557" s="2" t="s">
        <v>35</v>
      </c>
      <c r="B4557" s="2" t="s">
        <v>804</v>
      </c>
      <c r="C4557" s="2" t="s">
        <v>1543</v>
      </c>
      <c r="D4557" s="2" t="s">
        <v>1544</v>
      </c>
      <c r="E4557" s="2" t="s">
        <v>25</v>
      </c>
      <c r="F4557" s="2" t="s">
        <v>26</v>
      </c>
      <c r="G4557" s="2">
        <v>902272</v>
      </c>
      <c r="H4557" s="2" t="s">
        <v>439</v>
      </c>
      <c r="I4557" s="2" t="s">
        <v>439</v>
      </c>
      <c r="J4557" s="2"/>
      <c r="K4557" s="2"/>
      <c r="L4557" s="2"/>
      <c r="M4557" s="2">
        <v>402.74</v>
      </c>
      <c r="N4557" s="2"/>
      <c r="O4557" s="2" t="s">
        <v>439</v>
      </c>
      <c r="P4557" s="2"/>
      <c r="Q4557" s="2"/>
      <c r="R4557" s="2"/>
      <c r="S4557" s="2">
        <v>402.74</v>
      </c>
      <c r="T4557" s="2"/>
      <c r="U4557" s="2" t="s">
        <v>439</v>
      </c>
      <c r="V4557" s="2"/>
      <c r="W4557" s="2"/>
      <c r="X4557" s="2">
        <v>402.74</v>
      </c>
      <c r="Y4557" s="2"/>
      <c r="Z4557" s="2" t="s">
        <v>33</v>
      </c>
      <c r="AA4557" s="2" t="s">
        <v>33</v>
      </c>
      <c r="AB4557" s="2" t="s">
        <v>36</v>
      </c>
      <c r="AC4557" t="str">
        <f>IF(A4557="Kumulatif",IFERROR(VLOOKUP(C4557,'[1]MASTER KONFIRMASI'!$C:$D,2,0),""),"")</f>
        <v/>
      </c>
      <c r="AD4557" t="str">
        <f>IF(A4557="Kumulatif",IFERROR(VLOOKUP(C4557,'[1]MASTER KONFIRMASI'!$C:$E,3,0),""),"")</f>
        <v/>
      </c>
      <c r="AE4557" t="str">
        <f t="shared" si="143"/>
        <v>SESUAI</v>
      </c>
      <c r="AF4557" t="str">
        <f t="shared" si="144"/>
        <v>Kumulatif-1204-SESUAI</v>
      </c>
    </row>
    <row r="4558" spans="1:32" x14ac:dyDescent="0.25">
      <c r="A4558" t="s">
        <v>21</v>
      </c>
      <c r="B4558" t="s">
        <v>804</v>
      </c>
      <c r="C4558" t="s">
        <v>1547</v>
      </c>
      <c r="D4558" t="s">
        <v>1548</v>
      </c>
      <c r="E4558" t="s">
        <v>25</v>
      </c>
      <c r="F4558" t="s">
        <v>26</v>
      </c>
      <c r="G4558">
        <v>902306</v>
      </c>
      <c r="H4558" t="s">
        <v>1549</v>
      </c>
      <c r="I4558" t="s">
        <v>1549</v>
      </c>
      <c r="J4558" t="s">
        <v>104</v>
      </c>
      <c r="K4558">
        <v>160943</v>
      </c>
      <c r="L4558" t="s">
        <v>496</v>
      </c>
      <c r="M4558">
        <v>7.0000000000000007E-2</v>
      </c>
      <c r="N4558" t="s">
        <v>1111</v>
      </c>
      <c r="O4558" t="s">
        <v>1549</v>
      </c>
      <c r="P4558" t="s">
        <v>104</v>
      </c>
      <c r="Q4558">
        <v>160943</v>
      </c>
      <c r="R4558" t="s">
        <v>496</v>
      </c>
      <c r="S4558">
        <v>7.0000000000000007E-2</v>
      </c>
      <c r="T4558" t="s">
        <v>1111</v>
      </c>
      <c r="U4558" t="s">
        <v>1549</v>
      </c>
      <c r="V4558">
        <v>160943</v>
      </c>
      <c r="W4558" t="s">
        <v>496</v>
      </c>
      <c r="X4558">
        <v>0.17</v>
      </c>
      <c r="Y4558" t="s">
        <v>1111</v>
      </c>
      <c r="AC4558" t="str">
        <f>IF(A4558="Kumulatif",IFERROR(VLOOKUP(C4558,'[1]MASTER KONFIRMASI'!$C:$D,2,0),""),"")</f>
        <v/>
      </c>
      <c r="AD4558" t="str">
        <f>IF(A4558="Kumulatif",IFERROR(VLOOKUP(C4558,'[1]MASTER KONFIRMASI'!$C:$E,3,0),""),"")</f>
        <v/>
      </c>
      <c r="AE4558" t="str">
        <f t="shared" si="143"/>
        <v/>
      </c>
      <c r="AF4558" t="str">
        <f t="shared" si="144"/>
        <v>Detail-1204-</v>
      </c>
    </row>
    <row r="4559" spans="1:32" x14ac:dyDescent="0.25">
      <c r="A4559" t="s">
        <v>21</v>
      </c>
      <c r="B4559" t="s">
        <v>804</v>
      </c>
      <c r="C4559" t="s">
        <v>1547</v>
      </c>
      <c r="D4559" t="s">
        <v>1548</v>
      </c>
      <c r="E4559" t="s">
        <v>25</v>
      </c>
      <c r="F4559" t="s">
        <v>26</v>
      </c>
      <c r="G4559">
        <v>902306</v>
      </c>
      <c r="H4559" t="s">
        <v>1549</v>
      </c>
      <c r="I4559" t="s">
        <v>1549</v>
      </c>
      <c r="J4559" t="s">
        <v>104</v>
      </c>
      <c r="K4559">
        <v>160943</v>
      </c>
      <c r="L4559" t="s">
        <v>496</v>
      </c>
      <c r="M4559">
        <v>0.1</v>
      </c>
      <c r="N4559" t="s">
        <v>1111</v>
      </c>
      <c r="O4559" t="s">
        <v>1549</v>
      </c>
      <c r="P4559" t="s">
        <v>104</v>
      </c>
      <c r="Q4559">
        <v>160943</v>
      </c>
      <c r="R4559" t="s">
        <v>496</v>
      </c>
      <c r="S4559">
        <v>0.1</v>
      </c>
      <c r="T4559" t="s">
        <v>1111</v>
      </c>
      <c r="AC4559" t="str">
        <f>IF(A4559="Kumulatif",IFERROR(VLOOKUP(C4559,'[1]MASTER KONFIRMASI'!$C:$D,2,0),""),"")</f>
        <v/>
      </c>
      <c r="AD4559" t="str">
        <f>IF(A4559="Kumulatif",IFERROR(VLOOKUP(C4559,'[1]MASTER KONFIRMASI'!$C:$E,3,0),""),"")</f>
        <v/>
      </c>
      <c r="AE4559" t="str">
        <f t="shared" si="143"/>
        <v/>
      </c>
      <c r="AF4559" t="str">
        <f t="shared" si="144"/>
        <v>Detail-1204-</v>
      </c>
    </row>
    <row r="4560" spans="1:32" x14ac:dyDescent="0.25">
      <c r="A4560" s="1" t="s">
        <v>32</v>
      </c>
      <c r="B4560" s="1" t="s">
        <v>804</v>
      </c>
      <c r="C4560" s="1" t="s">
        <v>1547</v>
      </c>
      <c r="D4560" s="1" t="s">
        <v>1548</v>
      </c>
      <c r="E4560" s="1" t="s">
        <v>25</v>
      </c>
      <c r="F4560" s="1" t="s">
        <v>26</v>
      </c>
      <c r="G4560" s="1">
        <v>902306</v>
      </c>
      <c r="H4560" s="1" t="s">
        <v>1549</v>
      </c>
      <c r="I4560" s="1" t="s">
        <v>1549</v>
      </c>
      <c r="J4560" s="1"/>
      <c r="K4560" s="1"/>
      <c r="L4560" s="1"/>
      <c r="M4560" s="1">
        <v>0.17</v>
      </c>
      <c r="N4560" s="1" t="s">
        <v>1111</v>
      </c>
      <c r="O4560" s="1" t="s">
        <v>1549</v>
      </c>
      <c r="P4560" s="1"/>
      <c r="Q4560" s="1"/>
      <c r="R4560" s="1"/>
      <c r="S4560" s="1">
        <v>0.17</v>
      </c>
      <c r="T4560" s="1" t="s">
        <v>1111</v>
      </c>
      <c r="U4560" s="1" t="s">
        <v>1549</v>
      </c>
      <c r="V4560" s="1"/>
      <c r="W4560" s="1"/>
      <c r="X4560" s="1">
        <v>0.17</v>
      </c>
      <c r="Y4560" s="1" t="s">
        <v>1111</v>
      </c>
      <c r="Z4560" s="1" t="s">
        <v>33</v>
      </c>
      <c r="AA4560" s="1" t="s">
        <v>33</v>
      </c>
      <c r="AB4560" s="1" t="s">
        <v>34</v>
      </c>
      <c r="AC4560" t="str">
        <f>IF(A4560="Kumulatif",IFERROR(VLOOKUP(C4560,'[1]MASTER KONFIRMASI'!$C:$D,2,0),""),"")</f>
        <v/>
      </c>
      <c r="AD4560" t="str">
        <f>IF(A4560="Kumulatif",IFERROR(VLOOKUP(C4560,'[1]MASTER KONFIRMASI'!$C:$E,3,0),""),"")</f>
        <v/>
      </c>
      <c r="AE4560" t="str">
        <f t="shared" si="143"/>
        <v/>
      </c>
      <c r="AF4560" t="str">
        <f t="shared" si="144"/>
        <v>PER UoM-1204-QTY PER UoM SESUAI</v>
      </c>
    </row>
    <row r="4561" spans="1:32" x14ac:dyDescent="0.25">
      <c r="A4561" t="s">
        <v>21</v>
      </c>
      <c r="B4561" t="s">
        <v>804</v>
      </c>
      <c r="C4561" t="s">
        <v>1547</v>
      </c>
      <c r="D4561" t="s">
        <v>1548</v>
      </c>
      <c r="E4561" t="s">
        <v>25</v>
      </c>
      <c r="F4561" t="s">
        <v>26</v>
      </c>
      <c r="G4561">
        <v>902306</v>
      </c>
      <c r="H4561" t="s">
        <v>1549</v>
      </c>
      <c r="I4561" t="s">
        <v>1549</v>
      </c>
      <c r="J4561" t="s">
        <v>193</v>
      </c>
      <c r="K4561">
        <v>267306</v>
      </c>
      <c r="L4561" t="s">
        <v>194</v>
      </c>
      <c r="M4561">
        <v>1</v>
      </c>
      <c r="N4561" t="s">
        <v>195</v>
      </c>
      <c r="O4561" t="s">
        <v>1549</v>
      </c>
      <c r="P4561" t="s">
        <v>193</v>
      </c>
      <c r="Q4561">
        <v>263665</v>
      </c>
      <c r="R4561" t="s">
        <v>196</v>
      </c>
      <c r="S4561">
        <v>14</v>
      </c>
      <c r="T4561" t="s">
        <v>195</v>
      </c>
      <c r="U4561" t="s">
        <v>1549</v>
      </c>
      <c r="V4561" t="s">
        <v>1550</v>
      </c>
      <c r="W4561" t="s">
        <v>196</v>
      </c>
      <c r="X4561">
        <v>29</v>
      </c>
      <c r="Y4561" t="s">
        <v>195</v>
      </c>
      <c r="AC4561" t="str">
        <f>IF(A4561="Kumulatif",IFERROR(VLOOKUP(C4561,'[1]MASTER KONFIRMASI'!$C:$D,2,0),""),"")</f>
        <v/>
      </c>
      <c r="AD4561" t="str">
        <f>IF(A4561="Kumulatif",IFERROR(VLOOKUP(C4561,'[1]MASTER KONFIRMASI'!$C:$E,3,0),""),"")</f>
        <v/>
      </c>
      <c r="AE4561" t="str">
        <f t="shared" si="143"/>
        <v/>
      </c>
      <c r="AF4561" t="str">
        <f t="shared" si="144"/>
        <v>Detail-1204-</v>
      </c>
    </row>
    <row r="4562" spans="1:32" x14ac:dyDescent="0.25">
      <c r="A4562" t="s">
        <v>21</v>
      </c>
      <c r="B4562" t="s">
        <v>804</v>
      </c>
      <c r="C4562" t="s">
        <v>1547</v>
      </c>
      <c r="D4562" t="s">
        <v>1548</v>
      </c>
      <c r="E4562" t="s">
        <v>25</v>
      </c>
      <c r="F4562" t="s">
        <v>26</v>
      </c>
      <c r="G4562">
        <v>902306</v>
      </c>
      <c r="H4562" t="s">
        <v>1549</v>
      </c>
      <c r="I4562" t="s">
        <v>1549</v>
      </c>
      <c r="J4562" t="s">
        <v>193</v>
      </c>
      <c r="K4562">
        <v>263665</v>
      </c>
      <c r="L4562" t="s">
        <v>196</v>
      </c>
      <c r="M4562">
        <v>14</v>
      </c>
      <c r="N4562" t="s">
        <v>195</v>
      </c>
      <c r="O4562" t="s">
        <v>1549</v>
      </c>
      <c r="P4562" t="s">
        <v>193</v>
      </c>
      <c r="Q4562">
        <v>263652</v>
      </c>
      <c r="R4562" t="s">
        <v>194</v>
      </c>
      <c r="S4562">
        <v>18</v>
      </c>
      <c r="T4562" t="s">
        <v>195</v>
      </c>
      <c r="U4562" t="s">
        <v>1549</v>
      </c>
      <c r="V4562" t="s">
        <v>1479</v>
      </c>
      <c r="W4562" t="s">
        <v>194</v>
      </c>
      <c r="X4562">
        <v>42</v>
      </c>
      <c r="Y4562" t="s">
        <v>195</v>
      </c>
      <c r="AC4562" t="str">
        <f>IF(A4562="Kumulatif",IFERROR(VLOOKUP(C4562,'[1]MASTER KONFIRMASI'!$C:$D,2,0),""),"")</f>
        <v/>
      </c>
      <c r="AD4562" t="str">
        <f>IF(A4562="Kumulatif",IFERROR(VLOOKUP(C4562,'[1]MASTER KONFIRMASI'!$C:$E,3,0),""),"")</f>
        <v/>
      </c>
      <c r="AE4562" t="str">
        <f t="shared" si="143"/>
        <v/>
      </c>
      <c r="AF4562" t="str">
        <f t="shared" si="144"/>
        <v>Detail-1204-</v>
      </c>
    </row>
    <row r="4563" spans="1:32" x14ac:dyDescent="0.25">
      <c r="A4563" t="s">
        <v>21</v>
      </c>
      <c r="B4563" t="s">
        <v>804</v>
      </c>
      <c r="C4563" t="s">
        <v>1547</v>
      </c>
      <c r="D4563" t="s">
        <v>1548</v>
      </c>
      <c r="E4563" t="s">
        <v>25</v>
      </c>
      <c r="F4563" t="s">
        <v>26</v>
      </c>
      <c r="G4563">
        <v>902306</v>
      </c>
      <c r="H4563" t="s">
        <v>1549</v>
      </c>
      <c r="I4563" t="s">
        <v>1549</v>
      </c>
      <c r="J4563" t="s">
        <v>193</v>
      </c>
      <c r="K4563">
        <v>263652</v>
      </c>
      <c r="L4563" t="s">
        <v>194</v>
      </c>
      <c r="M4563">
        <v>23</v>
      </c>
      <c r="N4563" t="s">
        <v>195</v>
      </c>
      <c r="O4563" t="s">
        <v>1549</v>
      </c>
      <c r="P4563" t="s">
        <v>193</v>
      </c>
      <c r="Q4563">
        <v>159666</v>
      </c>
      <c r="R4563" t="s">
        <v>702</v>
      </c>
      <c r="S4563">
        <v>1</v>
      </c>
      <c r="T4563" t="s">
        <v>195</v>
      </c>
      <c r="U4563" t="s">
        <v>1549</v>
      </c>
      <c r="V4563">
        <v>159666</v>
      </c>
      <c r="W4563" t="s">
        <v>702</v>
      </c>
      <c r="X4563">
        <v>1</v>
      </c>
      <c r="Y4563" t="s">
        <v>195</v>
      </c>
      <c r="AC4563" t="str">
        <f>IF(A4563="Kumulatif",IFERROR(VLOOKUP(C4563,'[1]MASTER KONFIRMASI'!$C:$D,2,0),""),"")</f>
        <v/>
      </c>
      <c r="AD4563" t="str">
        <f>IF(A4563="Kumulatif",IFERROR(VLOOKUP(C4563,'[1]MASTER KONFIRMASI'!$C:$E,3,0),""),"")</f>
        <v/>
      </c>
      <c r="AE4563" t="str">
        <f t="shared" si="143"/>
        <v/>
      </c>
      <c r="AF4563" t="str">
        <f t="shared" si="144"/>
        <v>Detail-1204-</v>
      </c>
    </row>
    <row r="4564" spans="1:32" x14ac:dyDescent="0.25">
      <c r="A4564" t="s">
        <v>21</v>
      </c>
      <c r="B4564" t="s">
        <v>804</v>
      </c>
      <c r="C4564" t="s">
        <v>1547</v>
      </c>
      <c r="D4564" t="s">
        <v>1548</v>
      </c>
      <c r="E4564" t="s">
        <v>25</v>
      </c>
      <c r="F4564" t="s">
        <v>26</v>
      </c>
      <c r="G4564">
        <v>902306</v>
      </c>
      <c r="H4564" t="s">
        <v>1549</v>
      </c>
      <c r="I4564" t="s">
        <v>1549</v>
      </c>
      <c r="J4564" t="s">
        <v>193</v>
      </c>
      <c r="K4564">
        <v>263665</v>
      </c>
      <c r="L4564" t="s">
        <v>196</v>
      </c>
      <c r="M4564">
        <v>14</v>
      </c>
      <c r="N4564" t="s">
        <v>195</v>
      </c>
      <c r="O4564" t="s">
        <v>1549</v>
      </c>
      <c r="P4564" t="s">
        <v>193</v>
      </c>
      <c r="Q4564">
        <v>267305</v>
      </c>
      <c r="R4564" t="s">
        <v>196</v>
      </c>
      <c r="S4564">
        <v>1</v>
      </c>
      <c r="T4564" t="s">
        <v>195</v>
      </c>
      <c r="AC4564" t="str">
        <f>IF(A4564="Kumulatif",IFERROR(VLOOKUP(C4564,'[1]MASTER KONFIRMASI'!$C:$D,2,0),""),"")</f>
        <v/>
      </c>
      <c r="AD4564" t="str">
        <f>IF(A4564="Kumulatif",IFERROR(VLOOKUP(C4564,'[1]MASTER KONFIRMASI'!$C:$E,3,0),""),"")</f>
        <v/>
      </c>
      <c r="AE4564" t="str">
        <f t="shared" si="143"/>
        <v/>
      </c>
      <c r="AF4564" t="str">
        <f t="shared" si="144"/>
        <v>Detail-1204-</v>
      </c>
    </row>
    <row r="4565" spans="1:32" x14ac:dyDescent="0.25">
      <c r="A4565" t="s">
        <v>21</v>
      </c>
      <c r="B4565" t="s">
        <v>804</v>
      </c>
      <c r="C4565" t="s">
        <v>1547</v>
      </c>
      <c r="D4565" t="s">
        <v>1548</v>
      </c>
      <c r="E4565" t="s">
        <v>25</v>
      </c>
      <c r="F4565" t="s">
        <v>26</v>
      </c>
      <c r="G4565">
        <v>902306</v>
      </c>
      <c r="H4565" t="s">
        <v>1549</v>
      </c>
      <c r="I4565" t="s">
        <v>1549</v>
      </c>
      <c r="J4565" t="s">
        <v>193</v>
      </c>
      <c r="K4565">
        <v>263652</v>
      </c>
      <c r="L4565" t="s">
        <v>194</v>
      </c>
      <c r="M4565">
        <v>18</v>
      </c>
      <c r="N4565" t="s">
        <v>195</v>
      </c>
      <c r="O4565" t="s">
        <v>1549</v>
      </c>
      <c r="P4565" t="s">
        <v>193</v>
      </c>
      <c r="Q4565">
        <v>267306</v>
      </c>
      <c r="R4565" t="s">
        <v>194</v>
      </c>
      <c r="S4565">
        <v>1</v>
      </c>
      <c r="T4565" t="s">
        <v>195</v>
      </c>
      <c r="AC4565" t="str">
        <f>IF(A4565="Kumulatif",IFERROR(VLOOKUP(C4565,'[1]MASTER KONFIRMASI'!$C:$D,2,0),""),"")</f>
        <v/>
      </c>
      <c r="AD4565" t="str">
        <f>IF(A4565="Kumulatif",IFERROR(VLOOKUP(C4565,'[1]MASTER KONFIRMASI'!$C:$E,3,0),""),"")</f>
        <v/>
      </c>
      <c r="AE4565" t="str">
        <f t="shared" si="143"/>
        <v/>
      </c>
      <c r="AF4565" t="str">
        <f t="shared" si="144"/>
        <v>Detail-1204-</v>
      </c>
    </row>
    <row r="4566" spans="1:32" x14ac:dyDescent="0.25">
      <c r="A4566" t="s">
        <v>21</v>
      </c>
      <c r="B4566" t="s">
        <v>804</v>
      </c>
      <c r="C4566" t="s">
        <v>1547</v>
      </c>
      <c r="D4566" t="s">
        <v>1548</v>
      </c>
      <c r="E4566" t="s">
        <v>25</v>
      </c>
      <c r="F4566" t="s">
        <v>26</v>
      </c>
      <c r="G4566">
        <v>902306</v>
      </c>
      <c r="H4566" t="s">
        <v>1549</v>
      </c>
      <c r="I4566" t="s">
        <v>1549</v>
      </c>
      <c r="J4566" t="s">
        <v>193</v>
      </c>
      <c r="K4566">
        <v>159666</v>
      </c>
      <c r="L4566" t="s">
        <v>702</v>
      </c>
      <c r="M4566">
        <v>1</v>
      </c>
      <c r="N4566" t="s">
        <v>195</v>
      </c>
      <c r="O4566" t="s">
        <v>1549</v>
      </c>
      <c r="P4566" t="s">
        <v>193</v>
      </c>
      <c r="Q4566">
        <v>263665</v>
      </c>
      <c r="R4566" t="s">
        <v>196</v>
      </c>
      <c r="S4566">
        <v>14</v>
      </c>
      <c r="T4566" t="s">
        <v>195</v>
      </c>
      <c r="AC4566" t="str">
        <f>IF(A4566="Kumulatif",IFERROR(VLOOKUP(C4566,'[1]MASTER KONFIRMASI'!$C:$D,2,0),""),"")</f>
        <v/>
      </c>
      <c r="AD4566" t="str">
        <f>IF(A4566="Kumulatif",IFERROR(VLOOKUP(C4566,'[1]MASTER KONFIRMASI'!$C:$E,3,0),""),"")</f>
        <v/>
      </c>
      <c r="AE4566" t="str">
        <f t="shared" si="143"/>
        <v/>
      </c>
      <c r="AF4566" t="str">
        <f t="shared" si="144"/>
        <v>Detail-1204-</v>
      </c>
    </row>
    <row r="4567" spans="1:32" x14ac:dyDescent="0.25">
      <c r="A4567" t="s">
        <v>21</v>
      </c>
      <c r="B4567" t="s">
        <v>804</v>
      </c>
      <c r="C4567" t="s">
        <v>1547</v>
      </c>
      <c r="D4567" t="s">
        <v>1548</v>
      </c>
      <c r="E4567" t="s">
        <v>25</v>
      </c>
      <c r="F4567" t="s">
        <v>26</v>
      </c>
      <c r="G4567">
        <v>902306</v>
      </c>
      <c r="H4567" t="s">
        <v>1549</v>
      </c>
      <c r="I4567" t="s">
        <v>1549</v>
      </c>
      <c r="J4567" t="s">
        <v>193</v>
      </c>
      <c r="K4567">
        <v>267305</v>
      </c>
      <c r="L4567" t="s">
        <v>196</v>
      </c>
      <c r="M4567">
        <v>1</v>
      </c>
      <c r="N4567" t="s">
        <v>195</v>
      </c>
      <c r="O4567" t="s">
        <v>1549</v>
      </c>
      <c r="P4567" t="s">
        <v>193</v>
      </c>
      <c r="Q4567">
        <v>263652</v>
      </c>
      <c r="R4567" t="s">
        <v>194</v>
      </c>
      <c r="S4567">
        <v>23</v>
      </c>
      <c r="T4567" t="s">
        <v>195</v>
      </c>
      <c r="AC4567" t="str">
        <f>IF(A4567="Kumulatif",IFERROR(VLOOKUP(C4567,'[1]MASTER KONFIRMASI'!$C:$D,2,0),""),"")</f>
        <v/>
      </c>
      <c r="AD4567" t="str">
        <f>IF(A4567="Kumulatif",IFERROR(VLOOKUP(C4567,'[1]MASTER KONFIRMASI'!$C:$E,3,0),""),"")</f>
        <v/>
      </c>
      <c r="AE4567" t="str">
        <f t="shared" si="143"/>
        <v/>
      </c>
      <c r="AF4567" t="str">
        <f t="shared" si="144"/>
        <v>Detail-1204-</v>
      </c>
    </row>
    <row r="4568" spans="1:32" x14ac:dyDescent="0.25">
      <c r="A4568" s="1" t="s">
        <v>32</v>
      </c>
      <c r="B4568" s="1" t="s">
        <v>804</v>
      </c>
      <c r="C4568" s="1" t="s">
        <v>1547</v>
      </c>
      <c r="D4568" s="1" t="s">
        <v>1548</v>
      </c>
      <c r="E4568" s="1" t="s">
        <v>25</v>
      </c>
      <c r="F4568" s="1" t="s">
        <v>26</v>
      </c>
      <c r="G4568" s="1">
        <v>902306</v>
      </c>
      <c r="H4568" s="1" t="s">
        <v>1549</v>
      </c>
      <c r="I4568" s="1" t="s">
        <v>1549</v>
      </c>
      <c r="J4568" s="1"/>
      <c r="K4568" s="1"/>
      <c r="L4568" s="1"/>
      <c r="M4568" s="1">
        <v>72</v>
      </c>
      <c r="N4568" s="1" t="s">
        <v>195</v>
      </c>
      <c r="O4568" s="1" t="s">
        <v>1549</v>
      </c>
      <c r="P4568" s="1"/>
      <c r="Q4568" s="1"/>
      <c r="R4568" s="1"/>
      <c r="S4568" s="1">
        <v>72</v>
      </c>
      <c r="T4568" s="1" t="s">
        <v>195</v>
      </c>
      <c r="U4568" s="1" t="s">
        <v>1549</v>
      </c>
      <c r="V4568" s="1"/>
      <c r="W4568" s="1"/>
      <c r="X4568" s="1">
        <v>72</v>
      </c>
      <c r="Y4568" s="1" t="s">
        <v>195</v>
      </c>
      <c r="Z4568" s="1" t="s">
        <v>33</v>
      </c>
      <c r="AA4568" s="1" t="s">
        <v>33</v>
      </c>
      <c r="AB4568" s="1" t="s">
        <v>34</v>
      </c>
      <c r="AC4568" t="str">
        <f>IF(A4568="Kumulatif",IFERROR(VLOOKUP(C4568,'[1]MASTER KONFIRMASI'!$C:$D,2,0),""),"")</f>
        <v/>
      </c>
      <c r="AD4568" t="str">
        <f>IF(A4568="Kumulatif",IFERROR(VLOOKUP(C4568,'[1]MASTER KONFIRMASI'!$C:$E,3,0),""),"")</f>
        <v/>
      </c>
      <c r="AE4568" t="str">
        <f t="shared" si="143"/>
        <v/>
      </c>
      <c r="AF4568" t="str">
        <f t="shared" si="144"/>
        <v>PER UoM-1204-QTY PER UoM SESUAI</v>
      </c>
    </row>
    <row r="4569" spans="1:32" x14ac:dyDescent="0.25">
      <c r="A4569" t="s">
        <v>21</v>
      </c>
      <c r="B4569" t="s">
        <v>804</v>
      </c>
      <c r="C4569" t="s">
        <v>1547</v>
      </c>
      <c r="D4569" t="s">
        <v>1548</v>
      </c>
      <c r="E4569" t="s">
        <v>25</v>
      </c>
      <c r="F4569" t="s">
        <v>26</v>
      </c>
      <c r="G4569">
        <v>902306</v>
      </c>
      <c r="H4569" t="s">
        <v>1549</v>
      </c>
      <c r="I4569" t="s">
        <v>1549</v>
      </c>
      <c r="J4569" t="s">
        <v>171</v>
      </c>
      <c r="K4569">
        <v>263215</v>
      </c>
      <c r="L4569" t="s">
        <v>59</v>
      </c>
      <c r="M4569">
        <v>553</v>
      </c>
      <c r="N4569" t="s">
        <v>181</v>
      </c>
      <c r="O4569" t="s">
        <v>1549</v>
      </c>
      <c r="P4569" t="s">
        <v>171</v>
      </c>
      <c r="Q4569">
        <v>263255</v>
      </c>
      <c r="R4569" t="s">
        <v>495</v>
      </c>
      <c r="S4569">
        <v>29</v>
      </c>
      <c r="T4569" t="s">
        <v>181</v>
      </c>
      <c r="U4569" t="s">
        <v>1549</v>
      </c>
      <c r="V4569">
        <v>263213</v>
      </c>
      <c r="W4569" t="s">
        <v>254</v>
      </c>
      <c r="X4569">
        <v>21</v>
      </c>
      <c r="Y4569" t="s">
        <v>181</v>
      </c>
      <c r="AC4569" t="str">
        <f>IF(A4569="Kumulatif",IFERROR(VLOOKUP(C4569,'[1]MASTER KONFIRMASI'!$C:$D,2,0),""),"")</f>
        <v/>
      </c>
      <c r="AD4569" t="str">
        <f>IF(A4569="Kumulatif",IFERROR(VLOOKUP(C4569,'[1]MASTER KONFIRMASI'!$C:$E,3,0),""),"")</f>
        <v/>
      </c>
      <c r="AE4569" t="str">
        <f t="shared" si="143"/>
        <v/>
      </c>
      <c r="AF4569" t="str">
        <f t="shared" si="144"/>
        <v>Detail-1204-</v>
      </c>
    </row>
    <row r="4570" spans="1:32" x14ac:dyDescent="0.25">
      <c r="A4570" t="s">
        <v>21</v>
      </c>
      <c r="B4570" t="s">
        <v>804</v>
      </c>
      <c r="C4570" t="s">
        <v>1547</v>
      </c>
      <c r="D4570" t="s">
        <v>1548</v>
      </c>
      <c r="E4570" t="s">
        <v>25</v>
      </c>
      <c r="F4570" t="s">
        <v>26</v>
      </c>
      <c r="G4570">
        <v>902306</v>
      </c>
      <c r="H4570" t="s">
        <v>1549</v>
      </c>
      <c r="I4570" t="s">
        <v>1549</v>
      </c>
      <c r="J4570" t="s">
        <v>171</v>
      </c>
      <c r="K4570">
        <v>263224</v>
      </c>
      <c r="L4570" t="s">
        <v>354</v>
      </c>
      <c r="M4570">
        <v>356</v>
      </c>
      <c r="N4570" t="s">
        <v>181</v>
      </c>
      <c r="O4570" t="s">
        <v>1549</v>
      </c>
      <c r="P4570" t="s">
        <v>171</v>
      </c>
      <c r="Q4570">
        <v>263222</v>
      </c>
      <c r="R4570" t="s">
        <v>354</v>
      </c>
      <c r="S4570">
        <v>27</v>
      </c>
      <c r="T4570" t="s">
        <v>181</v>
      </c>
      <c r="U4570" t="s">
        <v>1549</v>
      </c>
      <c r="V4570" t="s">
        <v>1551</v>
      </c>
      <c r="W4570" t="s">
        <v>200</v>
      </c>
      <c r="X4570">
        <v>250</v>
      </c>
      <c r="Y4570" t="s">
        <v>181</v>
      </c>
      <c r="AC4570" t="str">
        <f>IF(A4570="Kumulatif",IFERROR(VLOOKUP(C4570,'[1]MASTER KONFIRMASI'!$C:$D,2,0),""),"")</f>
        <v/>
      </c>
      <c r="AD4570" t="str">
        <f>IF(A4570="Kumulatif",IFERROR(VLOOKUP(C4570,'[1]MASTER KONFIRMASI'!$C:$E,3,0),""),"")</f>
        <v/>
      </c>
      <c r="AE4570" t="str">
        <f t="shared" si="143"/>
        <v/>
      </c>
      <c r="AF4570" t="str">
        <f t="shared" si="144"/>
        <v>Detail-1204-</v>
      </c>
    </row>
    <row r="4571" spans="1:32" x14ac:dyDescent="0.25">
      <c r="A4571" t="s">
        <v>21</v>
      </c>
      <c r="B4571" t="s">
        <v>804</v>
      </c>
      <c r="C4571" t="s">
        <v>1547</v>
      </c>
      <c r="D4571" t="s">
        <v>1548</v>
      </c>
      <c r="E4571" t="s">
        <v>25</v>
      </c>
      <c r="F4571" t="s">
        <v>26</v>
      </c>
      <c r="G4571">
        <v>902306</v>
      </c>
      <c r="H4571" t="s">
        <v>1549</v>
      </c>
      <c r="I4571" t="s">
        <v>1549</v>
      </c>
      <c r="J4571" t="s">
        <v>171</v>
      </c>
      <c r="K4571">
        <v>263214</v>
      </c>
      <c r="L4571" t="s">
        <v>59</v>
      </c>
      <c r="M4571">
        <v>14</v>
      </c>
      <c r="N4571" t="s">
        <v>181</v>
      </c>
      <c r="O4571" t="s">
        <v>1549</v>
      </c>
      <c r="P4571" t="s">
        <v>193</v>
      </c>
      <c r="Q4571">
        <v>265073</v>
      </c>
      <c r="R4571" t="s">
        <v>200</v>
      </c>
      <c r="S4571">
        <v>120</v>
      </c>
      <c r="T4571" t="s">
        <v>181</v>
      </c>
      <c r="U4571" t="s">
        <v>1549</v>
      </c>
      <c r="V4571" t="s">
        <v>1552</v>
      </c>
      <c r="W4571" t="s">
        <v>59</v>
      </c>
      <c r="X4571">
        <v>567</v>
      </c>
      <c r="Y4571" t="s">
        <v>181</v>
      </c>
      <c r="AC4571" t="str">
        <f>IF(A4571="Kumulatif",IFERROR(VLOOKUP(C4571,'[1]MASTER KONFIRMASI'!$C:$D,2,0),""),"")</f>
        <v/>
      </c>
      <c r="AD4571" t="str">
        <f>IF(A4571="Kumulatif",IFERROR(VLOOKUP(C4571,'[1]MASTER KONFIRMASI'!$C:$E,3,0),""),"")</f>
        <v/>
      </c>
      <c r="AE4571" t="str">
        <f t="shared" si="143"/>
        <v/>
      </c>
      <c r="AF4571" t="str">
        <f t="shared" si="144"/>
        <v>Detail-1204-</v>
      </c>
    </row>
    <row r="4572" spans="1:32" x14ac:dyDescent="0.25">
      <c r="A4572" t="s">
        <v>21</v>
      </c>
      <c r="B4572" t="s">
        <v>804</v>
      </c>
      <c r="C4572" t="s">
        <v>1547</v>
      </c>
      <c r="D4572" t="s">
        <v>1548</v>
      </c>
      <c r="E4572" t="s">
        <v>25</v>
      </c>
      <c r="F4572" t="s">
        <v>26</v>
      </c>
      <c r="G4572">
        <v>902306</v>
      </c>
      <c r="H4572" t="s">
        <v>1549</v>
      </c>
      <c r="I4572" t="s">
        <v>1549</v>
      </c>
      <c r="J4572" t="s">
        <v>171</v>
      </c>
      <c r="K4572">
        <v>263255</v>
      </c>
      <c r="L4572" t="s">
        <v>495</v>
      </c>
      <c r="M4572">
        <v>29</v>
      </c>
      <c r="N4572" t="s">
        <v>181</v>
      </c>
      <c r="O4572" t="s">
        <v>1549</v>
      </c>
      <c r="P4572" t="s">
        <v>171</v>
      </c>
      <c r="Q4572">
        <v>263217</v>
      </c>
      <c r="R4572" t="s">
        <v>743</v>
      </c>
      <c r="S4572">
        <v>44.99</v>
      </c>
      <c r="T4572" t="s">
        <v>181</v>
      </c>
      <c r="U4572" t="s">
        <v>1549</v>
      </c>
      <c r="V4572">
        <v>263255</v>
      </c>
      <c r="W4572" t="s">
        <v>495</v>
      </c>
      <c r="X4572">
        <v>29</v>
      </c>
      <c r="Y4572" t="s">
        <v>181</v>
      </c>
      <c r="AC4572" t="str">
        <f>IF(A4572="Kumulatif",IFERROR(VLOOKUP(C4572,'[1]MASTER KONFIRMASI'!$C:$D,2,0),""),"")</f>
        <v/>
      </c>
      <c r="AD4572" t="str">
        <f>IF(A4572="Kumulatif",IFERROR(VLOOKUP(C4572,'[1]MASTER KONFIRMASI'!$C:$E,3,0),""),"")</f>
        <v/>
      </c>
      <c r="AE4572" t="str">
        <f t="shared" si="143"/>
        <v/>
      </c>
      <c r="AF4572" t="str">
        <f t="shared" si="144"/>
        <v>Detail-1204-</v>
      </c>
    </row>
    <row r="4573" spans="1:32" x14ac:dyDescent="0.25">
      <c r="A4573" t="s">
        <v>21</v>
      </c>
      <c r="B4573" t="s">
        <v>804</v>
      </c>
      <c r="C4573" t="s">
        <v>1547</v>
      </c>
      <c r="D4573" t="s">
        <v>1548</v>
      </c>
      <c r="E4573" t="s">
        <v>25</v>
      </c>
      <c r="F4573" t="s">
        <v>26</v>
      </c>
      <c r="G4573">
        <v>902306</v>
      </c>
      <c r="H4573" t="s">
        <v>1549</v>
      </c>
      <c r="I4573" t="s">
        <v>1549</v>
      </c>
      <c r="J4573" t="s">
        <v>171</v>
      </c>
      <c r="K4573">
        <v>263222</v>
      </c>
      <c r="L4573" t="s">
        <v>354</v>
      </c>
      <c r="M4573">
        <v>27</v>
      </c>
      <c r="N4573" t="s">
        <v>181</v>
      </c>
      <c r="O4573" t="s">
        <v>1549</v>
      </c>
      <c r="P4573" t="s">
        <v>171</v>
      </c>
      <c r="Q4573">
        <v>263213</v>
      </c>
      <c r="R4573" t="s">
        <v>254</v>
      </c>
      <c r="S4573">
        <v>21</v>
      </c>
      <c r="T4573" t="s">
        <v>181</v>
      </c>
      <c r="U4573" t="s">
        <v>1549</v>
      </c>
      <c r="V4573">
        <v>263217</v>
      </c>
      <c r="W4573" t="s">
        <v>743</v>
      </c>
      <c r="X4573">
        <v>44.99</v>
      </c>
      <c r="Y4573" t="s">
        <v>181</v>
      </c>
      <c r="AC4573" t="str">
        <f>IF(A4573="Kumulatif",IFERROR(VLOOKUP(C4573,'[1]MASTER KONFIRMASI'!$C:$D,2,0),""),"")</f>
        <v/>
      </c>
      <c r="AD4573" t="str">
        <f>IF(A4573="Kumulatif",IFERROR(VLOOKUP(C4573,'[1]MASTER KONFIRMASI'!$C:$E,3,0),""),"")</f>
        <v/>
      </c>
      <c r="AE4573" t="str">
        <f t="shared" si="143"/>
        <v/>
      </c>
      <c r="AF4573" t="str">
        <f t="shared" si="144"/>
        <v>Detail-1204-</v>
      </c>
    </row>
    <row r="4574" spans="1:32" x14ac:dyDescent="0.25">
      <c r="A4574" t="s">
        <v>21</v>
      </c>
      <c r="B4574" t="s">
        <v>804</v>
      </c>
      <c r="C4574" t="s">
        <v>1547</v>
      </c>
      <c r="D4574" t="s">
        <v>1548</v>
      </c>
      <c r="E4574" t="s">
        <v>25</v>
      </c>
      <c r="F4574" t="s">
        <v>26</v>
      </c>
      <c r="G4574">
        <v>902306</v>
      </c>
      <c r="H4574" t="s">
        <v>1549</v>
      </c>
      <c r="I4574" t="s">
        <v>1549</v>
      </c>
      <c r="J4574" t="s">
        <v>193</v>
      </c>
      <c r="K4574">
        <v>265073</v>
      </c>
      <c r="L4574" t="s">
        <v>200</v>
      </c>
      <c r="M4574">
        <v>120</v>
      </c>
      <c r="N4574" t="s">
        <v>181</v>
      </c>
      <c r="O4574" t="s">
        <v>1549</v>
      </c>
      <c r="P4574" t="s">
        <v>193</v>
      </c>
      <c r="Q4574">
        <v>272793</v>
      </c>
      <c r="R4574" t="s">
        <v>200</v>
      </c>
      <c r="S4574">
        <v>130</v>
      </c>
      <c r="T4574" t="s">
        <v>181</v>
      </c>
      <c r="U4574" t="s">
        <v>1549</v>
      </c>
      <c r="V4574" t="s">
        <v>1546</v>
      </c>
      <c r="W4574" t="s">
        <v>354</v>
      </c>
      <c r="X4574">
        <v>383</v>
      </c>
      <c r="Y4574" t="s">
        <v>181</v>
      </c>
      <c r="AC4574" t="str">
        <f>IF(A4574="Kumulatif",IFERROR(VLOOKUP(C4574,'[1]MASTER KONFIRMASI'!$C:$D,2,0),""),"")</f>
        <v/>
      </c>
      <c r="AD4574" t="str">
        <f>IF(A4574="Kumulatif",IFERROR(VLOOKUP(C4574,'[1]MASTER KONFIRMASI'!$C:$E,3,0),""),"")</f>
        <v/>
      </c>
      <c r="AE4574" t="str">
        <f t="shared" si="143"/>
        <v/>
      </c>
      <c r="AF4574" t="str">
        <f t="shared" si="144"/>
        <v>Detail-1204-</v>
      </c>
    </row>
    <row r="4575" spans="1:32" x14ac:dyDescent="0.25">
      <c r="A4575" t="s">
        <v>21</v>
      </c>
      <c r="B4575" t="s">
        <v>804</v>
      </c>
      <c r="C4575" t="s">
        <v>1547</v>
      </c>
      <c r="D4575" t="s">
        <v>1548</v>
      </c>
      <c r="E4575" t="s">
        <v>25</v>
      </c>
      <c r="F4575" t="s">
        <v>26</v>
      </c>
      <c r="G4575">
        <v>902306</v>
      </c>
      <c r="H4575" t="s">
        <v>1549</v>
      </c>
      <c r="I4575" t="s">
        <v>1549</v>
      </c>
      <c r="J4575" t="s">
        <v>171</v>
      </c>
      <c r="K4575">
        <v>263217</v>
      </c>
      <c r="L4575" t="s">
        <v>743</v>
      </c>
      <c r="M4575">
        <v>44.99</v>
      </c>
      <c r="N4575" t="s">
        <v>181</v>
      </c>
      <c r="O4575" t="s">
        <v>1549</v>
      </c>
      <c r="P4575" t="s">
        <v>171</v>
      </c>
      <c r="Q4575">
        <v>263215</v>
      </c>
      <c r="R4575" t="s">
        <v>59</v>
      </c>
      <c r="S4575">
        <v>553</v>
      </c>
      <c r="T4575" t="s">
        <v>181</v>
      </c>
      <c r="AC4575" t="str">
        <f>IF(A4575="Kumulatif",IFERROR(VLOOKUP(C4575,'[1]MASTER KONFIRMASI'!$C:$D,2,0),""),"")</f>
        <v/>
      </c>
      <c r="AD4575" t="str">
        <f>IF(A4575="Kumulatif",IFERROR(VLOOKUP(C4575,'[1]MASTER KONFIRMASI'!$C:$E,3,0),""),"")</f>
        <v/>
      </c>
      <c r="AE4575" t="str">
        <f t="shared" si="143"/>
        <v/>
      </c>
      <c r="AF4575" t="str">
        <f t="shared" si="144"/>
        <v>Detail-1204-</v>
      </c>
    </row>
    <row r="4576" spans="1:32" x14ac:dyDescent="0.25">
      <c r="A4576" t="s">
        <v>21</v>
      </c>
      <c r="B4576" t="s">
        <v>804</v>
      </c>
      <c r="C4576" t="s">
        <v>1547</v>
      </c>
      <c r="D4576" t="s">
        <v>1548</v>
      </c>
      <c r="E4576" t="s">
        <v>25</v>
      </c>
      <c r="F4576" t="s">
        <v>26</v>
      </c>
      <c r="G4576">
        <v>902306</v>
      </c>
      <c r="H4576" t="s">
        <v>1549</v>
      </c>
      <c r="I4576" t="s">
        <v>1549</v>
      </c>
      <c r="J4576" t="s">
        <v>171</v>
      </c>
      <c r="K4576">
        <v>263213</v>
      </c>
      <c r="L4576" t="s">
        <v>254</v>
      </c>
      <c r="M4576">
        <v>21</v>
      </c>
      <c r="N4576" t="s">
        <v>181</v>
      </c>
      <c r="O4576" t="s">
        <v>1549</v>
      </c>
      <c r="P4576" t="s">
        <v>171</v>
      </c>
      <c r="Q4576">
        <v>263224</v>
      </c>
      <c r="R4576" t="s">
        <v>354</v>
      </c>
      <c r="S4576">
        <v>356</v>
      </c>
      <c r="T4576" t="s">
        <v>181</v>
      </c>
      <c r="AC4576" t="str">
        <f>IF(A4576="Kumulatif",IFERROR(VLOOKUP(C4576,'[1]MASTER KONFIRMASI'!$C:$D,2,0),""),"")</f>
        <v/>
      </c>
      <c r="AD4576" t="str">
        <f>IF(A4576="Kumulatif",IFERROR(VLOOKUP(C4576,'[1]MASTER KONFIRMASI'!$C:$E,3,0),""),"")</f>
        <v/>
      </c>
      <c r="AE4576" t="str">
        <f t="shared" si="143"/>
        <v/>
      </c>
      <c r="AF4576" t="str">
        <f t="shared" si="144"/>
        <v>Detail-1204-</v>
      </c>
    </row>
    <row r="4577" spans="1:32" x14ac:dyDescent="0.25">
      <c r="A4577" t="s">
        <v>21</v>
      </c>
      <c r="B4577" t="s">
        <v>804</v>
      </c>
      <c r="C4577" t="s">
        <v>1547</v>
      </c>
      <c r="D4577" t="s">
        <v>1548</v>
      </c>
      <c r="E4577" t="s">
        <v>25</v>
      </c>
      <c r="F4577" t="s">
        <v>26</v>
      </c>
      <c r="G4577">
        <v>902306</v>
      </c>
      <c r="H4577" t="s">
        <v>1549</v>
      </c>
      <c r="I4577" t="s">
        <v>1549</v>
      </c>
      <c r="J4577" t="s">
        <v>193</v>
      </c>
      <c r="K4577">
        <v>272793</v>
      </c>
      <c r="L4577" t="s">
        <v>200</v>
      </c>
      <c r="M4577">
        <v>130</v>
      </c>
      <c r="N4577" t="s">
        <v>181</v>
      </c>
      <c r="O4577" t="s">
        <v>1549</v>
      </c>
      <c r="P4577" t="s">
        <v>171</v>
      </c>
      <c r="Q4577">
        <v>263214</v>
      </c>
      <c r="R4577" t="s">
        <v>59</v>
      </c>
      <c r="S4577">
        <v>14</v>
      </c>
      <c r="T4577" t="s">
        <v>181</v>
      </c>
      <c r="AC4577" t="str">
        <f>IF(A4577="Kumulatif",IFERROR(VLOOKUP(C4577,'[1]MASTER KONFIRMASI'!$C:$D,2,0),""),"")</f>
        <v/>
      </c>
      <c r="AD4577" t="str">
        <f>IF(A4577="Kumulatif",IFERROR(VLOOKUP(C4577,'[1]MASTER KONFIRMASI'!$C:$E,3,0),""),"")</f>
        <v/>
      </c>
      <c r="AE4577" t="str">
        <f t="shared" si="143"/>
        <v/>
      </c>
      <c r="AF4577" t="str">
        <f t="shared" si="144"/>
        <v>Detail-1204-</v>
      </c>
    </row>
    <row r="4578" spans="1:32" x14ac:dyDescent="0.25">
      <c r="A4578" s="1" t="s">
        <v>32</v>
      </c>
      <c r="B4578" s="1" t="s">
        <v>804</v>
      </c>
      <c r="C4578" s="1" t="s">
        <v>1547</v>
      </c>
      <c r="D4578" s="1" t="s">
        <v>1548</v>
      </c>
      <c r="E4578" s="1" t="s">
        <v>25</v>
      </c>
      <c r="F4578" s="1" t="s">
        <v>26</v>
      </c>
      <c r="G4578" s="1">
        <v>902306</v>
      </c>
      <c r="H4578" s="1" t="s">
        <v>1549</v>
      </c>
      <c r="I4578" s="1" t="s">
        <v>1549</v>
      </c>
      <c r="J4578" s="1"/>
      <c r="K4578" s="1"/>
      <c r="L4578" s="1"/>
      <c r="M4578" s="1">
        <v>1294.99</v>
      </c>
      <c r="N4578" s="1" t="s">
        <v>181</v>
      </c>
      <c r="O4578" s="1" t="s">
        <v>1549</v>
      </c>
      <c r="P4578" s="1"/>
      <c r="Q4578" s="1"/>
      <c r="R4578" s="1"/>
      <c r="S4578" s="1">
        <v>1294.99</v>
      </c>
      <c r="T4578" s="1" t="s">
        <v>181</v>
      </c>
      <c r="U4578" s="1" t="s">
        <v>1549</v>
      </c>
      <c r="V4578" s="1"/>
      <c r="W4578" s="1"/>
      <c r="X4578" s="1">
        <v>1294.99</v>
      </c>
      <c r="Y4578" s="1" t="s">
        <v>181</v>
      </c>
      <c r="Z4578" s="1" t="s">
        <v>33</v>
      </c>
      <c r="AA4578" s="1" t="s">
        <v>33</v>
      </c>
      <c r="AB4578" s="1" t="s">
        <v>34</v>
      </c>
      <c r="AC4578" t="str">
        <f>IF(A4578="Kumulatif",IFERROR(VLOOKUP(C4578,'[1]MASTER KONFIRMASI'!$C:$D,2,0),""),"")</f>
        <v/>
      </c>
      <c r="AD4578" t="str">
        <f>IF(A4578="Kumulatif",IFERROR(VLOOKUP(C4578,'[1]MASTER KONFIRMASI'!$C:$E,3,0),""),"")</f>
        <v/>
      </c>
      <c r="AE4578" t="str">
        <f t="shared" si="143"/>
        <v/>
      </c>
      <c r="AF4578" t="str">
        <f t="shared" si="144"/>
        <v>PER UoM-1204-QTY PER UoM SESUAI</v>
      </c>
    </row>
    <row r="4579" spans="1:32" x14ac:dyDescent="0.25">
      <c r="A4579" t="s">
        <v>21</v>
      </c>
      <c r="B4579" t="s">
        <v>804</v>
      </c>
      <c r="C4579" t="s">
        <v>1547</v>
      </c>
      <c r="D4579" t="s">
        <v>1548</v>
      </c>
      <c r="E4579" t="s">
        <v>25</v>
      </c>
      <c r="F4579" t="s">
        <v>26</v>
      </c>
      <c r="G4579">
        <v>902306</v>
      </c>
      <c r="H4579" t="s">
        <v>1549</v>
      </c>
      <c r="I4579" t="s">
        <v>1549</v>
      </c>
      <c r="J4579" t="s">
        <v>104</v>
      </c>
      <c r="K4579">
        <v>265064</v>
      </c>
      <c r="L4579" t="s">
        <v>138</v>
      </c>
      <c r="M4579">
        <v>510</v>
      </c>
      <c r="N4579" t="s">
        <v>31</v>
      </c>
      <c r="O4579" t="s">
        <v>1549</v>
      </c>
      <c r="P4579" t="s">
        <v>193</v>
      </c>
      <c r="Q4579">
        <v>267641</v>
      </c>
      <c r="R4579" t="s">
        <v>204</v>
      </c>
      <c r="S4579">
        <v>7</v>
      </c>
      <c r="T4579" t="s">
        <v>31</v>
      </c>
      <c r="U4579" t="s">
        <v>1549</v>
      </c>
      <c r="V4579" t="s">
        <v>1491</v>
      </c>
      <c r="W4579" t="s">
        <v>218</v>
      </c>
      <c r="X4579">
        <v>358</v>
      </c>
      <c r="Y4579" t="s">
        <v>31</v>
      </c>
      <c r="AC4579" t="str">
        <f>IF(A4579="Kumulatif",IFERROR(VLOOKUP(C4579,'[1]MASTER KONFIRMASI'!$C:$D,2,0),""),"")</f>
        <v/>
      </c>
      <c r="AD4579" t="str">
        <f>IF(A4579="Kumulatif",IFERROR(VLOOKUP(C4579,'[1]MASTER KONFIRMASI'!$C:$E,3,0),""),"")</f>
        <v/>
      </c>
      <c r="AE4579" t="str">
        <f t="shared" si="143"/>
        <v/>
      </c>
      <c r="AF4579" t="str">
        <f t="shared" si="144"/>
        <v>Detail-1204-</v>
      </c>
    </row>
    <row r="4580" spans="1:32" x14ac:dyDescent="0.25">
      <c r="A4580" t="s">
        <v>21</v>
      </c>
      <c r="B4580" t="s">
        <v>804</v>
      </c>
      <c r="C4580" t="s">
        <v>1547</v>
      </c>
      <c r="D4580" t="s">
        <v>1548</v>
      </c>
      <c r="E4580" t="s">
        <v>25</v>
      </c>
      <c r="F4580" t="s">
        <v>26</v>
      </c>
      <c r="G4580">
        <v>902306</v>
      </c>
      <c r="H4580" t="s">
        <v>1549</v>
      </c>
      <c r="I4580" t="s">
        <v>1549</v>
      </c>
      <c r="J4580" t="s">
        <v>193</v>
      </c>
      <c r="K4580">
        <v>263248</v>
      </c>
      <c r="L4580" t="s">
        <v>204</v>
      </c>
      <c r="M4580">
        <v>128</v>
      </c>
      <c r="N4580" t="s">
        <v>31</v>
      </c>
      <c r="O4580" t="s">
        <v>1549</v>
      </c>
      <c r="P4580" t="s">
        <v>193</v>
      </c>
      <c r="Q4580">
        <v>294005</v>
      </c>
      <c r="R4580" t="s">
        <v>202</v>
      </c>
      <c r="S4580">
        <v>6</v>
      </c>
      <c r="T4580" t="s">
        <v>31</v>
      </c>
      <c r="U4580" t="s">
        <v>1549</v>
      </c>
      <c r="V4580">
        <v>267691</v>
      </c>
      <c r="W4580" t="s">
        <v>203</v>
      </c>
      <c r="X4580">
        <v>874</v>
      </c>
      <c r="Y4580" t="s">
        <v>31</v>
      </c>
      <c r="AC4580" t="str">
        <f>IF(A4580="Kumulatif",IFERROR(VLOOKUP(C4580,'[1]MASTER KONFIRMASI'!$C:$D,2,0),""),"")</f>
        <v/>
      </c>
      <c r="AD4580" t="str">
        <f>IF(A4580="Kumulatif",IFERROR(VLOOKUP(C4580,'[1]MASTER KONFIRMASI'!$C:$E,3,0),""),"")</f>
        <v/>
      </c>
      <c r="AE4580" t="str">
        <f t="shared" si="143"/>
        <v/>
      </c>
      <c r="AF4580" t="str">
        <f t="shared" si="144"/>
        <v>Detail-1204-</v>
      </c>
    </row>
    <row r="4581" spans="1:32" x14ac:dyDescent="0.25">
      <c r="A4581" t="s">
        <v>21</v>
      </c>
      <c r="B4581" t="s">
        <v>804</v>
      </c>
      <c r="C4581" t="s">
        <v>1547</v>
      </c>
      <c r="D4581" t="s">
        <v>1548</v>
      </c>
      <c r="E4581" t="s">
        <v>25</v>
      </c>
      <c r="F4581" t="s">
        <v>26</v>
      </c>
      <c r="G4581">
        <v>902306</v>
      </c>
      <c r="H4581" t="s">
        <v>1549</v>
      </c>
      <c r="I4581" t="s">
        <v>1549</v>
      </c>
      <c r="J4581" t="s">
        <v>193</v>
      </c>
      <c r="K4581">
        <v>263265</v>
      </c>
      <c r="L4581" t="s">
        <v>202</v>
      </c>
      <c r="M4581">
        <v>186</v>
      </c>
      <c r="N4581" t="s">
        <v>31</v>
      </c>
      <c r="O4581" t="s">
        <v>1549</v>
      </c>
      <c r="P4581" t="s">
        <v>104</v>
      </c>
      <c r="Q4581">
        <v>267691</v>
      </c>
      <c r="R4581" t="s">
        <v>203</v>
      </c>
      <c r="S4581">
        <v>361</v>
      </c>
      <c r="T4581" t="s">
        <v>31</v>
      </c>
      <c r="U4581" t="s">
        <v>1549</v>
      </c>
      <c r="V4581">
        <v>263253</v>
      </c>
      <c r="W4581" t="s">
        <v>219</v>
      </c>
      <c r="X4581">
        <v>850</v>
      </c>
      <c r="Y4581" t="s">
        <v>31</v>
      </c>
      <c r="AC4581" t="str">
        <f>IF(A4581="Kumulatif",IFERROR(VLOOKUP(C4581,'[1]MASTER KONFIRMASI'!$C:$D,2,0),""),"")</f>
        <v/>
      </c>
      <c r="AD4581" t="str">
        <f>IF(A4581="Kumulatif",IFERROR(VLOOKUP(C4581,'[1]MASTER KONFIRMASI'!$C:$E,3,0),""),"")</f>
        <v/>
      </c>
      <c r="AE4581" t="str">
        <f t="shared" si="143"/>
        <v/>
      </c>
      <c r="AF4581" t="str">
        <f t="shared" si="144"/>
        <v>Detail-1204-</v>
      </c>
    </row>
    <row r="4582" spans="1:32" x14ac:dyDescent="0.25">
      <c r="A4582" t="s">
        <v>21</v>
      </c>
      <c r="B4582" t="s">
        <v>804</v>
      </c>
      <c r="C4582" t="s">
        <v>1547</v>
      </c>
      <c r="D4582" t="s">
        <v>1548</v>
      </c>
      <c r="E4582" t="s">
        <v>25</v>
      </c>
      <c r="F4582" t="s">
        <v>26</v>
      </c>
      <c r="G4582">
        <v>902306</v>
      </c>
      <c r="H4582" t="s">
        <v>1549</v>
      </c>
      <c r="I4582" t="s">
        <v>1549</v>
      </c>
      <c r="J4582" t="s">
        <v>104</v>
      </c>
      <c r="K4582">
        <v>265007</v>
      </c>
      <c r="L4582" t="s">
        <v>105</v>
      </c>
      <c r="M4582">
        <v>15</v>
      </c>
      <c r="N4582" t="s">
        <v>31</v>
      </c>
      <c r="O4582" t="s">
        <v>1549</v>
      </c>
      <c r="P4582" t="s">
        <v>193</v>
      </c>
      <c r="Q4582">
        <v>265030</v>
      </c>
      <c r="R4582" t="s">
        <v>204</v>
      </c>
      <c r="S4582">
        <v>39</v>
      </c>
      <c r="T4582" t="s">
        <v>31</v>
      </c>
      <c r="U4582" t="s">
        <v>1549</v>
      </c>
      <c r="V4582">
        <v>265008</v>
      </c>
      <c r="W4582" t="s">
        <v>106</v>
      </c>
      <c r="X4582">
        <v>74</v>
      </c>
      <c r="Y4582" t="s">
        <v>31</v>
      </c>
      <c r="AC4582" t="str">
        <f>IF(A4582="Kumulatif",IFERROR(VLOOKUP(C4582,'[1]MASTER KONFIRMASI'!$C:$D,2,0),""),"")</f>
        <v/>
      </c>
      <c r="AD4582" t="str">
        <f>IF(A4582="Kumulatif",IFERROR(VLOOKUP(C4582,'[1]MASTER KONFIRMASI'!$C:$E,3,0),""),"")</f>
        <v/>
      </c>
      <c r="AE4582" t="str">
        <f t="shared" si="143"/>
        <v/>
      </c>
      <c r="AF4582" t="str">
        <f t="shared" si="144"/>
        <v>Detail-1204-</v>
      </c>
    </row>
    <row r="4583" spans="1:32" x14ac:dyDescent="0.25">
      <c r="A4583" t="s">
        <v>21</v>
      </c>
      <c r="B4583" t="s">
        <v>804</v>
      </c>
      <c r="C4583" t="s">
        <v>1547</v>
      </c>
      <c r="D4583" t="s">
        <v>1548</v>
      </c>
      <c r="E4583" t="s">
        <v>25</v>
      </c>
      <c r="F4583" t="s">
        <v>26</v>
      </c>
      <c r="G4583">
        <v>902306</v>
      </c>
      <c r="H4583" t="s">
        <v>1549</v>
      </c>
      <c r="I4583" t="s">
        <v>1549</v>
      </c>
      <c r="J4583" t="s">
        <v>193</v>
      </c>
      <c r="K4583">
        <v>265028</v>
      </c>
      <c r="L4583" t="s">
        <v>204</v>
      </c>
      <c r="M4583">
        <v>159</v>
      </c>
      <c r="N4583" t="s">
        <v>31</v>
      </c>
      <c r="O4583" t="s">
        <v>1549</v>
      </c>
      <c r="P4583" t="s">
        <v>104</v>
      </c>
      <c r="Q4583">
        <v>263253</v>
      </c>
      <c r="R4583" t="s">
        <v>219</v>
      </c>
      <c r="S4583">
        <v>350</v>
      </c>
      <c r="T4583" t="s">
        <v>31</v>
      </c>
      <c r="U4583" t="s">
        <v>1549</v>
      </c>
      <c r="V4583">
        <v>265064</v>
      </c>
      <c r="W4583" t="s">
        <v>138</v>
      </c>
      <c r="X4583">
        <v>867</v>
      </c>
      <c r="Y4583" t="s">
        <v>31</v>
      </c>
      <c r="AC4583" t="str">
        <f>IF(A4583="Kumulatif",IFERROR(VLOOKUP(C4583,'[1]MASTER KONFIRMASI'!$C:$D,2,0),""),"")</f>
        <v/>
      </c>
      <c r="AD4583" t="str">
        <f>IF(A4583="Kumulatif",IFERROR(VLOOKUP(C4583,'[1]MASTER KONFIRMASI'!$C:$E,3,0),""),"")</f>
        <v/>
      </c>
      <c r="AE4583" t="str">
        <f t="shared" si="143"/>
        <v/>
      </c>
      <c r="AF4583" t="str">
        <f t="shared" si="144"/>
        <v>Detail-1204-</v>
      </c>
    </row>
    <row r="4584" spans="1:32" x14ac:dyDescent="0.25">
      <c r="A4584" t="s">
        <v>21</v>
      </c>
      <c r="B4584" t="s">
        <v>804</v>
      </c>
      <c r="C4584" t="s">
        <v>1547</v>
      </c>
      <c r="D4584" t="s">
        <v>1548</v>
      </c>
      <c r="E4584" t="s">
        <v>25</v>
      </c>
      <c r="F4584" t="s">
        <v>26</v>
      </c>
      <c r="G4584">
        <v>902306</v>
      </c>
      <c r="H4584" t="s">
        <v>1549</v>
      </c>
      <c r="I4584" t="s">
        <v>1549</v>
      </c>
      <c r="J4584" t="s">
        <v>193</v>
      </c>
      <c r="K4584">
        <v>265032</v>
      </c>
      <c r="L4584" t="s">
        <v>205</v>
      </c>
      <c r="M4584">
        <v>510</v>
      </c>
      <c r="N4584" t="s">
        <v>31</v>
      </c>
      <c r="O4584" t="s">
        <v>1549</v>
      </c>
      <c r="P4584" t="s">
        <v>104</v>
      </c>
      <c r="Q4584">
        <v>267691</v>
      </c>
      <c r="R4584" t="s">
        <v>203</v>
      </c>
      <c r="S4584">
        <v>513</v>
      </c>
      <c r="T4584" t="s">
        <v>31</v>
      </c>
      <c r="U4584" t="s">
        <v>1549</v>
      </c>
      <c r="V4584">
        <v>265007</v>
      </c>
      <c r="W4584" t="s">
        <v>105</v>
      </c>
      <c r="X4584">
        <v>37</v>
      </c>
      <c r="Y4584" t="s">
        <v>31</v>
      </c>
      <c r="AC4584" t="str">
        <f>IF(A4584="Kumulatif",IFERROR(VLOOKUP(C4584,'[1]MASTER KONFIRMASI'!$C:$D,2,0),""),"")</f>
        <v/>
      </c>
      <c r="AD4584" t="str">
        <f>IF(A4584="Kumulatif",IFERROR(VLOOKUP(C4584,'[1]MASTER KONFIRMASI'!$C:$E,3,0),""),"")</f>
        <v/>
      </c>
      <c r="AE4584" t="str">
        <f t="shared" si="143"/>
        <v/>
      </c>
      <c r="AF4584" t="str">
        <f t="shared" si="144"/>
        <v>Detail-1204-</v>
      </c>
    </row>
    <row r="4585" spans="1:32" x14ac:dyDescent="0.25">
      <c r="A4585" t="s">
        <v>21</v>
      </c>
      <c r="B4585" t="s">
        <v>804</v>
      </c>
      <c r="C4585" t="s">
        <v>1547</v>
      </c>
      <c r="D4585" t="s">
        <v>1548</v>
      </c>
      <c r="E4585" t="s">
        <v>25</v>
      </c>
      <c r="F4585" t="s">
        <v>26</v>
      </c>
      <c r="G4585">
        <v>902306</v>
      </c>
      <c r="H4585" t="s">
        <v>1549</v>
      </c>
      <c r="I4585" t="s">
        <v>1549</v>
      </c>
      <c r="J4585" t="s">
        <v>104</v>
      </c>
      <c r="K4585">
        <v>265007</v>
      </c>
      <c r="L4585" t="s">
        <v>105</v>
      </c>
      <c r="M4585">
        <v>22</v>
      </c>
      <c r="N4585" t="s">
        <v>31</v>
      </c>
      <c r="O4585" t="s">
        <v>1549</v>
      </c>
      <c r="P4585" t="s">
        <v>193</v>
      </c>
      <c r="Q4585">
        <v>265947</v>
      </c>
      <c r="R4585" t="s">
        <v>218</v>
      </c>
      <c r="S4585">
        <v>324</v>
      </c>
      <c r="T4585" t="s">
        <v>31</v>
      </c>
      <c r="U4585" t="s">
        <v>1549</v>
      </c>
      <c r="V4585" t="s">
        <v>1452</v>
      </c>
      <c r="W4585" t="s">
        <v>204</v>
      </c>
      <c r="X4585">
        <v>637</v>
      </c>
      <c r="Y4585" t="s">
        <v>31</v>
      </c>
      <c r="AC4585" t="str">
        <f>IF(A4585="Kumulatif",IFERROR(VLOOKUP(C4585,'[1]MASTER KONFIRMASI'!$C:$D,2,0),""),"")</f>
        <v/>
      </c>
      <c r="AD4585" t="str">
        <f>IF(A4585="Kumulatif",IFERROR(VLOOKUP(C4585,'[1]MASTER KONFIRMASI'!$C:$E,3,0),""),"")</f>
        <v/>
      </c>
      <c r="AE4585" t="str">
        <f t="shared" si="143"/>
        <v/>
      </c>
      <c r="AF4585" t="str">
        <f t="shared" si="144"/>
        <v>Detail-1204-</v>
      </c>
    </row>
    <row r="4586" spans="1:32" x14ac:dyDescent="0.25">
      <c r="A4586" t="s">
        <v>21</v>
      </c>
      <c r="B4586" t="s">
        <v>804</v>
      </c>
      <c r="C4586" t="s">
        <v>1547</v>
      </c>
      <c r="D4586" t="s">
        <v>1548</v>
      </c>
      <c r="E4586" t="s">
        <v>25</v>
      </c>
      <c r="F4586" t="s">
        <v>26</v>
      </c>
      <c r="G4586">
        <v>902306</v>
      </c>
      <c r="H4586" t="s">
        <v>1549</v>
      </c>
      <c r="I4586" t="s">
        <v>1549</v>
      </c>
      <c r="J4586" t="s">
        <v>193</v>
      </c>
      <c r="K4586">
        <v>265027</v>
      </c>
      <c r="L4586" t="s">
        <v>204</v>
      </c>
      <c r="M4586">
        <v>20</v>
      </c>
      <c r="N4586" t="s">
        <v>31</v>
      </c>
      <c r="O4586" t="s">
        <v>1549</v>
      </c>
      <c r="P4586" t="s">
        <v>193</v>
      </c>
      <c r="Q4586">
        <v>265029</v>
      </c>
      <c r="R4586" t="s">
        <v>204</v>
      </c>
      <c r="S4586">
        <v>65</v>
      </c>
      <c r="T4586" t="s">
        <v>31</v>
      </c>
      <c r="U4586" t="s">
        <v>1549</v>
      </c>
      <c r="V4586" t="s">
        <v>1394</v>
      </c>
      <c r="W4586" t="s">
        <v>204</v>
      </c>
      <c r="X4586">
        <v>237</v>
      </c>
      <c r="Y4586" t="s">
        <v>31</v>
      </c>
      <c r="AC4586" t="str">
        <f>IF(A4586="Kumulatif",IFERROR(VLOOKUP(C4586,'[1]MASTER KONFIRMASI'!$C:$D,2,0),""),"")</f>
        <v/>
      </c>
      <c r="AD4586" t="str">
        <f>IF(A4586="Kumulatif",IFERROR(VLOOKUP(C4586,'[1]MASTER KONFIRMASI'!$C:$E,3,0),""),"")</f>
        <v/>
      </c>
      <c r="AE4586" t="str">
        <f t="shared" si="143"/>
        <v/>
      </c>
      <c r="AF4586" t="str">
        <f t="shared" si="144"/>
        <v>Detail-1204-</v>
      </c>
    </row>
    <row r="4587" spans="1:32" x14ac:dyDescent="0.25">
      <c r="A4587" t="s">
        <v>21</v>
      </c>
      <c r="B4587" t="s">
        <v>804</v>
      </c>
      <c r="C4587" t="s">
        <v>1547</v>
      </c>
      <c r="D4587" t="s">
        <v>1548</v>
      </c>
      <c r="E4587" t="s">
        <v>25</v>
      </c>
      <c r="F4587" t="s">
        <v>26</v>
      </c>
      <c r="G4587">
        <v>902306</v>
      </c>
      <c r="H4587" t="s">
        <v>1549</v>
      </c>
      <c r="I4587" t="s">
        <v>1549</v>
      </c>
      <c r="J4587" t="s">
        <v>193</v>
      </c>
      <c r="K4587">
        <v>267641</v>
      </c>
      <c r="L4587" t="s">
        <v>204</v>
      </c>
      <c r="M4587">
        <v>7</v>
      </c>
      <c r="N4587" t="s">
        <v>31</v>
      </c>
      <c r="O4587" t="s">
        <v>1549</v>
      </c>
      <c r="P4587" t="s">
        <v>193</v>
      </c>
      <c r="Q4587">
        <v>272791</v>
      </c>
      <c r="R4587" t="s">
        <v>202</v>
      </c>
      <c r="S4587">
        <v>92</v>
      </c>
      <c r="T4587" t="s">
        <v>31</v>
      </c>
      <c r="U4587" t="s">
        <v>1549</v>
      </c>
      <c r="V4587">
        <v>265032</v>
      </c>
      <c r="W4587" t="s">
        <v>205</v>
      </c>
      <c r="X4587">
        <v>867</v>
      </c>
      <c r="Y4587" t="s">
        <v>31</v>
      </c>
      <c r="AC4587" t="str">
        <f>IF(A4587="Kumulatif",IFERROR(VLOOKUP(C4587,'[1]MASTER KONFIRMASI'!$C:$D,2,0),""),"")</f>
        <v/>
      </c>
      <c r="AD4587" t="str">
        <f>IF(A4587="Kumulatif",IFERROR(VLOOKUP(C4587,'[1]MASTER KONFIRMASI'!$C:$E,3,0),""),"")</f>
        <v/>
      </c>
      <c r="AE4587" t="str">
        <f t="shared" si="143"/>
        <v/>
      </c>
      <c r="AF4587" t="str">
        <f t="shared" si="144"/>
        <v>Detail-1204-</v>
      </c>
    </row>
    <row r="4588" spans="1:32" x14ac:dyDescent="0.25">
      <c r="A4588" t="s">
        <v>21</v>
      </c>
      <c r="B4588" t="s">
        <v>804</v>
      </c>
      <c r="C4588" t="s">
        <v>1547</v>
      </c>
      <c r="D4588" t="s">
        <v>1548</v>
      </c>
      <c r="E4588" t="s">
        <v>25</v>
      </c>
      <c r="F4588" t="s">
        <v>26</v>
      </c>
      <c r="G4588">
        <v>902306</v>
      </c>
      <c r="H4588" t="s">
        <v>1549</v>
      </c>
      <c r="I4588" t="s">
        <v>1549</v>
      </c>
      <c r="J4588" t="s">
        <v>193</v>
      </c>
      <c r="K4588">
        <v>272787</v>
      </c>
      <c r="L4588" t="s">
        <v>202</v>
      </c>
      <c r="M4588">
        <v>31</v>
      </c>
      <c r="N4588" t="s">
        <v>31</v>
      </c>
      <c r="O4588" t="s">
        <v>1549</v>
      </c>
      <c r="P4588" t="s">
        <v>193</v>
      </c>
      <c r="Q4588">
        <v>263248</v>
      </c>
      <c r="R4588" t="s">
        <v>204</v>
      </c>
      <c r="S4588">
        <v>186</v>
      </c>
      <c r="T4588" t="s">
        <v>31</v>
      </c>
      <c r="U4588" t="s">
        <v>1549</v>
      </c>
      <c r="V4588" t="s">
        <v>1553</v>
      </c>
      <c r="W4588" t="s">
        <v>202</v>
      </c>
      <c r="X4588">
        <v>376</v>
      </c>
      <c r="Y4588" t="s">
        <v>31</v>
      </c>
      <c r="AC4588" t="str">
        <f>IF(A4588="Kumulatif",IFERROR(VLOOKUP(C4588,'[1]MASTER KONFIRMASI'!$C:$D,2,0),""),"")</f>
        <v/>
      </c>
      <c r="AD4588" t="str">
        <f>IF(A4588="Kumulatif",IFERROR(VLOOKUP(C4588,'[1]MASTER KONFIRMASI'!$C:$E,3,0),""),"")</f>
        <v/>
      </c>
      <c r="AE4588" t="str">
        <f t="shared" si="143"/>
        <v/>
      </c>
      <c r="AF4588" t="str">
        <f t="shared" si="144"/>
        <v>Detail-1204-</v>
      </c>
    </row>
    <row r="4589" spans="1:32" x14ac:dyDescent="0.25">
      <c r="A4589" t="s">
        <v>21</v>
      </c>
      <c r="B4589" t="s">
        <v>804</v>
      </c>
      <c r="C4589" t="s">
        <v>1547</v>
      </c>
      <c r="D4589" t="s">
        <v>1548</v>
      </c>
      <c r="E4589" t="s">
        <v>25</v>
      </c>
      <c r="F4589" t="s">
        <v>26</v>
      </c>
      <c r="G4589">
        <v>902306</v>
      </c>
      <c r="H4589" t="s">
        <v>1549</v>
      </c>
      <c r="I4589" t="s">
        <v>1549</v>
      </c>
      <c r="J4589" t="s">
        <v>104</v>
      </c>
      <c r="K4589">
        <v>267691</v>
      </c>
      <c r="L4589" t="s">
        <v>203</v>
      </c>
      <c r="M4589">
        <v>361</v>
      </c>
      <c r="N4589" t="s">
        <v>31</v>
      </c>
      <c r="O4589" t="s">
        <v>1549</v>
      </c>
      <c r="P4589" t="s">
        <v>104</v>
      </c>
      <c r="Q4589">
        <v>265008</v>
      </c>
      <c r="R4589" t="s">
        <v>106</v>
      </c>
      <c r="S4589">
        <v>30</v>
      </c>
      <c r="T4589" t="s">
        <v>31</v>
      </c>
      <c r="U4589" t="s">
        <v>1549</v>
      </c>
      <c r="V4589" t="s">
        <v>1554</v>
      </c>
      <c r="W4589" t="s">
        <v>202</v>
      </c>
      <c r="X4589">
        <v>137</v>
      </c>
      <c r="Y4589" t="s">
        <v>31</v>
      </c>
      <c r="AC4589" t="str">
        <f>IF(A4589="Kumulatif",IFERROR(VLOOKUP(C4589,'[1]MASTER KONFIRMASI'!$C:$D,2,0),""),"")</f>
        <v/>
      </c>
      <c r="AD4589" t="str">
        <f>IF(A4589="Kumulatif",IFERROR(VLOOKUP(C4589,'[1]MASTER KONFIRMASI'!$C:$E,3,0),""),"")</f>
        <v/>
      </c>
      <c r="AE4589" t="str">
        <f t="shared" si="143"/>
        <v/>
      </c>
      <c r="AF4589" t="str">
        <f t="shared" si="144"/>
        <v>Detail-1204-</v>
      </c>
    </row>
    <row r="4590" spans="1:32" x14ac:dyDescent="0.25">
      <c r="A4590" t="s">
        <v>21</v>
      </c>
      <c r="B4590" t="s">
        <v>804</v>
      </c>
      <c r="C4590" t="s">
        <v>1547</v>
      </c>
      <c r="D4590" t="s">
        <v>1548</v>
      </c>
      <c r="E4590" t="s">
        <v>25</v>
      </c>
      <c r="F4590" t="s">
        <v>26</v>
      </c>
      <c r="G4590">
        <v>902306</v>
      </c>
      <c r="H4590" t="s">
        <v>1549</v>
      </c>
      <c r="I4590" t="s">
        <v>1549</v>
      </c>
      <c r="J4590" t="s">
        <v>193</v>
      </c>
      <c r="K4590">
        <v>294005</v>
      </c>
      <c r="L4590" t="s">
        <v>202</v>
      </c>
      <c r="M4590">
        <v>6</v>
      </c>
      <c r="N4590" t="s">
        <v>31</v>
      </c>
      <c r="O4590" t="s">
        <v>1549</v>
      </c>
      <c r="P4590" t="s">
        <v>104</v>
      </c>
      <c r="Q4590">
        <v>265008</v>
      </c>
      <c r="R4590" t="s">
        <v>106</v>
      </c>
      <c r="S4590">
        <v>44</v>
      </c>
      <c r="T4590" t="s">
        <v>31</v>
      </c>
      <c r="AC4590" t="str">
        <f>IF(A4590="Kumulatif",IFERROR(VLOOKUP(C4590,'[1]MASTER KONFIRMASI'!$C:$D,2,0),""),"")</f>
        <v/>
      </c>
      <c r="AD4590" t="str">
        <f>IF(A4590="Kumulatif",IFERROR(VLOOKUP(C4590,'[1]MASTER KONFIRMASI'!$C:$E,3,0),""),"")</f>
        <v/>
      </c>
      <c r="AE4590" t="str">
        <f t="shared" si="143"/>
        <v/>
      </c>
      <c r="AF4590" t="str">
        <f t="shared" si="144"/>
        <v>Detail-1204-</v>
      </c>
    </row>
    <row r="4591" spans="1:32" x14ac:dyDescent="0.25">
      <c r="A4591" t="s">
        <v>21</v>
      </c>
      <c r="B4591" t="s">
        <v>804</v>
      </c>
      <c r="C4591" t="s">
        <v>1547</v>
      </c>
      <c r="D4591" t="s">
        <v>1548</v>
      </c>
      <c r="E4591" t="s">
        <v>25</v>
      </c>
      <c r="F4591" t="s">
        <v>26</v>
      </c>
      <c r="G4591">
        <v>902306</v>
      </c>
      <c r="H4591" t="s">
        <v>1549</v>
      </c>
      <c r="I4591" t="s">
        <v>1549</v>
      </c>
      <c r="J4591" t="s">
        <v>104</v>
      </c>
      <c r="K4591">
        <v>263253</v>
      </c>
      <c r="L4591" t="s">
        <v>219</v>
      </c>
      <c r="M4591">
        <v>350</v>
      </c>
      <c r="N4591" t="s">
        <v>31</v>
      </c>
      <c r="O4591" t="s">
        <v>1549</v>
      </c>
      <c r="P4591" t="s">
        <v>193</v>
      </c>
      <c r="Q4591">
        <v>272788</v>
      </c>
      <c r="R4591" t="s">
        <v>202</v>
      </c>
      <c r="S4591">
        <v>159</v>
      </c>
      <c r="T4591" t="s">
        <v>31</v>
      </c>
      <c r="AC4591" t="str">
        <f>IF(A4591="Kumulatif",IFERROR(VLOOKUP(C4591,'[1]MASTER KONFIRMASI'!$C:$D,2,0),""),"")</f>
        <v/>
      </c>
      <c r="AD4591" t="str">
        <f>IF(A4591="Kumulatif",IFERROR(VLOOKUP(C4591,'[1]MASTER KONFIRMASI'!$C:$E,3,0),""),"")</f>
        <v/>
      </c>
      <c r="AE4591" t="str">
        <f t="shared" si="143"/>
        <v/>
      </c>
      <c r="AF4591" t="str">
        <f t="shared" si="144"/>
        <v>Detail-1204-</v>
      </c>
    </row>
    <row r="4592" spans="1:32" x14ac:dyDescent="0.25">
      <c r="A4592" t="s">
        <v>21</v>
      </c>
      <c r="B4592" t="s">
        <v>804</v>
      </c>
      <c r="C4592" t="s">
        <v>1547</v>
      </c>
      <c r="D4592" t="s">
        <v>1548</v>
      </c>
      <c r="E4592" t="s">
        <v>25</v>
      </c>
      <c r="F4592" t="s">
        <v>26</v>
      </c>
      <c r="G4592">
        <v>902306</v>
      </c>
      <c r="H4592" t="s">
        <v>1549</v>
      </c>
      <c r="I4592" t="s">
        <v>1549</v>
      </c>
      <c r="J4592" t="s">
        <v>193</v>
      </c>
      <c r="K4592">
        <v>265030</v>
      </c>
      <c r="L4592" t="s">
        <v>204</v>
      </c>
      <c r="M4592">
        <v>39</v>
      </c>
      <c r="N4592" t="s">
        <v>31</v>
      </c>
      <c r="O4592" t="s">
        <v>1549</v>
      </c>
      <c r="P4592" t="s">
        <v>193</v>
      </c>
      <c r="Q4592">
        <v>265028</v>
      </c>
      <c r="R4592" t="s">
        <v>204</v>
      </c>
      <c r="S4592">
        <v>113</v>
      </c>
      <c r="T4592" t="s">
        <v>31</v>
      </c>
      <c r="AC4592" t="str">
        <f>IF(A4592="Kumulatif",IFERROR(VLOOKUP(C4592,'[1]MASTER KONFIRMASI'!$C:$D,2,0),""),"")</f>
        <v/>
      </c>
      <c r="AD4592" t="str">
        <f>IF(A4592="Kumulatif",IFERROR(VLOOKUP(C4592,'[1]MASTER KONFIRMASI'!$C:$E,3,0),""),"")</f>
        <v/>
      </c>
      <c r="AE4592" t="str">
        <f t="shared" si="143"/>
        <v/>
      </c>
      <c r="AF4592" t="str">
        <f t="shared" si="144"/>
        <v>Detail-1204-</v>
      </c>
    </row>
    <row r="4593" spans="1:32" x14ac:dyDescent="0.25">
      <c r="A4593" t="s">
        <v>21</v>
      </c>
      <c r="B4593" t="s">
        <v>804</v>
      </c>
      <c r="C4593" t="s">
        <v>1547</v>
      </c>
      <c r="D4593" t="s">
        <v>1548</v>
      </c>
      <c r="E4593" t="s">
        <v>25</v>
      </c>
      <c r="F4593" t="s">
        <v>26</v>
      </c>
      <c r="G4593">
        <v>902306</v>
      </c>
      <c r="H4593" t="s">
        <v>1549</v>
      </c>
      <c r="I4593" t="s">
        <v>1549</v>
      </c>
      <c r="J4593" t="s">
        <v>104</v>
      </c>
      <c r="K4593">
        <v>267691</v>
      </c>
      <c r="L4593" t="s">
        <v>203</v>
      </c>
      <c r="M4593">
        <v>513</v>
      </c>
      <c r="N4593" t="s">
        <v>31</v>
      </c>
      <c r="O4593" t="s">
        <v>1549</v>
      </c>
      <c r="P4593" t="s">
        <v>193</v>
      </c>
      <c r="Q4593">
        <v>265032</v>
      </c>
      <c r="R4593" t="s">
        <v>205</v>
      </c>
      <c r="S4593">
        <v>357</v>
      </c>
      <c r="T4593" t="s">
        <v>31</v>
      </c>
      <c r="AC4593" t="str">
        <f>IF(A4593="Kumulatif",IFERROR(VLOOKUP(C4593,'[1]MASTER KONFIRMASI'!$C:$D,2,0),""),"")</f>
        <v/>
      </c>
      <c r="AD4593" t="str">
        <f>IF(A4593="Kumulatif",IFERROR(VLOOKUP(C4593,'[1]MASTER KONFIRMASI'!$C:$E,3,0),""),"")</f>
        <v/>
      </c>
      <c r="AE4593" t="str">
        <f t="shared" si="143"/>
        <v/>
      </c>
      <c r="AF4593" t="str">
        <f t="shared" si="144"/>
        <v>Detail-1204-</v>
      </c>
    </row>
    <row r="4594" spans="1:32" x14ac:dyDescent="0.25">
      <c r="A4594" t="s">
        <v>21</v>
      </c>
      <c r="B4594" t="s">
        <v>804</v>
      </c>
      <c r="C4594" t="s">
        <v>1547</v>
      </c>
      <c r="D4594" t="s">
        <v>1548</v>
      </c>
      <c r="E4594" t="s">
        <v>25</v>
      </c>
      <c r="F4594" t="s">
        <v>26</v>
      </c>
      <c r="G4594">
        <v>902306</v>
      </c>
      <c r="H4594" t="s">
        <v>1549</v>
      </c>
      <c r="I4594" t="s">
        <v>1549</v>
      </c>
      <c r="J4594" t="s">
        <v>193</v>
      </c>
      <c r="K4594">
        <v>265947</v>
      </c>
      <c r="L4594" t="s">
        <v>218</v>
      </c>
      <c r="M4594">
        <v>324</v>
      </c>
      <c r="N4594" t="s">
        <v>31</v>
      </c>
      <c r="O4594" t="s">
        <v>1549</v>
      </c>
      <c r="P4594" t="s">
        <v>193</v>
      </c>
      <c r="Q4594">
        <v>265027</v>
      </c>
      <c r="R4594" t="s">
        <v>204</v>
      </c>
      <c r="S4594">
        <v>31</v>
      </c>
      <c r="T4594" t="s">
        <v>31</v>
      </c>
      <c r="AC4594" t="str">
        <f>IF(A4594="Kumulatif",IFERROR(VLOOKUP(C4594,'[1]MASTER KONFIRMASI'!$C:$D,2,0),""),"")</f>
        <v/>
      </c>
      <c r="AD4594" t="str">
        <f>IF(A4594="Kumulatif",IFERROR(VLOOKUP(C4594,'[1]MASTER KONFIRMASI'!$C:$E,3,0),""),"")</f>
        <v/>
      </c>
      <c r="AE4594" t="str">
        <f t="shared" si="143"/>
        <v/>
      </c>
      <c r="AF4594" t="str">
        <f t="shared" si="144"/>
        <v>Detail-1204-</v>
      </c>
    </row>
    <row r="4595" spans="1:32" x14ac:dyDescent="0.25">
      <c r="A4595" t="s">
        <v>21</v>
      </c>
      <c r="B4595" t="s">
        <v>804</v>
      </c>
      <c r="C4595" t="s">
        <v>1547</v>
      </c>
      <c r="D4595" t="s">
        <v>1548</v>
      </c>
      <c r="E4595" t="s">
        <v>25</v>
      </c>
      <c r="F4595" t="s">
        <v>26</v>
      </c>
      <c r="G4595">
        <v>902306</v>
      </c>
      <c r="H4595" t="s">
        <v>1549</v>
      </c>
      <c r="I4595" t="s">
        <v>1549</v>
      </c>
      <c r="J4595" t="s">
        <v>193</v>
      </c>
      <c r="K4595">
        <v>265029</v>
      </c>
      <c r="L4595" t="s">
        <v>204</v>
      </c>
      <c r="M4595">
        <v>65</v>
      </c>
      <c r="N4595" t="s">
        <v>31</v>
      </c>
      <c r="O4595" t="s">
        <v>1549</v>
      </c>
      <c r="P4595" t="s">
        <v>193</v>
      </c>
      <c r="Q4595">
        <v>267641</v>
      </c>
      <c r="R4595" t="s">
        <v>204</v>
      </c>
      <c r="S4595">
        <v>6</v>
      </c>
      <c r="T4595" t="s">
        <v>31</v>
      </c>
      <c r="AC4595" t="str">
        <f>IF(A4595="Kumulatif",IFERROR(VLOOKUP(C4595,'[1]MASTER KONFIRMASI'!$C:$D,2,0),""),"")</f>
        <v/>
      </c>
      <c r="AD4595" t="str">
        <f>IF(A4595="Kumulatif",IFERROR(VLOOKUP(C4595,'[1]MASTER KONFIRMASI'!$C:$E,3,0),""),"")</f>
        <v/>
      </c>
      <c r="AE4595" t="str">
        <f t="shared" si="143"/>
        <v/>
      </c>
      <c r="AF4595" t="str">
        <f t="shared" si="144"/>
        <v>Detail-1204-</v>
      </c>
    </row>
    <row r="4596" spans="1:32" x14ac:dyDescent="0.25">
      <c r="A4596" t="s">
        <v>21</v>
      </c>
      <c r="B4596" t="s">
        <v>804</v>
      </c>
      <c r="C4596" t="s">
        <v>1547</v>
      </c>
      <c r="D4596" t="s">
        <v>1548</v>
      </c>
      <c r="E4596" t="s">
        <v>25</v>
      </c>
      <c r="F4596" t="s">
        <v>26</v>
      </c>
      <c r="G4596">
        <v>902306</v>
      </c>
      <c r="H4596" t="s">
        <v>1549</v>
      </c>
      <c r="I4596" t="s">
        <v>1549</v>
      </c>
      <c r="J4596" t="s">
        <v>193</v>
      </c>
      <c r="K4596">
        <v>272791</v>
      </c>
      <c r="L4596" t="s">
        <v>202</v>
      </c>
      <c r="M4596">
        <v>92</v>
      </c>
      <c r="N4596" t="s">
        <v>31</v>
      </c>
      <c r="O4596" t="s">
        <v>1549</v>
      </c>
      <c r="P4596" t="s">
        <v>193</v>
      </c>
      <c r="Q4596">
        <v>265948</v>
      </c>
      <c r="R4596" t="s">
        <v>218</v>
      </c>
      <c r="S4596">
        <v>34</v>
      </c>
      <c r="T4596" t="s">
        <v>31</v>
      </c>
      <c r="AC4596" t="str">
        <f>IF(A4596="Kumulatif",IFERROR(VLOOKUP(C4596,'[1]MASTER KONFIRMASI'!$C:$D,2,0),""),"")</f>
        <v/>
      </c>
      <c r="AD4596" t="str">
        <f>IF(A4596="Kumulatif",IFERROR(VLOOKUP(C4596,'[1]MASTER KONFIRMASI'!$C:$E,3,0),""),"")</f>
        <v/>
      </c>
      <c r="AE4596" t="str">
        <f t="shared" si="143"/>
        <v/>
      </c>
      <c r="AF4596" t="str">
        <f t="shared" si="144"/>
        <v>Detail-1204-</v>
      </c>
    </row>
    <row r="4597" spans="1:32" x14ac:dyDescent="0.25">
      <c r="A4597" t="s">
        <v>21</v>
      </c>
      <c r="B4597" t="s">
        <v>804</v>
      </c>
      <c r="C4597" t="s">
        <v>1547</v>
      </c>
      <c r="D4597" t="s">
        <v>1548</v>
      </c>
      <c r="E4597" t="s">
        <v>25</v>
      </c>
      <c r="F4597" t="s">
        <v>26</v>
      </c>
      <c r="G4597">
        <v>902306</v>
      </c>
      <c r="H4597" t="s">
        <v>1549</v>
      </c>
      <c r="I4597" t="s">
        <v>1549</v>
      </c>
      <c r="J4597" t="s">
        <v>104</v>
      </c>
      <c r="K4597">
        <v>265008</v>
      </c>
      <c r="L4597" t="s">
        <v>106</v>
      </c>
      <c r="M4597">
        <v>30</v>
      </c>
      <c r="N4597" t="s">
        <v>31</v>
      </c>
      <c r="O4597" t="s">
        <v>1549</v>
      </c>
      <c r="P4597" t="s">
        <v>193</v>
      </c>
      <c r="Q4597">
        <v>265030</v>
      </c>
      <c r="R4597" t="s">
        <v>204</v>
      </c>
      <c r="S4597">
        <v>28</v>
      </c>
      <c r="T4597" t="s">
        <v>31</v>
      </c>
      <c r="AC4597" t="str">
        <f>IF(A4597="Kumulatif",IFERROR(VLOOKUP(C4597,'[1]MASTER KONFIRMASI'!$C:$D,2,0),""),"")</f>
        <v/>
      </c>
      <c r="AD4597" t="str">
        <f>IF(A4597="Kumulatif",IFERROR(VLOOKUP(C4597,'[1]MASTER KONFIRMASI'!$C:$E,3,0),""),"")</f>
        <v/>
      </c>
      <c r="AE4597" t="str">
        <f t="shared" si="143"/>
        <v/>
      </c>
      <c r="AF4597" t="str">
        <f t="shared" si="144"/>
        <v>Detail-1204-</v>
      </c>
    </row>
    <row r="4598" spans="1:32" x14ac:dyDescent="0.25">
      <c r="A4598" t="s">
        <v>21</v>
      </c>
      <c r="B4598" t="s">
        <v>804</v>
      </c>
      <c r="C4598" t="s">
        <v>1547</v>
      </c>
      <c r="D4598" t="s">
        <v>1548</v>
      </c>
      <c r="E4598" t="s">
        <v>25</v>
      </c>
      <c r="F4598" t="s">
        <v>26</v>
      </c>
      <c r="G4598">
        <v>902306</v>
      </c>
      <c r="H4598" t="s">
        <v>1549</v>
      </c>
      <c r="I4598" t="s">
        <v>1549</v>
      </c>
      <c r="J4598" t="s">
        <v>193</v>
      </c>
      <c r="K4598">
        <v>263248</v>
      </c>
      <c r="L4598" t="s">
        <v>204</v>
      </c>
      <c r="M4598">
        <v>186</v>
      </c>
      <c r="N4598" t="s">
        <v>31</v>
      </c>
      <c r="O4598" t="s">
        <v>1549</v>
      </c>
      <c r="P4598" t="s">
        <v>193</v>
      </c>
      <c r="Q4598">
        <v>272792</v>
      </c>
      <c r="R4598" t="s">
        <v>202</v>
      </c>
      <c r="S4598">
        <v>39</v>
      </c>
      <c r="T4598" t="s">
        <v>31</v>
      </c>
      <c r="AC4598" t="str">
        <f>IF(A4598="Kumulatif",IFERROR(VLOOKUP(C4598,'[1]MASTER KONFIRMASI'!$C:$D,2,0),""),"")</f>
        <v/>
      </c>
      <c r="AD4598" t="str">
        <f>IF(A4598="Kumulatif",IFERROR(VLOOKUP(C4598,'[1]MASTER KONFIRMASI'!$C:$E,3,0),""),"")</f>
        <v/>
      </c>
      <c r="AE4598" t="str">
        <f t="shared" si="143"/>
        <v/>
      </c>
      <c r="AF4598" t="str">
        <f t="shared" si="144"/>
        <v>Detail-1204-</v>
      </c>
    </row>
    <row r="4599" spans="1:32" x14ac:dyDescent="0.25">
      <c r="A4599" t="s">
        <v>21</v>
      </c>
      <c r="B4599" t="s">
        <v>804</v>
      </c>
      <c r="C4599" t="s">
        <v>1547</v>
      </c>
      <c r="D4599" t="s">
        <v>1548</v>
      </c>
      <c r="E4599" t="s">
        <v>25</v>
      </c>
      <c r="F4599" t="s">
        <v>26</v>
      </c>
      <c r="G4599">
        <v>902306</v>
      </c>
      <c r="H4599" t="s">
        <v>1549</v>
      </c>
      <c r="I4599" t="s">
        <v>1549</v>
      </c>
      <c r="J4599" t="s">
        <v>104</v>
      </c>
      <c r="K4599">
        <v>265008</v>
      </c>
      <c r="L4599" t="s">
        <v>106</v>
      </c>
      <c r="M4599">
        <v>44</v>
      </c>
      <c r="N4599" t="s">
        <v>31</v>
      </c>
      <c r="O4599" t="s">
        <v>1549</v>
      </c>
      <c r="P4599" t="s">
        <v>104</v>
      </c>
      <c r="Q4599">
        <v>265064</v>
      </c>
      <c r="R4599" t="s">
        <v>138</v>
      </c>
      <c r="S4599">
        <v>357</v>
      </c>
      <c r="T4599" t="s">
        <v>31</v>
      </c>
      <c r="AC4599" t="str">
        <f>IF(A4599="Kumulatif",IFERROR(VLOOKUP(C4599,'[1]MASTER KONFIRMASI'!$C:$D,2,0),""),"")</f>
        <v/>
      </c>
      <c r="AD4599" t="str">
        <f>IF(A4599="Kumulatif",IFERROR(VLOOKUP(C4599,'[1]MASTER KONFIRMASI'!$C:$E,3,0),""),"")</f>
        <v/>
      </c>
      <c r="AE4599" t="str">
        <f t="shared" si="143"/>
        <v/>
      </c>
      <c r="AF4599" t="str">
        <f t="shared" si="144"/>
        <v>Detail-1204-</v>
      </c>
    </row>
    <row r="4600" spans="1:32" x14ac:dyDescent="0.25">
      <c r="A4600" t="s">
        <v>21</v>
      </c>
      <c r="B4600" t="s">
        <v>804</v>
      </c>
      <c r="C4600" t="s">
        <v>1547</v>
      </c>
      <c r="D4600" t="s">
        <v>1548</v>
      </c>
      <c r="E4600" t="s">
        <v>25</v>
      </c>
      <c r="F4600" t="s">
        <v>26</v>
      </c>
      <c r="G4600">
        <v>902306</v>
      </c>
      <c r="H4600" t="s">
        <v>1549</v>
      </c>
      <c r="I4600" t="s">
        <v>1549</v>
      </c>
      <c r="J4600" t="s">
        <v>193</v>
      </c>
      <c r="K4600">
        <v>265028</v>
      </c>
      <c r="L4600" t="s">
        <v>204</v>
      </c>
      <c r="M4600">
        <v>113</v>
      </c>
      <c r="N4600" t="s">
        <v>31</v>
      </c>
      <c r="O4600" t="s">
        <v>1549</v>
      </c>
      <c r="P4600" t="s">
        <v>193</v>
      </c>
      <c r="Q4600">
        <v>265029</v>
      </c>
      <c r="R4600" t="s">
        <v>204</v>
      </c>
      <c r="S4600">
        <v>92</v>
      </c>
      <c r="T4600" t="s">
        <v>31</v>
      </c>
      <c r="AC4600" t="str">
        <f>IF(A4600="Kumulatif",IFERROR(VLOOKUP(C4600,'[1]MASTER KONFIRMASI'!$C:$D,2,0),""),"")</f>
        <v/>
      </c>
      <c r="AD4600" t="str">
        <f>IF(A4600="Kumulatif",IFERROR(VLOOKUP(C4600,'[1]MASTER KONFIRMASI'!$C:$E,3,0),""),"")</f>
        <v/>
      </c>
      <c r="AE4600" t="str">
        <f t="shared" si="143"/>
        <v/>
      </c>
      <c r="AF4600" t="str">
        <f t="shared" si="144"/>
        <v>Detail-1204-</v>
      </c>
    </row>
    <row r="4601" spans="1:32" x14ac:dyDescent="0.25">
      <c r="A4601" t="s">
        <v>21</v>
      </c>
      <c r="B4601" t="s">
        <v>804</v>
      </c>
      <c r="C4601" t="s">
        <v>1547</v>
      </c>
      <c r="D4601" t="s">
        <v>1548</v>
      </c>
      <c r="E4601" t="s">
        <v>25</v>
      </c>
      <c r="F4601" t="s">
        <v>26</v>
      </c>
      <c r="G4601">
        <v>902306</v>
      </c>
      <c r="H4601" t="s">
        <v>1549</v>
      </c>
      <c r="I4601" t="s">
        <v>1549</v>
      </c>
      <c r="J4601" t="s">
        <v>193</v>
      </c>
      <c r="K4601">
        <v>265032</v>
      </c>
      <c r="L4601" t="s">
        <v>205</v>
      </c>
      <c r="M4601">
        <v>357</v>
      </c>
      <c r="N4601" t="s">
        <v>31</v>
      </c>
      <c r="O4601" t="s">
        <v>1549</v>
      </c>
      <c r="P4601" t="s">
        <v>104</v>
      </c>
      <c r="Q4601">
        <v>263253</v>
      </c>
      <c r="R4601" t="s">
        <v>219</v>
      </c>
      <c r="S4601">
        <v>500</v>
      </c>
      <c r="T4601" t="s">
        <v>31</v>
      </c>
      <c r="AC4601" t="str">
        <f>IF(A4601="Kumulatif",IFERROR(VLOOKUP(C4601,'[1]MASTER KONFIRMASI'!$C:$D,2,0),""),"")</f>
        <v/>
      </c>
      <c r="AD4601" t="str">
        <f>IF(A4601="Kumulatif",IFERROR(VLOOKUP(C4601,'[1]MASTER KONFIRMASI'!$C:$E,3,0),""),"")</f>
        <v/>
      </c>
      <c r="AE4601" t="str">
        <f t="shared" si="143"/>
        <v/>
      </c>
      <c r="AF4601" t="str">
        <f t="shared" si="144"/>
        <v>Detail-1204-</v>
      </c>
    </row>
    <row r="4602" spans="1:32" x14ac:dyDescent="0.25">
      <c r="A4602" t="s">
        <v>21</v>
      </c>
      <c r="B4602" t="s">
        <v>804</v>
      </c>
      <c r="C4602" t="s">
        <v>1547</v>
      </c>
      <c r="D4602" t="s">
        <v>1548</v>
      </c>
      <c r="E4602" t="s">
        <v>25</v>
      </c>
      <c r="F4602" t="s">
        <v>26</v>
      </c>
      <c r="G4602">
        <v>902306</v>
      </c>
      <c r="H4602" t="s">
        <v>1549</v>
      </c>
      <c r="I4602" t="s">
        <v>1549</v>
      </c>
      <c r="J4602" t="s">
        <v>193</v>
      </c>
      <c r="K4602">
        <v>272788</v>
      </c>
      <c r="L4602" t="s">
        <v>202</v>
      </c>
      <c r="M4602">
        <v>159</v>
      </c>
      <c r="N4602" t="s">
        <v>31</v>
      </c>
      <c r="O4602" t="s">
        <v>1549</v>
      </c>
      <c r="P4602" t="s">
        <v>104</v>
      </c>
      <c r="Q4602">
        <v>265064</v>
      </c>
      <c r="R4602" t="s">
        <v>138</v>
      </c>
      <c r="S4602">
        <v>510</v>
      </c>
      <c r="T4602" t="s">
        <v>31</v>
      </c>
      <c r="AC4602" t="str">
        <f>IF(A4602="Kumulatif",IFERROR(VLOOKUP(C4602,'[1]MASTER KONFIRMASI'!$C:$D,2,0),""),"")</f>
        <v/>
      </c>
      <c r="AD4602" t="str">
        <f>IF(A4602="Kumulatif",IFERROR(VLOOKUP(C4602,'[1]MASTER KONFIRMASI'!$C:$E,3,0),""),"")</f>
        <v/>
      </c>
      <c r="AE4602" t="str">
        <f t="shared" si="143"/>
        <v/>
      </c>
      <c r="AF4602" t="str">
        <f t="shared" si="144"/>
        <v>Detail-1204-</v>
      </c>
    </row>
    <row r="4603" spans="1:32" x14ac:dyDescent="0.25">
      <c r="A4603" t="s">
        <v>21</v>
      </c>
      <c r="B4603" t="s">
        <v>804</v>
      </c>
      <c r="C4603" t="s">
        <v>1547</v>
      </c>
      <c r="D4603" t="s">
        <v>1548</v>
      </c>
      <c r="E4603" t="s">
        <v>25</v>
      </c>
      <c r="F4603" t="s">
        <v>26</v>
      </c>
      <c r="G4603">
        <v>902306</v>
      </c>
      <c r="H4603" t="s">
        <v>1549</v>
      </c>
      <c r="I4603" t="s">
        <v>1549</v>
      </c>
      <c r="J4603" t="s">
        <v>193</v>
      </c>
      <c r="K4603">
        <v>265027</v>
      </c>
      <c r="L4603" t="s">
        <v>204</v>
      </c>
      <c r="M4603">
        <v>31</v>
      </c>
      <c r="N4603" t="s">
        <v>31</v>
      </c>
      <c r="O4603" t="s">
        <v>1549</v>
      </c>
      <c r="P4603" t="s">
        <v>193</v>
      </c>
      <c r="Q4603">
        <v>263265</v>
      </c>
      <c r="R4603" t="s">
        <v>202</v>
      </c>
      <c r="S4603">
        <v>186</v>
      </c>
      <c r="T4603" t="s">
        <v>31</v>
      </c>
      <c r="AC4603" t="str">
        <f>IF(A4603="Kumulatif",IFERROR(VLOOKUP(C4603,'[1]MASTER KONFIRMASI'!$C:$D,2,0),""),"")</f>
        <v/>
      </c>
      <c r="AD4603" t="str">
        <f>IF(A4603="Kumulatif",IFERROR(VLOOKUP(C4603,'[1]MASTER KONFIRMASI'!$C:$E,3,0),""),"")</f>
        <v/>
      </c>
      <c r="AE4603" t="str">
        <f t="shared" si="143"/>
        <v/>
      </c>
      <c r="AF4603" t="str">
        <f t="shared" si="144"/>
        <v>Detail-1204-</v>
      </c>
    </row>
    <row r="4604" spans="1:32" x14ac:dyDescent="0.25">
      <c r="A4604" t="s">
        <v>21</v>
      </c>
      <c r="B4604" t="s">
        <v>804</v>
      </c>
      <c r="C4604" t="s">
        <v>1547</v>
      </c>
      <c r="D4604" t="s">
        <v>1548</v>
      </c>
      <c r="E4604" t="s">
        <v>25</v>
      </c>
      <c r="F4604" t="s">
        <v>26</v>
      </c>
      <c r="G4604">
        <v>902306</v>
      </c>
      <c r="H4604" t="s">
        <v>1549</v>
      </c>
      <c r="I4604" t="s">
        <v>1549</v>
      </c>
      <c r="J4604" t="s">
        <v>193</v>
      </c>
      <c r="K4604">
        <v>267641</v>
      </c>
      <c r="L4604" t="s">
        <v>204</v>
      </c>
      <c r="M4604">
        <v>6</v>
      </c>
      <c r="N4604" t="s">
        <v>31</v>
      </c>
      <c r="O4604" t="s">
        <v>1549</v>
      </c>
      <c r="P4604" t="s">
        <v>193</v>
      </c>
      <c r="Q4604">
        <v>263248</v>
      </c>
      <c r="R4604" t="s">
        <v>204</v>
      </c>
      <c r="S4604">
        <v>128</v>
      </c>
      <c r="T4604" t="s">
        <v>31</v>
      </c>
      <c r="AC4604" t="str">
        <f>IF(A4604="Kumulatif",IFERROR(VLOOKUP(C4604,'[1]MASTER KONFIRMASI'!$C:$D,2,0),""),"")</f>
        <v/>
      </c>
      <c r="AD4604" t="str">
        <f>IF(A4604="Kumulatif",IFERROR(VLOOKUP(C4604,'[1]MASTER KONFIRMASI'!$C:$E,3,0),""),"")</f>
        <v/>
      </c>
      <c r="AE4604" t="str">
        <f t="shared" si="143"/>
        <v/>
      </c>
      <c r="AF4604" t="str">
        <f t="shared" si="144"/>
        <v>Detail-1204-</v>
      </c>
    </row>
    <row r="4605" spans="1:32" x14ac:dyDescent="0.25">
      <c r="A4605" t="s">
        <v>21</v>
      </c>
      <c r="B4605" t="s">
        <v>804</v>
      </c>
      <c r="C4605" t="s">
        <v>1547</v>
      </c>
      <c r="D4605" t="s">
        <v>1548</v>
      </c>
      <c r="E4605" t="s">
        <v>25</v>
      </c>
      <c r="F4605" t="s">
        <v>26</v>
      </c>
      <c r="G4605">
        <v>902306</v>
      </c>
      <c r="H4605" t="s">
        <v>1549</v>
      </c>
      <c r="I4605" t="s">
        <v>1549</v>
      </c>
      <c r="J4605" t="s">
        <v>193</v>
      </c>
      <c r="K4605">
        <v>265948</v>
      </c>
      <c r="L4605" t="s">
        <v>218</v>
      </c>
      <c r="M4605">
        <v>34</v>
      </c>
      <c r="N4605" t="s">
        <v>31</v>
      </c>
      <c r="O4605" t="s">
        <v>1549</v>
      </c>
      <c r="P4605" t="s">
        <v>193</v>
      </c>
      <c r="Q4605">
        <v>265028</v>
      </c>
      <c r="R4605" t="s">
        <v>204</v>
      </c>
      <c r="S4605">
        <v>159</v>
      </c>
      <c r="T4605" t="s">
        <v>31</v>
      </c>
      <c r="AC4605" t="str">
        <f>IF(A4605="Kumulatif",IFERROR(VLOOKUP(C4605,'[1]MASTER KONFIRMASI'!$C:$D,2,0),""),"")</f>
        <v/>
      </c>
      <c r="AD4605" t="str">
        <f>IF(A4605="Kumulatif",IFERROR(VLOOKUP(C4605,'[1]MASTER KONFIRMASI'!$C:$E,3,0),""),"")</f>
        <v/>
      </c>
      <c r="AE4605" t="str">
        <f t="shared" si="143"/>
        <v/>
      </c>
      <c r="AF4605" t="str">
        <f t="shared" si="144"/>
        <v>Detail-1204-</v>
      </c>
    </row>
    <row r="4606" spans="1:32" x14ac:dyDescent="0.25">
      <c r="A4606" t="s">
        <v>21</v>
      </c>
      <c r="B4606" t="s">
        <v>804</v>
      </c>
      <c r="C4606" t="s">
        <v>1547</v>
      </c>
      <c r="D4606" t="s">
        <v>1548</v>
      </c>
      <c r="E4606" t="s">
        <v>25</v>
      </c>
      <c r="F4606" t="s">
        <v>26</v>
      </c>
      <c r="G4606">
        <v>902306</v>
      </c>
      <c r="H4606" t="s">
        <v>1549</v>
      </c>
      <c r="I4606" t="s">
        <v>1549</v>
      </c>
      <c r="J4606" t="s">
        <v>193</v>
      </c>
      <c r="K4606">
        <v>265030</v>
      </c>
      <c r="L4606" t="s">
        <v>204</v>
      </c>
      <c r="M4606">
        <v>28</v>
      </c>
      <c r="N4606" t="s">
        <v>31</v>
      </c>
      <c r="O4606" t="s">
        <v>1549</v>
      </c>
      <c r="P4606" t="s">
        <v>104</v>
      </c>
      <c r="Q4606">
        <v>265007</v>
      </c>
      <c r="R4606" t="s">
        <v>105</v>
      </c>
      <c r="S4606">
        <v>15</v>
      </c>
      <c r="T4606" t="s">
        <v>31</v>
      </c>
      <c r="AC4606" t="str">
        <f>IF(A4606="Kumulatif",IFERROR(VLOOKUP(C4606,'[1]MASTER KONFIRMASI'!$C:$D,2,0),""),"")</f>
        <v/>
      </c>
      <c r="AD4606" t="str">
        <f>IF(A4606="Kumulatif",IFERROR(VLOOKUP(C4606,'[1]MASTER KONFIRMASI'!$C:$E,3,0),""),"")</f>
        <v/>
      </c>
      <c r="AE4606" t="str">
        <f t="shared" si="143"/>
        <v/>
      </c>
      <c r="AF4606" t="str">
        <f t="shared" si="144"/>
        <v>Detail-1204-</v>
      </c>
    </row>
    <row r="4607" spans="1:32" x14ac:dyDescent="0.25">
      <c r="A4607" t="s">
        <v>21</v>
      </c>
      <c r="B4607" t="s">
        <v>804</v>
      </c>
      <c r="C4607" t="s">
        <v>1547</v>
      </c>
      <c r="D4607" t="s">
        <v>1548</v>
      </c>
      <c r="E4607" t="s">
        <v>25</v>
      </c>
      <c r="F4607" t="s">
        <v>26</v>
      </c>
      <c r="G4607">
        <v>902306</v>
      </c>
      <c r="H4607" t="s">
        <v>1549</v>
      </c>
      <c r="I4607" t="s">
        <v>1549</v>
      </c>
      <c r="J4607" t="s">
        <v>104</v>
      </c>
      <c r="K4607">
        <v>265064</v>
      </c>
      <c r="L4607" t="s">
        <v>138</v>
      </c>
      <c r="M4607">
        <v>357</v>
      </c>
      <c r="N4607" t="s">
        <v>31</v>
      </c>
      <c r="O4607" t="s">
        <v>1549</v>
      </c>
      <c r="P4607" t="s">
        <v>193</v>
      </c>
      <c r="Q4607">
        <v>265032</v>
      </c>
      <c r="R4607" t="s">
        <v>205</v>
      </c>
      <c r="S4607">
        <v>510</v>
      </c>
      <c r="T4607" t="s">
        <v>31</v>
      </c>
      <c r="AC4607" t="str">
        <f>IF(A4607="Kumulatif",IFERROR(VLOOKUP(C4607,'[1]MASTER KONFIRMASI'!$C:$D,2,0),""),"")</f>
        <v/>
      </c>
      <c r="AD4607" t="str">
        <f>IF(A4607="Kumulatif",IFERROR(VLOOKUP(C4607,'[1]MASTER KONFIRMASI'!$C:$E,3,0),""),"")</f>
        <v/>
      </c>
      <c r="AE4607" t="str">
        <f t="shared" si="143"/>
        <v/>
      </c>
      <c r="AF4607" t="str">
        <f t="shared" si="144"/>
        <v>Detail-1204-</v>
      </c>
    </row>
    <row r="4608" spans="1:32" x14ac:dyDescent="0.25">
      <c r="A4608" t="s">
        <v>21</v>
      </c>
      <c r="B4608" t="s">
        <v>804</v>
      </c>
      <c r="C4608" t="s">
        <v>1547</v>
      </c>
      <c r="D4608" t="s">
        <v>1548</v>
      </c>
      <c r="E4608" t="s">
        <v>25</v>
      </c>
      <c r="F4608" t="s">
        <v>26</v>
      </c>
      <c r="G4608">
        <v>902306</v>
      </c>
      <c r="H4608" t="s">
        <v>1549</v>
      </c>
      <c r="I4608" t="s">
        <v>1549</v>
      </c>
      <c r="J4608" t="s">
        <v>193</v>
      </c>
      <c r="K4608">
        <v>272792</v>
      </c>
      <c r="L4608" t="s">
        <v>202</v>
      </c>
      <c r="M4608">
        <v>39</v>
      </c>
      <c r="N4608" t="s">
        <v>31</v>
      </c>
      <c r="O4608" t="s">
        <v>1549</v>
      </c>
      <c r="P4608" t="s">
        <v>104</v>
      </c>
      <c r="Q4608">
        <v>265007</v>
      </c>
      <c r="R4608" t="s">
        <v>105</v>
      </c>
      <c r="S4608">
        <v>22</v>
      </c>
      <c r="T4608" t="s">
        <v>31</v>
      </c>
      <c r="AC4608" t="str">
        <f>IF(A4608="Kumulatif",IFERROR(VLOOKUP(C4608,'[1]MASTER KONFIRMASI'!$C:$D,2,0),""),"")</f>
        <v/>
      </c>
      <c r="AD4608" t="str">
        <f>IF(A4608="Kumulatif",IFERROR(VLOOKUP(C4608,'[1]MASTER KONFIRMASI'!$C:$E,3,0),""),"")</f>
        <v/>
      </c>
      <c r="AE4608" t="str">
        <f t="shared" si="143"/>
        <v/>
      </c>
      <c r="AF4608" t="str">
        <f t="shared" si="144"/>
        <v>Detail-1204-</v>
      </c>
    </row>
    <row r="4609" spans="1:32" x14ac:dyDescent="0.25">
      <c r="A4609" t="s">
        <v>21</v>
      </c>
      <c r="B4609" t="s">
        <v>804</v>
      </c>
      <c r="C4609" t="s">
        <v>1547</v>
      </c>
      <c r="D4609" t="s">
        <v>1548</v>
      </c>
      <c r="E4609" t="s">
        <v>25</v>
      </c>
      <c r="F4609" t="s">
        <v>26</v>
      </c>
      <c r="G4609">
        <v>902306</v>
      </c>
      <c r="H4609" t="s">
        <v>1549</v>
      </c>
      <c r="I4609" t="s">
        <v>1549</v>
      </c>
      <c r="J4609" t="s">
        <v>104</v>
      </c>
      <c r="K4609">
        <v>263253</v>
      </c>
      <c r="L4609" t="s">
        <v>219</v>
      </c>
      <c r="M4609">
        <v>500</v>
      </c>
      <c r="N4609" t="s">
        <v>31</v>
      </c>
      <c r="O4609" t="s">
        <v>1549</v>
      </c>
      <c r="P4609" t="s">
        <v>193</v>
      </c>
      <c r="Q4609">
        <v>272787</v>
      </c>
      <c r="R4609" t="s">
        <v>202</v>
      </c>
      <c r="S4609">
        <v>31</v>
      </c>
      <c r="T4609" t="s">
        <v>31</v>
      </c>
      <c r="AC4609" t="str">
        <f>IF(A4609="Kumulatif",IFERROR(VLOOKUP(C4609,'[1]MASTER KONFIRMASI'!$C:$D,2,0),""),"")</f>
        <v/>
      </c>
      <c r="AD4609" t="str">
        <f>IF(A4609="Kumulatif",IFERROR(VLOOKUP(C4609,'[1]MASTER KONFIRMASI'!$C:$E,3,0),""),"")</f>
        <v/>
      </c>
      <c r="AE4609" t="str">
        <f t="shared" si="143"/>
        <v/>
      </c>
      <c r="AF4609" t="str">
        <f t="shared" si="144"/>
        <v>Detail-1204-</v>
      </c>
    </row>
    <row r="4610" spans="1:32" x14ac:dyDescent="0.25">
      <c r="A4610" t="s">
        <v>21</v>
      </c>
      <c r="B4610" t="s">
        <v>804</v>
      </c>
      <c r="C4610" t="s">
        <v>1547</v>
      </c>
      <c r="D4610" t="s">
        <v>1548</v>
      </c>
      <c r="E4610" t="s">
        <v>25</v>
      </c>
      <c r="F4610" t="s">
        <v>26</v>
      </c>
      <c r="G4610">
        <v>902306</v>
      </c>
      <c r="H4610" t="s">
        <v>1549</v>
      </c>
      <c r="I4610" t="s">
        <v>1549</v>
      </c>
      <c r="J4610" t="s">
        <v>193</v>
      </c>
      <c r="K4610">
        <v>265029</v>
      </c>
      <c r="L4610" t="s">
        <v>204</v>
      </c>
      <c r="M4610">
        <v>92</v>
      </c>
      <c r="N4610" t="s">
        <v>31</v>
      </c>
      <c r="O4610" t="s">
        <v>1549</v>
      </c>
      <c r="P4610" t="s">
        <v>193</v>
      </c>
      <c r="Q4610">
        <v>265027</v>
      </c>
      <c r="R4610" t="s">
        <v>204</v>
      </c>
      <c r="S4610">
        <v>20</v>
      </c>
      <c r="T4610" t="s">
        <v>31</v>
      </c>
      <c r="AC4610" t="str">
        <f>IF(A4610="Kumulatif",IFERROR(VLOOKUP(C4610,'[1]MASTER KONFIRMASI'!$C:$D,2,0),""),"")</f>
        <v/>
      </c>
      <c r="AD4610" t="str">
        <f>IF(A4610="Kumulatif",IFERROR(VLOOKUP(C4610,'[1]MASTER KONFIRMASI'!$C:$E,3,0),""),"")</f>
        <v/>
      </c>
      <c r="AE4610" t="str">
        <f t="shared" si="143"/>
        <v/>
      </c>
      <c r="AF4610" t="str">
        <f t="shared" si="144"/>
        <v>Detail-1204-</v>
      </c>
    </row>
    <row r="4611" spans="1:32" x14ac:dyDescent="0.25">
      <c r="A4611" s="1" t="s">
        <v>32</v>
      </c>
      <c r="B4611" s="1" t="s">
        <v>804</v>
      </c>
      <c r="C4611" s="1" t="s">
        <v>1547</v>
      </c>
      <c r="D4611" s="1" t="s">
        <v>1548</v>
      </c>
      <c r="E4611" s="1" t="s">
        <v>25</v>
      </c>
      <c r="F4611" s="1" t="s">
        <v>26</v>
      </c>
      <c r="G4611" s="1">
        <v>902306</v>
      </c>
      <c r="H4611" s="1" t="s">
        <v>1549</v>
      </c>
      <c r="I4611" s="1" t="s">
        <v>1549</v>
      </c>
      <c r="J4611" s="1"/>
      <c r="K4611" s="1"/>
      <c r="L4611" s="1"/>
      <c r="M4611" s="1">
        <v>5314</v>
      </c>
      <c r="N4611" s="1" t="s">
        <v>31</v>
      </c>
      <c r="O4611" s="1" t="s">
        <v>1549</v>
      </c>
      <c r="P4611" s="1"/>
      <c r="Q4611" s="1"/>
      <c r="R4611" s="1"/>
      <c r="S4611" s="1">
        <v>5314</v>
      </c>
      <c r="T4611" s="1" t="s">
        <v>31</v>
      </c>
      <c r="U4611" s="1" t="s">
        <v>1549</v>
      </c>
      <c r="V4611" s="1"/>
      <c r="W4611" s="1"/>
      <c r="X4611" s="1">
        <v>5314</v>
      </c>
      <c r="Y4611" s="1" t="s">
        <v>31</v>
      </c>
      <c r="Z4611" s="1" t="s">
        <v>33</v>
      </c>
      <c r="AA4611" s="1" t="s">
        <v>33</v>
      </c>
      <c r="AB4611" s="1" t="s">
        <v>34</v>
      </c>
      <c r="AC4611" t="str">
        <f>IF(A4611="Kumulatif",IFERROR(VLOOKUP(C4611,'[1]MASTER KONFIRMASI'!$C:$D,2,0),""),"")</f>
        <v/>
      </c>
      <c r="AD4611" t="str">
        <f>IF(A4611="Kumulatif",IFERROR(VLOOKUP(C4611,'[1]MASTER KONFIRMASI'!$C:$E,3,0),""),"")</f>
        <v/>
      </c>
      <c r="AE4611" t="str">
        <f t="shared" ref="AE4611:AE4674" si="145">IF(A4611&lt;&gt;"Kumulatif","",IF(AND(A4611="Kumulatif",AB4611="SESUAI"),"SESUAI",IF(AND(A4611="Kumulatif",AB4611&lt;&gt;"SESUAI",AD4611="KONFIRMASI DITERIMA"),"SESUAI",IF(AND(A4611="Kumulatif",AB4611&lt;&gt;"SESUAI",OR(AD4611&lt;&gt;"KONFIRMASI DITERIMA",AD4611="")),"TIDAK SESUAI","CEK"))))</f>
        <v/>
      </c>
      <c r="AF4611" t="str">
        <f t="shared" si="144"/>
        <v>PER UoM-1204-QTY PER UoM SESUAI</v>
      </c>
    </row>
    <row r="4612" spans="1:32" x14ac:dyDescent="0.25">
      <c r="A4612" t="s">
        <v>21</v>
      </c>
      <c r="B4612" t="s">
        <v>804</v>
      </c>
      <c r="C4612" t="s">
        <v>1547</v>
      </c>
      <c r="D4612" t="s">
        <v>1548</v>
      </c>
      <c r="E4612" t="s">
        <v>25</v>
      </c>
      <c r="F4612" t="s">
        <v>26</v>
      </c>
      <c r="G4612">
        <v>902306</v>
      </c>
      <c r="H4612" t="s">
        <v>1549</v>
      </c>
      <c r="I4612" t="s">
        <v>1549</v>
      </c>
      <c r="J4612" t="s">
        <v>381</v>
      </c>
      <c r="K4612">
        <v>269477</v>
      </c>
      <c r="L4612" t="s">
        <v>382</v>
      </c>
      <c r="M4612">
        <v>27</v>
      </c>
      <c r="N4612" t="s">
        <v>173</v>
      </c>
      <c r="O4612" t="s">
        <v>1549</v>
      </c>
      <c r="P4612" t="s">
        <v>381</v>
      </c>
      <c r="Q4612">
        <v>269477</v>
      </c>
      <c r="R4612" t="s">
        <v>382</v>
      </c>
      <c r="S4612">
        <v>27</v>
      </c>
      <c r="T4612" t="s">
        <v>173</v>
      </c>
      <c r="U4612" t="s">
        <v>1549</v>
      </c>
      <c r="V4612">
        <v>159672</v>
      </c>
      <c r="W4612" t="s">
        <v>897</v>
      </c>
      <c r="X4612">
        <v>12</v>
      </c>
      <c r="Y4612" t="s">
        <v>173</v>
      </c>
      <c r="AC4612" t="str">
        <f>IF(A4612="Kumulatif",IFERROR(VLOOKUP(C4612,'[1]MASTER KONFIRMASI'!$C:$D,2,0),""),"")</f>
        <v/>
      </c>
      <c r="AD4612" t="str">
        <f>IF(A4612="Kumulatif",IFERROR(VLOOKUP(C4612,'[1]MASTER KONFIRMASI'!$C:$E,3,0),""),"")</f>
        <v/>
      </c>
      <c r="AE4612" t="str">
        <f t="shared" si="145"/>
        <v/>
      </c>
      <c r="AF4612" t="str">
        <f t="shared" ref="AF4612:AF4675" si="146">A4612&amp;"-"&amp;LEFT(TRIM(B4612),4)&amp;"-"&amp;AB4612</f>
        <v>Detail-1204-</v>
      </c>
    </row>
    <row r="4613" spans="1:32" x14ac:dyDescent="0.25">
      <c r="A4613" t="s">
        <v>21</v>
      </c>
      <c r="B4613" t="s">
        <v>804</v>
      </c>
      <c r="C4613" t="s">
        <v>1547</v>
      </c>
      <c r="D4613" t="s">
        <v>1548</v>
      </c>
      <c r="E4613" t="s">
        <v>25</v>
      </c>
      <c r="F4613" t="s">
        <v>26</v>
      </c>
      <c r="G4613">
        <v>902306</v>
      </c>
      <c r="H4613" t="s">
        <v>1549</v>
      </c>
      <c r="I4613" t="s">
        <v>1549</v>
      </c>
      <c r="J4613" t="s">
        <v>381</v>
      </c>
      <c r="K4613">
        <v>159672</v>
      </c>
      <c r="L4613" t="s">
        <v>897</v>
      </c>
      <c r="M4613">
        <v>12</v>
      </c>
      <c r="N4613" t="s">
        <v>173</v>
      </c>
      <c r="O4613" t="s">
        <v>1549</v>
      </c>
      <c r="P4613" t="s">
        <v>381</v>
      </c>
      <c r="Q4613">
        <v>159672</v>
      </c>
      <c r="R4613" t="s">
        <v>897</v>
      </c>
      <c r="S4613">
        <v>12</v>
      </c>
      <c r="T4613" t="s">
        <v>173</v>
      </c>
      <c r="U4613" t="s">
        <v>1549</v>
      </c>
      <c r="V4613">
        <v>269477</v>
      </c>
      <c r="W4613" t="s">
        <v>382</v>
      </c>
      <c r="X4613">
        <v>27</v>
      </c>
      <c r="Y4613" t="s">
        <v>173</v>
      </c>
      <c r="AC4613" t="str">
        <f>IF(A4613="Kumulatif",IFERROR(VLOOKUP(C4613,'[1]MASTER KONFIRMASI'!$C:$D,2,0),""),"")</f>
        <v/>
      </c>
      <c r="AD4613" t="str">
        <f>IF(A4613="Kumulatif",IFERROR(VLOOKUP(C4613,'[1]MASTER KONFIRMASI'!$C:$E,3,0),""),"")</f>
        <v/>
      </c>
      <c r="AE4613" t="str">
        <f t="shared" si="145"/>
        <v/>
      </c>
      <c r="AF4613" t="str">
        <f t="shared" si="146"/>
        <v>Detail-1204-</v>
      </c>
    </row>
    <row r="4614" spans="1:32" x14ac:dyDescent="0.25">
      <c r="A4614" s="1" t="s">
        <v>32</v>
      </c>
      <c r="B4614" s="1" t="s">
        <v>804</v>
      </c>
      <c r="C4614" s="1" t="s">
        <v>1547</v>
      </c>
      <c r="D4614" s="1" t="s">
        <v>1548</v>
      </c>
      <c r="E4614" s="1" t="s">
        <v>25</v>
      </c>
      <c r="F4614" s="1" t="s">
        <v>26</v>
      </c>
      <c r="G4614" s="1">
        <v>902306</v>
      </c>
      <c r="H4614" s="1" t="s">
        <v>1549</v>
      </c>
      <c r="I4614" s="1" t="s">
        <v>1549</v>
      </c>
      <c r="J4614" s="1"/>
      <c r="K4614" s="1"/>
      <c r="L4614" s="1"/>
      <c r="M4614" s="1">
        <v>39</v>
      </c>
      <c r="N4614" s="1" t="s">
        <v>173</v>
      </c>
      <c r="O4614" s="1" t="s">
        <v>1549</v>
      </c>
      <c r="P4614" s="1"/>
      <c r="Q4614" s="1"/>
      <c r="R4614" s="1"/>
      <c r="S4614" s="1">
        <v>39</v>
      </c>
      <c r="T4614" s="1" t="s">
        <v>173</v>
      </c>
      <c r="U4614" s="1" t="s">
        <v>1549</v>
      </c>
      <c r="V4614" s="1"/>
      <c r="W4614" s="1"/>
      <c r="X4614" s="1">
        <v>39</v>
      </c>
      <c r="Y4614" s="1" t="s">
        <v>173</v>
      </c>
      <c r="Z4614" s="1" t="s">
        <v>33</v>
      </c>
      <c r="AA4614" s="1" t="s">
        <v>33</v>
      </c>
      <c r="AB4614" s="1" t="s">
        <v>34</v>
      </c>
      <c r="AC4614" t="str">
        <f>IF(A4614="Kumulatif",IFERROR(VLOOKUP(C4614,'[1]MASTER KONFIRMASI'!$C:$D,2,0),""),"")</f>
        <v/>
      </c>
      <c r="AD4614" t="str">
        <f>IF(A4614="Kumulatif",IFERROR(VLOOKUP(C4614,'[1]MASTER KONFIRMASI'!$C:$E,3,0),""),"")</f>
        <v/>
      </c>
      <c r="AE4614" t="str">
        <f t="shared" si="145"/>
        <v/>
      </c>
      <c r="AF4614" t="str">
        <f t="shared" si="146"/>
        <v>PER UoM-1204-QTY PER UoM SESUAI</v>
      </c>
    </row>
    <row r="4615" spans="1:32" x14ac:dyDescent="0.25">
      <c r="A4615" s="2" t="s">
        <v>35</v>
      </c>
      <c r="B4615" s="2" t="s">
        <v>804</v>
      </c>
      <c r="C4615" s="2" t="s">
        <v>1547</v>
      </c>
      <c r="D4615" s="2" t="s">
        <v>1548</v>
      </c>
      <c r="E4615" s="2" t="s">
        <v>25</v>
      </c>
      <c r="F4615" s="2" t="s">
        <v>26</v>
      </c>
      <c r="G4615" s="2">
        <v>902306</v>
      </c>
      <c r="H4615" s="2" t="s">
        <v>1549</v>
      </c>
      <c r="I4615" s="2" t="s">
        <v>1549</v>
      </c>
      <c r="J4615" s="2"/>
      <c r="K4615" s="2"/>
      <c r="L4615" s="2"/>
      <c r="M4615" s="2">
        <v>6720.16</v>
      </c>
      <c r="N4615" s="2"/>
      <c r="O4615" s="2" t="s">
        <v>1549</v>
      </c>
      <c r="P4615" s="2"/>
      <c r="Q4615" s="2"/>
      <c r="R4615" s="2"/>
      <c r="S4615" s="2">
        <v>6720.16</v>
      </c>
      <c r="T4615" s="2"/>
      <c r="U4615" s="2" t="s">
        <v>1549</v>
      </c>
      <c r="V4615" s="2"/>
      <c r="W4615" s="2"/>
      <c r="X4615" s="2">
        <v>6720.16</v>
      </c>
      <c r="Y4615" s="2"/>
      <c r="Z4615" s="2" t="s">
        <v>33</v>
      </c>
      <c r="AA4615" s="2" t="s">
        <v>33</v>
      </c>
      <c r="AB4615" s="2" t="s">
        <v>36</v>
      </c>
      <c r="AC4615" t="str">
        <f>IF(A4615="Kumulatif",IFERROR(VLOOKUP(C4615,'[1]MASTER KONFIRMASI'!$C:$D,2,0),""),"")</f>
        <v/>
      </c>
      <c r="AD4615" t="str">
        <f>IF(A4615="Kumulatif",IFERROR(VLOOKUP(C4615,'[1]MASTER KONFIRMASI'!$C:$E,3,0),""),"")</f>
        <v/>
      </c>
      <c r="AE4615" t="str">
        <f t="shared" si="145"/>
        <v>SESUAI</v>
      </c>
      <c r="AF4615" t="str">
        <f t="shared" si="146"/>
        <v>Kumulatif-1204-SESUAI</v>
      </c>
    </row>
    <row r="4616" spans="1:32" x14ac:dyDescent="0.25">
      <c r="A4616" t="s">
        <v>21</v>
      </c>
      <c r="B4616" t="s">
        <v>804</v>
      </c>
      <c r="C4616" t="s">
        <v>1555</v>
      </c>
      <c r="D4616" t="s">
        <v>1556</v>
      </c>
      <c r="E4616" t="s">
        <v>25</v>
      </c>
      <c r="F4616" t="s">
        <v>26</v>
      </c>
      <c r="G4616">
        <v>902325</v>
      </c>
      <c r="H4616" t="s">
        <v>1549</v>
      </c>
      <c r="I4616" t="s">
        <v>1549</v>
      </c>
      <c r="J4616" t="s">
        <v>171</v>
      </c>
      <c r="K4616">
        <v>263100</v>
      </c>
      <c r="L4616" t="s">
        <v>640</v>
      </c>
      <c r="M4616">
        <v>33</v>
      </c>
      <c r="N4616" t="s">
        <v>181</v>
      </c>
      <c r="O4616" t="s">
        <v>1549</v>
      </c>
      <c r="P4616" t="s">
        <v>171</v>
      </c>
      <c r="Q4616">
        <v>263100</v>
      </c>
      <c r="R4616" t="s">
        <v>640</v>
      </c>
      <c r="S4616">
        <v>33</v>
      </c>
      <c r="T4616" t="s">
        <v>181</v>
      </c>
      <c r="U4616" t="s">
        <v>1549</v>
      </c>
      <c r="V4616">
        <v>263100</v>
      </c>
      <c r="W4616" t="s">
        <v>1557</v>
      </c>
      <c r="X4616">
        <v>33</v>
      </c>
      <c r="Y4616" t="s">
        <v>181</v>
      </c>
      <c r="AC4616" t="str">
        <f>IF(A4616="Kumulatif",IFERROR(VLOOKUP(C4616,'[1]MASTER KONFIRMASI'!$C:$D,2,0),""),"")</f>
        <v/>
      </c>
      <c r="AD4616" t="str">
        <f>IF(A4616="Kumulatif",IFERROR(VLOOKUP(C4616,'[1]MASTER KONFIRMASI'!$C:$E,3,0),""),"")</f>
        <v/>
      </c>
      <c r="AE4616" t="str">
        <f t="shared" si="145"/>
        <v/>
      </c>
      <c r="AF4616" t="str">
        <f t="shared" si="146"/>
        <v>Detail-1204-</v>
      </c>
    </row>
    <row r="4617" spans="1:32" x14ac:dyDescent="0.25">
      <c r="A4617" s="1" t="s">
        <v>32</v>
      </c>
      <c r="B4617" s="1" t="s">
        <v>804</v>
      </c>
      <c r="C4617" s="1" t="s">
        <v>1555</v>
      </c>
      <c r="D4617" s="1" t="s">
        <v>1556</v>
      </c>
      <c r="E4617" s="1" t="s">
        <v>25</v>
      </c>
      <c r="F4617" s="1" t="s">
        <v>26</v>
      </c>
      <c r="G4617" s="1">
        <v>902325</v>
      </c>
      <c r="H4617" s="1" t="s">
        <v>1549</v>
      </c>
      <c r="I4617" s="1" t="s">
        <v>1549</v>
      </c>
      <c r="J4617" s="1"/>
      <c r="K4617" s="1"/>
      <c r="L4617" s="1"/>
      <c r="M4617" s="1">
        <v>33</v>
      </c>
      <c r="N4617" s="1" t="s">
        <v>181</v>
      </c>
      <c r="O4617" s="1" t="s">
        <v>1549</v>
      </c>
      <c r="P4617" s="1"/>
      <c r="Q4617" s="1"/>
      <c r="R4617" s="1"/>
      <c r="S4617" s="1">
        <v>33</v>
      </c>
      <c r="T4617" s="1" t="s">
        <v>181</v>
      </c>
      <c r="U4617" s="1" t="s">
        <v>1549</v>
      </c>
      <c r="V4617" s="1"/>
      <c r="W4617" s="1"/>
      <c r="X4617" s="1">
        <v>33</v>
      </c>
      <c r="Y4617" s="1" t="s">
        <v>181</v>
      </c>
      <c r="Z4617" s="1" t="s">
        <v>33</v>
      </c>
      <c r="AA4617" s="1" t="s">
        <v>33</v>
      </c>
      <c r="AB4617" s="1" t="s">
        <v>34</v>
      </c>
      <c r="AC4617" t="str">
        <f>IF(A4617="Kumulatif",IFERROR(VLOOKUP(C4617,'[1]MASTER KONFIRMASI'!$C:$D,2,0),""),"")</f>
        <v/>
      </c>
      <c r="AD4617" t="str">
        <f>IF(A4617="Kumulatif",IFERROR(VLOOKUP(C4617,'[1]MASTER KONFIRMASI'!$C:$E,3,0),""),"")</f>
        <v/>
      </c>
      <c r="AE4617" t="str">
        <f t="shared" si="145"/>
        <v/>
      </c>
      <c r="AF4617" t="str">
        <f t="shared" si="146"/>
        <v>PER UoM-1204-QTY PER UoM SESUAI</v>
      </c>
    </row>
    <row r="4618" spans="1:32" x14ac:dyDescent="0.25">
      <c r="A4618" s="2" t="s">
        <v>35</v>
      </c>
      <c r="B4618" s="2" t="s">
        <v>804</v>
      </c>
      <c r="C4618" s="2" t="s">
        <v>1555</v>
      </c>
      <c r="D4618" s="2" t="s">
        <v>1556</v>
      </c>
      <c r="E4618" s="2" t="s">
        <v>25</v>
      </c>
      <c r="F4618" s="2" t="s">
        <v>26</v>
      </c>
      <c r="G4618" s="2">
        <v>902325</v>
      </c>
      <c r="H4618" s="2" t="s">
        <v>1549</v>
      </c>
      <c r="I4618" s="2" t="s">
        <v>1549</v>
      </c>
      <c r="J4618" s="2"/>
      <c r="K4618" s="2"/>
      <c r="L4618" s="2"/>
      <c r="M4618" s="2">
        <v>33</v>
      </c>
      <c r="N4618" s="2"/>
      <c r="O4618" s="2" t="s">
        <v>1549</v>
      </c>
      <c r="P4618" s="2"/>
      <c r="Q4618" s="2"/>
      <c r="R4618" s="2"/>
      <c r="S4618" s="2">
        <v>33</v>
      </c>
      <c r="T4618" s="2"/>
      <c r="U4618" s="2" t="s">
        <v>1549</v>
      </c>
      <c r="V4618" s="2"/>
      <c r="W4618" s="2"/>
      <c r="X4618" s="2">
        <v>33</v>
      </c>
      <c r="Y4618" s="2"/>
      <c r="Z4618" s="2" t="s">
        <v>33</v>
      </c>
      <c r="AA4618" s="2" t="s">
        <v>33</v>
      </c>
      <c r="AB4618" s="2" t="s">
        <v>36</v>
      </c>
      <c r="AC4618" t="str">
        <f>IF(A4618="Kumulatif",IFERROR(VLOOKUP(C4618,'[1]MASTER KONFIRMASI'!$C:$D,2,0),""),"")</f>
        <v/>
      </c>
      <c r="AD4618" t="str">
        <f>IF(A4618="Kumulatif",IFERROR(VLOOKUP(C4618,'[1]MASTER KONFIRMASI'!$C:$E,3,0),""),"")</f>
        <v/>
      </c>
      <c r="AE4618" t="str">
        <f t="shared" si="145"/>
        <v>SESUAI</v>
      </c>
      <c r="AF4618" t="str">
        <f t="shared" si="146"/>
        <v>Kumulatif-1204-SESUAI</v>
      </c>
    </row>
    <row r="4619" spans="1:32" x14ac:dyDescent="0.25">
      <c r="A4619" t="s">
        <v>21</v>
      </c>
      <c r="B4619" t="s">
        <v>804</v>
      </c>
      <c r="C4619" t="s">
        <v>1558</v>
      </c>
      <c r="D4619" t="s">
        <v>1559</v>
      </c>
      <c r="E4619" t="s">
        <v>25</v>
      </c>
      <c r="F4619" t="s">
        <v>26</v>
      </c>
      <c r="G4619">
        <v>902401</v>
      </c>
      <c r="H4619" t="s">
        <v>1560</v>
      </c>
      <c r="I4619" t="s">
        <v>1560</v>
      </c>
      <c r="J4619" t="s">
        <v>104</v>
      </c>
      <c r="K4619">
        <v>160943</v>
      </c>
      <c r="L4619" t="s">
        <v>496</v>
      </c>
      <c r="M4619">
        <v>7.0000000000000007E-2</v>
      </c>
      <c r="N4619" t="s">
        <v>1111</v>
      </c>
      <c r="O4619" t="s">
        <v>1560</v>
      </c>
      <c r="P4619" t="s">
        <v>104</v>
      </c>
      <c r="Q4619">
        <v>160943</v>
      </c>
      <c r="R4619" t="s">
        <v>496</v>
      </c>
      <c r="S4619">
        <v>7.0000000000000007E-2</v>
      </c>
      <c r="T4619" t="s">
        <v>1111</v>
      </c>
      <c r="U4619" t="s">
        <v>1560</v>
      </c>
      <c r="V4619">
        <v>160943</v>
      </c>
      <c r="W4619" t="s">
        <v>496</v>
      </c>
      <c r="X4619">
        <v>0.09</v>
      </c>
      <c r="Y4619" t="s">
        <v>1111</v>
      </c>
      <c r="AC4619" t="str">
        <f>IF(A4619="Kumulatif",IFERROR(VLOOKUP(C4619,'[1]MASTER KONFIRMASI'!$C:$D,2,0),""),"")</f>
        <v/>
      </c>
      <c r="AD4619" t="str">
        <f>IF(A4619="Kumulatif",IFERROR(VLOOKUP(C4619,'[1]MASTER KONFIRMASI'!$C:$E,3,0),""),"")</f>
        <v/>
      </c>
      <c r="AE4619" t="str">
        <f t="shared" si="145"/>
        <v/>
      </c>
      <c r="AF4619" t="str">
        <f t="shared" si="146"/>
        <v>Detail-1204-</v>
      </c>
    </row>
    <row r="4620" spans="1:32" x14ac:dyDescent="0.25">
      <c r="A4620" t="s">
        <v>21</v>
      </c>
      <c r="B4620" t="s">
        <v>804</v>
      </c>
      <c r="C4620" t="s">
        <v>1558</v>
      </c>
      <c r="D4620" t="s">
        <v>1559</v>
      </c>
      <c r="E4620" t="s">
        <v>25</v>
      </c>
      <c r="F4620" t="s">
        <v>26</v>
      </c>
      <c r="G4620">
        <v>902401</v>
      </c>
      <c r="H4620" t="s">
        <v>1560</v>
      </c>
      <c r="I4620" t="s">
        <v>1560</v>
      </c>
      <c r="J4620" t="s">
        <v>104</v>
      </c>
      <c r="K4620">
        <v>160943</v>
      </c>
      <c r="L4620" t="s">
        <v>496</v>
      </c>
      <c r="M4620">
        <v>0.02</v>
      </c>
      <c r="N4620" t="s">
        <v>1111</v>
      </c>
      <c r="O4620" t="s">
        <v>1560</v>
      </c>
      <c r="P4620" t="s">
        <v>104</v>
      </c>
      <c r="Q4620">
        <v>160943</v>
      </c>
      <c r="R4620" t="s">
        <v>496</v>
      </c>
      <c r="S4620">
        <v>0.02</v>
      </c>
      <c r="T4620" t="s">
        <v>1111</v>
      </c>
      <c r="AC4620" t="str">
        <f>IF(A4620="Kumulatif",IFERROR(VLOOKUP(C4620,'[1]MASTER KONFIRMASI'!$C:$D,2,0),""),"")</f>
        <v/>
      </c>
      <c r="AD4620" t="str">
        <f>IF(A4620="Kumulatif",IFERROR(VLOOKUP(C4620,'[1]MASTER KONFIRMASI'!$C:$E,3,0),""),"")</f>
        <v/>
      </c>
      <c r="AE4620" t="str">
        <f t="shared" si="145"/>
        <v/>
      </c>
      <c r="AF4620" t="str">
        <f t="shared" si="146"/>
        <v>Detail-1204-</v>
      </c>
    </row>
    <row r="4621" spans="1:32" x14ac:dyDescent="0.25">
      <c r="A4621" s="1" t="s">
        <v>32</v>
      </c>
      <c r="B4621" s="1" t="s">
        <v>804</v>
      </c>
      <c r="C4621" s="1" t="s">
        <v>1558</v>
      </c>
      <c r="D4621" s="1" t="s">
        <v>1559</v>
      </c>
      <c r="E4621" s="1" t="s">
        <v>25</v>
      </c>
      <c r="F4621" s="1" t="s">
        <v>26</v>
      </c>
      <c r="G4621" s="1">
        <v>902401</v>
      </c>
      <c r="H4621" s="1" t="s">
        <v>1560</v>
      </c>
      <c r="I4621" s="1" t="s">
        <v>1560</v>
      </c>
      <c r="J4621" s="1"/>
      <c r="K4621" s="1"/>
      <c r="L4621" s="1"/>
      <c r="M4621" s="1">
        <v>0.09</v>
      </c>
      <c r="N4621" s="1" t="s">
        <v>1111</v>
      </c>
      <c r="O4621" s="1" t="s">
        <v>1560</v>
      </c>
      <c r="P4621" s="1"/>
      <c r="Q4621" s="1"/>
      <c r="R4621" s="1"/>
      <c r="S4621" s="1">
        <v>0.09</v>
      </c>
      <c r="T4621" s="1" t="s">
        <v>1111</v>
      </c>
      <c r="U4621" s="1" t="s">
        <v>1560</v>
      </c>
      <c r="V4621" s="1"/>
      <c r="W4621" s="1"/>
      <c r="X4621" s="1">
        <v>0.09</v>
      </c>
      <c r="Y4621" s="1" t="s">
        <v>1111</v>
      </c>
      <c r="Z4621" s="1" t="s">
        <v>33</v>
      </c>
      <c r="AA4621" s="1" t="s">
        <v>33</v>
      </c>
      <c r="AB4621" s="1" t="s">
        <v>34</v>
      </c>
      <c r="AC4621" t="str">
        <f>IF(A4621="Kumulatif",IFERROR(VLOOKUP(C4621,'[1]MASTER KONFIRMASI'!$C:$D,2,0),""),"")</f>
        <v/>
      </c>
      <c r="AD4621" t="str">
        <f>IF(A4621="Kumulatif",IFERROR(VLOOKUP(C4621,'[1]MASTER KONFIRMASI'!$C:$E,3,0),""),"")</f>
        <v/>
      </c>
      <c r="AE4621" t="str">
        <f t="shared" si="145"/>
        <v/>
      </c>
      <c r="AF4621" t="str">
        <f t="shared" si="146"/>
        <v>PER UoM-1204-QTY PER UoM SESUAI</v>
      </c>
    </row>
    <row r="4622" spans="1:32" x14ac:dyDescent="0.25">
      <c r="A4622" t="s">
        <v>21</v>
      </c>
      <c r="B4622" t="s">
        <v>804</v>
      </c>
      <c r="C4622" t="s">
        <v>1558</v>
      </c>
      <c r="D4622" t="s">
        <v>1559</v>
      </c>
      <c r="E4622" t="s">
        <v>25</v>
      </c>
      <c r="F4622" t="s">
        <v>26</v>
      </c>
      <c r="G4622">
        <v>902401</v>
      </c>
      <c r="H4622" t="s">
        <v>1560</v>
      </c>
      <c r="I4622" t="s">
        <v>1560</v>
      </c>
      <c r="J4622" t="s">
        <v>193</v>
      </c>
      <c r="K4622">
        <v>263665</v>
      </c>
      <c r="L4622" t="s">
        <v>196</v>
      </c>
      <c r="M4622">
        <v>2</v>
      </c>
      <c r="N4622" t="s">
        <v>195</v>
      </c>
      <c r="O4622" t="s">
        <v>1560</v>
      </c>
      <c r="P4622" t="s">
        <v>193</v>
      </c>
      <c r="Q4622">
        <v>263659</v>
      </c>
      <c r="R4622" t="s">
        <v>196</v>
      </c>
      <c r="S4622">
        <v>3</v>
      </c>
      <c r="T4622" t="s">
        <v>195</v>
      </c>
      <c r="U4622" t="s">
        <v>1560</v>
      </c>
      <c r="V4622" t="s">
        <v>1561</v>
      </c>
      <c r="W4622" t="s">
        <v>196</v>
      </c>
      <c r="X4622">
        <v>16</v>
      </c>
      <c r="Y4622" t="s">
        <v>195</v>
      </c>
      <c r="AC4622" t="str">
        <f>IF(A4622="Kumulatif",IFERROR(VLOOKUP(C4622,'[1]MASTER KONFIRMASI'!$C:$D,2,0),""),"")</f>
        <v/>
      </c>
      <c r="AD4622" t="str">
        <f>IF(A4622="Kumulatif",IFERROR(VLOOKUP(C4622,'[1]MASTER KONFIRMASI'!$C:$E,3,0),""),"")</f>
        <v/>
      </c>
      <c r="AE4622" t="str">
        <f t="shared" si="145"/>
        <v/>
      </c>
      <c r="AF4622" t="str">
        <f t="shared" si="146"/>
        <v>Detail-1204-</v>
      </c>
    </row>
    <row r="4623" spans="1:32" x14ac:dyDescent="0.25">
      <c r="A4623" t="s">
        <v>21</v>
      </c>
      <c r="B4623" t="s">
        <v>804</v>
      </c>
      <c r="C4623" t="s">
        <v>1558</v>
      </c>
      <c r="D4623" t="s">
        <v>1559</v>
      </c>
      <c r="E4623" t="s">
        <v>25</v>
      </c>
      <c r="F4623" t="s">
        <v>26</v>
      </c>
      <c r="G4623">
        <v>902401</v>
      </c>
      <c r="H4623" t="s">
        <v>1560</v>
      </c>
      <c r="I4623" t="s">
        <v>1560</v>
      </c>
      <c r="J4623" t="s">
        <v>193</v>
      </c>
      <c r="K4623">
        <v>263661</v>
      </c>
      <c r="L4623" t="s">
        <v>196</v>
      </c>
      <c r="M4623">
        <v>1</v>
      </c>
      <c r="N4623" t="s">
        <v>195</v>
      </c>
      <c r="O4623" t="s">
        <v>1560</v>
      </c>
      <c r="P4623" t="s">
        <v>193</v>
      </c>
      <c r="Q4623">
        <v>261300</v>
      </c>
      <c r="R4623" t="s">
        <v>194</v>
      </c>
      <c r="S4623">
        <v>2</v>
      </c>
      <c r="T4623" t="s">
        <v>195</v>
      </c>
      <c r="U4623" t="s">
        <v>1560</v>
      </c>
      <c r="V4623" t="s">
        <v>1562</v>
      </c>
      <c r="W4623" t="s">
        <v>194</v>
      </c>
      <c r="X4623">
        <v>22</v>
      </c>
      <c r="Y4623" t="s">
        <v>195</v>
      </c>
      <c r="AC4623" t="str">
        <f>IF(A4623="Kumulatif",IFERROR(VLOOKUP(C4623,'[1]MASTER KONFIRMASI'!$C:$D,2,0),""),"")</f>
        <v/>
      </c>
      <c r="AD4623" t="str">
        <f>IF(A4623="Kumulatif",IFERROR(VLOOKUP(C4623,'[1]MASTER KONFIRMASI'!$C:$E,3,0),""),"")</f>
        <v/>
      </c>
      <c r="AE4623" t="str">
        <f t="shared" si="145"/>
        <v/>
      </c>
      <c r="AF4623" t="str">
        <f t="shared" si="146"/>
        <v>Detail-1204-</v>
      </c>
    </row>
    <row r="4624" spans="1:32" x14ac:dyDescent="0.25">
      <c r="A4624" t="s">
        <v>21</v>
      </c>
      <c r="B4624" t="s">
        <v>804</v>
      </c>
      <c r="C4624" t="s">
        <v>1558</v>
      </c>
      <c r="D4624" t="s">
        <v>1559</v>
      </c>
      <c r="E4624" t="s">
        <v>25</v>
      </c>
      <c r="F4624" t="s">
        <v>26</v>
      </c>
      <c r="G4624">
        <v>902401</v>
      </c>
      <c r="H4624" t="s">
        <v>1560</v>
      </c>
      <c r="I4624" t="s">
        <v>1560</v>
      </c>
      <c r="J4624" t="s">
        <v>193</v>
      </c>
      <c r="K4624">
        <v>244492</v>
      </c>
      <c r="L4624" t="s">
        <v>196</v>
      </c>
      <c r="M4624">
        <v>2</v>
      </c>
      <c r="N4624" t="s">
        <v>195</v>
      </c>
      <c r="O4624" t="s">
        <v>1560</v>
      </c>
      <c r="P4624" t="s">
        <v>193</v>
      </c>
      <c r="Q4624">
        <v>263652</v>
      </c>
      <c r="R4624" t="s">
        <v>194</v>
      </c>
      <c r="S4624">
        <v>2</v>
      </c>
      <c r="T4624" t="s">
        <v>195</v>
      </c>
      <c r="AC4624" t="str">
        <f>IF(A4624="Kumulatif",IFERROR(VLOOKUP(C4624,'[1]MASTER KONFIRMASI'!$C:$D,2,0),""),"")</f>
        <v/>
      </c>
      <c r="AD4624" t="str">
        <f>IF(A4624="Kumulatif",IFERROR(VLOOKUP(C4624,'[1]MASTER KONFIRMASI'!$C:$E,3,0),""),"")</f>
        <v/>
      </c>
      <c r="AE4624" t="str">
        <f t="shared" si="145"/>
        <v/>
      </c>
      <c r="AF4624" t="str">
        <f t="shared" si="146"/>
        <v>Detail-1204-</v>
      </c>
    </row>
    <row r="4625" spans="1:32" x14ac:dyDescent="0.25">
      <c r="A4625" t="s">
        <v>21</v>
      </c>
      <c r="B4625" t="s">
        <v>804</v>
      </c>
      <c r="C4625" t="s">
        <v>1558</v>
      </c>
      <c r="D4625" t="s">
        <v>1559</v>
      </c>
      <c r="E4625" t="s">
        <v>25</v>
      </c>
      <c r="F4625" t="s">
        <v>26</v>
      </c>
      <c r="G4625">
        <v>902401</v>
      </c>
      <c r="H4625" t="s">
        <v>1560</v>
      </c>
      <c r="I4625" t="s">
        <v>1560</v>
      </c>
      <c r="J4625" t="s">
        <v>193</v>
      </c>
      <c r="K4625">
        <v>263648</v>
      </c>
      <c r="L4625" t="s">
        <v>194</v>
      </c>
      <c r="M4625">
        <v>1</v>
      </c>
      <c r="N4625" t="s">
        <v>195</v>
      </c>
      <c r="O4625" t="s">
        <v>1560</v>
      </c>
      <c r="P4625" t="s">
        <v>193</v>
      </c>
      <c r="Q4625">
        <v>263665</v>
      </c>
      <c r="R4625" t="s">
        <v>196</v>
      </c>
      <c r="S4625">
        <v>8</v>
      </c>
      <c r="T4625" t="s">
        <v>195</v>
      </c>
      <c r="AC4625" t="str">
        <f>IF(A4625="Kumulatif",IFERROR(VLOOKUP(C4625,'[1]MASTER KONFIRMASI'!$C:$D,2,0),""),"")</f>
        <v/>
      </c>
      <c r="AD4625" t="str">
        <f>IF(A4625="Kumulatif",IFERROR(VLOOKUP(C4625,'[1]MASTER KONFIRMASI'!$C:$E,3,0),""),"")</f>
        <v/>
      </c>
      <c r="AE4625" t="str">
        <f t="shared" si="145"/>
        <v/>
      </c>
      <c r="AF4625" t="str">
        <f t="shared" si="146"/>
        <v>Detail-1204-</v>
      </c>
    </row>
    <row r="4626" spans="1:32" x14ac:dyDescent="0.25">
      <c r="A4626" t="s">
        <v>21</v>
      </c>
      <c r="B4626" t="s">
        <v>804</v>
      </c>
      <c r="C4626" t="s">
        <v>1558</v>
      </c>
      <c r="D4626" t="s">
        <v>1559</v>
      </c>
      <c r="E4626" t="s">
        <v>25</v>
      </c>
      <c r="F4626" t="s">
        <v>26</v>
      </c>
      <c r="G4626">
        <v>902401</v>
      </c>
      <c r="H4626" t="s">
        <v>1560</v>
      </c>
      <c r="I4626" t="s">
        <v>1560</v>
      </c>
      <c r="J4626" t="s">
        <v>193</v>
      </c>
      <c r="K4626">
        <v>263659</v>
      </c>
      <c r="L4626" t="s">
        <v>196</v>
      </c>
      <c r="M4626">
        <v>3</v>
      </c>
      <c r="N4626" t="s">
        <v>195</v>
      </c>
      <c r="O4626" t="s">
        <v>1560</v>
      </c>
      <c r="P4626" t="s">
        <v>193</v>
      </c>
      <c r="Q4626">
        <v>263646</v>
      </c>
      <c r="R4626" t="s">
        <v>194</v>
      </c>
      <c r="S4626">
        <v>3</v>
      </c>
      <c r="T4626" t="s">
        <v>195</v>
      </c>
      <c r="AC4626" t="str">
        <f>IF(A4626="Kumulatif",IFERROR(VLOOKUP(C4626,'[1]MASTER KONFIRMASI'!$C:$D,2,0),""),"")</f>
        <v/>
      </c>
      <c r="AD4626" t="str">
        <f>IF(A4626="Kumulatif",IFERROR(VLOOKUP(C4626,'[1]MASTER KONFIRMASI'!$C:$E,3,0),""),"")</f>
        <v/>
      </c>
      <c r="AE4626" t="str">
        <f t="shared" si="145"/>
        <v/>
      </c>
      <c r="AF4626" t="str">
        <f t="shared" si="146"/>
        <v>Detail-1204-</v>
      </c>
    </row>
    <row r="4627" spans="1:32" x14ac:dyDescent="0.25">
      <c r="A4627" t="s">
        <v>21</v>
      </c>
      <c r="B4627" t="s">
        <v>804</v>
      </c>
      <c r="C4627" t="s">
        <v>1558</v>
      </c>
      <c r="D4627" t="s">
        <v>1559</v>
      </c>
      <c r="E4627" t="s">
        <v>25</v>
      </c>
      <c r="F4627" t="s">
        <v>26</v>
      </c>
      <c r="G4627">
        <v>902401</v>
      </c>
      <c r="H4627" t="s">
        <v>1560</v>
      </c>
      <c r="I4627" t="s">
        <v>1560</v>
      </c>
      <c r="J4627" t="s">
        <v>193</v>
      </c>
      <c r="K4627">
        <v>261300</v>
      </c>
      <c r="L4627" t="s">
        <v>194</v>
      </c>
      <c r="M4627">
        <v>2</v>
      </c>
      <c r="N4627" t="s">
        <v>195</v>
      </c>
      <c r="O4627" t="s">
        <v>1560</v>
      </c>
      <c r="P4627" t="s">
        <v>193</v>
      </c>
      <c r="Q4627">
        <v>263652</v>
      </c>
      <c r="R4627" t="s">
        <v>194</v>
      </c>
      <c r="S4627">
        <v>13</v>
      </c>
      <c r="T4627" t="s">
        <v>195</v>
      </c>
      <c r="AC4627" t="str">
        <f>IF(A4627="Kumulatif",IFERROR(VLOOKUP(C4627,'[1]MASTER KONFIRMASI'!$C:$D,2,0),""),"")</f>
        <v/>
      </c>
      <c r="AD4627" t="str">
        <f>IF(A4627="Kumulatif",IFERROR(VLOOKUP(C4627,'[1]MASTER KONFIRMASI'!$C:$E,3,0),""),"")</f>
        <v/>
      </c>
      <c r="AE4627" t="str">
        <f t="shared" si="145"/>
        <v/>
      </c>
      <c r="AF4627" t="str">
        <f t="shared" si="146"/>
        <v>Detail-1204-</v>
      </c>
    </row>
    <row r="4628" spans="1:32" x14ac:dyDescent="0.25">
      <c r="A4628" t="s">
        <v>21</v>
      </c>
      <c r="B4628" t="s">
        <v>804</v>
      </c>
      <c r="C4628" t="s">
        <v>1558</v>
      </c>
      <c r="D4628" t="s">
        <v>1559</v>
      </c>
      <c r="E4628" t="s">
        <v>25</v>
      </c>
      <c r="F4628" t="s">
        <v>26</v>
      </c>
      <c r="G4628">
        <v>902401</v>
      </c>
      <c r="H4628" t="s">
        <v>1560</v>
      </c>
      <c r="I4628" t="s">
        <v>1560</v>
      </c>
      <c r="J4628" t="s">
        <v>193</v>
      </c>
      <c r="K4628">
        <v>263652</v>
      </c>
      <c r="L4628" t="s">
        <v>194</v>
      </c>
      <c r="M4628">
        <v>2</v>
      </c>
      <c r="N4628" t="s">
        <v>195</v>
      </c>
      <c r="O4628" t="s">
        <v>1560</v>
      </c>
      <c r="P4628" t="s">
        <v>193</v>
      </c>
      <c r="Q4628">
        <v>261300</v>
      </c>
      <c r="R4628" t="s">
        <v>194</v>
      </c>
      <c r="S4628">
        <v>1</v>
      </c>
      <c r="T4628" t="s">
        <v>195</v>
      </c>
      <c r="AC4628" t="str">
        <f>IF(A4628="Kumulatif",IFERROR(VLOOKUP(C4628,'[1]MASTER KONFIRMASI'!$C:$D,2,0),""),"")</f>
        <v/>
      </c>
      <c r="AD4628" t="str">
        <f>IF(A4628="Kumulatif",IFERROR(VLOOKUP(C4628,'[1]MASTER KONFIRMASI'!$C:$E,3,0),""),"")</f>
        <v/>
      </c>
      <c r="AE4628" t="str">
        <f t="shared" si="145"/>
        <v/>
      </c>
      <c r="AF4628" t="str">
        <f t="shared" si="146"/>
        <v>Detail-1204-</v>
      </c>
    </row>
    <row r="4629" spans="1:32" x14ac:dyDescent="0.25">
      <c r="A4629" t="s">
        <v>21</v>
      </c>
      <c r="B4629" t="s">
        <v>804</v>
      </c>
      <c r="C4629" t="s">
        <v>1558</v>
      </c>
      <c r="D4629" t="s">
        <v>1559</v>
      </c>
      <c r="E4629" t="s">
        <v>25</v>
      </c>
      <c r="F4629" t="s">
        <v>26</v>
      </c>
      <c r="G4629">
        <v>902401</v>
      </c>
      <c r="H4629" t="s">
        <v>1560</v>
      </c>
      <c r="I4629" t="s">
        <v>1560</v>
      </c>
      <c r="J4629" t="s">
        <v>193</v>
      </c>
      <c r="K4629">
        <v>263665</v>
      </c>
      <c r="L4629" t="s">
        <v>196</v>
      </c>
      <c r="M4629">
        <v>8</v>
      </c>
      <c r="N4629" t="s">
        <v>195</v>
      </c>
      <c r="O4629" t="s">
        <v>1560</v>
      </c>
      <c r="P4629" t="s">
        <v>193</v>
      </c>
      <c r="Q4629">
        <v>263665</v>
      </c>
      <c r="R4629" t="s">
        <v>196</v>
      </c>
      <c r="S4629">
        <v>2</v>
      </c>
      <c r="T4629" t="s">
        <v>195</v>
      </c>
      <c r="AC4629" t="str">
        <f>IF(A4629="Kumulatif",IFERROR(VLOOKUP(C4629,'[1]MASTER KONFIRMASI'!$C:$D,2,0),""),"")</f>
        <v/>
      </c>
      <c r="AD4629" t="str">
        <f>IF(A4629="Kumulatif",IFERROR(VLOOKUP(C4629,'[1]MASTER KONFIRMASI'!$C:$E,3,0),""),"")</f>
        <v/>
      </c>
      <c r="AE4629" t="str">
        <f t="shared" si="145"/>
        <v/>
      </c>
      <c r="AF4629" t="str">
        <f t="shared" si="146"/>
        <v>Detail-1204-</v>
      </c>
    </row>
    <row r="4630" spans="1:32" x14ac:dyDescent="0.25">
      <c r="A4630" t="s">
        <v>21</v>
      </c>
      <c r="B4630" t="s">
        <v>804</v>
      </c>
      <c r="C4630" t="s">
        <v>1558</v>
      </c>
      <c r="D4630" t="s">
        <v>1559</v>
      </c>
      <c r="E4630" t="s">
        <v>25</v>
      </c>
      <c r="F4630" t="s">
        <v>26</v>
      </c>
      <c r="G4630">
        <v>902401</v>
      </c>
      <c r="H4630" t="s">
        <v>1560</v>
      </c>
      <c r="I4630" t="s">
        <v>1560</v>
      </c>
      <c r="J4630" t="s">
        <v>193</v>
      </c>
      <c r="K4630">
        <v>263646</v>
      </c>
      <c r="L4630" t="s">
        <v>194</v>
      </c>
      <c r="M4630">
        <v>3</v>
      </c>
      <c r="N4630" t="s">
        <v>195</v>
      </c>
      <c r="O4630" t="s">
        <v>1560</v>
      </c>
      <c r="P4630" t="s">
        <v>193</v>
      </c>
      <c r="Q4630">
        <v>263661</v>
      </c>
      <c r="R4630" t="s">
        <v>196</v>
      </c>
      <c r="S4630">
        <v>1</v>
      </c>
      <c r="T4630" t="s">
        <v>195</v>
      </c>
      <c r="AC4630" t="str">
        <f>IF(A4630="Kumulatif",IFERROR(VLOOKUP(C4630,'[1]MASTER KONFIRMASI'!$C:$D,2,0),""),"")</f>
        <v/>
      </c>
      <c r="AD4630" t="str">
        <f>IF(A4630="Kumulatif",IFERROR(VLOOKUP(C4630,'[1]MASTER KONFIRMASI'!$C:$E,3,0),""),"")</f>
        <v/>
      </c>
      <c r="AE4630" t="str">
        <f t="shared" si="145"/>
        <v/>
      </c>
      <c r="AF4630" t="str">
        <f t="shared" si="146"/>
        <v>Detail-1204-</v>
      </c>
    </row>
    <row r="4631" spans="1:32" x14ac:dyDescent="0.25">
      <c r="A4631" t="s">
        <v>21</v>
      </c>
      <c r="B4631" t="s">
        <v>804</v>
      </c>
      <c r="C4631" t="s">
        <v>1558</v>
      </c>
      <c r="D4631" t="s">
        <v>1559</v>
      </c>
      <c r="E4631" t="s">
        <v>25</v>
      </c>
      <c r="F4631" t="s">
        <v>26</v>
      </c>
      <c r="G4631">
        <v>902401</v>
      </c>
      <c r="H4631" t="s">
        <v>1560</v>
      </c>
      <c r="I4631" t="s">
        <v>1560</v>
      </c>
      <c r="J4631" t="s">
        <v>193</v>
      </c>
      <c r="K4631">
        <v>263652</v>
      </c>
      <c r="L4631" t="s">
        <v>194</v>
      </c>
      <c r="M4631">
        <v>13</v>
      </c>
      <c r="N4631" t="s">
        <v>195</v>
      </c>
      <c r="O4631" t="s">
        <v>1560</v>
      </c>
      <c r="P4631" t="s">
        <v>193</v>
      </c>
      <c r="Q4631">
        <v>244492</v>
      </c>
      <c r="R4631" t="s">
        <v>196</v>
      </c>
      <c r="S4631">
        <v>2</v>
      </c>
      <c r="T4631" t="s">
        <v>195</v>
      </c>
      <c r="AC4631" t="str">
        <f>IF(A4631="Kumulatif",IFERROR(VLOOKUP(C4631,'[1]MASTER KONFIRMASI'!$C:$D,2,0),""),"")</f>
        <v/>
      </c>
      <c r="AD4631" t="str">
        <f>IF(A4631="Kumulatif",IFERROR(VLOOKUP(C4631,'[1]MASTER KONFIRMASI'!$C:$E,3,0),""),"")</f>
        <v/>
      </c>
      <c r="AE4631" t="str">
        <f t="shared" si="145"/>
        <v/>
      </c>
      <c r="AF4631" t="str">
        <f t="shared" si="146"/>
        <v>Detail-1204-</v>
      </c>
    </row>
    <row r="4632" spans="1:32" x14ac:dyDescent="0.25">
      <c r="A4632" t="s">
        <v>21</v>
      </c>
      <c r="B4632" t="s">
        <v>804</v>
      </c>
      <c r="C4632" t="s">
        <v>1558</v>
      </c>
      <c r="D4632" t="s">
        <v>1559</v>
      </c>
      <c r="E4632" t="s">
        <v>25</v>
      </c>
      <c r="F4632" t="s">
        <v>26</v>
      </c>
      <c r="G4632">
        <v>902401</v>
      </c>
      <c r="H4632" t="s">
        <v>1560</v>
      </c>
      <c r="I4632" t="s">
        <v>1560</v>
      </c>
      <c r="J4632" t="s">
        <v>193</v>
      </c>
      <c r="K4632">
        <v>261300</v>
      </c>
      <c r="L4632" t="s">
        <v>194</v>
      </c>
      <c r="M4632">
        <v>1</v>
      </c>
      <c r="N4632" t="s">
        <v>195</v>
      </c>
      <c r="O4632" t="s">
        <v>1560</v>
      </c>
      <c r="P4632" t="s">
        <v>193</v>
      </c>
      <c r="Q4632">
        <v>263648</v>
      </c>
      <c r="R4632" t="s">
        <v>194</v>
      </c>
      <c r="S4632">
        <v>1</v>
      </c>
      <c r="T4632" t="s">
        <v>195</v>
      </c>
      <c r="AC4632" t="str">
        <f>IF(A4632="Kumulatif",IFERROR(VLOOKUP(C4632,'[1]MASTER KONFIRMASI'!$C:$D,2,0),""),"")</f>
        <v/>
      </c>
      <c r="AD4632" t="str">
        <f>IF(A4632="Kumulatif",IFERROR(VLOOKUP(C4632,'[1]MASTER KONFIRMASI'!$C:$E,3,0),""),"")</f>
        <v/>
      </c>
      <c r="AE4632" t="str">
        <f t="shared" si="145"/>
        <v/>
      </c>
      <c r="AF4632" t="str">
        <f t="shared" si="146"/>
        <v>Detail-1204-</v>
      </c>
    </row>
    <row r="4633" spans="1:32" x14ac:dyDescent="0.25">
      <c r="A4633" s="1" t="s">
        <v>32</v>
      </c>
      <c r="B4633" s="1" t="s">
        <v>804</v>
      </c>
      <c r="C4633" s="1" t="s">
        <v>1558</v>
      </c>
      <c r="D4633" s="1" t="s">
        <v>1559</v>
      </c>
      <c r="E4633" s="1" t="s">
        <v>25</v>
      </c>
      <c r="F4633" s="1" t="s">
        <v>26</v>
      </c>
      <c r="G4633" s="1">
        <v>902401</v>
      </c>
      <c r="H4633" s="1" t="s">
        <v>1560</v>
      </c>
      <c r="I4633" s="1" t="s">
        <v>1560</v>
      </c>
      <c r="J4633" s="1"/>
      <c r="K4633" s="1"/>
      <c r="L4633" s="1"/>
      <c r="M4633" s="1">
        <v>38</v>
      </c>
      <c r="N4633" s="1" t="s">
        <v>195</v>
      </c>
      <c r="O4633" s="1" t="s">
        <v>1560</v>
      </c>
      <c r="P4633" s="1"/>
      <c r="Q4633" s="1"/>
      <c r="R4633" s="1"/>
      <c r="S4633" s="1">
        <v>38</v>
      </c>
      <c r="T4633" s="1" t="s">
        <v>195</v>
      </c>
      <c r="U4633" s="1" t="s">
        <v>1560</v>
      </c>
      <c r="V4633" s="1"/>
      <c r="W4633" s="1"/>
      <c r="X4633" s="1">
        <v>38</v>
      </c>
      <c r="Y4633" s="1" t="s">
        <v>195</v>
      </c>
      <c r="Z4633" s="1" t="s">
        <v>33</v>
      </c>
      <c r="AA4633" s="1" t="s">
        <v>33</v>
      </c>
      <c r="AB4633" s="1" t="s">
        <v>34</v>
      </c>
      <c r="AC4633" t="str">
        <f>IF(A4633="Kumulatif",IFERROR(VLOOKUP(C4633,'[1]MASTER KONFIRMASI'!$C:$D,2,0),""),"")</f>
        <v/>
      </c>
      <c r="AD4633" t="str">
        <f>IF(A4633="Kumulatif",IFERROR(VLOOKUP(C4633,'[1]MASTER KONFIRMASI'!$C:$E,3,0),""),"")</f>
        <v/>
      </c>
      <c r="AE4633" t="str">
        <f t="shared" si="145"/>
        <v/>
      </c>
      <c r="AF4633" t="str">
        <f t="shared" si="146"/>
        <v>PER UoM-1204-QTY PER UoM SESUAI</v>
      </c>
    </row>
    <row r="4634" spans="1:32" x14ac:dyDescent="0.25">
      <c r="A4634" t="s">
        <v>21</v>
      </c>
      <c r="B4634" t="s">
        <v>804</v>
      </c>
      <c r="C4634" t="s">
        <v>1558</v>
      </c>
      <c r="D4634" t="s">
        <v>1559</v>
      </c>
      <c r="E4634" t="s">
        <v>25</v>
      </c>
      <c r="F4634" t="s">
        <v>26</v>
      </c>
      <c r="G4634">
        <v>902401</v>
      </c>
      <c r="H4634" t="s">
        <v>1560</v>
      </c>
      <c r="I4634" t="s">
        <v>1560</v>
      </c>
      <c r="J4634" t="s">
        <v>104</v>
      </c>
      <c r="K4634">
        <v>265008</v>
      </c>
      <c r="L4634" t="s">
        <v>106</v>
      </c>
      <c r="M4634">
        <v>35</v>
      </c>
      <c r="N4634" t="s">
        <v>31</v>
      </c>
      <c r="O4634" t="s">
        <v>1560</v>
      </c>
      <c r="P4634" t="s">
        <v>193</v>
      </c>
      <c r="Q4634">
        <v>263249</v>
      </c>
      <c r="R4634" t="s">
        <v>206</v>
      </c>
      <c r="S4634">
        <v>350</v>
      </c>
      <c r="T4634" t="s">
        <v>31</v>
      </c>
      <c r="U4634" t="s">
        <v>1560</v>
      </c>
      <c r="V4634">
        <v>263250</v>
      </c>
      <c r="W4634" t="s">
        <v>1534</v>
      </c>
      <c r="X4634">
        <v>457</v>
      </c>
      <c r="Y4634" t="s">
        <v>31</v>
      </c>
      <c r="AC4634" t="str">
        <f>IF(A4634="Kumulatif",IFERROR(VLOOKUP(C4634,'[1]MASTER KONFIRMASI'!$C:$D,2,0),""),"")</f>
        <v/>
      </c>
      <c r="AD4634" t="str">
        <f>IF(A4634="Kumulatif",IFERROR(VLOOKUP(C4634,'[1]MASTER KONFIRMASI'!$C:$E,3,0),""),"")</f>
        <v/>
      </c>
      <c r="AE4634" t="str">
        <f t="shared" si="145"/>
        <v/>
      </c>
      <c r="AF4634" t="str">
        <f t="shared" si="146"/>
        <v>Detail-1204-</v>
      </c>
    </row>
    <row r="4635" spans="1:32" x14ac:dyDescent="0.25">
      <c r="A4635" t="s">
        <v>21</v>
      </c>
      <c r="B4635" t="s">
        <v>804</v>
      </c>
      <c r="C4635" t="s">
        <v>1558</v>
      </c>
      <c r="D4635" t="s">
        <v>1559</v>
      </c>
      <c r="E4635" t="s">
        <v>25</v>
      </c>
      <c r="F4635" t="s">
        <v>26</v>
      </c>
      <c r="G4635">
        <v>902401</v>
      </c>
      <c r="H4635" t="s">
        <v>1560</v>
      </c>
      <c r="I4635" t="s">
        <v>1560</v>
      </c>
      <c r="J4635" t="s">
        <v>193</v>
      </c>
      <c r="K4635">
        <v>265032</v>
      </c>
      <c r="L4635" t="s">
        <v>205</v>
      </c>
      <c r="M4635">
        <v>107</v>
      </c>
      <c r="N4635" t="s">
        <v>31</v>
      </c>
      <c r="O4635" t="s">
        <v>1560</v>
      </c>
      <c r="P4635" t="s">
        <v>104</v>
      </c>
      <c r="Q4635">
        <v>265007</v>
      </c>
      <c r="R4635" t="s">
        <v>105</v>
      </c>
      <c r="S4635">
        <v>18</v>
      </c>
      <c r="T4635" t="s">
        <v>31</v>
      </c>
      <c r="U4635" t="s">
        <v>1560</v>
      </c>
      <c r="V4635" t="s">
        <v>1535</v>
      </c>
      <c r="W4635" t="s">
        <v>204</v>
      </c>
      <c r="X4635">
        <v>417</v>
      </c>
      <c r="Y4635" t="s">
        <v>31</v>
      </c>
      <c r="AC4635" t="str">
        <f>IF(A4635="Kumulatif",IFERROR(VLOOKUP(C4635,'[1]MASTER KONFIRMASI'!$C:$D,2,0),""),"")</f>
        <v/>
      </c>
      <c r="AD4635" t="str">
        <f>IF(A4635="Kumulatif",IFERROR(VLOOKUP(C4635,'[1]MASTER KONFIRMASI'!$C:$E,3,0),""),"")</f>
        <v/>
      </c>
      <c r="AE4635" t="str">
        <f t="shared" si="145"/>
        <v/>
      </c>
      <c r="AF4635" t="str">
        <f t="shared" si="146"/>
        <v>Detail-1204-</v>
      </c>
    </row>
    <row r="4636" spans="1:32" x14ac:dyDescent="0.25">
      <c r="A4636" t="s">
        <v>21</v>
      </c>
      <c r="B4636" t="s">
        <v>804</v>
      </c>
      <c r="C4636" t="s">
        <v>1558</v>
      </c>
      <c r="D4636" t="s">
        <v>1559</v>
      </c>
      <c r="E4636" t="s">
        <v>25</v>
      </c>
      <c r="F4636" t="s">
        <v>26</v>
      </c>
      <c r="G4636">
        <v>902401</v>
      </c>
      <c r="H4636" t="s">
        <v>1560</v>
      </c>
      <c r="I4636" t="s">
        <v>1560</v>
      </c>
      <c r="J4636" t="s">
        <v>104</v>
      </c>
      <c r="K4636">
        <v>265008</v>
      </c>
      <c r="L4636" t="s">
        <v>106</v>
      </c>
      <c r="M4636">
        <v>11</v>
      </c>
      <c r="N4636" t="s">
        <v>31</v>
      </c>
      <c r="O4636" t="s">
        <v>1560</v>
      </c>
      <c r="P4636" t="s">
        <v>193</v>
      </c>
      <c r="Q4636">
        <v>265030</v>
      </c>
      <c r="R4636" t="s">
        <v>204</v>
      </c>
      <c r="S4636">
        <v>8</v>
      </c>
      <c r="T4636" t="s">
        <v>31</v>
      </c>
      <c r="U4636" t="s">
        <v>1560</v>
      </c>
      <c r="V4636" t="s">
        <v>1563</v>
      </c>
      <c r="W4636" t="s">
        <v>204</v>
      </c>
      <c r="X4636">
        <v>40</v>
      </c>
      <c r="Y4636" t="s">
        <v>31</v>
      </c>
      <c r="AC4636" t="str">
        <f>IF(A4636="Kumulatif",IFERROR(VLOOKUP(C4636,'[1]MASTER KONFIRMASI'!$C:$D,2,0),""),"")</f>
        <v/>
      </c>
      <c r="AD4636" t="str">
        <f>IF(A4636="Kumulatif",IFERROR(VLOOKUP(C4636,'[1]MASTER KONFIRMASI'!$C:$E,3,0),""),"")</f>
        <v/>
      </c>
      <c r="AE4636" t="str">
        <f t="shared" si="145"/>
        <v/>
      </c>
      <c r="AF4636" t="str">
        <f t="shared" si="146"/>
        <v>Detail-1204-</v>
      </c>
    </row>
    <row r="4637" spans="1:32" x14ac:dyDescent="0.25">
      <c r="A4637" t="s">
        <v>21</v>
      </c>
      <c r="B4637" t="s">
        <v>804</v>
      </c>
      <c r="C4637" t="s">
        <v>1558</v>
      </c>
      <c r="D4637" t="s">
        <v>1559</v>
      </c>
      <c r="E4637" t="s">
        <v>25</v>
      </c>
      <c r="F4637" t="s">
        <v>26</v>
      </c>
      <c r="G4637">
        <v>902401</v>
      </c>
      <c r="H4637" t="s">
        <v>1560</v>
      </c>
      <c r="I4637" t="s">
        <v>1560</v>
      </c>
      <c r="J4637" t="s">
        <v>193</v>
      </c>
      <c r="K4637">
        <v>265027</v>
      </c>
      <c r="L4637" t="s">
        <v>204</v>
      </c>
      <c r="M4637">
        <v>39</v>
      </c>
      <c r="N4637" t="s">
        <v>31</v>
      </c>
      <c r="O4637" t="s">
        <v>1560</v>
      </c>
      <c r="P4637" t="s">
        <v>104</v>
      </c>
      <c r="Q4637">
        <v>265007</v>
      </c>
      <c r="R4637" t="s">
        <v>105</v>
      </c>
      <c r="S4637">
        <v>5</v>
      </c>
      <c r="T4637" t="s">
        <v>31</v>
      </c>
      <c r="U4637" t="s">
        <v>1560</v>
      </c>
      <c r="V4637">
        <v>265032</v>
      </c>
      <c r="W4637" t="s">
        <v>205</v>
      </c>
      <c r="X4637">
        <v>457</v>
      </c>
      <c r="Y4637" t="s">
        <v>31</v>
      </c>
      <c r="AC4637" t="str">
        <f>IF(A4637="Kumulatif",IFERROR(VLOOKUP(C4637,'[1]MASTER KONFIRMASI'!$C:$D,2,0),""),"")</f>
        <v/>
      </c>
      <c r="AD4637" t="str">
        <f>IF(A4637="Kumulatif",IFERROR(VLOOKUP(C4637,'[1]MASTER KONFIRMASI'!$C:$E,3,0),""),"")</f>
        <v/>
      </c>
      <c r="AE4637" t="str">
        <f t="shared" si="145"/>
        <v/>
      </c>
      <c r="AF4637" t="str">
        <f t="shared" si="146"/>
        <v>Detail-1204-</v>
      </c>
    </row>
    <row r="4638" spans="1:32" x14ac:dyDescent="0.25">
      <c r="A4638" t="s">
        <v>21</v>
      </c>
      <c r="B4638" t="s">
        <v>804</v>
      </c>
      <c r="C4638" t="s">
        <v>1558</v>
      </c>
      <c r="D4638" t="s">
        <v>1559</v>
      </c>
      <c r="E4638" t="s">
        <v>25</v>
      </c>
      <c r="F4638" t="s">
        <v>26</v>
      </c>
      <c r="G4638">
        <v>902401</v>
      </c>
      <c r="H4638" t="s">
        <v>1560</v>
      </c>
      <c r="I4638" t="s">
        <v>1560</v>
      </c>
      <c r="J4638" t="s">
        <v>193</v>
      </c>
      <c r="K4638">
        <v>267641</v>
      </c>
      <c r="L4638" t="s">
        <v>204</v>
      </c>
      <c r="M4638">
        <v>4</v>
      </c>
      <c r="N4638" t="s">
        <v>31</v>
      </c>
      <c r="O4638" t="s">
        <v>1560</v>
      </c>
      <c r="P4638" t="s">
        <v>193</v>
      </c>
      <c r="Q4638">
        <v>267827</v>
      </c>
      <c r="R4638" t="s">
        <v>218</v>
      </c>
      <c r="S4638">
        <v>5</v>
      </c>
      <c r="T4638" t="s">
        <v>31</v>
      </c>
      <c r="U4638" t="s">
        <v>1560</v>
      </c>
      <c r="V4638" t="s">
        <v>1564</v>
      </c>
      <c r="W4638" t="s">
        <v>218</v>
      </c>
      <c r="X4638">
        <v>457</v>
      </c>
      <c r="Y4638" t="s">
        <v>31</v>
      </c>
      <c r="AC4638" t="str">
        <f>IF(A4638="Kumulatif",IFERROR(VLOOKUP(C4638,'[1]MASTER KONFIRMASI'!$C:$D,2,0),""),"")</f>
        <v/>
      </c>
      <c r="AD4638" t="str">
        <f>IF(A4638="Kumulatif",IFERROR(VLOOKUP(C4638,'[1]MASTER KONFIRMASI'!$C:$E,3,0),""),"")</f>
        <v/>
      </c>
      <c r="AE4638" t="str">
        <f t="shared" si="145"/>
        <v/>
      </c>
      <c r="AF4638" t="str">
        <f t="shared" si="146"/>
        <v>Detail-1204-</v>
      </c>
    </row>
    <row r="4639" spans="1:32" x14ac:dyDescent="0.25">
      <c r="A4639" t="s">
        <v>21</v>
      </c>
      <c r="B4639" t="s">
        <v>804</v>
      </c>
      <c r="C4639" t="s">
        <v>1558</v>
      </c>
      <c r="D4639" t="s">
        <v>1559</v>
      </c>
      <c r="E4639" t="s">
        <v>25</v>
      </c>
      <c r="F4639" t="s">
        <v>26</v>
      </c>
      <c r="G4639">
        <v>902401</v>
      </c>
      <c r="H4639" t="s">
        <v>1560</v>
      </c>
      <c r="I4639" t="s">
        <v>1560</v>
      </c>
      <c r="J4639" t="s">
        <v>193</v>
      </c>
      <c r="K4639">
        <v>263250</v>
      </c>
      <c r="L4639" t="s">
        <v>1534</v>
      </c>
      <c r="M4639">
        <v>107</v>
      </c>
      <c r="N4639" t="s">
        <v>31</v>
      </c>
      <c r="O4639" t="s">
        <v>1560</v>
      </c>
      <c r="P4639" t="s">
        <v>193</v>
      </c>
      <c r="Q4639">
        <v>265031</v>
      </c>
      <c r="R4639" t="s">
        <v>204</v>
      </c>
      <c r="S4639">
        <v>6</v>
      </c>
      <c r="T4639" t="s">
        <v>31</v>
      </c>
      <c r="U4639" t="s">
        <v>1560</v>
      </c>
      <c r="V4639">
        <v>267691</v>
      </c>
      <c r="W4639" t="s">
        <v>203</v>
      </c>
      <c r="X4639">
        <v>457</v>
      </c>
      <c r="Y4639" t="s">
        <v>31</v>
      </c>
      <c r="AC4639" t="str">
        <f>IF(A4639="Kumulatif",IFERROR(VLOOKUP(C4639,'[1]MASTER KONFIRMASI'!$C:$D,2,0),""),"")</f>
        <v/>
      </c>
      <c r="AD4639" t="str">
        <f>IF(A4639="Kumulatif",IFERROR(VLOOKUP(C4639,'[1]MASTER KONFIRMASI'!$C:$E,3,0),""),"")</f>
        <v/>
      </c>
      <c r="AE4639" t="str">
        <f t="shared" si="145"/>
        <v/>
      </c>
      <c r="AF4639" t="str">
        <f t="shared" si="146"/>
        <v>Detail-1204-</v>
      </c>
    </row>
    <row r="4640" spans="1:32" x14ac:dyDescent="0.25">
      <c r="A4640" t="s">
        <v>21</v>
      </c>
      <c r="B4640" t="s">
        <v>804</v>
      </c>
      <c r="C4640" t="s">
        <v>1558</v>
      </c>
      <c r="D4640" t="s">
        <v>1559</v>
      </c>
      <c r="E4640" t="s">
        <v>25</v>
      </c>
      <c r="F4640" t="s">
        <v>26</v>
      </c>
      <c r="G4640">
        <v>902401</v>
      </c>
      <c r="H4640" t="s">
        <v>1560</v>
      </c>
      <c r="I4640" t="s">
        <v>1560</v>
      </c>
      <c r="J4640" t="s">
        <v>193</v>
      </c>
      <c r="K4640">
        <v>265029</v>
      </c>
      <c r="L4640" t="s">
        <v>204</v>
      </c>
      <c r="M4640">
        <v>21</v>
      </c>
      <c r="N4640" t="s">
        <v>31</v>
      </c>
      <c r="O4640" t="s">
        <v>1560</v>
      </c>
      <c r="P4640" t="s">
        <v>193</v>
      </c>
      <c r="Q4640">
        <v>265030</v>
      </c>
      <c r="R4640" t="s">
        <v>204</v>
      </c>
      <c r="S4640">
        <v>22</v>
      </c>
      <c r="T4640" t="s">
        <v>31</v>
      </c>
      <c r="U4640" t="s">
        <v>1560</v>
      </c>
      <c r="V4640">
        <v>265008</v>
      </c>
      <c r="W4640" t="s">
        <v>106</v>
      </c>
      <c r="X4640">
        <v>46</v>
      </c>
      <c r="Y4640" t="s">
        <v>31</v>
      </c>
      <c r="AC4640" t="str">
        <f>IF(A4640="Kumulatif",IFERROR(VLOOKUP(C4640,'[1]MASTER KONFIRMASI'!$C:$D,2,0),""),"")</f>
        <v/>
      </c>
      <c r="AD4640" t="str">
        <f>IF(A4640="Kumulatif",IFERROR(VLOOKUP(C4640,'[1]MASTER KONFIRMASI'!$C:$E,3,0),""),"")</f>
        <v/>
      </c>
      <c r="AE4640" t="str">
        <f t="shared" si="145"/>
        <v/>
      </c>
      <c r="AF4640" t="str">
        <f t="shared" si="146"/>
        <v>Detail-1204-</v>
      </c>
    </row>
    <row r="4641" spans="1:32" x14ac:dyDescent="0.25">
      <c r="A4641" t="s">
        <v>21</v>
      </c>
      <c r="B4641" t="s">
        <v>804</v>
      </c>
      <c r="C4641" t="s">
        <v>1558</v>
      </c>
      <c r="D4641" t="s">
        <v>1559</v>
      </c>
      <c r="E4641" t="s">
        <v>25</v>
      </c>
      <c r="F4641" t="s">
        <v>26</v>
      </c>
      <c r="G4641">
        <v>902401</v>
      </c>
      <c r="H4641" t="s">
        <v>1560</v>
      </c>
      <c r="I4641" t="s">
        <v>1560</v>
      </c>
      <c r="J4641" t="s">
        <v>193</v>
      </c>
      <c r="K4641">
        <v>267826</v>
      </c>
      <c r="L4641" t="s">
        <v>218</v>
      </c>
      <c r="M4641">
        <v>55</v>
      </c>
      <c r="N4641" t="s">
        <v>31</v>
      </c>
      <c r="O4641" t="s">
        <v>1560</v>
      </c>
      <c r="P4641" t="s">
        <v>104</v>
      </c>
      <c r="Q4641">
        <v>267691</v>
      </c>
      <c r="R4641" t="s">
        <v>203</v>
      </c>
      <c r="S4641">
        <v>350</v>
      </c>
      <c r="T4641" t="s">
        <v>31</v>
      </c>
      <c r="U4641" t="s">
        <v>1560</v>
      </c>
      <c r="V4641">
        <v>265064</v>
      </c>
      <c r="W4641" t="s">
        <v>138</v>
      </c>
      <c r="X4641">
        <v>457</v>
      </c>
      <c r="Y4641" t="s">
        <v>31</v>
      </c>
      <c r="AC4641" t="str">
        <f>IF(A4641="Kumulatif",IFERROR(VLOOKUP(C4641,'[1]MASTER KONFIRMASI'!$C:$D,2,0),""),"")</f>
        <v/>
      </c>
      <c r="AD4641" t="str">
        <f>IF(A4641="Kumulatif",IFERROR(VLOOKUP(C4641,'[1]MASTER KONFIRMASI'!$C:$E,3,0),""),"")</f>
        <v/>
      </c>
      <c r="AE4641" t="str">
        <f t="shared" si="145"/>
        <v/>
      </c>
      <c r="AF4641" t="str">
        <f t="shared" si="146"/>
        <v>Detail-1204-</v>
      </c>
    </row>
    <row r="4642" spans="1:32" x14ac:dyDescent="0.25">
      <c r="A4642" t="s">
        <v>21</v>
      </c>
      <c r="B4642" t="s">
        <v>804</v>
      </c>
      <c r="C4642" t="s">
        <v>1558</v>
      </c>
      <c r="D4642" t="s">
        <v>1559</v>
      </c>
      <c r="E4642" t="s">
        <v>25</v>
      </c>
      <c r="F4642" t="s">
        <v>26</v>
      </c>
      <c r="G4642">
        <v>902401</v>
      </c>
      <c r="H4642" t="s">
        <v>1560</v>
      </c>
      <c r="I4642" t="s">
        <v>1560</v>
      </c>
      <c r="J4642" t="s">
        <v>193</v>
      </c>
      <c r="K4642">
        <v>265948</v>
      </c>
      <c r="L4642" t="s">
        <v>218</v>
      </c>
      <c r="M4642">
        <v>26</v>
      </c>
      <c r="N4642" t="s">
        <v>31</v>
      </c>
      <c r="O4642" t="s">
        <v>1560</v>
      </c>
      <c r="P4642" t="s">
        <v>193</v>
      </c>
      <c r="Q4642">
        <v>263249</v>
      </c>
      <c r="R4642" t="s">
        <v>206</v>
      </c>
      <c r="S4642">
        <v>107</v>
      </c>
      <c r="T4642" t="s">
        <v>31</v>
      </c>
      <c r="U4642" t="s">
        <v>1560</v>
      </c>
      <c r="V4642">
        <v>265007</v>
      </c>
      <c r="W4642" t="s">
        <v>105</v>
      </c>
      <c r="X4642">
        <v>23</v>
      </c>
      <c r="Y4642" t="s">
        <v>31</v>
      </c>
      <c r="AC4642" t="str">
        <f>IF(A4642="Kumulatif",IFERROR(VLOOKUP(C4642,'[1]MASTER KONFIRMASI'!$C:$D,2,0),""),"")</f>
        <v/>
      </c>
      <c r="AD4642" t="str">
        <f>IF(A4642="Kumulatif",IFERROR(VLOOKUP(C4642,'[1]MASTER KONFIRMASI'!$C:$E,3,0),""),"")</f>
        <v/>
      </c>
      <c r="AE4642" t="str">
        <f t="shared" si="145"/>
        <v/>
      </c>
      <c r="AF4642" t="str">
        <f t="shared" si="146"/>
        <v>Detail-1204-</v>
      </c>
    </row>
    <row r="4643" spans="1:32" x14ac:dyDescent="0.25">
      <c r="A4643" t="s">
        <v>21</v>
      </c>
      <c r="B4643" t="s">
        <v>804</v>
      </c>
      <c r="C4643" t="s">
        <v>1558</v>
      </c>
      <c r="D4643" t="s">
        <v>1559</v>
      </c>
      <c r="E4643" t="s">
        <v>25</v>
      </c>
      <c r="F4643" t="s">
        <v>26</v>
      </c>
      <c r="G4643">
        <v>902401</v>
      </c>
      <c r="H4643" t="s">
        <v>1560</v>
      </c>
      <c r="I4643" t="s">
        <v>1560</v>
      </c>
      <c r="J4643" t="s">
        <v>193</v>
      </c>
      <c r="K4643">
        <v>265029</v>
      </c>
      <c r="L4643" t="s">
        <v>204</v>
      </c>
      <c r="M4643">
        <v>55</v>
      </c>
      <c r="N4643" t="s">
        <v>31</v>
      </c>
      <c r="O4643" t="s">
        <v>1560</v>
      </c>
      <c r="P4643" t="s">
        <v>193</v>
      </c>
      <c r="Q4643">
        <v>265028</v>
      </c>
      <c r="R4643" t="s">
        <v>204</v>
      </c>
      <c r="S4643">
        <v>34</v>
      </c>
      <c r="T4643" t="s">
        <v>31</v>
      </c>
      <c r="U4643" t="s">
        <v>1560</v>
      </c>
      <c r="V4643">
        <v>263249</v>
      </c>
      <c r="W4643" t="s">
        <v>206</v>
      </c>
      <c r="X4643">
        <v>457</v>
      </c>
      <c r="Y4643" t="s">
        <v>31</v>
      </c>
      <c r="AC4643" t="str">
        <f>IF(A4643="Kumulatif",IFERROR(VLOOKUP(C4643,'[1]MASTER KONFIRMASI'!$C:$D,2,0),""),"")</f>
        <v/>
      </c>
      <c r="AD4643" t="str">
        <f>IF(A4643="Kumulatif",IFERROR(VLOOKUP(C4643,'[1]MASTER KONFIRMASI'!$C:$E,3,0),""),"")</f>
        <v/>
      </c>
      <c r="AE4643" t="str">
        <f t="shared" si="145"/>
        <v/>
      </c>
      <c r="AF4643" t="str">
        <f t="shared" si="146"/>
        <v>Detail-1204-</v>
      </c>
    </row>
    <row r="4644" spans="1:32" x14ac:dyDescent="0.25">
      <c r="A4644" t="s">
        <v>21</v>
      </c>
      <c r="B4644" t="s">
        <v>804</v>
      </c>
      <c r="C4644" t="s">
        <v>1558</v>
      </c>
      <c r="D4644" t="s">
        <v>1559</v>
      </c>
      <c r="E4644" t="s">
        <v>25</v>
      </c>
      <c r="F4644" t="s">
        <v>26</v>
      </c>
      <c r="G4644">
        <v>902401</v>
      </c>
      <c r="H4644" t="s">
        <v>1560</v>
      </c>
      <c r="I4644" t="s">
        <v>1560</v>
      </c>
      <c r="J4644" t="s">
        <v>193</v>
      </c>
      <c r="K4644">
        <v>265032</v>
      </c>
      <c r="L4644" t="s">
        <v>205</v>
      </c>
      <c r="M4644">
        <v>350</v>
      </c>
      <c r="N4644" t="s">
        <v>31</v>
      </c>
      <c r="O4644" t="s">
        <v>1560</v>
      </c>
      <c r="P4644" t="s">
        <v>104</v>
      </c>
      <c r="Q4644">
        <v>267691</v>
      </c>
      <c r="R4644" t="s">
        <v>203</v>
      </c>
      <c r="S4644">
        <v>107</v>
      </c>
      <c r="T4644" t="s">
        <v>31</v>
      </c>
      <c r="AC4644" t="str">
        <f>IF(A4644="Kumulatif",IFERROR(VLOOKUP(C4644,'[1]MASTER KONFIRMASI'!$C:$D,2,0),""),"")</f>
        <v/>
      </c>
      <c r="AD4644" t="str">
        <f>IF(A4644="Kumulatif",IFERROR(VLOOKUP(C4644,'[1]MASTER KONFIRMASI'!$C:$E,3,0),""),"")</f>
        <v/>
      </c>
      <c r="AE4644" t="str">
        <f t="shared" si="145"/>
        <v/>
      </c>
      <c r="AF4644" t="str">
        <f t="shared" si="146"/>
        <v>Detail-1204-</v>
      </c>
    </row>
    <row r="4645" spans="1:32" x14ac:dyDescent="0.25">
      <c r="A4645" t="s">
        <v>21</v>
      </c>
      <c r="B4645" t="s">
        <v>804</v>
      </c>
      <c r="C4645" t="s">
        <v>1558</v>
      </c>
      <c r="D4645" t="s">
        <v>1559</v>
      </c>
      <c r="E4645" t="s">
        <v>25</v>
      </c>
      <c r="F4645" t="s">
        <v>26</v>
      </c>
      <c r="G4645">
        <v>902401</v>
      </c>
      <c r="H4645" t="s">
        <v>1560</v>
      </c>
      <c r="I4645" t="s">
        <v>1560</v>
      </c>
      <c r="J4645" t="s">
        <v>193</v>
      </c>
      <c r="K4645">
        <v>263248</v>
      </c>
      <c r="L4645" t="s">
        <v>204</v>
      </c>
      <c r="M4645">
        <v>40</v>
      </c>
      <c r="N4645" t="s">
        <v>31</v>
      </c>
      <c r="O4645" t="s">
        <v>1560</v>
      </c>
      <c r="P4645" t="s">
        <v>193</v>
      </c>
      <c r="Q4645">
        <v>265948</v>
      </c>
      <c r="R4645" t="s">
        <v>218</v>
      </c>
      <c r="S4645">
        <v>3</v>
      </c>
      <c r="T4645" t="s">
        <v>31</v>
      </c>
      <c r="AC4645" t="str">
        <f>IF(A4645="Kumulatif",IFERROR(VLOOKUP(C4645,'[1]MASTER KONFIRMASI'!$C:$D,2,0),""),"")</f>
        <v/>
      </c>
      <c r="AD4645" t="str">
        <f>IF(A4645="Kumulatif",IFERROR(VLOOKUP(C4645,'[1]MASTER KONFIRMASI'!$C:$E,3,0),""),"")</f>
        <v/>
      </c>
      <c r="AE4645" t="str">
        <f t="shared" si="145"/>
        <v/>
      </c>
      <c r="AF4645" t="str">
        <f t="shared" si="146"/>
        <v>Detail-1204-</v>
      </c>
    </row>
    <row r="4646" spans="1:32" x14ac:dyDescent="0.25">
      <c r="A4646" t="s">
        <v>21</v>
      </c>
      <c r="B4646" t="s">
        <v>804</v>
      </c>
      <c r="C4646" t="s">
        <v>1558</v>
      </c>
      <c r="D4646" t="s">
        <v>1559</v>
      </c>
      <c r="E4646" t="s">
        <v>25</v>
      </c>
      <c r="F4646" t="s">
        <v>26</v>
      </c>
      <c r="G4646">
        <v>902401</v>
      </c>
      <c r="H4646" t="s">
        <v>1560</v>
      </c>
      <c r="I4646" t="s">
        <v>1560</v>
      </c>
      <c r="J4646" t="s">
        <v>193</v>
      </c>
      <c r="K4646">
        <v>265027</v>
      </c>
      <c r="L4646" t="s">
        <v>204</v>
      </c>
      <c r="M4646">
        <v>4</v>
      </c>
      <c r="N4646" t="s">
        <v>31</v>
      </c>
      <c r="O4646" t="s">
        <v>1560</v>
      </c>
      <c r="P4646" t="s">
        <v>193</v>
      </c>
      <c r="Q4646">
        <v>265947</v>
      </c>
      <c r="R4646" t="s">
        <v>218</v>
      </c>
      <c r="S4646">
        <v>324</v>
      </c>
      <c r="T4646" t="s">
        <v>31</v>
      </c>
      <c r="AC4646" t="str">
        <f>IF(A4646="Kumulatif",IFERROR(VLOOKUP(C4646,'[1]MASTER KONFIRMASI'!$C:$D,2,0),""),"")</f>
        <v/>
      </c>
      <c r="AD4646" t="str">
        <f>IF(A4646="Kumulatif",IFERROR(VLOOKUP(C4646,'[1]MASTER KONFIRMASI'!$C:$E,3,0),""),"")</f>
        <v/>
      </c>
      <c r="AE4646" t="str">
        <f t="shared" si="145"/>
        <v/>
      </c>
      <c r="AF4646" t="str">
        <f t="shared" si="146"/>
        <v>Detail-1204-</v>
      </c>
    </row>
    <row r="4647" spans="1:32" x14ac:dyDescent="0.25">
      <c r="A4647" t="s">
        <v>21</v>
      </c>
      <c r="B4647" t="s">
        <v>804</v>
      </c>
      <c r="C4647" t="s">
        <v>1558</v>
      </c>
      <c r="D4647" t="s">
        <v>1559</v>
      </c>
      <c r="E4647" t="s">
        <v>25</v>
      </c>
      <c r="F4647" t="s">
        <v>26</v>
      </c>
      <c r="G4647">
        <v>902401</v>
      </c>
      <c r="H4647" t="s">
        <v>1560</v>
      </c>
      <c r="I4647" t="s">
        <v>1560</v>
      </c>
      <c r="J4647" t="s">
        <v>104</v>
      </c>
      <c r="K4647">
        <v>265064</v>
      </c>
      <c r="L4647" t="s">
        <v>138</v>
      </c>
      <c r="M4647">
        <v>350</v>
      </c>
      <c r="N4647" t="s">
        <v>31</v>
      </c>
      <c r="O4647" t="s">
        <v>1560</v>
      </c>
      <c r="P4647" t="s">
        <v>193</v>
      </c>
      <c r="Q4647">
        <v>263248</v>
      </c>
      <c r="R4647" t="s">
        <v>204</v>
      </c>
      <c r="S4647">
        <v>111</v>
      </c>
      <c r="T4647" t="s">
        <v>31</v>
      </c>
      <c r="AC4647" t="str">
        <f>IF(A4647="Kumulatif",IFERROR(VLOOKUP(C4647,'[1]MASTER KONFIRMASI'!$C:$D,2,0),""),"")</f>
        <v/>
      </c>
      <c r="AD4647" t="str">
        <f>IF(A4647="Kumulatif",IFERROR(VLOOKUP(C4647,'[1]MASTER KONFIRMASI'!$C:$E,3,0),""),"")</f>
        <v/>
      </c>
      <c r="AE4647" t="str">
        <f t="shared" si="145"/>
        <v/>
      </c>
      <c r="AF4647" t="str">
        <f t="shared" si="146"/>
        <v>Detail-1204-</v>
      </c>
    </row>
    <row r="4648" spans="1:32" x14ac:dyDescent="0.25">
      <c r="A4648" t="s">
        <v>21</v>
      </c>
      <c r="B4648" t="s">
        <v>804</v>
      </c>
      <c r="C4648" t="s">
        <v>1558</v>
      </c>
      <c r="D4648" t="s">
        <v>1559</v>
      </c>
      <c r="E4648" t="s">
        <v>25</v>
      </c>
      <c r="F4648" t="s">
        <v>26</v>
      </c>
      <c r="G4648">
        <v>902401</v>
      </c>
      <c r="H4648" t="s">
        <v>1560</v>
      </c>
      <c r="I4648" t="s">
        <v>1560</v>
      </c>
      <c r="J4648" t="s">
        <v>193</v>
      </c>
      <c r="K4648">
        <v>265947</v>
      </c>
      <c r="L4648" t="s">
        <v>218</v>
      </c>
      <c r="M4648">
        <v>44</v>
      </c>
      <c r="N4648" t="s">
        <v>31</v>
      </c>
      <c r="O4648" t="s">
        <v>1560</v>
      </c>
      <c r="P4648" t="s">
        <v>193</v>
      </c>
      <c r="Q4648">
        <v>263250</v>
      </c>
      <c r="R4648" t="s">
        <v>1534</v>
      </c>
      <c r="S4648">
        <v>350</v>
      </c>
      <c r="T4648" t="s">
        <v>31</v>
      </c>
      <c r="AC4648" t="str">
        <f>IF(A4648="Kumulatif",IFERROR(VLOOKUP(C4648,'[1]MASTER KONFIRMASI'!$C:$D,2,0),""),"")</f>
        <v/>
      </c>
      <c r="AD4648" t="str">
        <f>IF(A4648="Kumulatif",IFERROR(VLOOKUP(C4648,'[1]MASTER KONFIRMASI'!$C:$E,3,0),""),"")</f>
        <v/>
      </c>
      <c r="AE4648" t="str">
        <f t="shared" si="145"/>
        <v/>
      </c>
      <c r="AF4648" t="str">
        <f t="shared" si="146"/>
        <v>Detail-1204-</v>
      </c>
    </row>
    <row r="4649" spans="1:32" x14ac:dyDescent="0.25">
      <c r="A4649" t="s">
        <v>21</v>
      </c>
      <c r="B4649" t="s">
        <v>804</v>
      </c>
      <c r="C4649" t="s">
        <v>1558</v>
      </c>
      <c r="D4649" t="s">
        <v>1559</v>
      </c>
      <c r="E4649" t="s">
        <v>25</v>
      </c>
      <c r="F4649" t="s">
        <v>26</v>
      </c>
      <c r="G4649">
        <v>902401</v>
      </c>
      <c r="H4649" t="s">
        <v>1560</v>
      </c>
      <c r="I4649" t="s">
        <v>1560</v>
      </c>
      <c r="J4649" t="s">
        <v>104</v>
      </c>
      <c r="K4649">
        <v>265064</v>
      </c>
      <c r="L4649" t="s">
        <v>138</v>
      </c>
      <c r="M4649">
        <v>107</v>
      </c>
      <c r="N4649" t="s">
        <v>31</v>
      </c>
      <c r="O4649" t="s">
        <v>1560</v>
      </c>
      <c r="P4649" t="s">
        <v>104</v>
      </c>
      <c r="Q4649">
        <v>265008</v>
      </c>
      <c r="R4649" t="s">
        <v>106</v>
      </c>
      <c r="S4649">
        <v>35</v>
      </c>
      <c r="T4649" t="s">
        <v>31</v>
      </c>
      <c r="AC4649" t="str">
        <f>IF(A4649="Kumulatif",IFERROR(VLOOKUP(C4649,'[1]MASTER KONFIRMASI'!$C:$D,2,0),""),"")</f>
        <v/>
      </c>
      <c r="AD4649" t="str">
        <f>IF(A4649="Kumulatif",IFERROR(VLOOKUP(C4649,'[1]MASTER KONFIRMASI'!$C:$E,3,0),""),"")</f>
        <v/>
      </c>
      <c r="AE4649" t="str">
        <f t="shared" si="145"/>
        <v/>
      </c>
      <c r="AF4649" t="str">
        <f t="shared" si="146"/>
        <v>Detail-1204-</v>
      </c>
    </row>
    <row r="4650" spans="1:32" x14ac:dyDescent="0.25">
      <c r="A4650" t="s">
        <v>21</v>
      </c>
      <c r="B4650" t="s">
        <v>804</v>
      </c>
      <c r="C4650" t="s">
        <v>1558</v>
      </c>
      <c r="D4650" t="s">
        <v>1559</v>
      </c>
      <c r="E4650" t="s">
        <v>25</v>
      </c>
      <c r="F4650" t="s">
        <v>26</v>
      </c>
      <c r="G4650">
        <v>902401</v>
      </c>
      <c r="H4650" t="s">
        <v>1560</v>
      </c>
      <c r="I4650" t="s">
        <v>1560</v>
      </c>
      <c r="J4650" t="s">
        <v>193</v>
      </c>
      <c r="K4650">
        <v>265028</v>
      </c>
      <c r="L4650" t="s">
        <v>204</v>
      </c>
      <c r="M4650">
        <v>113</v>
      </c>
      <c r="N4650" t="s">
        <v>31</v>
      </c>
      <c r="O4650" t="s">
        <v>1560</v>
      </c>
      <c r="P4650" t="s">
        <v>193</v>
      </c>
      <c r="Q4650">
        <v>265032</v>
      </c>
      <c r="R4650" t="s">
        <v>205</v>
      </c>
      <c r="S4650">
        <v>107</v>
      </c>
      <c r="T4650" t="s">
        <v>31</v>
      </c>
      <c r="AC4650" t="str">
        <f>IF(A4650="Kumulatif",IFERROR(VLOOKUP(C4650,'[1]MASTER KONFIRMASI'!$C:$D,2,0),""),"")</f>
        <v/>
      </c>
      <c r="AD4650" t="str">
        <f>IF(A4650="Kumulatif",IFERROR(VLOOKUP(C4650,'[1]MASTER KONFIRMASI'!$C:$E,3,0),""),"")</f>
        <v/>
      </c>
      <c r="AE4650" t="str">
        <f t="shared" si="145"/>
        <v/>
      </c>
      <c r="AF4650" t="str">
        <f t="shared" si="146"/>
        <v>Detail-1204-</v>
      </c>
    </row>
    <row r="4651" spans="1:32" x14ac:dyDescent="0.25">
      <c r="A4651" t="s">
        <v>21</v>
      </c>
      <c r="B4651" t="s">
        <v>804</v>
      </c>
      <c r="C4651" t="s">
        <v>1558</v>
      </c>
      <c r="D4651" t="s">
        <v>1559</v>
      </c>
      <c r="E4651" t="s">
        <v>25</v>
      </c>
      <c r="F4651" t="s">
        <v>26</v>
      </c>
      <c r="G4651">
        <v>902401</v>
      </c>
      <c r="H4651" t="s">
        <v>1560</v>
      </c>
      <c r="I4651" t="s">
        <v>1560</v>
      </c>
      <c r="J4651" t="s">
        <v>193</v>
      </c>
      <c r="K4651">
        <v>263249</v>
      </c>
      <c r="L4651" t="s">
        <v>206</v>
      </c>
      <c r="M4651">
        <v>350</v>
      </c>
      <c r="N4651" t="s">
        <v>31</v>
      </c>
      <c r="O4651" t="s">
        <v>1560</v>
      </c>
      <c r="P4651" t="s">
        <v>104</v>
      </c>
      <c r="Q4651">
        <v>265008</v>
      </c>
      <c r="R4651" t="s">
        <v>106</v>
      </c>
      <c r="S4651">
        <v>11</v>
      </c>
      <c r="T4651" t="s">
        <v>31</v>
      </c>
      <c r="AC4651" t="str">
        <f>IF(A4651="Kumulatif",IFERROR(VLOOKUP(C4651,'[1]MASTER KONFIRMASI'!$C:$D,2,0),""),"")</f>
        <v/>
      </c>
      <c r="AD4651" t="str">
        <f>IF(A4651="Kumulatif",IFERROR(VLOOKUP(C4651,'[1]MASTER KONFIRMASI'!$C:$E,3,0),""),"")</f>
        <v/>
      </c>
      <c r="AE4651" t="str">
        <f t="shared" si="145"/>
        <v/>
      </c>
      <c r="AF4651" t="str">
        <f t="shared" si="146"/>
        <v>Detail-1204-</v>
      </c>
    </row>
    <row r="4652" spans="1:32" x14ac:dyDescent="0.25">
      <c r="A4652" t="s">
        <v>21</v>
      </c>
      <c r="B4652" t="s">
        <v>804</v>
      </c>
      <c r="C4652" t="s">
        <v>1558</v>
      </c>
      <c r="D4652" t="s">
        <v>1559</v>
      </c>
      <c r="E4652" t="s">
        <v>25</v>
      </c>
      <c r="F4652" t="s">
        <v>26</v>
      </c>
      <c r="G4652">
        <v>902401</v>
      </c>
      <c r="H4652" t="s">
        <v>1560</v>
      </c>
      <c r="I4652" t="s">
        <v>1560</v>
      </c>
      <c r="J4652" t="s">
        <v>104</v>
      </c>
      <c r="K4652">
        <v>265007</v>
      </c>
      <c r="L4652" t="s">
        <v>105</v>
      </c>
      <c r="M4652">
        <v>18</v>
      </c>
      <c r="N4652" t="s">
        <v>31</v>
      </c>
      <c r="O4652" t="s">
        <v>1560</v>
      </c>
      <c r="P4652" t="s">
        <v>193</v>
      </c>
      <c r="Q4652">
        <v>265027</v>
      </c>
      <c r="R4652" t="s">
        <v>204</v>
      </c>
      <c r="S4652">
        <v>39</v>
      </c>
      <c r="T4652" t="s">
        <v>31</v>
      </c>
      <c r="AC4652" t="str">
        <f>IF(A4652="Kumulatif",IFERROR(VLOOKUP(C4652,'[1]MASTER KONFIRMASI'!$C:$D,2,0),""),"")</f>
        <v/>
      </c>
      <c r="AD4652" t="str">
        <f>IF(A4652="Kumulatif",IFERROR(VLOOKUP(C4652,'[1]MASTER KONFIRMASI'!$C:$E,3,0),""),"")</f>
        <v/>
      </c>
      <c r="AE4652" t="str">
        <f t="shared" si="145"/>
        <v/>
      </c>
      <c r="AF4652" t="str">
        <f t="shared" si="146"/>
        <v>Detail-1204-</v>
      </c>
    </row>
    <row r="4653" spans="1:32" x14ac:dyDescent="0.25">
      <c r="A4653" t="s">
        <v>21</v>
      </c>
      <c r="B4653" t="s">
        <v>804</v>
      </c>
      <c r="C4653" t="s">
        <v>1558</v>
      </c>
      <c r="D4653" t="s">
        <v>1559</v>
      </c>
      <c r="E4653" t="s">
        <v>25</v>
      </c>
      <c r="F4653" t="s">
        <v>26</v>
      </c>
      <c r="G4653">
        <v>902401</v>
      </c>
      <c r="H4653" t="s">
        <v>1560</v>
      </c>
      <c r="I4653" t="s">
        <v>1560</v>
      </c>
      <c r="J4653" t="s">
        <v>193</v>
      </c>
      <c r="K4653">
        <v>265030</v>
      </c>
      <c r="L4653" t="s">
        <v>204</v>
      </c>
      <c r="M4653">
        <v>8</v>
      </c>
      <c r="N4653" t="s">
        <v>31</v>
      </c>
      <c r="O4653" t="s">
        <v>1560</v>
      </c>
      <c r="P4653" t="s">
        <v>193</v>
      </c>
      <c r="Q4653">
        <v>267641</v>
      </c>
      <c r="R4653" t="s">
        <v>204</v>
      </c>
      <c r="S4653">
        <v>4</v>
      </c>
      <c r="T4653" t="s">
        <v>31</v>
      </c>
      <c r="AC4653" t="str">
        <f>IF(A4653="Kumulatif",IFERROR(VLOOKUP(C4653,'[1]MASTER KONFIRMASI'!$C:$D,2,0),""),"")</f>
        <v/>
      </c>
      <c r="AD4653" t="str">
        <f>IF(A4653="Kumulatif",IFERROR(VLOOKUP(C4653,'[1]MASTER KONFIRMASI'!$C:$E,3,0),""),"")</f>
        <v/>
      </c>
      <c r="AE4653" t="str">
        <f t="shared" si="145"/>
        <v/>
      </c>
      <c r="AF4653" t="str">
        <f t="shared" si="146"/>
        <v>Detail-1204-</v>
      </c>
    </row>
    <row r="4654" spans="1:32" x14ac:dyDescent="0.25">
      <c r="A4654" t="s">
        <v>21</v>
      </c>
      <c r="B4654" t="s">
        <v>804</v>
      </c>
      <c r="C4654" t="s">
        <v>1558</v>
      </c>
      <c r="D4654" t="s">
        <v>1559</v>
      </c>
      <c r="E4654" t="s">
        <v>25</v>
      </c>
      <c r="F4654" t="s">
        <v>26</v>
      </c>
      <c r="G4654">
        <v>902401</v>
      </c>
      <c r="H4654" t="s">
        <v>1560</v>
      </c>
      <c r="I4654" t="s">
        <v>1560</v>
      </c>
      <c r="J4654" t="s">
        <v>104</v>
      </c>
      <c r="K4654">
        <v>265007</v>
      </c>
      <c r="L4654" t="s">
        <v>105</v>
      </c>
      <c r="M4654">
        <v>5</v>
      </c>
      <c r="N4654" t="s">
        <v>31</v>
      </c>
      <c r="O4654" t="s">
        <v>1560</v>
      </c>
      <c r="P4654" t="s">
        <v>193</v>
      </c>
      <c r="Q4654">
        <v>263250</v>
      </c>
      <c r="R4654" t="s">
        <v>1534</v>
      </c>
      <c r="S4654">
        <v>107</v>
      </c>
      <c r="T4654" t="s">
        <v>31</v>
      </c>
      <c r="AC4654" t="str">
        <f>IF(A4654="Kumulatif",IFERROR(VLOOKUP(C4654,'[1]MASTER KONFIRMASI'!$C:$D,2,0),""),"")</f>
        <v/>
      </c>
      <c r="AD4654" t="str">
        <f>IF(A4654="Kumulatif",IFERROR(VLOOKUP(C4654,'[1]MASTER KONFIRMASI'!$C:$E,3,0),""),"")</f>
        <v/>
      </c>
      <c r="AE4654" t="str">
        <f t="shared" si="145"/>
        <v/>
      </c>
      <c r="AF4654" t="str">
        <f t="shared" si="146"/>
        <v>Detail-1204-</v>
      </c>
    </row>
    <row r="4655" spans="1:32" x14ac:dyDescent="0.25">
      <c r="A4655" t="s">
        <v>21</v>
      </c>
      <c r="B4655" t="s">
        <v>804</v>
      </c>
      <c r="C4655" t="s">
        <v>1558</v>
      </c>
      <c r="D4655" t="s">
        <v>1559</v>
      </c>
      <c r="E4655" t="s">
        <v>25</v>
      </c>
      <c r="F4655" t="s">
        <v>26</v>
      </c>
      <c r="G4655">
        <v>902401</v>
      </c>
      <c r="H4655" t="s">
        <v>1560</v>
      </c>
      <c r="I4655" t="s">
        <v>1560</v>
      </c>
      <c r="J4655" t="s">
        <v>193</v>
      </c>
      <c r="K4655">
        <v>267827</v>
      </c>
      <c r="L4655" t="s">
        <v>218</v>
      </c>
      <c r="M4655">
        <v>5</v>
      </c>
      <c r="N4655" t="s">
        <v>31</v>
      </c>
      <c r="O4655" t="s">
        <v>1560</v>
      </c>
      <c r="P4655" t="s">
        <v>193</v>
      </c>
      <c r="Q4655">
        <v>265029</v>
      </c>
      <c r="R4655" t="s">
        <v>204</v>
      </c>
      <c r="S4655">
        <v>21</v>
      </c>
      <c r="T4655" t="s">
        <v>31</v>
      </c>
      <c r="AC4655" t="str">
        <f>IF(A4655="Kumulatif",IFERROR(VLOOKUP(C4655,'[1]MASTER KONFIRMASI'!$C:$D,2,0),""),"")</f>
        <v/>
      </c>
      <c r="AD4655" t="str">
        <f>IF(A4655="Kumulatif",IFERROR(VLOOKUP(C4655,'[1]MASTER KONFIRMASI'!$C:$E,3,0),""),"")</f>
        <v/>
      </c>
      <c r="AE4655" t="str">
        <f t="shared" si="145"/>
        <v/>
      </c>
      <c r="AF4655" t="str">
        <f t="shared" si="146"/>
        <v>Detail-1204-</v>
      </c>
    </row>
    <row r="4656" spans="1:32" x14ac:dyDescent="0.25">
      <c r="A4656" t="s">
        <v>21</v>
      </c>
      <c r="B4656" t="s">
        <v>804</v>
      </c>
      <c r="C4656" t="s">
        <v>1558</v>
      </c>
      <c r="D4656" t="s">
        <v>1559</v>
      </c>
      <c r="E4656" t="s">
        <v>25</v>
      </c>
      <c r="F4656" t="s">
        <v>26</v>
      </c>
      <c r="G4656">
        <v>902401</v>
      </c>
      <c r="H4656" t="s">
        <v>1560</v>
      </c>
      <c r="I4656" t="s">
        <v>1560</v>
      </c>
      <c r="J4656" t="s">
        <v>193</v>
      </c>
      <c r="K4656">
        <v>265031</v>
      </c>
      <c r="L4656" t="s">
        <v>204</v>
      </c>
      <c r="M4656">
        <v>6</v>
      </c>
      <c r="N4656" t="s">
        <v>31</v>
      </c>
      <c r="O4656" t="s">
        <v>1560</v>
      </c>
      <c r="P4656" t="s">
        <v>193</v>
      </c>
      <c r="Q4656">
        <v>267826</v>
      </c>
      <c r="R4656" t="s">
        <v>218</v>
      </c>
      <c r="S4656">
        <v>55</v>
      </c>
      <c r="T4656" t="s">
        <v>31</v>
      </c>
      <c r="AC4656" t="str">
        <f>IF(A4656="Kumulatif",IFERROR(VLOOKUP(C4656,'[1]MASTER KONFIRMASI'!$C:$D,2,0),""),"")</f>
        <v/>
      </c>
      <c r="AD4656" t="str">
        <f>IF(A4656="Kumulatif",IFERROR(VLOOKUP(C4656,'[1]MASTER KONFIRMASI'!$C:$E,3,0),""),"")</f>
        <v/>
      </c>
      <c r="AE4656" t="str">
        <f t="shared" si="145"/>
        <v/>
      </c>
      <c r="AF4656" t="str">
        <f t="shared" si="146"/>
        <v>Detail-1204-</v>
      </c>
    </row>
    <row r="4657" spans="1:32" x14ac:dyDescent="0.25">
      <c r="A4657" t="s">
        <v>21</v>
      </c>
      <c r="B4657" t="s">
        <v>804</v>
      </c>
      <c r="C4657" t="s">
        <v>1558</v>
      </c>
      <c r="D4657" t="s">
        <v>1559</v>
      </c>
      <c r="E4657" t="s">
        <v>25</v>
      </c>
      <c r="F4657" t="s">
        <v>26</v>
      </c>
      <c r="G4657">
        <v>902401</v>
      </c>
      <c r="H4657" t="s">
        <v>1560</v>
      </c>
      <c r="I4657" t="s">
        <v>1560</v>
      </c>
      <c r="J4657" t="s">
        <v>193</v>
      </c>
      <c r="K4657">
        <v>265030</v>
      </c>
      <c r="L4657" t="s">
        <v>204</v>
      </c>
      <c r="M4657">
        <v>22</v>
      </c>
      <c r="N4657" t="s">
        <v>31</v>
      </c>
      <c r="O4657" t="s">
        <v>1560</v>
      </c>
      <c r="P4657" t="s">
        <v>193</v>
      </c>
      <c r="Q4657">
        <v>265948</v>
      </c>
      <c r="R4657" t="s">
        <v>218</v>
      </c>
      <c r="S4657">
        <v>26</v>
      </c>
      <c r="T4657" t="s">
        <v>31</v>
      </c>
      <c r="AC4657" t="str">
        <f>IF(A4657="Kumulatif",IFERROR(VLOOKUP(C4657,'[1]MASTER KONFIRMASI'!$C:$D,2,0),""),"")</f>
        <v/>
      </c>
      <c r="AD4657" t="str">
        <f>IF(A4657="Kumulatif",IFERROR(VLOOKUP(C4657,'[1]MASTER KONFIRMASI'!$C:$E,3,0),""),"")</f>
        <v/>
      </c>
      <c r="AE4657" t="str">
        <f t="shared" si="145"/>
        <v/>
      </c>
      <c r="AF4657" t="str">
        <f t="shared" si="146"/>
        <v>Detail-1204-</v>
      </c>
    </row>
    <row r="4658" spans="1:32" x14ac:dyDescent="0.25">
      <c r="A4658" t="s">
        <v>21</v>
      </c>
      <c r="B4658" t="s">
        <v>804</v>
      </c>
      <c r="C4658" t="s">
        <v>1558</v>
      </c>
      <c r="D4658" t="s">
        <v>1559</v>
      </c>
      <c r="E4658" t="s">
        <v>25</v>
      </c>
      <c r="F4658" t="s">
        <v>26</v>
      </c>
      <c r="G4658">
        <v>902401</v>
      </c>
      <c r="H4658" t="s">
        <v>1560</v>
      </c>
      <c r="I4658" t="s">
        <v>1560</v>
      </c>
      <c r="J4658" t="s">
        <v>193</v>
      </c>
      <c r="K4658">
        <v>263249</v>
      </c>
      <c r="L4658" t="s">
        <v>206</v>
      </c>
      <c r="M4658">
        <v>107</v>
      </c>
      <c r="N4658" t="s">
        <v>31</v>
      </c>
      <c r="O4658" t="s">
        <v>1560</v>
      </c>
      <c r="P4658" t="s">
        <v>193</v>
      </c>
      <c r="Q4658">
        <v>265029</v>
      </c>
      <c r="R4658" t="s">
        <v>204</v>
      </c>
      <c r="S4658">
        <v>55</v>
      </c>
      <c r="T4658" t="s">
        <v>31</v>
      </c>
      <c r="AC4658" t="str">
        <f>IF(A4658="Kumulatif",IFERROR(VLOOKUP(C4658,'[1]MASTER KONFIRMASI'!$C:$D,2,0),""),"")</f>
        <v/>
      </c>
      <c r="AD4658" t="str">
        <f>IF(A4658="Kumulatif",IFERROR(VLOOKUP(C4658,'[1]MASTER KONFIRMASI'!$C:$E,3,0),""),"")</f>
        <v/>
      </c>
      <c r="AE4658" t="str">
        <f t="shared" si="145"/>
        <v/>
      </c>
      <c r="AF4658" t="str">
        <f t="shared" si="146"/>
        <v>Detail-1204-</v>
      </c>
    </row>
    <row r="4659" spans="1:32" x14ac:dyDescent="0.25">
      <c r="A4659" t="s">
        <v>21</v>
      </c>
      <c r="B4659" t="s">
        <v>804</v>
      </c>
      <c r="C4659" t="s">
        <v>1558</v>
      </c>
      <c r="D4659" t="s">
        <v>1559</v>
      </c>
      <c r="E4659" t="s">
        <v>25</v>
      </c>
      <c r="F4659" t="s">
        <v>26</v>
      </c>
      <c r="G4659">
        <v>902401</v>
      </c>
      <c r="H4659" t="s">
        <v>1560</v>
      </c>
      <c r="I4659" t="s">
        <v>1560</v>
      </c>
      <c r="J4659" t="s">
        <v>104</v>
      </c>
      <c r="K4659">
        <v>267691</v>
      </c>
      <c r="L4659" t="s">
        <v>203</v>
      </c>
      <c r="M4659">
        <v>350</v>
      </c>
      <c r="N4659" t="s">
        <v>31</v>
      </c>
      <c r="O4659" t="s">
        <v>1560</v>
      </c>
      <c r="P4659" t="s">
        <v>193</v>
      </c>
      <c r="Q4659">
        <v>265032</v>
      </c>
      <c r="R4659" t="s">
        <v>205</v>
      </c>
      <c r="S4659">
        <v>350</v>
      </c>
      <c r="T4659" t="s">
        <v>31</v>
      </c>
      <c r="AC4659" t="str">
        <f>IF(A4659="Kumulatif",IFERROR(VLOOKUP(C4659,'[1]MASTER KONFIRMASI'!$C:$D,2,0),""),"")</f>
        <v/>
      </c>
      <c r="AD4659" t="str">
        <f>IF(A4659="Kumulatif",IFERROR(VLOOKUP(C4659,'[1]MASTER KONFIRMASI'!$C:$E,3,0),""),"")</f>
        <v/>
      </c>
      <c r="AE4659" t="str">
        <f t="shared" si="145"/>
        <v/>
      </c>
      <c r="AF4659" t="str">
        <f t="shared" si="146"/>
        <v>Detail-1204-</v>
      </c>
    </row>
    <row r="4660" spans="1:32" x14ac:dyDescent="0.25">
      <c r="A4660" t="s">
        <v>21</v>
      </c>
      <c r="B4660" t="s">
        <v>804</v>
      </c>
      <c r="C4660" t="s">
        <v>1558</v>
      </c>
      <c r="D4660" t="s">
        <v>1559</v>
      </c>
      <c r="E4660" t="s">
        <v>25</v>
      </c>
      <c r="F4660" t="s">
        <v>26</v>
      </c>
      <c r="G4660">
        <v>902401</v>
      </c>
      <c r="H4660" t="s">
        <v>1560</v>
      </c>
      <c r="I4660" t="s">
        <v>1560</v>
      </c>
      <c r="J4660" t="s">
        <v>193</v>
      </c>
      <c r="K4660">
        <v>265028</v>
      </c>
      <c r="L4660" t="s">
        <v>204</v>
      </c>
      <c r="M4660">
        <v>34</v>
      </c>
      <c r="N4660" t="s">
        <v>31</v>
      </c>
      <c r="O4660" t="s">
        <v>1560</v>
      </c>
      <c r="P4660" t="s">
        <v>193</v>
      </c>
      <c r="Q4660">
        <v>263248</v>
      </c>
      <c r="R4660" t="s">
        <v>204</v>
      </c>
      <c r="S4660">
        <v>40</v>
      </c>
      <c r="T4660" t="s">
        <v>31</v>
      </c>
      <c r="AC4660" t="str">
        <f>IF(A4660="Kumulatif",IFERROR(VLOOKUP(C4660,'[1]MASTER KONFIRMASI'!$C:$D,2,0),""),"")</f>
        <v/>
      </c>
      <c r="AD4660" t="str">
        <f>IF(A4660="Kumulatif",IFERROR(VLOOKUP(C4660,'[1]MASTER KONFIRMASI'!$C:$E,3,0),""),"")</f>
        <v/>
      </c>
      <c r="AE4660" t="str">
        <f t="shared" si="145"/>
        <v/>
      </c>
      <c r="AF4660" t="str">
        <f t="shared" si="146"/>
        <v>Detail-1204-</v>
      </c>
    </row>
    <row r="4661" spans="1:32" x14ac:dyDescent="0.25">
      <c r="A4661" t="s">
        <v>21</v>
      </c>
      <c r="B4661" t="s">
        <v>804</v>
      </c>
      <c r="C4661" t="s">
        <v>1558</v>
      </c>
      <c r="D4661" t="s">
        <v>1559</v>
      </c>
      <c r="E4661" t="s">
        <v>25</v>
      </c>
      <c r="F4661" t="s">
        <v>26</v>
      </c>
      <c r="G4661">
        <v>902401</v>
      </c>
      <c r="H4661" t="s">
        <v>1560</v>
      </c>
      <c r="I4661" t="s">
        <v>1560</v>
      </c>
      <c r="J4661" t="s">
        <v>104</v>
      </c>
      <c r="K4661">
        <v>267691</v>
      </c>
      <c r="L4661" t="s">
        <v>203</v>
      </c>
      <c r="M4661">
        <v>107</v>
      </c>
      <c r="N4661" t="s">
        <v>31</v>
      </c>
      <c r="O4661" t="s">
        <v>1560</v>
      </c>
      <c r="P4661" t="s">
        <v>193</v>
      </c>
      <c r="Q4661">
        <v>265027</v>
      </c>
      <c r="R4661" t="s">
        <v>204</v>
      </c>
      <c r="S4661">
        <v>4</v>
      </c>
      <c r="T4661" t="s">
        <v>31</v>
      </c>
      <c r="AC4661" t="str">
        <f>IF(A4661="Kumulatif",IFERROR(VLOOKUP(C4661,'[1]MASTER KONFIRMASI'!$C:$D,2,0),""),"")</f>
        <v/>
      </c>
      <c r="AD4661" t="str">
        <f>IF(A4661="Kumulatif",IFERROR(VLOOKUP(C4661,'[1]MASTER KONFIRMASI'!$C:$E,3,0),""),"")</f>
        <v/>
      </c>
      <c r="AE4661" t="str">
        <f t="shared" si="145"/>
        <v/>
      </c>
      <c r="AF4661" t="str">
        <f t="shared" si="146"/>
        <v>Detail-1204-</v>
      </c>
    </row>
    <row r="4662" spans="1:32" x14ac:dyDescent="0.25">
      <c r="A4662" t="s">
        <v>21</v>
      </c>
      <c r="B4662" t="s">
        <v>804</v>
      </c>
      <c r="C4662" t="s">
        <v>1558</v>
      </c>
      <c r="D4662" t="s">
        <v>1559</v>
      </c>
      <c r="E4662" t="s">
        <v>25</v>
      </c>
      <c r="F4662" t="s">
        <v>26</v>
      </c>
      <c r="G4662">
        <v>902401</v>
      </c>
      <c r="H4662" t="s">
        <v>1560</v>
      </c>
      <c r="I4662" t="s">
        <v>1560</v>
      </c>
      <c r="J4662" t="s">
        <v>193</v>
      </c>
      <c r="K4662">
        <v>265948</v>
      </c>
      <c r="L4662" t="s">
        <v>218</v>
      </c>
      <c r="M4662">
        <v>3</v>
      </c>
      <c r="N4662" t="s">
        <v>31</v>
      </c>
      <c r="O4662" t="s">
        <v>1560</v>
      </c>
      <c r="P4662" t="s">
        <v>104</v>
      </c>
      <c r="Q4662">
        <v>265064</v>
      </c>
      <c r="R4662" t="s">
        <v>138</v>
      </c>
      <c r="S4662">
        <v>350</v>
      </c>
      <c r="T4662" t="s">
        <v>31</v>
      </c>
      <c r="AC4662" t="str">
        <f>IF(A4662="Kumulatif",IFERROR(VLOOKUP(C4662,'[1]MASTER KONFIRMASI'!$C:$D,2,0),""),"")</f>
        <v/>
      </c>
      <c r="AD4662" t="str">
        <f>IF(A4662="Kumulatif",IFERROR(VLOOKUP(C4662,'[1]MASTER KONFIRMASI'!$C:$E,3,0),""),"")</f>
        <v/>
      </c>
      <c r="AE4662" t="str">
        <f t="shared" si="145"/>
        <v/>
      </c>
      <c r="AF4662" t="str">
        <f t="shared" si="146"/>
        <v>Detail-1204-</v>
      </c>
    </row>
    <row r="4663" spans="1:32" x14ac:dyDescent="0.25">
      <c r="A4663" t="s">
        <v>21</v>
      </c>
      <c r="B4663" t="s">
        <v>804</v>
      </c>
      <c r="C4663" t="s">
        <v>1558</v>
      </c>
      <c r="D4663" t="s">
        <v>1559</v>
      </c>
      <c r="E4663" t="s">
        <v>25</v>
      </c>
      <c r="F4663" t="s">
        <v>26</v>
      </c>
      <c r="G4663">
        <v>902401</v>
      </c>
      <c r="H4663" t="s">
        <v>1560</v>
      </c>
      <c r="I4663" t="s">
        <v>1560</v>
      </c>
      <c r="J4663" t="s">
        <v>193</v>
      </c>
      <c r="K4663">
        <v>265947</v>
      </c>
      <c r="L4663" t="s">
        <v>218</v>
      </c>
      <c r="M4663">
        <v>324</v>
      </c>
      <c r="N4663" t="s">
        <v>31</v>
      </c>
      <c r="O4663" t="s">
        <v>1560</v>
      </c>
      <c r="P4663" t="s">
        <v>193</v>
      </c>
      <c r="Q4663">
        <v>265947</v>
      </c>
      <c r="R4663" t="s">
        <v>218</v>
      </c>
      <c r="S4663">
        <v>44</v>
      </c>
      <c r="T4663" t="s">
        <v>31</v>
      </c>
      <c r="AC4663" t="str">
        <f>IF(A4663="Kumulatif",IFERROR(VLOOKUP(C4663,'[1]MASTER KONFIRMASI'!$C:$D,2,0),""),"")</f>
        <v/>
      </c>
      <c r="AD4663" t="str">
        <f>IF(A4663="Kumulatif",IFERROR(VLOOKUP(C4663,'[1]MASTER KONFIRMASI'!$C:$E,3,0),""),"")</f>
        <v/>
      </c>
      <c r="AE4663" t="str">
        <f t="shared" si="145"/>
        <v/>
      </c>
      <c r="AF4663" t="str">
        <f t="shared" si="146"/>
        <v>Detail-1204-</v>
      </c>
    </row>
    <row r="4664" spans="1:32" x14ac:dyDescent="0.25">
      <c r="A4664" t="s">
        <v>21</v>
      </c>
      <c r="B4664" t="s">
        <v>804</v>
      </c>
      <c r="C4664" t="s">
        <v>1558</v>
      </c>
      <c r="D4664" t="s">
        <v>1559</v>
      </c>
      <c r="E4664" t="s">
        <v>25</v>
      </c>
      <c r="F4664" t="s">
        <v>26</v>
      </c>
      <c r="G4664">
        <v>902401</v>
      </c>
      <c r="H4664" t="s">
        <v>1560</v>
      </c>
      <c r="I4664" t="s">
        <v>1560</v>
      </c>
      <c r="J4664" t="s">
        <v>193</v>
      </c>
      <c r="K4664">
        <v>263248</v>
      </c>
      <c r="L4664" t="s">
        <v>204</v>
      </c>
      <c r="M4664">
        <v>111</v>
      </c>
      <c r="N4664" t="s">
        <v>31</v>
      </c>
      <c r="O4664" t="s">
        <v>1560</v>
      </c>
      <c r="P4664" t="s">
        <v>104</v>
      </c>
      <c r="Q4664">
        <v>265064</v>
      </c>
      <c r="R4664" t="s">
        <v>138</v>
      </c>
      <c r="S4664">
        <v>107</v>
      </c>
      <c r="T4664" t="s">
        <v>31</v>
      </c>
      <c r="AC4664" t="str">
        <f>IF(A4664="Kumulatif",IFERROR(VLOOKUP(C4664,'[1]MASTER KONFIRMASI'!$C:$D,2,0),""),"")</f>
        <v/>
      </c>
      <c r="AD4664" t="str">
        <f>IF(A4664="Kumulatif",IFERROR(VLOOKUP(C4664,'[1]MASTER KONFIRMASI'!$C:$E,3,0),""),"")</f>
        <v/>
      </c>
      <c r="AE4664" t="str">
        <f t="shared" si="145"/>
        <v/>
      </c>
      <c r="AF4664" t="str">
        <f t="shared" si="146"/>
        <v>Detail-1204-</v>
      </c>
    </row>
    <row r="4665" spans="1:32" x14ac:dyDescent="0.25">
      <c r="A4665" t="s">
        <v>21</v>
      </c>
      <c r="B4665" t="s">
        <v>804</v>
      </c>
      <c r="C4665" t="s">
        <v>1558</v>
      </c>
      <c r="D4665" t="s">
        <v>1559</v>
      </c>
      <c r="E4665" t="s">
        <v>25</v>
      </c>
      <c r="F4665" t="s">
        <v>26</v>
      </c>
      <c r="G4665">
        <v>902401</v>
      </c>
      <c r="H4665" t="s">
        <v>1560</v>
      </c>
      <c r="I4665" t="s">
        <v>1560</v>
      </c>
      <c r="J4665" t="s">
        <v>193</v>
      </c>
      <c r="K4665">
        <v>263250</v>
      </c>
      <c r="L4665" t="s">
        <v>1534</v>
      </c>
      <c r="M4665">
        <v>350</v>
      </c>
      <c r="N4665" t="s">
        <v>31</v>
      </c>
      <c r="O4665" t="s">
        <v>1560</v>
      </c>
      <c r="P4665" t="s">
        <v>193</v>
      </c>
      <c r="Q4665">
        <v>265028</v>
      </c>
      <c r="R4665" t="s">
        <v>204</v>
      </c>
      <c r="S4665">
        <v>113</v>
      </c>
      <c r="T4665" t="s">
        <v>31</v>
      </c>
      <c r="AC4665" t="str">
        <f>IF(A4665="Kumulatif",IFERROR(VLOOKUP(C4665,'[1]MASTER KONFIRMASI'!$C:$D,2,0),""),"")</f>
        <v/>
      </c>
      <c r="AD4665" t="str">
        <f>IF(A4665="Kumulatif",IFERROR(VLOOKUP(C4665,'[1]MASTER KONFIRMASI'!$C:$E,3,0),""),"")</f>
        <v/>
      </c>
      <c r="AE4665" t="str">
        <f t="shared" si="145"/>
        <v/>
      </c>
      <c r="AF4665" t="str">
        <f t="shared" si="146"/>
        <v>Detail-1204-</v>
      </c>
    </row>
    <row r="4666" spans="1:32" x14ac:dyDescent="0.25">
      <c r="A4666" s="1" t="s">
        <v>32</v>
      </c>
      <c r="B4666" s="1" t="s">
        <v>804</v>
      </c>
      <c r="C4666" s="1" t="s">
        <v>1558</v>
      </c>
      <c r="D4666" s="1" t="s">
        <v>1559</v>
      </c>
      <c r="E4666" s="1" t="s">
        <v>25</v>
      </c>
      <c r="F4666" s="1" t="s">
        <v>26</v>
      </c>
      <c r="G4666" s="1">
        <v>902401</v>
      </c>
      <c r="H4666" s="1" t="s">
        <v>1560</v>
      </c>
      <c r="I4666" s="1" t="s">
        <v>1560</v>
      </c>
      <c r="J4666" s="1"/>
      <c r="K4666" s="1"/>
      <c r="L4666" s="1"/>
      <c r="M4666" s="1">
        <v>3268</v>
      </c>
      <c r="N4666" s="1" t="s">
        <v>31</v>
      </c>
      <c r="O4666" s="1" t="s">
        <v>1560</v>
      </c>
      <c r="P4666" s="1"/>
      <c r="Q4666" s="1"/>
      <c r="R4666" s="1"/>
      <c r="S4666" s="1">
        <v>3268</v>
      </c>
      <c r="T4666" s="1" t="s">
        <v>31</v>
      </c>
      <c r="U4666" s="1" t="s">
        <v>1560</v>
      </c>
      <c r="V4666" s="1"/>
      <c r="W4666" s="1"/>
      <c r="X4666" s="1">
        <v>3268</v>
      </c>
      <c r="Y4666" s="1" t="s">
        <v>31</v>
      </c>
      <c r="Z4666" s="1" t="s">
        <v>33</v>
      </c>
      <c r="AA4666" s="1" t="s">
        <v>33</v>
      </c>
      <c r="AB4666" s="1" t="s">
        <v>34</v>
      </c>
      <c r="AC4666" t="str">
        <f>IF(A4666="Kumulatif",IFERROR(VLOOKUP(C4666,'[1]MASTER KONFIRMASI'!$C:$D,2,0),""),"")</f>
        <v/>
      </c>
      <c r="AD4666" t="str">
        <f>IF(A4666="Kumulatif",IFERROR(VLOOKUP(C4666,'[1]MASTER KONFIRMASI'!$C:$E,3,0),""),"")</f>
        <v/>
      </c>
      <c r="AE4666" t="str">
        <f t="shared" si="145"/>
        <v/>
      </c>
      <c r="AF4666" t="str">
        <f t="shared" si="146"/>
        <v>PER UoM-1204-QTY PER UoM SESUAI</v>
      </c>
    </row>
    <row r="4667" spans="1:32" x14ac:dyDescent="0.25">
      <c r="A4667" s="2" t="s">
        <v>35</v>
      </c>
      <c r="B4667" s="2" t="s">
        <v>804</v>
      </c>
      <c r="C4667" s="2" t="s">
        <v>1558</v>
      </c>
      <c r="D4667" s="2" t="s">
        <v>1559</v>
      </c>
      <c r="E4667" s="2" t="s">
        <v>25</v>
      </c>
      <c r="F4667" s="2" t="s">
        <v>26</v>
      </c>
      <c r="G4667" s="2">
        <v>902401</v>
      </c>
      <c r="H4667" s="2" t="s">
        <v>1560</v>
      </c>
      <c r="I4667" s="2" t="s">
        <v>1560</v>
      </c>
      <c r="J4667" s="2"/>
      <c r="K4667" s="2"/>
      <c r="L4667" s="2"/>
      <c r="M4667" s="2">
        <v>3306.09</v>
      </c>
      <c r="N4667" s="2"/>
      <c r="O4667" s="2" t="s">
        <v>1560</v>
      </c>
      <c r="P4667" s="2"/>
      <c r="Q4667" s="2"/>
      <c r="R4667" s="2"/>
      <c r="S4667" s="2">
        <v>3306.09</v>
      </c>
      <c r="T4667" s="2"/>
      <c r="U4667" s="2" t="s">
        <v>1560</v>
      </c>
      <c r="V4667" s="2"/>
      <c r="W4667" s="2"/>
      <c r="X4667" s="2">
        <v>3306.09</v>
      </c>
      <c r="Y4667" s="2"/>
      <c r="Z4667" s="2" t="s">
        <v>33</v>
      </c>
      <c r="AA4667" s="2" t="s">
        <v>33</v>
      </c>
      <c r="AB4667" s="2" t="s">
        <v>36</v>
      </c>
      <c r="AC4667" t="str">
        <f>IF(A4667="Kumulatif",IFERROR(VLOOKUP(C4667,'[1]MASTER KONFIRMASI'!$C:$D,2,0),""),"")</f>
        <v/>
      </c>
      <c r="AD4667" t="str">
        <f>IF(A4667="Kumulatif",IFERROR(VLOOKUP(C4667,'[1]MASTER KONFIRMASI'!$C:$E,3,0),""),"")</f>
        <v/>
      </c>
      <c r="AE4667" t="str">
        <f t="shared" si="145"/>
        <v>SESUAI</v>
      </c>
      <c r="AF4667" t="str">
        <f t="shared" si="146"/>
        <v>Kumulatif-1204-SESUAI</v>
      </c>
    </row>
    <row r="4668" spans="1:32" x14ac:dyDescent="0.25">
      <c r="A4668" t="s">
        <v>21</v>
      </c>
      <c r="B4668" t="s">
        <v>804</v>
      </c>
      <c r="C4668" t="s">
        <v>1565</v>
      </c>
      <c r="D4668" t="s">
        <v>1566</v>
      </c>
      <c r="E4668" t="s">
        <v>25</v>
      </c>
      <c r="F4668" t="s">
        <v>26</v>
      </c>
      <c r="G4668">
        <v>902420</v>
      </c>
      <c r="H4668" t="s">
        <v>443</v>
      </c>
      <c r="I4668" t="s">
        <v>443</v>
      </c>
      <c r="J4668" t="s">
        <v>171</v>
      </c>
      <c r="K4668">
        <v>263214</v>
      </c>
      <c r="L4668" t="s">
        <v>59</v>
      </c>
      <c r="M4668">
        <v>9</v>
      </c>
      <c r="N4668" t="s">
        <v>181</v>
      </c>
      <c r="O4668" t="s">
        <v>443</v>
      </c>
      <c r="P4668" t="s">
        <v>171</v>
      </c>
      <c r="Q4668">
        <v>263214</v>
      </c>
      <c r="R4668" t="s">
        <v>59</v>
      </c>
      <c r="S4668">
        <v>9</v>
      </c>
      <c r="T4668" t="s">
        <v>181</v>
      </c>
      <c r="U4668" t="s">
        <v>443</v>
      </c>
      <c r="V4668">
        <v>263214</v>
      </c>
      <c r="W4668" t="s">
        <v>1567</v>
      </c>
      <c r="X4668">
        <v>9</v>
      </c>
      <c r="Y4668" t="s">
        <v>181</v>
      </c>
      <c r="AC4668" t="str">
        <f>IF(A4668="Kumulatif",IFERROR(VLOOKUP(C4668,'[1]MASTER KONFIRMASI'!$C:$D,2,0),""),"")</f>
        <v/>
      </c>
      <c r="AD4668" t="str">
        <f>IF(A4668="Kumulatif",IFERROR(VLOOKUP(C4668,'[1]MASTER KONFIRMASI'!$C:$E,3,0),""),"")</f>
        <v/>
      </c>
      <c r="AE4668" t="str">
        <f t="shared" si="145"/>
        <v/>
      </c>
      <c r="AF4668" t="str">
        <f t="shared" si="146"/>
        <v>Detail-1204-</v>
      </c>
    </row>
    <row r="4669" spans="1:32" x14ac:dyDescent="0.25">
      <c r="A4669" s="1" t="s">
        <v>32</v>
      </c>
      <c r="B4669" s="1" t="s">
        <v>804</v>
      </c>
      <c r="C4669" s="1" t="s">
        <v>1565</v>
      </c>
      <c r="D4669" s="1" t="s">
        <v>1566</v>
      </c>
      <c r="E4669" s="1" t="s">
        <v>25</v>
      </c>
      <c r="F4669" s="1" t="s">
        <v>26</v>
      </c>
      <c r="G4669" s="1">
        <v>902420</v>
      </c>
      <c r="H4669" s="1" t="s">
        <v>443</v>
      </c>
      <c r="I4669" s="1" t="s">
        <v>443</v>
      </c>
      <c r="J4669" s="1"/>
      <c r="K4669" s="1"/>
      <c r="L4669" s="1"/>
      <c r="M4669" s="1">
        <v>9</v>
      </c>
      <c r="N4669" s="1" t="s">
        <v>181</v>
      </c>
      <c r="O4669" s="1" t="s">
        <v>443</v>
      </c>
      <c r="P4669" s="1"/>
      <c r="Q4669" s="1"/>
      <c r="R4669" s="1"/>
      <c r="S4669" s="1">
        <v>9</v>
      </c>
      <c r="T4669" s="1" t="s">
        <v>181</v>
      </c>
      <c r="U4669" s="1" t="s">
        <v>443</v>
      </c>
      <c r="V4669" s="1"/>
      <c r="W4669" s="1"/>
      <c r="X4669" s="1">
        <v>9</v>
      </c>
      <c r="Y4669" s="1" t="s">
        <v>181</v>
      </c>
      <c r="Z4669" s="1" t="s">
        <v>33</v>
      </c>
      <c r="AA4669" s="1" t="s">
        <v>33</v>
      </c>
      <c r="AB4669" s="1" t="s">
        <v>34</v>
      </c>
      <c r="AC4669" t="str">
        <f>IF(A4669="Kumulatif",IFERROR(VLOOKUP(C4669,'[1]MASTER KONFIRMASI'!$C:$D,2,0),""),"")</f>
        <v/>
      </c>
      <c r="AD4669" t="str">
        <f>IF(A4669="Kumulatif",IFERROR(VLOOKUP(C4669,'[1]MASTER KONFIRMASI'!$C:$E,3,0),""),"")</f>
        <v/>
      </c>
      <c r="AE4669" t="str">
        <f t="shared" si="145"/>
        <v/>
      </c>
      <c r="AF4669" t="str">
        <f t="shared" si="146"/>
        <v>PER UoM-1204-QTY PER UoM SESUAI</v>
      </c>
    </row>
    <row r="4670" spans="1:32" x14ac:dyDescent="0.25">
      <c r="A4670" t="s">
        <v>21</v>
      </c>
      <c r="B4670" t="s">
        <v>804</v>
      </c>
      <c r="C4670" t="s">
        <v>1565</v>
      </c>
      <c r="D4670" t="s">
        <v>1566</v>
      </c>
      <c r="E4670" t="s">
        <v>25</v>
      </c>
      <c r="F4670" t="s">
        <v>26</v>
      </c>
      <c r="G4670">
        <v>902420</v>
      </c>
      <c r="H4670" t="s">
        <v>443</v>
      </c>
      <c r="I4670" t="s">
        <v>443</v>
      </c>
      <c r="J4670" t="s">
        <v>381</v>
      </c>
      <c r="K4670">
        <v>269477</v>
      </c>
      <c r="L4670" t="s">
        <v>382</v>
      </c>
      <c r="M4670">
        <v>3</v>
      </c>
      <c r="N4670" t="s">
        <v>173</v>
      </c>
      <c r="O4670" t="s">
        <v>443</v>
      </c>
      <c r="P4670" t="s">
        <v>381</v>
      </c>
      <c r="Q4670">
        <v>269477</v>
      </c>
      <c r="R4670" t="s">
        <v>382</v>
      </c>
      <c r="S4670">
        <v>3</v>
      </c>
      <c r="T4670" t="s">
        <v>173</v>
      </c>
      <c r="U4670" t="s">
        <v>443</v>
      </c>
      <c r="V4670">
        <v>269477</v>
      </c>
      <c r="W4670" t="s">
        <v>1073</v>
      </c>
      <c r="X4670">
        <v>3</v>
      </c>
      <c r="Y4670" t="s">
        <v>173</v>
      </c>
      <c r="AC4670" t="str">
        <f>IF(A4670="Kumulatif",IFERROR(VLOOKUP(C4670,'[1]MASTER KONFIRMASI'!$C:$D,2,0),""),"")</f>
        <v/>
      </c>
      <c r="AD4670" t="str">
        <f>IF(A4670="Kumulatif",IFERROR(VLOOKUP(C4670,'[1]MASTER KONFIRMASI'!$C:$E,3,0),""),"")</f>
        <v/>
      </c>
      <c r="AE4670" t="str">
        <f t="shared" si="145"/>
        <v/>
      </c>
      <c r="AF4670" t="str">
        <f t="shared" si="146"/>
        <v>Detail-1204-</v>
      </c>
    </row>
    <row r="4671" spans="1:32" x14ac:dyDescent="0.25">
      <c r="A4671" s="1" t="s">
        <v>32</v>
      </c>
      <c r="B4671" s="1" t="s">
        <v>804</v>
      </c>
      <c r="C4671" s="1" t="s">
        <v>1565</v>
      </c>
      <c r="D4671" s="1" t="s">
        <v>1566</v>
      </c>
      <c r="E4671" s="1" t="s">
        <v>25</v>
      </c>
      <c r="F4671" s="1" t="s">
        <v>26</v>
      </c>
      <c r="G4671" s="1">
        <v>902420</v>
      </c>
      <c r="H4671" s="1" t="s">
        <v>443</v>
      </c>
      <c r="I4671" s="1" t="s">
        <v>443</v>
      </c>
      <c r="J4671" s="1"/>
      <c r="K4671" s="1"/>
      <c r="L4671" s="1"/>
      <c r="M4671" s="1">
        <v>3</v>
      </c>
      <c r="N4671" s="1" t="s">
        <v>173</v>
      </c>
      <c r="O4671" s="1" t="s">
        <v>443</v>
      </c>
      <c r="P4671" s="1"/>
      <c r="Q4671" s="1"/>
      <c r="R4671" s="1"/>
      <c r="S4671" s="1">
        <v>3</v>
      </c>
      <c r="T4671" s="1" t="s">
        <v>173</v>
      </c>
      <c r="U4671" s="1" t="s">
        <v>443</v>
      </c>
      <c r="V4671" s="1"/>
      <c r="W4671" s="1"/>
      <c r="X4671" s="1">
        <v>3</v>
      </c>
      <c r="Y4671" s="1" t="s">
        <v>173</v>
      </c>
      <c r="Z4671" s="1" t="s">
        <v>33</v>
      </c>
      <c r="AA4671" s="1" t="s">
        <v>33</v>
      </c>
      <c r="AB4671" s="1" t="s">
        <v>34</v>
      </c>
      <c r="AC4671" t="str">
        <f>IF(A4671="Kumulatif",IFERROR(VLOOKUP(C4671,'[1]MASTER KONFIRMASI'!$C:$D,2,0),""),"")</f>
        <v/>
      </c>
      <c r="AD4671" t="str">
        <f>IF(A4671="Kumulatif",IFERROR(VLOOKUP(C4671,'[1]MASTER KONFIRMASI'!$C:$E,3,0),""),"")</f>
        <v/>
      </c>
      <c r="AE4671" t="str">
        <f t="shared" si="145"/>
        <v/>
      </c>
      <c r="AF4671" t="str">
        <f t="shared" si="146"/>
        <v>PER UoM-1204-QTY PER UoM SESUAI</v>
      </c>
    </row>
    <row r="4672" spans="1:32" x14ac:dyDescent="0.25">
      <c r="A4672" s="2" t="s">
        <v>35</v>
      </c>
      <c r="B4672" s="2" t="s">
        <v>804</v>
      </c>
      <c r="C4672" s="2" t="s">
        <v>1565</v>
      </c>
      <c r="D4672" s="2" t="s">
        <v>1566</v>
      </c>
      <c r="E4672" s="2" t="s">
        <v>25</v>
      </c>
      <c r="F4672" s="2" t="s">
        <v>26</v>
      </c>
      <c r="G4672" s="2">
        <v>902420</v>
      </c>
      <c r="H4672" s="2" t="s">
        <v>443</v>
      </c>
      <c r="I4672" s="2" t="s">
        <v>443</v>
      </c>
      <c r="J4672" s="2"/>
      <c r="K4672" s="2"/>
      <c r="L4672" s="2"/>
      <c r="M4672" s="2">
        <v>12</v>
      </c>
      <c r="N4672" s="2"/>
      <c r="O4672" s="2" t="s">
        <v>443</v>
      </c>
      <c r="P4672" s="2"/>
      <c r="Q4672" s="2"/>
      <c r="R4672" s="2"/>
      <c r="S4672" s="2">
        <v>12</v>
      </c>
      <c r="T4672" s="2"/>
      <c r="U4672" s="2" t="s">
        <v>443</v>
      </c>
      <c r="V4672" s="2"/>
      <c r="W4672" s="2"/>
      <c r="X4672" s="2">
        <v>12</v>
      </c>
      <c r="Y4672" s="2"/>
      <c r="Z4672" s="2" t="s">
        <v>33</v>
      </c>
      <c r="AA4672" s="2" t="s">
        <v>33</v>
      </c>
      <c r="AB4672" s="2" t="s">
        <v>36</v>
      </c>
      <c r="AC4672" t="str">
        <f>IF(A4672="Kumulatif",IFERROR(VLOOKUP(C4672,'[1]MASTER KONFIRMASI'!$C:$D,2,0),""),"")</f>
        <v/>
      </c>
      <c r="AD4672" t="str">
        <f>IF(A4672="Kumulatif",IFERROR(VLOOKUP(C4672,'[1]MASTER KONFIRMASI'!$C:$E,3,0),""),"")</f>
        <v/>
      </c>
      <c r="AE4672" t="str">
        <f t="shared" si="145"/>
        <v>SESUAI</v>
      </c>
      <c r="AF4672" t="str">
        <f t="shared" si="146"/>
        <v>Kumulatif-1204-SESUAI</v>
      </c>
    </row>
    <row r="4673" spans="1:32" x14ac:dyDescent="0.25">
      <c r="A4673" t="s">
        <v>21</v>
      </c>
      <c r="B4673" t="s">
        <v>804</v>
      </c>
      <c r="C4673" t="s">
        <v>1568</v>
      </c>
      <c r="D4673" t="s">
        <v>1569</v>
      </c>
      <c r="E4673" t="s">
        <v>25</v>
      </c>
      <c r="F4673" t="s">
        <v>26</v>
      </c>
      <c r="G4673">
        <v>902594</v>
      </c>
      <c r="H4673" t="s">
        <v>447</v>
      </c>
      <c r="I4673" t="s">
        <v>447</v>
      </c>
      <c r="J4673" t="s">
        <v>171</v>
      </c>
      <c r="K4673">
        <v>263213</v>
      </c>
      <c r="L4673" t="s">
        <v>254</v>
      </c>
      <c r="M4673">
        <v>1</v>
      </c>
      <c r="N4673" t="s">
        <v>181</v>
      </c>
      <c r="O4673" t="s">
        <v>447</v>
      </c>
      <c r="P4673" t="s">
        <v>171</v>
      </c>
      <c r="Q4673">
        <v>263255</v>
      </c>
      <c r="R4673" t="s">
        <v>495</v>
      </c>
      <c r="S4673">
        <v>4</v>
      </c>
      <c r="T4673" t="s">
        <v>181</v>
      </c>
      <c r="U4673" t="s">
        <v>447</v>
      </c>
      <c r="V4673">
        <v>263213</v>
      </c>
      <c r="W4673" t="s">
        <v>254</v>
      </c>
      <c r="X4673">
        <v>10</v>
      </c>
      <c r="Y4673" t="s">
        <v>181</v>
      </c>
      <c r="AC4673" t="str">
        <f>IF(A4673="Kumulatif",IFERROR(VLOOKUP(C4673,'[1]MASTER KONFIRMASI'!$C:$D,2,0),""),"")</f>
        <v/>
      </c>
      <c r="AD4673" t="str">
        <f>IF(A4673="Kumulatif",IFERROR(VLOOKUP(C4673,'[1]MASTER KONFIRMASI'!$C:$E,3,0),""),"")</f>
        <v/>
      </c>
      <c r="AE4673" t="str">
        <f t="shared" si="145"/>
        <v/>
      </c>
      <c r="AF4673" t="str">
        <f t="shared" si="146"/>
        <v>Detail-1204-</v>
      </c>
    </row>
    <row r="4674" spans="1:32" x14ac:dyDescent="0.25">
      <c r="A4674" t="s">
        <v>21</v>
      </c>
      <c r="B4674" t="s">
        <v>804</v>
      </c>
      <c r="C4674" t="s">
        <v>1568</v>
      </c>
      <c r="D4674" t="s">
        <v>1569</v>
      </c>
      <c r="E4674" t="s">
        <v>25</v>
      </c>
      <c r="F4674" t="s">
        <v>26</v>
      </c>
      <c r="G4674">
        <v>902594</v>
      </c>
      <c r="H4674" t="s">
        <v>447</v>
      </c>
      <c r="I4674" t="s">
        <v>447</v>
      </c>
      <c r="J4674" t="s">
        <v>171</v>
      </c>
      <c r="K4674">
        <v>263224</v>
      </c>
      <c r="L4674" t="s">
        <v>354</v>
      </c>
      <c r="M4674">
        <v>45</v>
      </c>
      <c r="N4674" t="s">
        <v>181</v>
      </c>
      <c r="O4674" t="s">
        <v>447</v>
      </c>
      <c r="P4674" t="s">
        <v>171</v>
      </c>
      <c r="Q4674">
        <v>263216</v>
      </c>
      <c r="R4674" t="s">
        <v>743</v>
      </c>
      <c r="S4674">
        <v>1</v>
      </c>
      <c r="T4674" t="s">
        <v>181</v>
      </c>
      <c r="U4674" t="s">
        <v>447</v>
      </c>
      <c r="V4674" t="s">
        <v>1570</v>
      </c>
      <c r="W4674" t="s">
        <v>59</v>
      </c>
      <c r="X4674">
        <v>73.5</v>
      </c>
      <c r="Y4674" t="s">
        <v>181</v>
      </c>
      <c r="AC4674" t="str">
        <f>IF(A4674="Kumulatif",IFERROR(VLOOKUP(C4674,'[1]MASTER KONFIRMASI'!$C:$D,2,0),""),"")</f>
        <v/>
      </c>
      <c r="AD4674" t="str">
        <f>IF(A4674="Kumulatif",IFERROR(VLOOKUP(C4674,'[1]MASTER KONFIRMASI'!$C:$E,3,0),""),"")</f>
        <v/>
      </c>
      <c r="AE4674" t="str">
        <f t="shared" si="145"/>
        <v/>
      </c>
      <c r="AF4674" t="str">
        <f t="shared" si="146"/>
        <v>Detail-1204-</v>
      </c>
    </row>
    <row r="4675" spans="1:32" x14ac:dyDescent="0.25">
      <c r="A4675" t="s">
        <v>21</v>
      </c>
      <c r="B4675" t="s">
        <v>804</v>
      </c>
      <c r="C4675" t="s">
        <v>1568</v>
      </c>
      <c r="D4675" t="s">
        <v>1569</v>
      </c>
      <c r="E4675" t="s">
        <v>25</v>
      </c>
      <c r="F4675" t="s">
        <v>26</v>
      </c>
      <c r="G4675">
        <v>902594</v>
      </c>
      <c r="H4675" t="s">
        <v>447</v>
      </c>
      <c r="I4675" t="s">
        <v>447</v>
      </c>
      <c r="J4675" t="s">
        <v>171</v>
      </c>
      <c r="K4675">
        <v>263099</v>
      </c>
      <c r="L4675" t="s">
        <v>640</v>
      </c>
      <c r="M4675">
        <v>1</v>
      </c>
      <c r="N4675" t="s">
        <v>181</v>
      </c>
      <c r="O4675" t="s">
        <v>447</v>
      </c>
      <c r="P4675" t="s">
        <v>171</v>
      </c>
      <c r="Q4675">
        <v>265071</v>
      </c>
      <c r="R4675" t="s">
        <v>59</v>
      </c>
      <c r="S4675">
        <v>3</v>
      </c>
      <c r="T4675" t="s">
        <v>181</v>
      </c>
      <c r="U4675" t="s">
        <v>447</v>
      </c>
      <c r="V4675" t="s">
        <v>1571</v>
      </c>
      <c r="W4675" t="s">
        <v>59</v>
      </c>
      <c r="X4675">
        <v>74</v>
      </c>
      <c r="Y4675" t="s">
        <v>181</v>
      </c>
      <c r="AC4675" t="str">
        <f>IF(A4675="Kumulatif",IFERROR(VLOOKUP(C4675,'[1]MASTER KONFIRMASI'!$C:$D,2,0),""),"")</f>
        <v/>
      </c>
      <c r="AD4675" t="str">
        <f>IF(A4675="Kumulatif",IFERROR(VLOOKUP(C4675,'[1]MASTER KONFIRMASI'!$C:$E,3,0),""),"")</f>
        <v/>
      </c>
      <c r="AE4675" t="str">
        <f t="shared" ref="AE4675:AE4738" si="147">IF(A4675&lt;&gt;"Kumulatif","",IF(AND(A4675="Kumulatif",AB4675="SESUAI"),"SESUAI",IF(AND(A4675="Kumulatif",AB4675&lt;&gt;"SESUAI",AD4675="KONFIRMASI DITERIMA"),"SESUAI",IF(AND(A4675="Kumulatif",AB4675&lt;&gt;"SESUAI",OR(AD4675&lt;&gt;"KONFIRMASI DITERIMA",AD4675="")),"TIDAK SESUAI","CEK"))))</f>
        <v/>
      </c>
      <c r="AF4675" t="str">
        <f t="shared" si="146"/>
        <v>Detail-1204-</v>
      </c>
    </row>
    <row r="4676" spans="1:32" x14ac:dyDescent="0.25">
      <c r="A4676" t="s">
        <v>21</v>
      </c>
      <c r="B4676" t="s">
        <v>804</v>
      </c>
      <c r="C4676" t="s">
        <v>1568</v>
      </c>
      <c r="D4676" t="s">
        <v>1569</v>
      </c>
      <c r="E4676" t="s">
        <v>25</v>
      </c>
      <c r="F4676" t="s">
        <v>26</v>
      </c>
      <c r="G4676">
        <v>902594</v>
      </c>
      <c r="H4676" t="s">
        <v>447</v>
      </c>
      <c r="I4676" t="s">
        <v>447</v>
      </c>
      <c r="J4676" t="s">
        <v>171</v>
      </c>
      <c r="K4676">
        <v>263223</v>
      </c>
      <c r="L4676" t="s">
        <v>59</v>
      </c>
      <c r="M4676">
        <v>19.5</v>
      </c>
      <c r="N4676" t="s">
        <v>181</v>
      </c>
      <c r="O4676" t="s">
        <v>447</v>
      </c>
      <c r="P4676" t="s">
        <v>171</v>
      </c>
      <c r="Q4676">
        <v>263098</v>
      </c>
      <c r="R4676" t="s">
        <v>640</v>
      </c>
      <c r="S4676">
        <v>1</v>
      </c>
      <c r="T4676" t="s">
        <v>181</v>
      </c>
      <c r="U4676" t="s">
        <v>447</v>
      </c>
      <c r="V4676">
        <v>263255</v>
      </c>
      <c r="W4676" t="s">
        <v>495</v>
      </c>
      <c r="X4676">
        <v>5</v>
      </c>
      <c r="Y4676" t="s">
        <v>181</v>
      </c>
      <c r="AC4676" t="str">
        <f>IF(A4676="Kumulatif",IFERROR(VLOOKUP(C4676,'[1]MASTER KONFIRMASI'!$C:$D,2,0),""),"")</f>
        <v/>
      </c>
      <c r="AD4676" t="str">
        <f>IF(A4676="Kumulatif",IFERROR(VLOOKUP(C4676,'[1]MASTER KONFIRMASI'!$C:$E,3,0),""),"")</f>
        <v/>
      </c>
      <c r="AE4676" t="str">
        <f t="shared" si="147"/>
        <v/>
      </c>
      <c r="AF4676" t="str">
        <f t="shared" ref="AF4676:AF4739" si="148">A4676&amp;"-"&amp;LEFT(TRIM(B4676),4)&amp;"-"&amp;AB4676</f>
        <v>Detail-1204-</v>
      </c>
    </row>
    <row r="4677" spans="1:32" x14ac:dyDescent="0.25">
      <c r="A4677" t="s">
        <v>21</v>
      </c>
      <c r="B4677" t="s">
        <v>804</v>
      </c>
      <c r="C4677" t="s">
        <v>1568</v>
      </c>
      <c r="D4677" t="s">
        <v>1569</v>
      </c>
      <c r="E4677" t="s">
        <v>25</v>
      </c>
      <c r="F4677" t="s">
        <v>26</v>
      </c>
      <c r="G4677">
        <v>902594</v>
      </c>
      <c r="H4677" t="s">
        <v>447</v>
      </c>
      <c r="I4677" t="s">
        <v>447</v>
      </c>
      <c r="J4677" t="s">
        <v>171</v>
      </c>
      <c r="K4677">
        <v>262871</v>
      </c>
      <c r="L4677" t="s">
        <v>354</v>
      </c>
      <c r="M4677">
        <v>6</v>
      </c>
      <c r="N4677" t="s">
        <v>181</v>
      </c>
      <c r="O4677" t="s">
        <v>447</v>
      </c>
      <c r="P4677" t="s">
        <v>171</v>
      </c>
      <c r="Q4677">
        <v>262872</v>
      </c>
      <c r="R4677" t="s">
        <v>59</v>
      </c>
      <c r="S4677">
        <v>1.5</v>
      </c>
      <c r="T4677" t="s">
        <v>181</v>
      </c>
      <c r="U4677" t="s">
        <v>447</v>
      </c>
      <c r="V4677" t="s">
        <v>1572</v>
      </c>
      <c r="W4677" t="s">
        <v>743</v>
      </c>
      <c r="X4677">
        <v>3.74</v>
      </c>
      <c r="Y4677" t="s">
        <v>181</v>
      </c>
      <c r="AC4677" t="str">
        <f>IF(A4677="Kumulatif",IFERROR(VLOOKUP(C4677,'[1]MASTER KONFIRMASI'!$C:$D,2,0),""),"")</f>
        <v/>
      </c>
      <c r="AD4677" t="str">
        <f>IF(A4677="Kumulatif",IFERROR(VLOOKUP(C4677,'[1]MASTER KONFIRMASI'!$C:$E,3,0),""),"")</f>
        <v/>
      </c>
      <c r="AE4677" t="str">
        <f t="shared" si="147"/>
        <v/>
      </c>
      <c r="AF4677" t="str">
        <f t="shared" si="148"/>
        <v>Detail-1204-</v>
      </c>
    </row>
    <row r="4678" spans="1:32" x14ac:dyDescent="0.25">
      <c r="A4678" t="s">
        <v>21</v>
      </c>
      <c r="B4678" t="s">
        <v>804</v>
      </c>
      <c r="C4678" t="s">
        <v>1568</v>
      </c>
      <c r="D4678" t="s">
        <v>1569</v>
      </c>
      <c r="E4678" t="s">
        <v>25</v>
      </c>
      <c r="F4678" t="s">
        <v>26</v>
      </c>
      <c r="G4678">
        <v>902594</v>
      </c>
      <c r="H4678" t="s">
        <v>447</v>
      </c>
      <c r="I4678" t="s">
        <v>447</v>
      </c>
      <c r="J4678" t="s">
        <v>171</v>
      </c>
      <c r="K4678">
        <v>263215</v>
      </c>
      <c r="L4678" t="s">
        <v>59</v>
      </c>
      <c r="M4678">
        <v>50</v>
      </c>
      <c r="N4678" t="s">
        <v>181</v>
      </c>
      <c r="O4678" t="s">
        <v>447</v>
      </c>
      <c r="P4678" t="s">
        <v>171</v>
      </c>
      <c r="Q4678">
        <v>263222</v>
      </c>
      <c r="R4678" t="s">
        <v>354</v>
      </c>
      <c r="S4678">
        <v>3</v>
      </c>
      <c r="T4678" t="s">
        <v>181</v>
      </c>
      <c r="U4678" t="s">
        <v>447</v>
      </c>
      <c r="V4678" t="s">
        <v>1573</v>
      </c>
      <c r="W4678" t="s">
        <v>354</v>
      </c>
      <c r="X4678">
        <v>116</v>
      </c>
      <c r="Y4678" t="s">
        <v>181</v>
      </c>
      <c r="AC4678" t="str">
        <f>IF(A4678="Kumulatif",IFERROR(VLOOKUP(C4678,'[1]MASTER KONFIRMASI'!$C:$D,2,0),""),"")</f>
        <v/>
      </c>
      <c r="AD4678" t="str">
        <f>IF(A4678="Kumulatif",IFERROR(VLOOKUP(C4678,'[1]MASTER KONFIRMASI'!$C:$E,3,0),""),"")</f>
        <v/>
      </c>
      <c r="AE4678" t="str">
        <f t="shared" si="147"/>
        <v/>
      </c>
      <c r="AF4678" t="str">
        <f t="shared" si="148"/>
        <v>Detail-1204-</v>
      </c>
    </row>
    <row r="4679" spans="1:32" x14ac:dyDescent="0.25">
      <c r="A4679" t="s">
        <v>21</v>
      </c>
      <c r="B4679" t="s">
        <v>804</v>
      </c>
      <c r="C4679" t="s">
        <v>1568</v>
      </c>
      <c r="D4679" t="s">
        <v>1569</v>
      </c>
      <c r="E4679" t="s">
        <v>25</v>
      </c>
      <c r="F4679" t="s">
        <v>26</v>
      </c>
      <c r="G4679">
        <v>902594</v>
      </c>
      <c r="H4679" t="s">
        <v>447</v>
      </c>
      <c r="I4679" t="s">
        <v>447</v>
      </c>
      <c r="J4679" t="s">
        <v>171</v>
      </c>
      <c r="K4679">
        <v>263213</v>
      </c>
      <c r="L4679" t="s">
        <v>254</v>
      </c>
      <c r="M4679">
        <v>9</v>
      </c>
      <c r="N4679" t="s">
        <v>181</v>
      </c>
      <c r="O4679" t="s">
        <v>447</v>
      </c>
      <c r="P4679" t="s">
        <v>171</v>
      </c>
      <c r="Q4679">
        <v>263255</v>
      </c>
      <c r="R4679" t="s">
        <v>495</v>
      </c>
      <c r="S4679">
        <v>1</v>
      </c>
      <c r="T4679" t="s">
        <v>181</v>
      </c>
      <c r="U4679" t="s">
        <v>447</v>
      </c>
      <c r="V4679" t="s">
        <v>1574</v>
      </c>
      <c r="W4679" t="s">
        <v>640</v>
      </c>
      <c r="X4679">
        <v>3</v>
      </c>
      <c r="Y4679" t="s">
        <v>181</v>
      </c>
      <c r="AC4679" t="str">
        <f>IF(A4679="Kumulatif",IFERROR(VLOOKUP(C4679,'[1]MASTER KONFIRMASI'!$C:$D,2,0),""),"")</f>
        <v/>
      </c>
      <c r="AD4679" t="str">
        <f>IF(A4679="Kumulatif",IFERROR(VLOOKUP(C4679,'[1]MASTER KONFIRMASI'!$C:$E,3,0),""),"")</f>
        <v/>
      </c>
      <c r="AE4679" t="str">
        <f t="shared" si="147"/>
        <v/>
      </c>
      <c r="AF4679" t="str">
        <f t="shared" si="148"/>
        <v>Detail-1204-</v>
      </c>
    </row>
    <row r="4680" spans="1:32" x14ac:dyDescent="0.25">
      <c r="A4680" t="s">
        <v>21</v>
      </c>
      <c r="B4680" t="s">
        <v>804</v>
      </c>
      <c r="C4680" t="s">
        <v>1568</v>
      </c>
      <c r="D4680" t="s">
        <v>1569</v>
      </c>
      <c r="E4680" t="s">
        <v>25</v>
      </c>
      <c r="F4680" t="s">
        <v>26</v>
      </c>
      <c r="G4680">
        <v>902594</v>
      </c>
      <c r="H4680" t="s">
        <v>447</v>
      </c>
      <c r="I4680" t="s">
        <v>447</v>
      </c>
      <c r="J4680" t="s">
        <v>171</v>
      </c>
      <c r="K4680">
        <v>263102</v>
      </c>
      <c r="L4680" t="s">
        <v>640</v>
      </c>
      <c r="M4680">
        <v>1</v>
      </c>
      <c r="N4680" t="s">
        <v>181</v>
      </c>
      <c r="O4680" t="s">
        <v>447</v>
      </c>
      <c r="P4680" t="s">
        <v>171</v>
      </c>
      <c r="Q4680">
        <v>265037</v>
      </c>
      <c r="R4680" t="s">
        <v>59</v>
      </c>
      <c r="S4680">
        <v>59</v>
      </c>
      <c r="T4680" t="s">
        <v>181</v>
      </c>
      <c r="AC4680" t="str">
        <f>IF(A4680="Kumulatif",IFERROR(VLOOKUP(C4680,'[1]MASTER KONFIRMASI'!$C:$D,2,0),""),"")</f>
        <v/>
      </c>
      <c r="AD4680" t="str">
        <f>IF(A4680="Kumulatif",IFERROR(VLOOKUP(C4680,'[1]MASTER KONFIRMASI'!$C:$E,3,0),""),"")</f>
        <v/>
      </c>
      <c r="AE4680" t="str">
        <f t="shared" si="147"/>
        <v/>
      </c>
      <c r="AF4680" t="str">
        <f t="shared" si="148"/>
        <v>Detail-1204-</v>
      </c>
    </row>
    <row r="4681" spans="1:32" x14ac:dyDescent="0.25">
      <c r="A4681" t="s">
        <v>21</v>
      </c>
      <c r="B4681" t="s">
        <v>804</v>
      </c>
      <c r="C4681" t="s">
        <v>1568</v>
      </c>
      <c r="D4681" t="s">
        <v>1569</v>
      </c>
      <c r="E4681" t="s">
        <v>25</v>
      </c>
      <c r="F4681" t="s">
        <v>26</v>
      </c>
      <c r="G4681">
        <v>902594</v>
      </c>
      <c r="H4681" t="s">
        <v>447</v>
      </c>
      <c r="I4681" t="s">
        <v>447</v>
      </c>
      <c r="J4681" t="s">
        <v>171</v>
      </c>
      <c r="K4681">
        <v>273018</v>
      </c>
      <c r="L4681" t="s">
        <v>59</v>
      </c>
      <c r="M4681">
        <v>7.5</v>
      </c>
      <c r="N4681" t="s">
        <v>181</v>
      </c>
      <c r="O4681" t="s">
        <v>447</v>
      </c>
      <c r="P4681" t="s">
        <v>171</v>
      </c>
      <c r="Q4681">
        <v>263217</v>
      </c>
      <c r="R4681" t="s">
        <v>743</v>
      </c>
      <c r="S4681">
        <v>2.74</v>
      </c>
      <c r="T4681" t="s">
        <v>181</v>
      </c>
      <c r="AC4681" t="str">
        <f>IF(A4681="Kumulatif",IFERROR(VLOOKUP(C4681,'[1]MASTER KONFIRMASI'!$C:$D,2,0),""),"")</f>
        <v/>
      </c>
      <c r="AD4681" t="str">
        <f>IF(A4681="Kumulatif",IFERROR(VLOOKUP(C4681,'[1]MASTER KONFIRMASI'!$C:$E,3,0),""),"")</f>
        <v/>
      </c>
      <c r="AE4681" t="str">
        <f t="shared" si="147"/>
        <v/>
      </c>
      <c r="AF4681" t="str">
        <f t="shared" si="148"/>
        <v>Detail-1204-</v>
      </c>
    </row>
    <row r="4682" spans="1:32" x14ac:dyDescent="0.25">
      <c r="A4682" t="s">
        <v>21</v>
      </c>
      <c r="B4682" t="s">
        <v>804</v>
      </c>
      <c r="C4682" t="s">
        <v>1568</v>
      </c>
      <c r="D4682" t="s">
        <v>1569</v>
      </c>
      <c r="E4682" t="s">
        <v>25</v>
      </c>
      <c r="F4682" t="s">
        <v>26</v>
      </c>
      <c r="G4682">
        <v>902594</v>
      </c>
      <c r="H4682" t="s">
        <v>447</v>
      </c>
      <c r="I4682" t="s">
        <v>447</v>
      </c>
      <c r="J4682" t="s">
        <v>171</v>
      </c>
      <c r="K4682">
        <v>263224</v>
      </c>
      <c r="L4682" t="s">
        <v>354</v>
      </c>
      <c r="M4682">
        <v>61</v>
      </c>
      <c r="N4682" t="s">
        <v>181</v>
      </c>
      <c r="O4682" t="s">
        <v>447</v>
      </c>
      <c r="P4682" t="s">
        <v>171</v>
      </c>
      <c r="Q4682">
        <v>263215</v>
      </c>
      <c r="R4682" t="s">
        <v>59</v>
      </c>
      <c r="S4682">
        <v>1.5</v>
      </c>
      <c r="T4682" t="s">
        <v>181</v>
      </c>
      <c r="AC4682" t="str">
        <f>IF(A4682="Kumulatif",IFERROR(VLOOKUP(C4682,'[1]MASTER KONFIRMASI'!$C:$D,2,0),""),"")</f>
        <v/>
      </c>
      <c r="AD4682" t="str">
        <f>IF(A4682="Kumulatif",IFERROR(VLOOKUP(C4682,'[1]MASTER KONFIRMASI'!$C:$E,3,0),""),"")</f>
        <v/>
      </c>
      <c r="AE4682" t="str">
        <f t="shared" si="147"/>
        <v/>
      </c>
      <c r="AF4682" t="str">
        <f t="shared" si="148"/>
        <v>Detail-1204-</v>
      </c>
    </row>
    <row r="4683" spans="1:32" x14ac:dyDescent="0.25">
      <c r="A4683" t="s">
        <v>21</v>
      </c>
      <c r="B4683" t="s">
        <v>804</v>
      </c>
      <c r="C4683" t="s">
        <v>1568</v>
      </c>
      <c r="D4683" t="s">
        <v>1569</v>
      </c>
      <c r="E4683" t="s">
        <v>25</v>
      </c>
      <c r="F4683" t="s">
        <v>26</v>
      </c>
      <c r="G4683">
        <v>902594</v>
      </c>
      <c r="H4683" t="s">
        <v>447</v>
      </c>
      <c r="I4683" t="s">
        <v>447</v>
      </c>
      <c r="J4683" t="s">
        <v>171</v>
      </c>
      <c r="K4683">
        <v>263214</v>
      </c>
      <c r="L4683" t="s">
        <v>59</v>
      </c>
      <c r="M4683">
        <v>1</v>
      </c>
      <c r="N4683" t="s">
        <v>181</v>
      </c>
      <c r="O4683" t="s">
        <v>447</v>
      </c>
      <c r="P4683" t="s">
        <v>171</v>
      </c>
      <c r="Q4683">
        <v>263213</v>
      </c>
      <c r="R4683" t="s">
        <v>254</v>
      </c>
      <c r="S4683">
        <v>1</v>
      </c>
      <c r="T4683" t="s">
        <v>181</v>
      </c>
      <c r="AC4683" t="str">
        <f>IF(A4683="Kumulatif",IFERROR(VLOOKUP(C4683,'[1]MASTER KONFIRMASI'!$C:$D,2,0),""),"")</f>
        <v/>
      </c>
      <c r="AD4683" t="str">
        <f>IF(A4683="Kumulatif",IFERROR(VLOOKUP(C4683,'[1]MASTER KONFIRMASI'!$C:$E,3,0),""),"")</f>
        <v/>
      </c>
      <c r="AE4683" t="str">
        <f t="shared" si="147"/>
        <v/>
      </c>
      <c r="AF4683" t="str">
        <f t="shared" si="148"/>
        <v>Detail-1204-</v>
      </c>
    </row>
    <row r="4684" spans="1:32" x14ac:dyDescent="0.25">
      <c r="A4684" t="s">
        <v>21</v>
      </c>
      <c r="B4684" t="s">
        <v>804</v>
      </c>
      <c r="C4684" t="s">
        <v>1568</v>
      </c>
      <c r="D4684" t="s">
        <v>1569</v>
      </c>
      <c r="E4684" t="s">
        <v>25</v>
      </c>
      <c r="F4684" t="s">
        <v>26</v>
      </c>
      <c r="G4684">
        <v>902594</v>
      </c>
      <c r="H4684" t="s">
        <v>447</v>
      </c>
      <c r="I4684" t="s">
        <v>447</v>
      </c>
      <c r="J4684" t="s">
        <v>171</v>
      </c>
      <c r="K4684">
        <v>265037</v>
      </c>
      <c r="L4684" t="s">
        <v>59</v>
      </c>
      <c r="M4684">
        <v>4.5</v>
      </c>
      <c r="N4684" t="s">
        <v>181</v>
      </c>
      <c r="O4684" t="s">
        <v>447</v>
      </c>
      <c r="P4684" t="s">
        <v>171</v>
      </c>
      <c r="Q4684">
        <v>263224</v>
      </c>
      <c r="R4684" t="s">
        <v>354</v>
      </c>
      <c r="S4684">
        <v>45</v>
      </c>
      <c r="T4684" t="s">
        <v>181</v>
      </c>
      <c r="AC4684" t="str">
        <f>IF(A4684="Kumulatif",IFERROR(VLOOKUP(C4684,'[1]MASTER KONFIRMASI'!$C:$D,2,0),""),"")</f>
        <v/>
      </c>
      <c r="AD4684" t="str">
        <f>IF(A4684="Kumulatif",IFERROR(VLOOKUP(C4684,'[1]MASTER KONFIRMASI'!$C:$E,3,0),""),"")</f>
        <v/>
      </c>
      <c r="AE4684" t="str">
        <f t="shared" si="147"/>
        <v/>
      </c>
      <c r="AF4684" t="str">
        <f t="shared" si="148"/>
        <v>Detail-1204-</v>
      </c>
    </row>
    <row r="4685" spans="1:32" x14ac:dyDescent="0.25">
      <c r="A4685" t="s">
        <v>21</v>
      </c>
      <c r="B4685" t="s">
        <v>804</v>
      </c>
      <c r="C4685" t="s">
        <v>1568</v>
      </c>
      <c r="D4685" t="s">
        <v>1569</v>
      </c>
      <c r="E4685" t="s">
        <v>25</v>
      </c>
      <c r="F4685" t="s">
        <v>26</v>
      </c>
      <c r="G4685">
        <v>902594</v>
      </c>
      <c r="H4685" t="s">
        <v>447</v>
      </c>
      <c r="I4685" t="s">
        <v>447</v>
      </c>
      <c r="J4685" t="s">
        <v>171</v>
      </c>
      <c r="K4685">
        <v>263222</v>
      </c>
      <c r="L4685" t="s">
        <v>354</v>
      </c>
      <c r="M4685">
        <v>1</v>
      </c>
      <c r="N4685" t="s">
        <v>181</v>
      </c>
      <c r="O4685" t="s">
        <v>447</v>
      </c>
      <c r="P4685" t="s">
        <v>171</v>
      </c>
      <c r="Q4685">
        <v>263099</v>
      </c>
      <c r="R4685" t="s">
        <v>640</v>
      </c>
      <c r="S4685">
        <v>1</v>
      </c>
      <c r="T4685" t="s">
        <v>181</v>
      </c>
      <c r="AC4685" t="str">
        <f>IF(A4685="Kumulatif",IFERROR(VLOOKUP(C4685,'[1]MASTER KONFIRMASI'!$C:$D,2,0),""),"")</f>
        <v/>
      </c>
      <c r="AD4685" t="str">
        <f>IF(A4685="Kumulatif",IFERROR(VLOOKUP(C4685,'[1]MASTER KONFIRMASI'!$C:$E,3,0),""),"")</f>
        <v/>
      </c>
      <c r="AE4685" t="str">
        <f t="shared" si="147"/>
        <v/>
      </c>
      <c r="AF4685" t="str">
        <f t="shared" si="148"/>
        <v>Detail-1204-</v>
      </c>
    </row>
    <row r="4686" spans="1:32" x14ac:dyDescent="0.25">
      <c r="A4686" t="s">
        <v>21</v>
      </c>
      <c r="B4686" t="s">
        <v>804</v>
      </c>
      <c r="C4686" t="s">
        <v>1568</v>
      </c>
      <c r="D4686" t="s">
        <v>1569</v>
      </c>
      <c r="E4686" t="s">
        <v>25</v>
      </c>
      <c r="F4686" t="s">
        <v>26</v>
      </c>
      <c r="G4686">
        <v>902594</v>
      </c>
      <c r="H4686" t="s">
        <v>447</v>
      </c>
      <c r="I4686" t="s">
        <v>447</v>
      </c>
      <c r="J4686" t="s">
        <v>171</v>
      </c>
      <c r="K4686">
        <v>263255</v>
      </c>
      <c r="L4686" t="s">
        <v>495</v>
      </c>
      <c r="M4686">
        <v>4</v>
      </c>
      <c r="N4686" t="s">
        <v>181</v>
      </c>
      <c r="O4686" t="s">
        <v>447</v>
      </c>
      <c r="P4686" t="s">
        <v>171</v>
      </c>
      <c r="Q4686">
        <v>263223</v>
      </c>
      <c r="R4686" t="s">
        <v>59</v>
      </c>
      <c r="S4686">
        <v>19.5</v>
      </c>
      <c r="T4686" t="s">
        <v>181</v>
      </c>
      <c r="AC4686" t="str">
        <f>IF(A4686="Kumulatif",IFERROR(VLOOKUP(C4686,'[1]MASTER KONFIRMASI'!$C:$D,2,0),""),"")</f>
        <v/>
      </c>
      <c r="AD4686" t="str">
        <f>IF(A4686="Kumulatif",IFERROR(VLOOKUP(C4686,'[1]MASTER KONFIRMASI'!$C:$E,3,0),""),"")</f>
        <v/>
      </c>
      <c r="AE4686" t="str">
        <f t="shared" si="147"/>
        <v/>
      </c>
      <c r="AF4686" t="str">
        <f t="shared" si="148"/>
        <v>Detail-1204-</v>
      </c>
    </row>
    <row r="4687" spans="1:32" x14ac:dyDescent="0.25">
      <c r="A4687" t="s">
        <v>21</v>
      </c>
      <c r="B4687" t="s">
        <v>804</v>
      </c>
      <c r="C4687" t="s">
        <v>1568</v>
      </c>
      <c r="D4687" t="s">
        <v>1569</v>
      </c>
      <c r="E4687" t="s">
        <v>25</v>
      </c>
      <c r="F4687" t="s">
        <v>26</v>
      </c>
      <c r="G4687">
        <v>902594</v>
      </c>
      <c r="H4687" t="s">
        <v>447</v>
      </c>
      <c r="I4687" t="s">
        <v>447</v>
      </c>
      <c r="J4687" t="s">
        <v>171</v>
      </c>
      <c r="K4687">
        <v>263216</v>
      </c>
      <c r="L4687" t="s">
        <v>743</v>
      </c>
      <c r="M4687">
        <v>1</v>
      </c>
      <c r="N4687" t="s">
        <v>181</v>
      </c>
      <c r="O4687" t="s">
        <v>447</v>
      </c>
      <c r="P4687" t="s">
        <v>171</v>
      </c>
      <c r="Q4687">
        <v>262871</v>
      </c>
      <c r="R4687" t="s">
        <v>354</v>
      </c>
      <c r="S4687">
        <v>6</v>
      </c>
      <c r="T4687" t="s">
        <v>181</v>
      </c>
      <c r="AC4687" t="str">
        <f>IF(A4687="Kumulatif",IFERROR(VLOOKUP(C4687,'[1]MASTER KONFIRMASI'!$C:$D,2,0),""),"")</f>
        <v/>
      </c>
      <c r="AD4687" t="str">
        <f>IF(A4687="Kumulatif",IFERROR(VLOOKUP(C4687,'[1]MASTER KONFIRMASI'!$C:$E,3,0),""),"")</f>
        <v/>
      </c>
      <c r="AE4687" t="str">
        <f t="shared" si="147"/>
        <v/>
      </c>
      <c r="AF4687" t="str">
        <f t="shared" si="148"/>
        <v>Detail-1204-</v>
      </c>
    </row>
    <row r="4688" spans="1:32" x14ac:dyDescent="0.25">
      <c r="A4688" t="s">
        <v>21</v>
      </c>
      <c r="B4688" t="s">
        <v>804</v>
      </c>
      <c r="C4688" t="s">
        <v>1568</v>
      </c>
      <c r="D4688" t="s">
        <v>1569</v>
      </c>
      <c r="E4688" t="s">
        <v>25</v>
      </c>
      <c r="F4688" t="s">
        <v>26</v>
      </c>
      <c r="G4688">
        <v>902594</v>
      </c>
      <c r="H4688" t="s">
        <v>447</v>
      </c>
      <c r="I4688" t="s">
        <v>447</v>
      </c>
      <c r="J4688" t="s">
        <v>171</v>
      </c>
      <c r="K4688">
        <v>265071</v>
      </c>
      <c r="L4688" t="s">
        <v>59</v>
      </c>
      <c r="M4688">
        <v>3</v>
      </c>
      <c r="N4688" t="s">
        <v>181</v>
      </c>
      <c r="O4688" t="s">
        <v>447</v>
      </c>
      <c r="P4688" t="s">
        <v>171</v>
      </c>
      <c r="Q4688">
        <v>263215</v>
      </c>
      <c r="R4688" t="s">
        <v>59</v>
      </c>
      <c r="S4688">
        <v>50</v>
      </c>
      <c r="T4688" t="s">
        <v>181</v>
      </c>
      <c r="AC4688" t="str">
        <f>IF(A4688="Kumulatif",IFERROR(VLOOKUP(C4688,'[1]MASTER KONFIRMASI'!$C:$D,2,0),""),"")</f>
        <v/>
      </c>
      <c r="AD4688" t="str">
        <f>IF(A4688="Kumulatif",IFERROR(VLOOKUP(C4688,'[1]MASTER KONFIRMASI'!$C:$E,3,0),""),"")</f>
        <v/>
      </c>
      <c r="AE4688" t="str">
        <f t="shared" si="147"/>
        <v/>
      </c>
      <c r="AF4688" t="str">
        <f t="shared" si="148"/>
        <v>Detail-1204-</v>
      </c>
    </row>
    <row r="4689" spans="1:32" x14ac:dyDescent="0.25">
      <c r="A4689" t="s">
        <v>21</v>
      </c>
      <c r="B4689" t="s">
        <v>804</v>
      </c>
      <c r="C4689" t="s">
        <v>1568</v>
      </c>
      <c r="D4689" t="s">
        <v>1569</v>
      </c>
      <c r="E4689" t="s">
        <v>25</v>
      </c>
      <c r="F4689" t="s">
        <v>26</v>
      </c>
      <c r="G4689">
        <v>902594</v>
      </c>
      <c r="H4689" t="s">
        <v>447</v>
      </c>
      <c r="I4689" t="s">
        <v>447</v>
      </c>
      <c r="J4689" t="s">
        <v>171</v>
      </c>
      <c r="K4689">
        <v>263098</v>
      </c>
      <c r="L4689" t="s">
        <v>640</v>
      </c>
      <c r="M4689">
        <v>1</v>
      </c>
      <c r="N4689" t="s">
        <v>181</v>
      </c>
      <c r="O4689" t="s">
        <v>447</v>
      </c>
      <c r="P4689" t="s">
        <v>171</v>
      </c>
      <c r="Q4689">
        <v>263213</v>
      </c>
      <c r="R4689" t="s">
        <v>254</v>
      </c>
      <c r="S4689">
        <v>9</v>
      </c>
      <c r="T4689" t="s">
        <v>181</v>
      </c>
      <c r="AC4689" t="str">
        <f>IF(A4689="Kumulatif",IFERROR(VLOOKUP(C4689,'[1]MASTER KONFIRMASI'!$C:$D,2,0),""),"")</f>
        <v/>
      </c>
      <c r="AD4689" t="str">
        <f>IF(A4689="Kumulatif",IFERROR(VLOOKUP(C4689,'[1]MASTER KONFIRMASI'!$C:$E,3,0),""),"")</f>
        <v/>
      </c>
      <c r="AE4689" t="str">
        <f t="shared" si="147"/>
        <v/>
      </c>
      <c r="AF4689" t="str">
        <f t="shared" si="148"/>
        <v>Detail-1204-</v>
      </c>
    </row>
    <row r="4690" spans="1:32" x14ac:dyDescent="0.25">
      <c r="A4690" t="s">
        <v>21</v>
      </c>
      <c r="B4690" t="s">
        <v>804</v>
      </c>
      <c r="C4690" t="s">
        <v>1568</v>
      </c>
      <c r="D4690" t="s">
        <v>1569</v>
      </c>
      <c r="E4690" t="s">
        <v>25</v>
      </c>
      <c r="F4690" t="s">
        <v>26</v>
      </c>
      <c r="G4690">
        <v>902594</v>
      </c>
      <c r="H4690" t="s">
        <v>447</v>
      </c>
      <c r="I4690" t="s">
        <v>447</v>
      </c>
      <c r="J4690" t="s">
        <v>171</v>
      </c>
      <c r="K4690">
        <v>262872</v>
      </c>
      <c r="L4690" t="s">
        <v>59</v>
      </c>
      <c r="M4690">
        <v>1.5</v>
      </c>
      <c r="N4690" t="s">
        <v>181</v>
      </c>
      <c r="O4690" t="s">
        <v>447</v>
      </c>
      <c r="P4690" t="s">
        <v>171</v>
      </c>
      <c r="Q4690">
        <v>263102</v>
      </c>
      <c r="R4690" t="s">
        <v>640</v>
      </c>
      <c r="S4690">
        <v>1</v>
      </c>
      <c r="T4690" t="s">
        <v>181</v>
      </c>
      <c r="AC4690" t="str">
        <f>IF(A4690="Kumulatif",IFERROR(VLOOKUP(C4690,'[1]MASTER KONFIRMASI'!$C:$D,2,0),""),"")</f>
        <v/>
      </c>
      <c r="AD4690" t="str">
        <f>IF(A4690="Kumulatif",IFERROR(VLOOKUP(C4690,'[1]MASTER KONFIRMASI'!$C:$E,3,0),""),"")</f>
        <v/>
      </c>
      <c r="AE4690" t="str">
        <f t="shared" si="147"/>
        <v/>
      </c>
      <c r="AF4690" t="str">
        <f t="shared" si="148"/>
        <v>Detail-1204-</v>
      </c>
    </row>
    <row r="4691" spans="1:32" x14ac:dyDescent="0.25">
      <c r="A4691" t="s">
        <v>21</v>
      </c>
      <c r="B4691" t="s">
        <v>804</v>
      </c>
      <c r="C4691" t="s">
        <v>1568</v>
      </c>
      <c r="D4691" t="s">
        <v>1569</v>
      </c>
      <c r="E4691" t="s">
        <v>25</v>
      </c>
      <c r="F4691" t="s">
        <v>26</v>
      </c>
      <c r="G4691">
        <v>902594</v>
      </c>
      <c r="H4691" t="s">
        <v>447</v>
      </c>
      <c r="I4691" t="s">
        <v>447</v>
      </c>
      <c r="J4691" t="s">
        <v>171</v>
      </c>
      <c r="K4691">
        <v>263222</v>
      </c>
      <c r="L4691" t="s">
        <v>354</v>
      </c>
      <c r="M4691">
        <v>3</v>
      </c>
      <c r="N4691" t="s">
        <v>181</v>
      </c>
      <c r="O4691" t="s">
        <v>447</v>
      </c>
      <c r="P4691" t="s">
        <v>171</v>
      </c>
      <c r="Q4691">
        <v>273018</v>
      </c>
      <c r="R4691" t="s">
        <v>59</v>
      </c>
      <c r="S4691">
        <v>7.5</v>
      </c>
      <c r="T4691" t="s">
        <v>181</v>
      </c>
      <c r="AC4691" t="str">
        <f>IF(A4691="Kumulatif",IFERROR(VLOOKUP(C4691,'[1]MASTER KONFIRMASI'!$C:$D,2,0),""),"")</f>
        <v/>
      </c>
      <c r="AD4691" t="str">
        <f>IF(A4691="Kumulatif",IFERROR(VLOOKUP(C4691,'[1]MASTER KONFIRMASI'!$C:$E,3,0),""),"")</f>
        <v/>
      </c>
      <c r="AE4691" t="str">
        <f t="shared" si="147"/>
        <v/>
      </c>
      <c r="AF4691" t="str">
        <f t="shared" si="148"/>
        <v>Detail-1204-</v>
      </c>
    </row>
    <row r="4692" spans="1:32" x14ac:dyDescent="0.25">
      <c r="A4692" t="s">
        <v>21</v>
      </c>
      <c r="B4692" t="s">
        <v>804</v>
      </c>
      <c r="C4692" t="s">
        <v>1568</v>
      </c>
      <c r="D4692" t="s">
        <v>1569</v>
      </c>
      <c r="E4692" t="s">
        <v>25</v>
      </c>
      <c r="F4692" t="s">
        <v>26</v>
      </c>
      <c r="G4692">
        <v>902594</v>
      </c>
      <c r="H4692" t="s">
        <v>447</v>
      </c>
      <c r="I4692" t="s">
        <v>447</v>
      </c>
      <c r="J4692" t="s">
        <v>171</v>
      </c>
      <c r="K4692">
        <v>263255</v>
      </c>
      <c r="L4692" t="s">
        <v>495</v>
      </c>
      <c r="M4692">
        <v>1</v>
      </c>
      <c r="N4692" t="s">
        <v>181</v>
      </c>
      <c r="O4692" t="s">
        <v>447</v>
      </c>
      <c r="P4692" t="s">
        <v>171</v>
      </c>
      <c r="Q4692">
        <v>263224</v>
      </c>
      <c r="R4692" t="s">
        <v>354</v>
      </c>
      <c r="S4692">
        <v>61</v>
      </c>
      <c r="T4692" t="s">
        <v>181</v>
      </c>
      <c r="AC4692" t="str">
        <f>IF(A4692="Kumulatif",IFERROR(VLOOKUP(C4692,'[1]MASTER KONFIRMASI'!$C:$D,2,0),""),"")</f>
        <v/>
      </c>
      <c r="AD4692" t="str">
        <f>IF(A4692="Kumulatif",IFERROR(VLOOKUP(C4692,'[1]MASTER KONFIRMASI'!$C:$E,3,0),""),"")</f>
        <v/>
      </c>
      <c r="AE4692" t="str">
        <f t="shared" si="147"/>
        <v/>
      </c>
      <c r="AF4692" t="str">
        <f t="shared" si="148"/>
        <v>Detail-1204-</v>
      </c>
    </row>
    <row r="4693" spans="1:32" x14ac:dyDescent="0.25">
      <c r="A4693" t="s">
        <v>21</v>
      </c>
      <c r="B4693" t="s">
        <v>804</v>
      </c>
      <c r="C4693" t="s">
        <v>1568</v>
      </c>
      <c r="D4693" t="s">
        <v>1569</v>
      </c>
      <c r="E4693" t="s">
        <v>25</v>
      </c>
      <c r="F4693" t="s">
        <v>26</v>
      </c>
      <c r="G4693">
        <v>902594</v>
      </c>
      <c r="H4693" t="s">
        <v>447</v>
      </c>
      <c r="I4693" t="s">
        <v>447</v>
      </c>
      <c r="J4693" t="s">
        <v>171</v>
      </c>
      <c r="K4693">
        <v>265037</v>
      </c>
      <c r="L4693" t="s">
        <v>59</v>
      </c>
      <c r="M4693">
        <v>59</v>
      </c>
      <c r="N4693" t="s">
        <v>181</v>
      </c>
      <c r="O4693" t="s">
        <v>447</v>
      </c>
      <c r="P4693" t="s">
        <v>171</v>
      </c>
      <c r="Q4693">
        <v>263214</v>
      </c>
      <c r="R4693" t="s">
        <v>59</v>
      </c>
      <c r="S4693">
        <v>1</v>
      </c>
      <c r="T4693" t="s">
        <v>181</v>
      </c>
      <c r="AC4693" t="str">
        <f>IF(A4693="Kumulatif",IFERROR(VLOOKUP(C4693,'[1]MASTER KONFIRMASI'!$C:$D,2,0),""),"")</f>
        <v/>
      </c>
      <c r="AD4693" t="str">
        <f>IF(A4693="Kumulatif",IFERROR(VLOOKUP(C4693,'[1]MASTER KONFIRMASI'!$C:$E,3,0),""),"")</f>
        <v/>
      </c>
      <c r="AE4693" t="str">
        <f t="shared" si="147"/>
        <v/>
      </c>
      <c r="AF4693" t="str">
        <f t="shared" si="148"/>
        <v>Detail-1204-</v>
      </c>
    </row>
    <row r="4694" spans="1:32" x14ac:dyDescent="0.25">
      <c r="A4694" t="s">
        <v>21</v>
      </c>
      <c r="B4694" t="s">
        <v>804</v>
      </c>
      <c r="C4694" t="s">
        <v>1568</v>
      </c>
      <c r="D4694" t="s">
        <v>1569</v>
      </c>
      <c r="E4694" t="s">
        <v>25</v>
      </c>
      <c r="F4694" t="s">
        <v>26</v>
      </c>
      <c r="G4694">
        <v>902594</v>
      </c>
      <c r="H4694" t="s">
        <v>447</v>
      </c>
      <c r="I4694" t="s">
        <v>447</v>
      </c>
      <c r="J4694" t="s">
        <v>171</v>
      </c>
      <c r="K4694">
        <v>263217</v>
      </c>
      <c r="L4694" t="s">
        <v>743</v>
      </c>
      <c r="M4694">
        <v>2.74</v>
      </c>
      <c r="N4694" t="s">
        <v>181</v>
      </c>
      <c r="O4694" t="s">
        <v>447</v>
      </c>
      <c r="P4694" t="s">
        <v>171</v>
      </c>
      <c r="Q4694">
        <v>265037</v>
      </c>
      <c r="R4694" t="s">
        <v>59</v>
      </c>
      <c r="S4694">
        <v>4.5</v>
      </c>
      <c r="T4694" t="s">
        <v>181</v>
      </c>
      <c r="AC4694" t="str">
        <f>IF(A4694="Kumulatif",IFERROR(VLOOKUP(C4694,'[1]MASTER KONFIRMASI'!$C:$D,2,0),""),"")</f>
        <v/>
      </c>
      <c r="AD4694" t="str">
        <f>IF(A4694="Kumulatif",IFERROR(VLOOKUP(C4694,'[1]MASTER KONFIRMASI'!$C:$E,3,0),""),"")</f>
        <v/>
      </c>
      <c r="AE4694" t="str">
        <f t="shared" si="147"/>
        <v/>
      </c>
      <c r="AF4694" t="str">
        <f t="shared" si="148"/>
        <v>Detail-1204-</v>
      </c>
    </row>
    <row r="4695" spans="1:32" x14ac:dyDescent="0.25">
      <c r="A4695" t="s">
        <v>21</v>
      </c>
      <c r="B4695" t="s">
        <v>804</v>
      </c>
      <c r="C4695" t="s">
        <v>1568</v>
      </c>
      <c r="D4695" t="s">
        <v>1569</v>
      </c>
      <c r="E4695" t="s">
        <v>25</v>
      </c>
      <c r="F4695" t="s">
        <v>26</v>
      </c>
      <c r="G4695">
        <v>902594</v>
      </c>
      <c r="H4695" t="s">
        <v>447</v>
      </c>
      <c r="I4695" t="s">
        <v>447</v>
      </c>
      <c r="J4695" t="s">
        <v>171</v>
      </c>
      <c r="K4695">
        <v>263215</v>
      </c>
      <c r="L4695" t="s">
        <v>59</v>
      </c>
      <c r="M4695">
        <v>1.5</v>
      </c>
      <c r="N4695" t="s">
        <v>181</v>
      </c>
      <c r="O4695" t="s">
        <v>447</v>
      </c>
      <c r="P4695" t="s">
        <v>171</v>
      </c>
      <c r="Q4695">
        <v>263222</v>
      </c>
      <c r="R4695" t="s">
        <v>354</v>
      </c>
      <c r="S4695">
        <v>1</v>
      </c>
      <c r="T4695" t="s">
        <v>181</v>
      </c>
      <c r="AC4695" t="str">
        <f>IF(A4695="Kumulatif",IFERROR(VLOOKUP(C4695,'[1]MASTER KONFIRMASI'!$C:$D,2,0),""),"")</f>
        <v/>
      </c>
      <c r="AD4695" t="str">
        <f>IF(A4695="Kumulatif",IFERROR(VLOOKUP(C4695,'[1]MASTER KONFIRMASI'!$C:$E,3,0),""),"")</f>
        <v/>
      </c>
      <c r="AE4695" t="str">
        <f t="shared" si="147"/>
        <v/>
      </c>
      <c r="AF4695" t="str">
        <f t="shared" si="148"/>
        <v>Detail-1204-</v>
      </c>
    </row>
    <row r="4696" spans="1:32" x14ac:dyDescent="0.25">
      <c r="A4696" s="1" t="s">
        <v>32</v>
      </c>
      <c r="B4696" s="1" t="s">
        <v>804</v>
      </c>
      <c r="C4696" s="1" t="s">
        <v>1568</v>
      </c>
      <c r="D4696" s="1" t="s">
        <v>1569</v>
      </c>
      <c r="E4696" s="1" t="s">
        <v>25</v>
      </c>
      <c r="F4696" s="1" t="s">
        <v>26</v>
      </c>
      <c r="G4696" s="1">
        <v>902594</v>
      </c>
      <c r="H4696" s="1" t="s">
        <v>447</v>
      </c>
      <c r="I4696" s="1" t="s">
        <v>447</v>
      </c>
      <c r="J4696" s="1"/>
      <c r="K4696" s="1"/>
      <c r="L4696" s="1"/>
      <c r="M4696" s="1">
        <v>285.24</v>
      </c>
      <c r="N4696" s="1" t="s">
        <v>181</v>
      </c>
      <c r="O4696" s="1" t="s">
        <v>447</v>
      </c>
      <c r="P4696" s="1"/>
      <c r="Q4696" s="1"/>
      <c r="R4696" s="1"/>
      <c r="S4696" s="1">
        <v>285.24</v>
      </c>
      <c r="T4696" s="1" t="s">
        <v>181</v>
      </c>
      <c r="U4696" s="1" t="s">
        <v>447</v>
      </c>
      <c r="V4696" s="1"/>
      <c r="W4696" s="1"/>
      <c r="X4696" s="1">
        <v>285.24</v>
      </c>
      <c r="Y4696" s="1" t="s">
        <v>181</v>
      </c>
      <c r="Z4696" s="1" t="s">
        <v>33</v>
      </c>
      <c r="AA4696" s="1" t="s">
        <v>33</v>
      </c>
      <c r="AB4696" s="1" t="s">
        <v>34</v>
      </c>
      <c r="AC4696" t="str">
        <f>IF(A4696="Kumulatif",IFERROR(VLOOKUP(C4696,'[1]MASTER KONFIRMASI'!$C:$D,2,0),""),"")</f>
        <v/>
      </c>
      <c r="AD4696" t="str">
        <f>IF(A4696="Kumulatif",IFERROR(VLOOKUP(C4696,'[1]MASTER KONFIRMASI'!$C:$E,3,0),""),"")</f>
        <v/>
      </c>
      <c r="AE4696" t="str">
        <f t="shared" si="147"/>
        <v/>
      </c>
      <c r="AF4696" t="str">
        <f t="shared" si="148"/>
        <v>PER UoM-1204-QTY PER UoM SESUAI</v>
      </c>
    </row>
    <row r="4697" spans="1:32" x14ac:dyDescent="0.25">
      <c r="A4697" t="s">
        <v>21</v>
      </c>
      <c r="B4697" t="s">
        <v>804</v>
      </c>
      <c r="C4697" t="s">
        <v>1568</v>
      </c>
      <c r="D4697" t="s">
        <v>1569</v>
      </c>
      <c r="E4697" t="s">
        <v>25</v>
      </c>
      <c r="F4697" t="s">
        <v>26</v>
      </c>
      <c r="G4697">
        <v>902594</v>
      </c>
      <c r="H4697" t="s">
        <v>447</v>
      </c>
      <c r="I4697" t="s">
        <v>447</v>
      </c>
      <c r="J4697" t="s">
        <v>381</v>
      </c>
      <c r="K4697">
        <v>269477</v>
      </c>
      <c r="L4697" t="s">
        <v>382</v>
      </c>
      <c r="M4697">
        <v>2</v>
      </c>
      <c r="N4697" t="s">
        <v>173</v>
      </c>
      <c r="O4697" t="s">
        <v>447</v>
      </c>
      <c r="P4697" t="s">
        <v>381</v>
      </c>
      <c r="Q4697">
        <v>269477</v>
      </c>
      <c r="R4697" t="s">
        <v>382</v>
      </c>
      <c r="S4697">
        <v>2</v>
      </c>
      <c r="T4697" t="s">
        <v>173</v>
      </c>
      <c r="U4697" t="s">
        <v>447</v>
      </c>
      <c r="V4697">
        <v>269477</v>
      </c>
      <c r="W4697" t="s">
        <v>382</v>
      </c>
      <c r="X4697">
        <v>3</v>
      </c>
      <c r="Y4697" t="s">
        <v>173</v>
      </c>
      <c r="AC4697" t="str">
        <f>IF(A4697="Kumulatif",IFERROR(VLOOKUP(C4697,'[1]MASTER KONFIRMASI'!$C:$D,2,0),""),"")</f>
        <v/>
      </c>
      <c r="AD4697" t="str">
        <f>IF(A4697="Kumulatif",IFERROR(VLOOKUP(C4697,'[1]MASTER KONFIRMASI'!$C:$E,3,0),""),"")</f>
        <v/>
      </c>
      <c r="AE4697" t="str">
        <f t="shared" si="147"/>
        <v/>
      </c>
      <c r="AF4697" t="str">
        <f t="shared" si="148"/>
        <v>Detail-1204-</v>
      </c>
    </row>
    <row r="4698" spans="1:32" x14ac:dyDescent="0.25">
      <c r="A4698" t="s">
        <v>21</v>
      </c>
      <c r="B4698" t="s">
        <v>804</v>
      </c>
      <c r="C4698" t="s">
        <v>1568</v>
      </c>
      <c r="D4698" t="s">
        <v>1569</v>
      </c>
      <c r="E4698" t="s">
        <v>25</v>
      </c>
      <c r="F4698" t="s">
        <v>26</v>
      </c>
      <c r="G4698">
        <v>902594</v>
      </c>
      <c r="H4698" t="s">
        <v>447</v>
      </c>
      <c r="I4698" t="s">
        <v>447</v>
      </c>
      <c r="J4698" t="s">
        <v>381</v>
      </c>
      <c r="K4698">
        <v>269477</v>
      </c>
      <c r="L4698" t="s">
        <v>382</v>
      </c>
      <c r="M4698">
        <v>1</v>
      </c>
      <c r="N4698" t="s">
        <v>173</v>
      </c>
      <c r="O4698" t="s">
        <v>447</v>
      </c>
      <c r="P4698" t="s">
        <v>381</v>
      </c>
      <c r="Q4698">
        <v>269477</v>
      </c>
      <c r="R4698" t="s">
        <v>382</v>
      </c>
      <c r="S4698">
        <v>1</v>
      </c>
      <c r="T4698" t="s">
        <v>173</v>
      </c>
      <c r="AC4698" t="str">
        <f>IF(A4698="Kumulatif",IFERROR(VLOOKUP(C4698,'[1]MASTER KONFIRMASI'!$C:$D,2,0),""),"")</f>
        <v/>
      </c>
      <c r="AD4698" t="str">
        <f>IF(A4698="Kumulatif",IFERROR(VLOOKUP(C4698,'[1]MASTER KONFIRMASI'!$C:$E,3,0),""),"")</f>
        <v/>
      </c>
      <c r="AE4698" t="str">
        <f t="shared" si="147"/>
        <v/>
      </c>
      <c r="AF4698" t="str">
        <f t="shared" si="148"/>
        <v>Detail-1204-</v>
      </c>
    </row>
    <row r="4699" spans="1:32" x14ac:dyDescent="0.25">
      <c r="A4699" s="1" t="s">
        <v>32</v>
      </c>
      <c r="B4699" s="1" t="s">
        <v>804</v>
      </c>
      <c r="C4699" s="1" t="s">
        <v>1568</v>
      </c>
      <c r="D4699" s="1" t="s">
        <v>1569</v>
      </c>
      <c r="E4699" s="1" t="s">
        <v>25</v>
      </c>
      <c r="F4699" s="1" t="s">
        <v>26</v>
      </c>
      <c r="G4699" s="1">
        <v>902594</v>
      </c>
      <c r="H4699" s="1" t="s">
        <v>447</v>
      </c>
      <c r="I4699" s="1" t="s">
        <v>447</v>
      </c>
      <c r="J4699" s="1"/>
      <c r="K4699" s="1"/>
      <c r="L4699" s="1"/>
      <c r="M4699" s="1">
        <v>3</v>
      </c>
      <c r="N4699" s="1" t="s">
        <v>173</v>
      </c>
      <c r="O4699" s="1" t="s">
        <v>447</v>
      </c>
      <c r="P4699" s="1"/>
      <c r="Q4699" s="1"/>
      <c r="R4699" s="1"/>
      <c r="S4699" s="1">
        <v>3</v>
      </c>
      <c r="T4699" s="1" t="s">
        <v>173</v>
      </c>
      <c r="U4699" s="1" t="s">
        <v>447</v>
      </c>
      <c r="V4699" s="1"/>
      <c r="W4699" s="1"/>
      <c r="X4699" s="1">
        <v>3</v>
      </c>
      <c r="Y4699" s="1" t="s">
        <v>173</v>
      </c>
      <c r="Z4699" s="1" t="s">
        <v>33</v>
      </c>
      <c r="AA4699" s="1" t="s">
        <v>33</v>
      </c>
      <c r="AB4699" s="1" t="s">
        <v>34</v>
      </c>
      <c r="AC4699" t="str">
        <f>IF(A4699="Kumulatif",IFERROR(VLOOKUP(C4699,'[1]MASTER KONFIRMASI'!$C:$D,2,0),""),"")</f>
        <v/>
      </c>
      <c r="AD4699" t="str">
        <f>IF(A4699="Kumulatif",IFERROR(VLOOKUP(C4699,'[1]MASTER KONFIRMASI'!$C:$E,3,0),""),"")</f>
        <v/>
      </c>
      <c r="AE4699" t="str">
        <f t="shared" si="147"/>
        <v/>
      </c>
      <c r="AF4699" t="str">
        <f t="shared" si="148"/>
        <v>PER UoM-1204-QTY PER UoM SESUAI</v>
      </c>
    </row>
    <row r="4700" spans="1:32" x14ac:dyDescent="0.25">
      <c r="A4700" s="2" t="s">
        <v>35</v>
      </c>
      <c r="B4700" s="2" t="s">
        <v>804</v>
      </c>
      <c r="C4700" s="2" t="s">
        <v>1568</v>
      </c>
      <c r="D4700" s="2" t="s">
        <v>1569</v>
      </c>
      <c r="E4700" s="2" t="s">
        <v>25</v>
      </c>
      <c r="F4700" s="2" t="s">
        <v>26</v>
      </c>
      <c r="G4700" s="2">
        <v>902594</v>
      </c>
      <c r="H4700" s="2" t="s">
        <v>447</v>
      </c>
      <c r="I4700" s="2" t="s">
        <v>447</v>
      </c>
      <c r="J4700" s="2"/>
      <c r="K4700" s="2"/>
      <c r="L4700" s="2"/>
      <c r="M4700" s="2">
        <v>288.24</v>
      </c>
      <c r="N4700" s="2"/>
      <c r="O4700" s="2" t="s">
        <v>447</v>
      </c>
      <c r="P4700" s="2"/>
      <c r="Q4700" s="2"/>
      <c r="R4700" s="2"/>
      <c r="S4700" s="2">
        <v>288.24</v>
      </c>
      <c r="T4700" s="2"/>
      <c r="U4700" s="2" t="s">
        <v>447</v>
      </c>
      <c r="V4700" s="2"/>
      <c r="W4700" s="2"/>
      <c r="X4700" s="2">
        <v>288.24</v>
      </c>
      <c r="Y4700" s="2"/>
      <c r="Z4700" s="2" t="s">
        <v>33</v>
      </c>
      <c r="AA4700" s="2" t="s">
        <v>33</v>
      </c>
      <c r="AB4700" s="2" t="s">
        <v>36</v>
      </c>
      <c r="AC4700" t="str">
        <f>IF(A4700="Kumulatif",IFERROR(VLOOKUP(C4700,'[1]MASTER KONFIRMASI'!$C:$D,2,0),""),"")</f>
        <v/>
      </c>
      <c r="AD4700" t="str">
        <f>IF(A4700="Kumulatif",IFERROR(VLOOKUP(C4700,'[1]MASTER KONFIRMASI'!$C:$E,3,0),""),"")</f>
        <v/>
      </c>
      <c r="AE4700" t="str">
        <f t="shared" si="147"/>
        <v>SESUAI</v>
      </c>
      <c r="AF4700" t="str">
        <f t="shared" si="148"/>
        <v>Kumulatif-1204-SESUAI</v>
      </c>
    </row>
    <row r="4701" spans="1:32" x14ac:dyDescent="0.25">
      <c r="A4701" t="s">
        <v>21</v>
      </c>
      <c r="B4701" t="s">
        <v>804</v>
      </c>
      <c r="C4701" t="s">
        <v>1575</v>
      </c>
      <c r="D4701" t="s">
        <v>1576</v>
      </c>
      <c r="E4701" t="s">
        <v>25</v>
      </c>
      <c r="F4701" t="s">
        <v>26</v>
      </c>
      <c r="G4701">
        <v>902596</v>
      </c>
      <c r="H4701" t="s">
        <v>447</v>
      </c>
      <c r="I4701" t="s">
        <v>447</v>
      </c>
      <c r="J4701" t="s">
        <v>171</v>
      </c>
      <c r="K4701">
        <v>283084</v>
      </c>
      <c r="L4701" t="s">
        <v>323</v>
      </c>
      <c r="M4701">
        <v>11</v>
      </c>
      <c r="N4701" t="s">
        <v>181</v>
      </c>
      <c r="O4701" t="s">
        <v>447</v>
      </c>
      <c r="P4701" t="s">
        <v>171</v>
      </c>
      <c r="Q4701">
        <v>283084</v>
      </c>
      <c r="R4701" t="s">
        <v>323</v>
      </c>
      <c r="S4701">
        <v>11</v>
      </c>
      <c r="T4701" t="s">
        <v>181</v>
      </c>
      <c r="U4701" t="s">
        <v>447</v>
      </c>
      <c r="V4701">
        <v>283084</v>
      </c>
      <c r="W4701" t="s">
        <v>1577</v>
      </c>
      <c r="X4701">
        <v>11</v>
      </c>
      <c r="Y4701" t="s">
        <v>181</v>
      </c>
      <c r="AC4701" t="str">
        <f>IF(A4701="Kumulatif",IFERROR(VLOOKUP(C4701,'[1]MASTER KONFIRMASI'!$C:$D,2,0),""),"")</f>
        <v/>
      </c>
      <c r="AD4701" t="str">
        <f>IF(A4701="Kumulatif",IFERROR(VLOOKUP(C4701,'[1]MASTER KONFIRMASI'!$C:$E,3,0),""),"")</f>
        <v/>
      </c>
      <c r="AE4701" t="str">
        <f t="shared" si="147"/>
        <v/>
      </c>
      <c r="AF4701" t="str">
        <f t="shared" si="148"/>
        <v>Detail-1204-</v>
      </c>
    </row>
    <row r="4702" spans="1:32" x14ac:dyDescent="0.25">
      <c r="A4702" s="1" t="s">
        <v>32</v>
      </c>
      <c r="B4702" s="1" t="s">
        <v>804</v>
      </c>
      <c r="C4702" s="1" t="s">
        <v>1575</v>
      </c>
      <c r="D4702" s="1" t="s">
        <v>1576</v>
      </c>
      <c r="E4702" s="1" t="s">
        <v>25</v>
      </c>
      <c r="F4702" s="1" t="s">
        <v>26</v>
      </c>
      <c r="G4702" s="1">
        <v>902596</v>
      </c>
      <c r="H4702" s="1" t="s">
        <v>447</v>
      </c>
      <c r="I4702" s="1" t="s">
        <v>447</v>
      </c>
      <c r="J4702" s="1"/>
      <c r="K4702" s="1"/>
      <c r="L4702" s="1"/>
      <c r="M4702" s="1">
        <v>11</v>
      </c>
      <c r="N4702" s="1" t="s">
        <v>181</v>
      </c>
      <c r="O4702" s="1" t="s">
        <v>447</v>
      </c>
      <c r="P4702" s="1"/>
      <c r="Q4702" s="1"/>
      <c r="R4702" s="1"/>
      <c r="S4702" s="1">
        <v>11</v>
      </c>
      <c r="T4702" s="1" t="s">
        <v>181</v>
      </c>
      <c r="U4702" s="1" t="s">
        <v>447</v>
      </c>
      <c r="V4702" s="1"/>
      <c r="W4702" s="1"/>
      <c r="X4702" s="1">
        <v>11</v>
      </c>
      <c r="Y4702" s="1" t="s">
        <v>181</v>
      </c>
      <c r="Z4702" s="1" t="s">
        <v>33</v>
      </c>
      <c r="AA4702" s="1" t="s">
        <v>33</v>
      </c>
      <c r="AB4702" s="1" t="s">
        <v>34</v>
      </c>
      <c r="AC4702" t="str">
        <f>IF(A4702="Kumulatif",IFERROR(VLOOKUP(C4702,'[1]MASTER KONFIRMASI'!$C:$D,2,0),""),"")</f>
        <v/>
      </c>
      <c r="AD4702" t="str">
        <f>IF(A4702="Kumulatif",IFERROR(VLOOKUP(C4702,'[1]MASTER KONFIRMASI'!$C:$E,3,0),""),"")</f>
        <v/>
      </c>
      <c r="AE4702" t="str">
        <f t="shared" si="147"/>
        <v/>
      </c>
      <c r="AF4702" t="str">
        <f t="shared" si="148"/>
        <v>PER UoM-1204-QTY PER UoM SESUAI</v>
      </c>
    </row>
    <row r="4703" spans="1:32" x14ac:dyDescent="0.25">
      <c r="A4703" s="2" t="s">
        <v>35</v>
      </c>
      <c r="B4703" s="2" t="s">
        <v>804</v>
      </c>
      <c r="C4703" s="2" t="s">
        <v>1575</v>
      </c>
      <c r="D4703" s="2" t="s">
        <v>1576</v>
      </c>
      <c r="E4703" s="2" t="s">
        <v>25</v>
      </c>
      <c r="F4703" s="2" t="s">
        <v>26</v>
      </c>
      <c r="G4703" s="2">
        <v>902596</v>
      </c>
      <c r="H4703" s="2" t="s">
        <v>447</v>
      </c>
      <c r="I4703" s="2" t="s">
        <v>447</v>
      </c>
      <c r="J4703" s="2"/>
      <c r="K4703" s="2"/>
      <c r="L4703" s="2"/>
      <c r="M4703" s="2">
        <v>11</v>
      </c>
      <c r="N4703" s="2"/>
      <c r="O4703" s="2" t="s">
        <v>447</v>
      </c>
      <c r="P4703" s="2"/>
      <c r="Q4703" s="2"/>
      <c r="R4703" s="2"/>
      <c r="S4703" s="2">
        <v>11</v>
      </c>
      <c r="T4703" s="2"/>
      <c r="U4703" s="2" t="s">
        <v>447</v>
      </c>
      <c r="V4703" s="2"/>
      <c r="W4703" s="2"/>
      <c r="X4703" s="2">
        <v>11</v>
      </c>
      <c r="Y4703" s="2"/>
      <c r="Z4703" s="2" t="s">
        <v>33</v>
      </c>
      <c r="AA4703" s="2" t="s">
        <v>33</v>
      </c>
      <c r="AB4703" s="2" t="s">
        <v>36</v>
      </c>
      <c r="AC4703" t="str">
        <f>IF(A4703="Kumulatif",IFERROR(VLOOKUP(C4703,'[1]MASTER KONFIRMASI'!$C:$D,2,0),""),"")</f>
        <v/>
      </c>
      <c r="AD4703" t="str">
        <f>IF(A4703="Kumulatif",IFERROR(VLOOKUP(C4703,'[1]MASTER KONFIRMASI'!$C:$E,3,0),""),"")</f>
        <v/>
      </c>
      <c r="AE4703" t="str">
        <f t="shared" si="147"/>
        <v>SESUAI</v>
      </c>
      <c r="AF4703" t="str">
        <f t="shared" si="148"/>
        <v>Kumulatif-1204-SESUAI</v>
      </c>
    </row>
    <row r="4704" spans="1:32" x14ac:dyDescent="0.25">
      <c r="A4704" t="s">
        <v>21</v>
      </c>
      <c r="B4704" t="s">
        <v>804</v>
      </c>
      <c r="C4704" t="s">
        <v>1578</v>
      </c>
      <c r="D4704" t="s">
        <v>1579</v>
      </c>
      <c r="E4704" t="s">
        <v>25</v>
      </c>
      <c r="F4704" t="s">
        <v>26</v>
      </c>
      <c r="G4704">
        <v>902599</v>
      </c>
      <c r="H4704" t="s">
        <v>447</v>
      </c>
      <c r="I4704" t="s">
        <v>447</v>
      </c>
      <c r="J4704" t="s">
        <v>171</v>
      </c>
      <c r="K4704">
        <v>292051</v>
      </c>
      <c r="L4704" t="s">
        <v>59</v>
      </c>
      <c r="M4704">
        <v>15</v>
      </c>
      <c r="N4704" t="s">
        <v>181</v>
      </c>
      <c r="O4704" t="s">
        <v>447</v>
      </c>
      <c r="P4704" t="s">
        <v>171</v>
      </c>
      <c r="Q4704">
        <v>273600</v>
      </c>
      <c r="R4704" t="s">
        <v>59</v>
      </c>
      <c r="S4704">
        <v>12</v>
      </c>
      <c r="T4704" t="s">
        <v>181</v>
      </c>
      <c r="U4704" t="s">
        <v>447</v>
      </c>
      <c r="V4704" t="s">
        <v>1580</v>
      </c>
      <c r="W4704" t="s">
        <v>1581</v>
      </c>
      <c r="X4704">
        <v>39</v>
      </c>
      <c r="Y4704" t="s">
        <v>181</v>
      </c>
      <c r="AC4704" t="str">
        <f>IF(A4704="Kumulatif",IFERROR(VLOOKUP(C4704,'[1]MASTER KONFIRMASI'!$C:$D,2,0),""),"")</f>
        <v/>
      </c>
      <c r="AD4704" t="str">
        <f>IF(A4704="Kumulatif",IFERROR(VLOOKUP(C4704,'[1]MASTER KONFIRMASI'!$C:$E,3,0),""),"")</f>
        <v/>
      </c>
      <c r="AE4704" t="str">
        <f t="shared" si="147"/>
        <v/>
      </c>
      <c r="AF4704" t="str">
        <f t="shared" si="148"/>
        <v>Detail-1204-</v>
      </c>
    </row>
    <row r="4705" spans="1:32" x14ac:dyDescent="0.25">
      <c r="A4705" t="s">
        <v>21</v>
      </c>
      <c r="B4705" t="s">
        <v>804</v>
      </c>
      <c r="C4705" t="s">
        <v>1578</v>
      </c>
      <c r="D4705" t="s">
        <v>1579</v>
      </c>
      <c r="E4705" t="s">
        <v>25</v>
      </c>
      <c r="F4705" t="s">
        <v>26</v>
      </c>
      <c r="G4705">
        <v>902599</v>
      </c>
      <c r="H4705" t="s">
        <v>447</v>
      </c>
      <c r="I4705" t="s">
        <v>447</v>
      </c>
      <c r="J4705" t="s">
        <v>171</v>
      </c>
      <c r="K4705">
        <v>263222</v>
      </c>
      <c r="L4705" t="s">
        <v>354</v>
      </c>
      <c r="M4705">
        <v>12</v>
      </c>
      <c r="N4705" t="s">
        <v>181</v>
      </c>
      <c r="O4705" t="s">
        <v>447</v>
      </c>
      <c r="P4705" t="s">
        <v>171</v>
      </c>
      <c r="Q4705">
        <v>292051</v>
      </c>
      <c r="R4705" t="s">
        <v>59</v>
      </c>
      <c r="S4705">
        <v>15</v>
      </c>
      <c r="T4705" t="s">
        <v>181</v>
      </c>
      <c r="AC4705" t="str">
        <f>IF(A4705="Kumulatif",IFERROR(VLOOKUP(C4705,'[1]MASTER KONFIRMASI'!$C:$D,2,0),""),"")</f>
        <v/>
      </c>
      <c r="AD4705" t="str">
        <f>IF(A4705="Kumulatif",IFERROR(VLOOKUP(C4705,'[1]MASTER KONFIRMASI'!$C:$E,3,0),""),"")</f>
        <v/>
      </c>
      <c r="AE4705" t="str">
        <f t="shared" si="147"/>
        <v/>
      </c>
      <c r="AF4705" t="str">
        <f t="shared" si="148"/>
        <v>Detail-1204-</v>
      </c>
    </row>
    <row r="4706" spans="1:32" x14ac:dyDescent="0.25">
      <c r="A4706" t="s">
        <v>21</v>
      </c>
      <c r="B4706" t="s">
        <v>804</v>
      </c>
      <c r="C4706" t="s">
        <v>1578</v>
      </c>
      <c r="D4706" t="s">
        <v>1579</v>
      </c>
      <c r="E4706" t="s">
        <v>25</v>
      </c>
      <c r="F4706" t="s">
        <v>26</v>
      </c>
      <c r="G4706">
        <v>902599</v>
      </c>
      <c r="H4706" t="s">
        <v>447</v>
      </c>
      <c r="I4706" t="s">
        <v>447</v>
      </c>
      <c r="J4706" t="s">
        <v>171</v>
      </c>
      <c r="K4706">
        <v>273600</v>
      </c>
      <c r="L4706" t="s">
        <v>59</v>
      </c>
      <c r="M4706">
        <v>12</v>
      </c>
      <c r="N4706" t="s">
        <v>181</v>
      </c>
      <c r="O4706" t="s">
        <v>447</v>
      </c>
      <c r="P4706" t="s">
        <v>171</v>
      </c>
      <c r="Q4706">
        <v>263222</v>
      </c>
      <c r="R4706" t="s">
        <v>354</v>
      </c>
      <c r="S4706">
        <v>12</v>
      </c>
      <c r="T4706" t="s">
        <v>181</v>
      </c>
      <c r="AC4706" t="str">
        <f>IF(A4706="Kumulatif",IFERROR(VLOOKUP(C4706,'[1]MASTER KONFIRMASI'!$C:$D,2,0),""),"")</f>
        <v/>
      </c>
      <c r="AD4706" t="str">
        <f>IF(A4706="Kumulatif",IFERROR(VLOOKUP(C4706,'[1]MASTER KONFIRMASI'!$C:$E,3,0),""),"")</f>
        <v/>
      </c>
      <c r="AE4706" t="str">
        <f t="shared" si="147"/>
        <v/>
      </c>
      <c r="AF4706" t="str">
        <f t="shared" si="148"/>
        <v>Detail-1204-</v>
      </c>
    </row>
    <row r="4707" spans="1:32" x14ac:dyDescent="0.25">
      <c r="A4707" s="1" t="s">
        <v>32</v>
      </c>
      <c r="B4707" s="1" t="s">
        <v>804</v>
      </c>
      <c r="C4707" s="1" t="s">
        <v>1578</v>
      </c>
      <c r="D4707" s="1" t="s">
        <v>1579</v>
      </c>
      <c r="E4707" s="1" t="s">
        <v>25</v>
      </c>
      <c r="F4707" s="1" t="s">
        <v>26</v>
      </c>
      <c r="G4707" s="1">
        <v>902599</v>
      </c>
      <c r="H4707" s="1" t="s">
        <v>447</v>
      </c>
      <c r="I4707" s="1" t="s">
        <v>447</v>
      </c>
      <c r="J4707" s="1"/>
      <c r="K4707" s="1"/>
      <c r="L4707" s="1"/>
      <c r="M4707" s="1">
        <v>39</v>
      </c>
      <c r="N4707" s="1" t="s">
        <v>181</v>
      </c>
      <c r="O4707" s="1" t="s">
        <v>447</v>
      </c>
      <c r="P4707" s="1"/>
      <c r="Q4707" s="1"/>
      <c r="R4707" s="1"/>
      <c r="S4707" s="1">
        <v>39</v>
      </c>
      <c r="T4707" s="1" t="s">
        <v>181</v>
      </c>
      <c r="U4707" s="1" t="s">
        <v>447</v>
      </c>
      <c r="V4707" s="1"/>
      <c r="W4707" s="1"/>
      <c r="X4707" s="1">
        <v>39</v>
      </c>
      <c r="Y4707" s="1" t="s">
        <v>181</v>
      </c>
      <c r="Z4707" s="1" t="s">
        <v>33</v>
      </c>
      <c r="AA4707" s="1" t="s">
        <v>33</v>
      </c>
      <c r="AB4707" s="1" t="s">
        <v>34</v>
      </c>
      <c r="AC4707" t="str">
        <f>IF(A4707="Kumulatif",IFERROR(VLOOKUP(C4707,'[1]MASTER KONFIRMASI'!$C:$D,2,0),""),"")</f>
        <v/>
      </c>
      <c r="AD4707" t="str">
        <f>IF(A4707="Kumulatif",IFERROR(VLOOKUP(C4707,'[1]MASTER KONFIRMASI'!$C:$E,3,0),""),"")</f>
        <v/>
      </c>
      <c r="AE4707" t="str">
        <f t="shared" si="147"/>
        <v/>
      </c>
      <c r="AF4707" t="str">
        <f t="shared" si="148"/>
        <v>PER UoM-1204-QTY PER UoM SESUAI</v>
      </c>
    </row>
    <row r="4708" spans="1:32" x14ac:dyDescent="0.25">
      <c r="A4708" s="2" t="s">
        <v>35</v>
      </c>
      <c r="B4708" s="2" t="s">
        <v>804</v>
      </c>
      <c r="C4708" s="2" t="s">
        <v>1578</v>
      </c>
      <c r="D4708" s="2" t="s">
        <v>1579</v>
      </c>
      <c r="E4708" s="2" t="s">
        <v>25</v>
      </c>
      <c r="F4708" s="2" t="s">
        <v>26</v>
      </c>
      <c r="G4708" s="2">
        <v>902599</v>
      </c>
      <c r="H4708" s="2" t="s">
        <v>447</v>
      </c>
      <c r="I4708" s="2" t="s">
        <v>447</v>
      </c>
      <c r="J4708" s="2"/>
      <c r="K4708" s="2"/>
      <c r="L4708" s="2"/>
      <c r="M4708" s="2">
        <v>39</v>
      </c>
      <c r="N4708" s="2"/>
      <c r="O4708" s="2" t="s">
        <v>447</v>
      </c>
      <c r="P4708" s="2"/>
      <c r="Q4708" s="2"/>
      <c r="R4708" s="2"/>
      <c r="S4708" s="2">
        <v>39</v>
      </c>
      <c r="T4708" s="2"/>
      <c r="U4708" s="2" t="s">
        <v>447</v>
      </c>
      <c r="V4708" s="2"/>
      <c r="W4708" s="2"/>
      <c r="X4708" s="2">
        <v>39</v>
      </c>
      <c r="Y4708" s="2"/>
      <c r="Z4708" s="2" t="s">
        <v>33</v>
      </c>
      <c r="AA4708" s="2" t="s">
        <v>33</v>
      </c>
      <c r="AB4708" s="2" t="s">
        <v>36</v>
      </c>
      <c r="AC4708" t="str">
        <f>IF(A4708="Kumulatif",IFERROR(VLOOKUP(C4708,'[1]MASTER KONFIRMASI'!$C:$D,2,0),""),"")</f>
        <v/>
      </c>
      <c r="AD4708" t="str">
        <f>IF(A4708="Kumulatif",IFERROR(VLOOKUP(C4708,'[1]MASTER KONFIRMASI'!$C:$E,3,0),""),"")</f>
        <v/>
      </c>
      <c r="AE4708" t="str">
        <f t="shared" si="147"/>
        <v>SESUAI</v>
      </c>
      <c r="AF4708" t="str">
        <f t="shared" si="148"/>
        <v>Kumulatif-1204-SESUAI</v>
      </c>
    </row>
    <row r="4709" spans="1:32" x14ac:dyDescent="0.25">
      <c r="A4709" t="s">
        <v>21</v>
      </c>
      <c r="B4709" t="s">
        <v>804</v>
      </c>
      <c r="C4709" t="s">
        <v>1582</v>
      </c>
      <c r="D4709" t="s">
        <v>1583</v>
      </c>
      <c r="E4709" t="s">
        <v>25</v>
      </c>
      <c r="F4709" t="s">
        <v>26</v>
      </c>
      <c r="G4709">
        <v>902643</v>
      </c>
      <c r="H4709" t="s">
        <v>451</v>
      </c>
      <c r="I4709" t="s">
        <v>451</v>
      </c>
      <c r="J4709" t="s">
        <v>171</v>
      </c>
      <c r="K4709">
        <v>263217</v>
      </c>
      <c r="L4709" t="s">
        <v>743</v>
      </c>
      <c r="M4709">
        <v>5</v>
      </c>
      <c r="N4709" t="s">
        <v>181</v>
      </c>
      <c r="O4709" t="s">
        <v>451</v>
      </c>
      <c r="P4709" t="s">
        <v>171</v>
      </c>
      <c r="Q4709">
        <v>263223</v>
      </c>
      <c r="R4709" t="s">
        <v>59</v>
      </c>
      <c r="S4709">
        <v>1</v>
      </c>
      <c r="T4709" t="s">
        <v>181</v>
      </c>
      <c r="U4709" t="s">
        <v>451</v>
      </c>
      <c r="V4709">
        <v>263223</v>
      </c>
      <c r="W4709" t="s">
        <v>905</v>
      </c>
      <c r="X4709">
        <v>1</v>
      </c>
      <c r="Y4709" t="s">
        <v>181</v>
      </c>
      <c r="AC4709" t="str">
        <f>IF(A4709="Kumulatif",IFERROR(VLOOKUP(C4709,'[1]MASTER KONFIRMASI'!$C:$D,2,0),""),"")</f>
        <v/>
      </c>
      <c r="AD4709" t="str">
        <f>IF(A4709="Kumulatif",IFERROR(VLOOKUP(C4709,'[1]MASTER KONFIRMASI'!$C:$E,3,0),""),"")</f>
        <v/>
      </c>
      <c r="AE4709" t="str">
        <f t="shared" si="147"/>
        <v/>
      </c>
      <c r="AF4709" t="str">
        <f t="shared" si="148"/>
        <v>Detail-1204-</v>
      </c>
    </row>
    <row r="4710" spans="1:32" x14ac:dyDescent="0.25">
      <c r="A4710" t="s">
        <v>21</v>
      </c>
      <c r="B4710" t="s">
        <v>804</v>
      </c>
      <c r="C4710" t="s">
        <v>1582</v>
      </c>
      <c r="D4710" t="s">
        <v>1583</v>
      </c>
      <c r="E4710" t="s">
        <v>25</v>
      </c>
      <c r="F4710" t="s">
        <v>26</v>
      </c>
      <c r="G4710">
        <v>902643</v>
      </c>
      <c r="H4710" t="s">
        <v>451</v>
      </c>
      <c r="I4710" t="s">
        <v>451</v>
      </c>
      <c r="J4710" t="s">
        <v>171</v>
      </c>
      <c r="K4710">
        <v>263223</v>
      </c>
      <c r="L4710" t="s">
        <v>59</v>
      </c>
      <c r="M4710">
        <v>1</v>
      </c>
      <c r="N4710" t="s">
        <v>181</v>
      </c>
      <c r="O4710" t="s">
        <v>451</v>
      </c>
      <c r="P4710" t="s">
        <v>171</v>
      </c>
      <c r="Q4710">
        <v>263217</v>
      </c>
      <c r="R4710" t="s">
        <v>743</v>
      </c>
      <c r="S4710">
        <v>5</v>
      </c>
      <c r="T4710" t="s">
        <v>181</v>
      </c>
      <c r="U4710" t="s">
        <v>451</v>
      </c>
      <c r="V4710">
        <v>263217</v>
      </c>
      <c r="W4710" t="s">
        <v>927</v>
      </c>
      <c r="X4710">
        <v>5</v>
      </c>
      <c r="Y4710" t="s">
        <v>181</v>
      </c>
      <c r="AC4710" t="str">
        <f>IF(A4710="Kumulatif",IFERROR(VLOOKUP(C4710,'[1]MASTER KONFIRMASI'!$C:$D,2,0),""),"")</f>
        <v/>
      </c>
      <c r="AD4710" t="str">
        <f>IF(A4710="Kumulatif",IFERROR(VLOOKUP(C4710,'[1]MASTER KONFIRMASI'!$C:$E,3,0),""),"")</f>
        <v/>
      </c>
      <c r="AE4710" t="str">
        <f t="shared" si="147"/>
        <v/>
      </c>
      <c r="AF4710" t="str">
        <f t="shared" si="148"/>
        <v>Detail-1204-</v>
      </c>
    </row>
    <row r="4711" spans="1:32" x14ac:dyDescent="0.25">
      <c r="A4711" s="1" t="s">
        <v>32</v>
      </c>
      <c r="B4711" s="1" t="s">
        <v>804</v>
      </c>
      <c r="C4711" s="1" t="s">
        <v>1582</v>
      </c>
      <c r="D4711" s="1" t="s">
        <v>1583</v>
      </c>
      <c r="E4711" s="1" t="s">
        <v>25</v>
      </c>
      <c r="F4711" s="1" t="s">
        <v>26</v>
      </c>
      <c r="G4711" s="1">
        <v>902643</v>
      </c>
      <c r="H4711" s="1" t="s">
        <v>451</v>
      </c>
      <c r="I4711" s="1" t="s">
        <v>451</v>
      </c>
      <c r="J4711" s="1"/>
      <c r="K4711" s="1"/>
      <c r="L4711" s="1"/>
      <c r="M4711" s="1">
        <v>6</v>
      </c>
      <c r="N4711" s="1" t="s">
        <v>181</v>
      </c>
      <c r="O4711" s="1" t="s">
        <v>451</v>
      </c>
      <c r="P4711" s="1"/>
      <c r="Q4711" s="1"/>
      <c r="R4711" s="1"/>
      <c r="S4711" s="1">
        <v>6</v>
      </c>
      <c r="T4711" s="1" t="s">
        <v>181</v>
      </c>
      <c r="U4711" s="1" t="s">
        <v>451</v>
      </c>
      <c r="V4711" s="1"/>
      <c r="W4711" s="1"/>
      <c r="X4711" s="1">
        <v>6</v>
      </c>
      <c r="Y4711" s="1" t="s">
        <v>181</v>
      </c>
      <c r="Z4711" s="1" t="s">
        <v>33</v>
      </c>
      <c r="AA4711" s="1" t="s">
        <v>33</v>
      </c>
      <c r="AB4711" s="1" t="s">
        <v>34</v>
      </c>
      <c r="AC4711" t="str">
        <f>IF(A4711="Kumulatif",IFERROR(VLOOKUP(C4711,'[1]MASTER KONFIRMASI'!$C:$D,2,0),""),"")</f>
        <v/>
      </c>
      <c r="AD4711" t="str">
        <f>IF(A4711="Kumulatif",IFERROR(VLOOKUP(C4711,'[1]MASTER KONFIRMASI'!$C:$E,3,0),""),"")</f>
        <v/>
      </c>
      <c r="AE4711" t="str">
        <f t="shared" si="147"/>
        <v/>
      </c>
      <c r="AF4711" t="str">
        <f t="shared" si="148"/>
        <v>PER UoM-1204-QTY PER UoM SESUAI</v>
      </c>
    </row>
    <row r="4712" spans="1:32" x14ac:dyDescent="0.25">
      <c r="A4712" t="s">
        <v>21</v>
      </c>
      <c r="B4712" t="s">
        <v>804</v>
      </c>
      <c r="C4712" t="s">
        <v>1582</v>
      </c>
      <c r="D4712" t="s">
        <v>1583</v>
      </c>
      <c r="E4712" t="s">
        <v>25</v>
      </c>
      <c r="F4712" t="s">
        <v>26</v>
      </c>
      <c r="G4712">
        <v>902643</v>
      </c>
      <c r="H4712" t="s">
        <v>451</v>
      </c>
      <c r="I4712" t="s">
        <v>451</v>
      </c>
      <c r="J4712" t="s">
        <v>381</v>
      </c>
      <c r="K4712">
        <v>159672</v>
      </c>
      <c r="L4712" t="s">
        <v>897</v>
      </c>
      <c r="M4712">
        <v>3</v>
      </c>
      <c r="N4712" t="s">
        <v>173</v>
      </c>
      <c r="O4712" t="s">
        <v>451</v>
      </c>
      <c r="P4712" t="s">
        <v>381</v>
      </c>
      <c r="Q4712">
        <v>269477</v>
      </c>
      <c r="R4712" t="s">
        <v>382</v>
      </c>
      <c r="S4712">
        <v>2</v>
      </c>
      <c r="T4712" t="s">
        <v>173</v>
      </c>
      <c r="U4712" t="s">
        <v>451</v>
      </c>
      <c r="V4712">
        <v>159672</v>
      </c>
      <c r="W4712" t="s">
        <v>898</v>
      </c>
      <c r="X4712">
        <v>4</v>
      </c>
      <c r="Y4712" t="s">
        <v>173</v>
      </c>
      <c r="AC4712" t="str">
        <f>IF(A4712="Kumulatif",IFERROR(VLOOKUP(C4712,'[1]MASTER KONFIRMASI'!$C:$D,2,0),""),"")</f>
        <v/>
      </c>
      <c r="AD4712" t="str">
        <f>IF(A4712="Kumulatif",IFERROR(VLOOKUP(C4712,'[1]MASTER KONFIRMASI'!$C:$E,3,0),""),"")</f>
        <v/>
      </c>
      <c r="AE4712" t="str">
        <f t="shared" si="147"/>
        <v/>
      </c>
      <c r="AF4712" t="str">
        <f t="shared" si="148"/>
        <v>Detail-1204-</v>
      </c>
    </row>
    <row r="4713" spans="1:32" x14ac:dyDescent="0.25">
      <c r="A4713" t="s">
        <v>21</v>
      </c>
      <c r="B4713" t="s">
        <v>804</v>
      </c>
      <c r="C4713" t="s">
        <v>1582</v>
      </c>
      <c r="D4713" t="s">
        <v>1583</v>
      </c>
      <c r="E4713" t="s">
        <v>25</v>
      </c>
      <c r="F4713" t="s">
        <v>26</v>
      </c>
      <c r="G4713">
        <v>902643</v>
      </c>
      <c r="H4713" t="s">
        <v>451</v>
      </c>
      <c r="I4713" t="s">
        <v>451</v>
      </c>
      <c r="J4713" t="s">
        <v>381</v>
      </c>
      <c r="K4713">
        <v>269477</v>
      </c>
      <c r="L4713" t="s">
        <v>382</v>
      </c>
      <c r="M4713">
        <v>2</v>
      </c>
      <c r="N4713" t="s">
        <v>173</v>
      </c>
      <c r="O4713" t="s">
        <v>451</v>
      </c>
      <c r="P4713" t="s">
        <v>381</v>
      </c>
      <c r="Q4713">
        <v>159672</v>
      </c>
      <c r="R4713" t="s">
        <v>897</v>
      </c>
      <c r="S4713">
        <v>1</v>
      </c>
      <c r="T4713" t="s">
        <v>173</v>
      </c>
      <c r="U4713" t="s">
        <v>451</v>
      </c>
      <c r="V4713">
        <v>269477</v>
      </c>
      <c r="W4713" t="s">
        <v>1073</v>
      </c>
      <c r="X4713">
        <v>3</v>
      </c>
      <c r="Y4713" t="s">
        <v>173</v>
      </c>
      <c r="AC4713" t="str">
        <f>IF(A4713="Kumulatif",IFERROR(VLOOKUP(C4713,'[1]MASTER KONFIRMASI'!$C:$D,2,0),""),"")</f>
        <v/>
      </c>
      <c r="AD4713" t="str">
        <f>IF(A4713="Kumulatif",IFERROR(VLOOKUP(C4713,'[1]MASTER KONFIRMASI'!$C:$E,3,0),""),"")</f>
        <v/>
      </c>
      <c r="AE4713" t="str">
        <f t="shared" si="147"/>
        <v/>
      </c>
      <c r="AF4713" t="str">
        <f t="shared" si="148"/>
        <v>Detail-1204-</v>
      </c>
    </row>
    <row r="4714" spans="1:32" x14ac:dyDescent="0.25">
      <c r="A4714" t="s">
        <v>21</v>
      </c>
      <c r="B4714" t="s">
        <v>804</v>
      </c>
      <c r="C4714" t="s">
        <v>1582</v>
      </c>
      <c r="D4714" t="s">
        <v>1583</v>
      </c>
      <c r="E4714" t="s">
        <v>25</v>
      </c>
      <c r="F4714" t="s">
        <v>26</v>
      </c>
      <c r="G4714">
        <v>902643</v>
      </c>
      <c r="H4714" t="s">
        <v>451</v>
      </c>
      <c r="I4714" t="s">
        <v>451</v>
      </c>
      <c r="J4714" t="s">
        <v>381</v>
      </c>
      <c r="K4714">
        <v>159672</v>
      </c>
      <c r="L4714" t="s">
        <v>897</v>
      </c>
      <c r="M4714">
        <v>1</v>
      </c>
      <c r="N4714" t="s">
        <v>173</v>
      </c>
      <c r="O4714" t="s">
        <v>451</v>
      </c>
      <c r="P4714" t="s">
        <v>381</v>
      </c>
      <c r="Q4714">
        <v>269477</v>
      </c>
      <c r="R4714" t="s">
        <v>382</v>
      </c>
      <c r="S4714">
        <v>1</v>
      </c>
      <c r="T4714" t="s">
        <v>173</v>
      </c>
      <c r="AC4714" t="str">
        <f>IF(A4714="Kumulatif",IFERROR(VLOOKUP(C4714,'[1]MASTER KONFIRMASI'!$C:$D,2,0),""),"")</f>
        <v/>
      </c>
      <c r="AD4714" t="str">
        <f>IF(A4714="Kumulatif",IFERROR(VLOOKUP(C4714,'[1]MASTER KONFIRMASI'!$C:$E,3,0),""),"")</f>
        <v/>
      </c>
      <c r="AE4714" t="str">
        <f t="shared" si="147"/>
        <v/>
      </c>
      <c r="AF4714" t="str">
        <f t="shared" si="148"/>
        <v>Detail-1204-</v>
      </c>
    </row>
    <row r="4715" spans="1:32" x14ac:dyDescent="0.25">
      <c r="A4715" t="s">
        <v>21</v>
      </c>
      <c r="B4715" t="s">
        <v>804</v>
      </c>
      <c r="C4715" t="s">
        <v>1582</v>
      </c>
      <c r="D4715" t="s">
        <v>1583</v>
      </c>
      <c r="E4715" t="s">
        <v>25</v>
      </c>
      <c r="F4715" t="s">
        <v>26</v>
      </c>
      <c r="G4715">
        <v>902643</v>
      </c>
      <c r="H4715" t="s">
        <v>451</v>
      </c>
      <c r="I4715" t="s">
        <v>451</v>
      </c>
      <c r="J4715" t="s">
        <v>381</v>
      </c>
      <c r="K4715">
        <v>269477</v>
      </c>
      <c r="L4715" t="s">
        <v>382</v>
      </c>
      <c r="M4715">
        <v>1</v>
      </c>
      <c r="N4715" t="s">
        <v>173</v>
      </c>
      <c r="O4715" t="s">
        <v>451</v>
      </c>
      <c r="P4715" t="s">
        <v>381</v>
      </c>
      <c r="Q4715">
        <v>159672</v>
      </c>
      <c r="R4715" t="s">
        <v>897</v>
      </c>
      <c r="S4715">
        <v>3</v>
      </c>
      <c r="T4715" t="s">
        <v>173</v>
      </c>
      <c r="AC4715" t="str">
        <f>IF(A4715="Kumulatif",IFERROR(VLOOKUP(C4715,'[1]MASTER KONFIRMASI'!$C:$D,2,0),""),"")</f>
        <v/>
      </c>
      <c r="AD4715" t="str">
        <f>IF(A4715="Kumulatif",IFERROR(VLOOKUP(C4715,'[1]MASTER KONFIRMASI'!$C:$E,3,0),""),"")</f>
        <v/>
      </c>
      <c r="AE4715" t="str">
        <f t="shared" si="147"/>
        <v/>
      </c>
      <c r="AF4715" t="str">
        <f t="shared" si="148"/>
        <v>Detail-1204-</v>
      </c>
    </row>
    <row r="4716" spans="1:32" x14ac:dyDescent="0.25">
      <c r="A4716" s="1" t="s">
        <v>32</v>
      </c>
      <c r="B4716" s="1" t="s">
        <v>804</v>
      </c>
      <c r="C4716" s="1" t="s">
        <v>1582</v>
      </c>
      <c r="D4716" s="1" t="s">
        <v>1583</v>
      </c>
      <c r="E4716" s="1" t="s">
        <v>25</v>
      </c>
      <c r="F4716" s="1" t="s">
        <v>26</v>
      </c>
      <c r="G4716" s="1">
        <v>902643</v>
      </c>
      <c r="H4716" s="1" t="s">
        <v>451</v>
      </c>
      <c r="I4716" s="1" t="s">
        <v>451</v>
      </c>
      <c r="J4716" s="1"/>
      <c r="K4716" s="1"/>
      <c r="L4716" s="1"/>
      <c r="M4716" s="1">
        <v>7</v>
      </c>
      <c r="N4716" s="1" t="s">
        <v>173</v>
      </c>
      <c r="O4716" s="1" t="s">
        <v>451</v>
      </c>
      <c r="P4716" s="1"/>
      <c r="Q4716" s="1"/>
      <c r="R4716" s="1"/>
      <c r="S4716" s="1">
        <v>7</v>
      </c>
      <c r="T4716" s="1" t="s">
        <v>173</v>
      </c>
      <c r="U4716" s="1" t="s">
        <v>451</v>
      </c>
      <c r="V4716" s="1"/>
      <c r="W4716" s="1"/>
      <c r="X4716" s="1">
        <v>7</v>
      </c>
      <c r="Y4716" s="1" t="s">
        <v>173</v>
      </c>
      <c r="Z4716" s="1" t="s">
        <v>33</v>
      </c>
      <c r="AA4716" s="1" t="s">
        <v>33</v>
      </c>
      <c r="AB4716" s="1" t="s">
        <v>34</v>
      </c>
      <c r="AC4716" t="str">
        <f>IF(A4716="Kumulatif",IFERROR(VLOOKUP(C4716,'[1]MASTER KONFIRMASI'!$C:$D,2,0),""),"")</f>
        <v/>
      </c>
      <c r="AD4716" t="str">
        <f>IF(A4716="Kumulatif",IFERROR(VLOOKUP(C4716,'[1]MASTER KONFIRMASI'!$C:$E,3,0),""),"")</f>
        <v/>
      </c>
      <c r="AE4716" t="str">
        <f t="shared" si="147"/>
        <v/>
      </c>
      <c r="AF4716" t="str">
        <f t="shared" si="148"/>
        <v>PER UoM-1204-QTY PER UoM SESUAI</v>
      </c>
    </row>
    <row r="4717" spans="1:32" x14ac:dyDescent="0.25">
      <c r="A4717" s="2" t="s">
        <v>35</v>
      </c>
      <c r="B4717" s="2" t="s">
        <v>804</v>
      </c>
      <c r="C4717" s="2" t="s">
        <v>1582</v>
      </c>
      <c r="D4717" s="2" t="s">
        <v>1583</v>
      </c>
      <c r="E4717" s="2" t="s">
        <v>25</v>
      </c>
      <c r="F4717" s="2" t="s">
        <v>26</v>
      </c>
      <c r="G4717" s="2">
        <v>902643</v>
      </c>
      <c r="H4717" s="2" t="s">
        <v>451</v>
      </c>
      <c r="I4717" s="2" t="s">
        <v>451</v>
      </c>
      <c r="J4717" s="2"/>
      <c r="K4717" s="2"/>
      <c r="L4717" s="2"/>
      <c r="M4717" s="2">
        <v>13</v>
      </c>
      <c r="N4717" s="2"/>
      <c r="O4717" s="2" t="s">
        <v>451</v>
      </c>
      <c r="P4717" s="2"/>
      <c r="Q4717" s="2"/>
      <c r="R4717" s="2"/>
      <c r="S4717" s="2">
        <v>13</v>
      </c>
      <c r="T4717" s="2"/>
      <c r="U4717" s="2" t="s">
        <v>451</v>
      </c>
      <c r="V4717" s="2"/>
      <c r="W4717" s="2"/>
      <c r="X4717" s="2">
        <v>13</v>
      </c>
      <c r="Y4717" s="2"/>
      <c r="Z4717" s="2" t="s">
        <v>33</v>
      </c>
      <c r="AA4717" s="2" t="s">
        <v>33</v>
      </c>
      <c r="AB4717" s="2" t="s">
        <v>36</v>
      </c>
      <c r="AC4717" t="str">
        <f>IF(A4717="Kumulatif",IFERROR(VLOOKUP(C4717,'[1]MASTER KONFIRMASI'!$C:$D,2,0),""),"")</f>
        <v/>
      </c>
      <c r="AD4717" t="str">
        <f>IF(A4717="Kumulatif",IFERROR(VLOOKUP(C4717,'[1]MASTER KONFIRMASI'!$C:$E,3,0),""),"")</f>
        <v/>
      </c>
      <c r="AE4717" t="str">
        <f t="shared" si="147"/>
        <v>SESUAI</v>
      </c>
      <c r="AF4717" t="str">
        <f t="shared" si="148"/>
        <v>Kumulatif-1204-SESUAI</v>
      </c>
    </row>
    <row r="4718" spans="1:32" x14ac:dyDescent="0.25">
      <c r="A4718" t="s">
        <v>21</v>
      </c>
      <c r="B4718" t="s">
        <v>804</v>
      </c>
      <c r="C4718" t="s">
        <v>1584</v>
      </c>
      <c r="D4718" t="s">
        <v>1585</v>
      </c>
      <c r="E4718" t="s">
        <v>25</v>
      </c>
      <c r="F4718" t="s">
        <v>26</v>
      </c>
      <c r="G4718">
        <v>902646</v>
      </c>
      <c r="H4718" t="s">
        <v>451</v>
      </c>
      <c r="I4718" t="s">
        <v>451</v>
      </c>
      <c r="J4718" t="s">
        <v>104</v>
      </c>
      <c r="K4718">
        <v>266915</v>
      </c>
      <c r="L4718" t="s">
        <v>207</v>
      </c>
      <c r="M4718">
        <v>22</v>
      </c>
      <c r="N4718" t="s">
        <v>31</v>
      </c>
      <c r="O4718" t="s">
        <v>451</v>
      </c>
      <c r="P4718" t="s">
        <v>104</v>
      </c>
      <c r="Q4718">
        <v>266915</v>
      </c>
      <c r="R4718" t="s">
        <v>207</v>
      </c>
      <c r="S4718">
        <v>22</v>
      </c>
      <c r="T4718" t="s">
        <v>31</v>
      </c>
      <c r="U4718" t="s">
        <v>451</v>
      </c>
      <c r="V4718">
        <v>266915</v>
      </c>
      <c r="W4718" t="s">
        <v>1586</v>
      </c>
      <c r="X4718">
        <v>37</v>
      </c>
      <c r="Y4718" t="s">
        <v>31</v>
      </c>
      <c r="AC4718" t="str">
        <f>IF(A4718="Kumulatif",IFERROR(VLOOKUP(C4718,'[1]MASTER KONFIRMASI'!$C:$D,2,0),""),"")</f>
        <v/>
      </c>
      <c r="AD4718" t="str">
        <f>IF(A4718="Kumulatif",IFERROR(VLOOKUP(C4718,'[1]MASTER KONFIRMASI'!$C:$E,3,0),""),"")</f>
        <v/>
      </c>
      <c r="AE4718" t="str">
        <f t="shared" si="147"/>
        <v/>
      </c>
      <c r="AF4718" t="str">
        <f t="shared" si="148"/>
        <v>Detail-1204-</v>
      </c>
    </row>
    <row r="4719" spans="1:32" x14ac:dyDescent="0.25">
      <c r="A4719" t="s">
        <v>21</v>
      </c>
      <c r="B4719" t="s">
        <v>804</v>
      </c>
      <c r="C4719" t="s">
        <v>1584</v>
      </c>
      <c r="D4719" t="s">
        <v>1585</v>
      </c>
      <c r="E4719" t="s">
        <v>25</v>
      </c>
      <c r="F4719" t="s">
        <v>26</v>
      </c>
      <c r="G4719">
        <v>902646</v>
      </c>
      <c r="H4719" t="s">
        <v>451</v>
      </c>
      <c r="I4719" t="s">
        <v>451</v>
      </c>
      <c r="J4719" t="s">
        <v>104</v>
      </c>
      <c r="K4719">
        <v>266915</v>
      </c>
      <c r="L4719" t="s">
        <v>207</v>
      </c>
      <c r="M4719">
        <v>15</v>
      </c>
      <c r="N4719" t="s">
        <v>31</v>
      </c>
      <c r="O4719" t="s">
        <v>451</v>
      </c>
      <c r="P4719" t="s">
        <v>104</v>
      </c>
      <c r="Q4719">
        <v>266915</v>
      </c>
      <c r="R4719" t="s">
        <v>207</v>
      </c>
      <c r="S4719">
        <v>15</v>
      </c>
      <c r="T4719" t="s">
        <v>31</v>
      </c>
      <c r="AC4719" t="str">
        <f>IF(A4719="Kumulatif",IFERROR(VLOOKUP(C4719,'[1]MASTER KONFIRMASI'!$C:$D,2,0),""),"")</f>
        <v/>
      </c>
      <c r="AD4719" t="str">
        <f>IF(A4719="Kumulatif",IFERROR(VLOOKUP(C4719,'[1]MASTER KONFIRMASI'!$C:$E,3,0),""),"")</f>
        <v/>
      </c>
      <c r="AE4719" t="str">
        <f t="shared" si="147"/>
        <v/>
      </c>
      <c r="AF4719" t="str">
        <f t="shared" si="148"/>
        <v>Detail-1204-</v>
      </c>
    </row>
    <row r="4720" spans="1:32" x14ac:dyDescent="0.25">
      <c r="A4720" s="1" t="s">
        <v>32</v>
      </c>
      <c r="B4720" s="1" t="s">
        <v>804</v>
      </c>
      <c r="C4720" s="1" t="s">
        <v>1584</v>
      </c>
      <c r="D4720" s="1" t="s">
        <v>1585</v>
      </c>
      <c r="E4720" s="1" t="s">
        <v>25</v>
      </c>
      <c r="F4720" s="1" t="s">
        <v>26</v>
      </c>
      <c r="G4720" s="1">
        <v>902646</v>
      </c>
      <c r="H4720" s="1" t="s">
        <v>451</v>
      </c>
      <c r="I4720" s="1" t="s">
        <v>451</v>
      </c>
      <c r="J4720" s="1"/>
      <c r="K4720" s="1"/>
      <c r="L4720" s="1"/>
      <c r="M4720" s="1">
        <v>37</v>
      </c>
      <c r="N4720" s="1" t="s">
        <v>31</v>
      </c>
      <c r="O4720" s="1" t="s">
        <v>451</v>
      </c>
      <c r="P4720" s="1"/>
      <c r="Q4720" s="1"/>
      <c r="R4720" s="1"/>
      <c r="S4720" s="1">
        <v>37</v>
      </c>
      <c r="T4720" s="1" t="s">
        <v>31</v>
      </c>
      <c r="U4720" s="1" t="s">
        <v>451</v>
      </c>
      <c r="V4720" s="1"/>
      <c r="W4720" s="1"/>
      <c r="X4720" s="1">
        <v>37</v>
      </c>
      <c r="Y4720" s="1" t="s">
        <v>31</v>
      </c>
      <c r="Z4720" s="1" t="s">
        <v>33</v>
      </c>
      <c r="AA4720" s="1" t="s">
        <v>33</v>
      </c>
      <c r="AB4720" s="1" t="s">
        <v>34</v>
      </c>
      <c r="AC4720" t="str">
        <f>IF(A4720="Kumulatif",IFERROR(VLOOKUP(C4720,'[1]MASTER KONFIRMASI'!$C:$D,2,0),""),"")</f>
        <v/>
      </c>
      <c r="AD4720" t="str">
        <f>IF(A4720="Kumulatif",IFERROR(VLOOKUP(C4720,'[1]MASTER KONFIRMASI'!$C:$E,3,0),""),"")</f>
        <v/>
      </c>
      <c r="AE4720" t="str">
        <f t="shared" si="147"/>
        <v/>
      </c>
      <c r="AF4720" t="str">
        <f t="shared" si="148"/>
        <v>PER UoM-1204-QTY PER UoM SESUAI</v>
      </c>
    </row>
    <row r="4721" spans="1:32" x14ac:dyDescent="0.25">
      <c r="A4721" s="2" t="s">
        <v>35</v>
      </c>
      <c r="B4721" s="2" t="s">
        <v>804</v>
      </c>
      <c r="C4721" s="2" t="s">
        <v>1584</v>
      </c>
      <c r="D4721" s="2" t="s">
        <v>1585</v>
      </c>
      <c r="E4721" s="2" t="s">
        <v>25</v>
      </c>
      <c r="F4721" s="2" t="s">
        <v>26</v>
      </c>
      <c r="G4721" s="2">
        <v>902646</v>
      </c>
      <c r="H4721" s="2" t="s">
        <v>451</v>
      </c>
      <c r="I4721" s="2" t="s">
        <v>451</v>
      </c>
      <c r="J4721" s="2"/>
      <c r="K4721" s="2"/>
      <c r="L4721" s="2"/>
      <c r="M4721" s="2">
        <v>37</v>
      </c>
      <c r="N4721" s="2"/>
      <c r="O4721" s="2" t="s">
        <v>451</v>
      </c>
      <c r="P4721" s="2"/>
      <c r="Q4721" s="2"/>
      <c r="R4721" s="2"/>
      <c r="S4721" s="2">
        <v>37</v>
      </c>
      <c r="T4721" s="2"/>
      <c r="U4721" s="2" t="s">
        <v>451</v>
      </c>
      <c r="V4721" s="2"/>
      <c r="W4721" s="2"/>
      <c r="X4721" s="2">
        <v>37</v>
      </c>
      <c r="Y4721" s="2"/>
      <c r="Z4721" s="2" t="s">
        <v>33</v>
      </c>
      <c r="AA4721" s="2" t="s">
        <v>33</v>
      </c>
      <c r="AB4721" s="2" t="s">
        <v>36</v>
      </c>
      <c r="AC4721" t="str">
        <f>IF(A4721="Kumulatif",IFERROR(VLOOKUP(C4721,'[1]MASTER KONFIRMASI'!$C:$D,2,0),""),"")</f>
        <v/>
      </c>
      <c r="AD4721" t="str">
        <f>IF(A4721="Kumulatif",IFERROR(VLOOKUP(C4721,'[1]MASTER KONFIRMASI'!$C:$E,3,0),""),"")</f>
        <v/>
      </c>
      <c r="AE4721" t="str">
        <f t="shared" si="147"/>
        <v>SESUAI</v>
      </c>
      <c r="AF4721" t="str">
        <f t="shared" si="148"/>
        <v>Kumulatif-1204-SESUAI</v>
      </c>
    </row>
    <row r="4722" spans="1:32" x14ac:dyDescent="0.25">
      <c r="A4722" t="s">
        <v>21</v>
      </c>
      <c r="B4722" t="s">
        <v>804</v>
      </c>
      <c r="C4722" t="s">
        <v>1587</v>
      </c>
      <c r="D4722" t="s">
        <v>1588</v>
      </c>
      <c r="E4722" t="s">
        <v>25</v>
      </c>
      <c r="F4722" t="s">
        <v>26</v>
      </c>
      <c r="G4722">
        <v>902690</v>
      </c>
      <c r="H4722" t="s">
        <v>1589</v>
      </c>
      <c r="I4722" t="s">
        <v>1589</v>
      </c>
      <c r="J4722" t="s">
        <v>193</v>
      </c>
      <c r="K4722">
        <v>261300</v>
      </c>
      <c r="L4722" t="s">
        <v>194</v>
      </c>
      <c r="M4722">
        <v>1</v>
      </c>
      <c r="N4722" t="s">
        <v>195</v>
      </c>
      <c r="O4722" t="s">
        <v>1589</v>
      </c>
      <c r="P4722" t="s">
        <v>193</v>
      </c>
      <c r="Q4722">
        <v>263657</v>
      </c>
      <c r="R4722" t="s">
        <v>196</v>
      </c>
      <c r="S4722">
        <v>1</v>
      </c>
      <c r="T4722" t="s">
        <v>195</v>
      </c>
      <c r="U4722" t="s">
        <v>1589</v>
      </c>
      <c r="V4722" t="s">
        <v>1590</v>
      </c>
      <c r="W4722" t="s">
        <v>196</v>
      </c>
      <c r="X4722">
        <v>7</v>
      </c>
      <c r="Y4722" t="s">
        <v>195</v>
      </c>
      <c r="AC4722" t="str">
        <f>IF(A4722="Kumulatif",IFERROR(VLOOKUP(C4722,'[1]MASTER KONFIRMASI'!$C:$D,2,0),""),"")</f>
        <v/>
      </c>
      <c r="AD4722" t="str">
        <f>IF(A4722="Kumulatif",IFERROR(VLOOKUP(C4722,'[1]MASTER KONFIRMASI'!$C:$E,3,0),""),"")</f>
        <v/>
      </c>
      <c r="AE4722" t="str">
        <f t="shared" si="147"/>
        <v/>
      </c>
      <c r="AF4722" t="str">
        <f t="shared" si="148"/>
        <v>Detail-1204-</v>
      </c>
    </row>
    <row r="4723" spans="1:32" x14ac:dyDescent="0.25">
      <c r="A4723" t="s">
        <v>21</v>
      </c>
      <c r="B4723" t="s">
        <v>804</v>
      </c>
      <c r="C4723" t="s">
        <v>1587</v>
      </c>
      <c r="D4723" t="s">
        <v>1588</v>
      </c>
      <c r="E4723" t="s">
        <v>25</v>
      </c>
      <c r="F4723" t="s">
        <v>26</v>
      </c>
      <c r="G4723">
        <v>902690</v>
      </c>
      <c r="H4723" t="s">
        <v>1589</v>
      </c>
      <c r="I4723" t="s">
        <v>1589</v>
      </c>
      <c r="J4723" t="s">
        <v>193</v>
      </c>
      <c r="K4723">
        <v>261300</v>
      </c>
      <c r="L4723" t="s">
        <v>194</v>
      </c>
      <c r="M4723">
        <v>1</v>
      </c>
      <c r="N4723" t="s">
        <v>195</v>
      </c>
      <c r="O4723" t="s">
        <v>1589</v>
      </c>
      <c r="P4723" t="s">
        <v>193</v>
      </c>
      <c r="Q4723">
        <v>261277</v>
      </c>
      <c r="R4723" t="s">
        <v>194</v>
      </c>
      <c r="S4723">
        <v>1</v>
      </c>
      <c r="T4723" t="s">
        <v>195</v>
      </c>
      <c r="U4723" t="s">
        <v>1589</v>
      </c>
      <c r="V4723" t="s">
        <v>1591</v>
      </c>
      <c r="W4723" t="s">
        <v>194</v>
      </c>
      <c r="X4723">
        <v>7</v>
      </c>
      <c r="Y4723" t="s">
        <v>195</v>
      </c>
      <c r="AC4723" t="str">
        <f>IF(A4723="Kumulatif",IFERROR(VLOOKUP(C4723,'[1]MASTER KONFIRMASI'!$C:$D,2,0),""),"")</f>
        <v/>
      </c>
      <c r="AD4723" t="str">
        <f>IF(A4723="Kumulatif",IFERROR(VLOOKUP(C4723,'[1]MASTER KONFIRMASI'!$C:$E,3,0),""),"")</f>
        <v/>
      </c>
      <c r="AE4723" t="str">
        <f t="shared" si="147"/>
        <v/>
      </c>
      <c r="AF4723" t="str">
        <f t="shared" si="148"/>
        <v>Detail-1204-</v>
      </c>
    </row>
    <row r="4724" spans="1:32" x14ac:dyDescent="0.25">
      <c r="A4724" t="s">
        <v>21</v>
      </c>
      <c r="B4724" t="s">
        <v>804</v>
      </c>
      <c r="C4724" t="s">
        <v>1587</v>
      </c>
      <c r="D4724" t="s">
        <v>1588</v>
      </c>
      <c r="E4724" t="s">
        <v>25</v>
      </c>
      <c r="F4724" t="s">
        <v>26</v>
      </c>
      <c r="G4724">
        <v>902690</v>
      </c>
      <c r="H4724" t="s">
        <v>1589</v>
      </c>
      <c r="I4724" t="s">
        <v>1589</v>
      </c>
      <c r="J4724" t="s">
        <v>193</v>
      </c>
      <c r="K4724">
        <v>159666</v>
      </c>
      <c r="L4724" t="s">
        <v>702</v>
      </c>
      <c r="M4724">
        <v>1</v>
      </c>
      <c r="N4724" t="s">
        <v>195</v>
      </c>
      <c r="O4724" t="s">
        <v>1589</v>
      </c>
      <c r="P4724" t="s">
        <v>193</v>
      </c>
      <c r="Q4724">
        <v>261300</v>
      </c>
      <c r="R4724" t="s">
        <v>194</v>
      </c>
      <c r="S4724">
        <v>1</v>
      </c>
      <c r="T4724" t="s">
        <v>195</v>
      </c>
      <c r="U4724" t="s">
        <v>1589</v>
      </c>
      <c r="V4724">
        <v>159666</v>
      </c>
      <c r="W4724" t="s">
        <v>702</v>
      </c>
      <c r="X4724">
        <v>1</v>
      </c>
      <c r="Y4724" t="s">
        <v>195</v>
      </c>
      <c r="AC4724" t="str">
        <f>IF(A4724="Kumulatif",IFERROR(VLOOKUP(C4724,'[1]MASTER KONFIRMASI'!$C:$D,2,0),""),"")</f>
        <v/>
      </c>
      <c r="AD4724" t="str">
        <f>IF(A4724="Kumulatif",IFERROR(VLOOKUP(C4724,'[1]MASTER KONFIRMASI'!$C:$E,3,0),""),"")</f>
        <v/>
      </c>
      <c r="AE4724" t="str">
        <f t="shared" si="147"/>
        <v/>
      </c>
      <c r="AF4724" t="str">
        <f t="shared" si="148"/>
        <v>Detail-1204-</v>
      </c>
    </row>
    <row r="4725" spans="1:32" x14ac:dyDescent="0.25">
      <c r="A4725" t="s">
        <v>21</v>
      </c>
      <c r="B4725" t="s">
        <v>804</v>
      </c>
      <c r="C4725" t="s">
        <v>1587</v>
      </c>
      <c r="D4725" t="s">
        <v>1588</v>
      </c>
      <c r="E4725" t="s">
        <v>25</v>
      </c>
      <c r="F4725" t="s">
        <v>26</v>
      </c>
      <c r="G4725">
        <v>902690</v>
      </c>
      <c r="H4725" t="s">
        <v>1589</v>
      </c>
      <c r="I4725" t="s">
        <v>1589</v>
      </c>
      <c r="J4725" t="s">
        <v>193</v>
      </c>
      <c r="K4725">
        <v>261300</v>
      </c>
      <c r="L4725" t="s">
        <v>194</v>
      </c>
      <c r="M4725">
        <v>1</v>
      </c>
      <c r="N4725" t="s">
        <v>195</v>
      </c>
      <c r="O4725" t="s">
        <v>1589</v>
      </c>
      <c r="P4725" t="s">
        <v>193</v>
      </c>
      <c r="Q4725">
        <v>177112</v>
      </c>
      <c r="R4725" t="s">
        <v>196</v>
      </c>
      <c r="S4725">
        <v>1</v>
      </c>
      <c r="T4725" t="s">
        <v>195</v>
      </c>
      <c r="AC4725" t="str">
        <f>IF(A4725="Kumulatif",IFERROR(VLOOKUP(C4725,'[1]MASTER KONFIRMASI'!$C:$D,2,0),""),"")</f>
        <v/>
      </c>
      <c r="AD4725" t="str">
        <f>IF(A4725="Kumulatif",IFERROR(VLOOKUP(C4725,'[1]MASTER KONFIRMASI'!$C:$E,3,0),""),"")</f>
        <v/>
      </c>
      <c r="AE4725" t="str">
        <f t="shared" si="147"/>
        <v/>
      </c>
      <c r="AF4725" t="str">
        <f t="shared" si="148"/>
        <v>Detail-1204-</v>
      </c>
    </row>
    <row r="4726" spans="1:32" x14ac:dyDescent="0.25">
      <c r="A4726" t="s">
        <v>21</v>
      </c>
      <c r="B4726" t="s">
        <v>804</v>
      </c>
      <c r="C4726" t="s">
        <v>1587</v>
      </c>
      <c r="D4726" t="s">
        <v>1588</v>
      </c>
      <c r="E4726" t="s">
        <v>25</v>
      </c>
      <c r="F4726" t="s">
        <v>26</v>
      </c>
      <c r="G4726">
        <v>902690</v>
      </c>
      <c r="H4726" t="s">
        <v>1589</v>
      </c>
      <c r="I4726" t="s">
        <v>1589</v>
      </c>
      <c r="J4726" t="s">
        <v>193</v>
      </c>
      <c r="K4726">
        <v>263657</v>
      </c>
      <c r="L4726" t="s">
        <v>196</v>
      </c>
      <c r="M4726">
        <v>1</v>
      </c>
      <c r="N4726" t="s">
        <v>195</v>
      </c>
      <c r="O4726" t="s">
        <v>1589</v>
      </c>
      <c r="P4726" t="s">
        <v>193</v>
      </c>
      <c r="Q4726">
        <v>261290</v>
      </c>
      <c r="R4726" t="s">
        <v>194</v>
      </c>
      <c r="S4726">
        <v>1</v>
      </c>
      <c r="T4726" t="s">
        <v>195</v>
      </c>
      <c r="AC4726" t="str">
        <f>IF(A4726="Kumulatif",IFERROR(VLOOKUP(C4726,'[1]MASTER KONFIRMASI'!$C:$D,2,0),""),"")</f>
        <v/>
      </c>
      <c r="AD4726" t="str">
        <f>IF(A4726="Kumulatif",IFERROR(VLOOKUP(C4726,'[1]MASTER KONFIRMASI'!$C:$E,3,0),""),"")</f>
        <v/>
      </c>
      <c r="AE4726" t="str">
        <f t="shared" si="147"/>
        <v/>
      </c>
      <c r="AF4726" t="str">
        <f t="shared" si="148"/>
        <v>Detail-1204-</v>
      </c>
    </row>
    <row r="4727" spans="1:32" x14ac:dyDescent="0.25">
      <c r="A4727" t="s">
        <v>21</v>
      </c>
      <c r="B4727" t="s">
        <v>804</v>
      </c>
      <c r="C4727" t="s">
        <v>1587</v>
      </c>
      <c r="D4727" t="s">
        <v>1588</v>
      </c>
      <c r="E4727" t="s">
        <v>25</v>
      </c>
      <c r="F4727" t="s">
        <v>26</v>
      </c>
      <c r="G4727">
        <v>902690</v>
      </c>
      <c r="H4727" t="s">
        <v>1589</v>
      </c>
      <c r="I4727" t="s">
        <v>1589</v>
      </c>
      <c r="J4727" t="s">
        <v>193</v>
      </c>
      <c r="K4727">
        <v>267305</v>
      </c>
      <c r="L4727" t="s">
        <v>196</v>
      </c>
      <c r="M4727">
        <v>1</v>
      </c>
      <c r="N4727" t="s">
        <v>195</v>
      </c>
      <c r="O4727" t="s">
        <v>1589</v>
      </c>
      <c r="P4727" t="s">
        <v>193</v>
      </c>
      <c r="Q4727">
        <v>261300</v>
      </c>
      <c r="R4727" t="s">
        <v>194</v>
      </c>
      <c r="S4727">
        <v>1</v>
      </c>
      <c r="T4727" t="s">
        <v>195</v>
      </c>
      <c r="AC4727" t="str">
        <f>IF(A4727="Kumulatif",IFERROR(VLOOKUP(C4727,'[1]MASTER KONFIRMASI'!$C:$D,2,0),""),"")</f>
        <v/>
      </c>
      <c r="AD4727" t="str">
        <f>IF(A4727="Kumulatif",IFERROR(VLOOKUP(C4727,'[1]MASTER KONFIRMASI'!$C:$E,3,0),""),"")</f>
        <v/>
      </c>
      <c r="AE4727" t="str">
        <f t="shared" si="147"/>
        <v/>
      </c>
      <c r="AF4727" t="str">
        <f t="shared" si="148"/>
        <v>Detail-1204-</v>
      </c>
    </row>
    <row r="4728" spans="1:32" x14ac:dyDescent="0.25">
      <c r="A4728" t="s">
        <v>21</v>
      </c>
      <c r="B4728" t="s">
        <v>804</v>
      </c>
      <c r="C4728" t="s">
        <v>1587</v>
      </c>
      <c r="D4728" t="s">
        <v>1588</v>
      </c>
      <c r="E4728" t="s">
        <v>25</v>
      </c>
      <c r="F4728" t="s">
        <v>26</v>
      </c>
      <c r="G4728">
        <v>902690</v>
      </c>
      <c r="H4728" t="s">
        <v>1589</v>
      </c>
      <c r="I4728" t="s">
        <v>1589</v>
      </c>
      <c r="J4728" t="s">
        <v>193</v>
      </c>
      <c r="K4728">
        <v>177108</v>
      </c>
      <c r="L4728" t="s">
        <v>196</v>
      </c>
      <c r="M4728">
        <v>1</v>
      </c>
      <c r="N4728" t="s">
        <v>195</v>
      </c>
      <c r="O4728" t="s">
        <v>1589</v>
      </c>
      <c r="P4728" t="s">
        <v>193</v>
      </c>
      <c r="Q4728">
        <v>263657</v>
      </c>
      <c r="R4728" t="s">
        <v>196</v>
      </c>
      <c r="S4728">
        <v>1</v>
      </c>
      <c r="T4728" t="s">
        <v>195</v>
      </c>
      <c r="AC4728" t="str">
        <f>IF(A4728="Kumulatif",IFERROR(VLOOKUP(C4728,'[1]MASTER KONFIRMASI'!$C:$D,2,0),""),"")</f>
        <v/>
      </c>
      <c r="AD4728" t="str">
        <f>IF(A4728="Kumulatif",IFERROR(VLOOKUP(C4728,'[1]MASTER KONFIRMASI'!$C:$E,3,0),""),"")</f>
        <v/>
      </c>
      <c r="AE4728" t="str">
        <f t="shared" si="147"/>
        <v/>
      </c>
      <c r="AF4728" t="str">
        <f t="shared" si="148"/>
        <v>Detail-1204-</v>
      </c>
    </row>
    <row r="4729" spans="1:32" x14ac:dyDescent="0.25">
      <c r="A4729" t="s">
        <v>21</v>
      </c>
      <c r="B4729" t="s">
        <v>804</v>
      </c>
      <c r="C4729" t="s">
        <v>1587</v>
      </c>
      <c r="D4729" t="s">
        <v>1588</v>
      </c>
      <c r="E4729" t="s">
        <v>25</v>
      </c>
      <c r="F4729" t="s">
        <v>26</v>
      </c>
      <c r="G4729">
        <v>902690</v>
      </c>
      <c r="H4729" t="s">
        <v>1589</v>
      </c>
      <c r="I4729" t="s">
        <v>1589</v>
      </c>
      <c r="J4729" t="s">
        <v>193</v>
      </c>
      <c r="K4729">
        <v>261290</v>
      </c>
      <c r="L4729" t="s">
        <v>194</v>
      </c>
      <c r="M4729">
        <v>1</v>
      </c>
      <c r="N4729" t="s">
        <v>195</v>
      </c>
      <c r="O4729" t="s">
        <v>1589</v>
      </c>
      <c r="P4729" t="s">
        <v>193</v>
      </c>
      <c r="Q4729">
        <v>261300</v>
      </c>
      <c r="R4729" t="s">
        <v>194</v>
      </c>
      <c r="S4729">
        <v>1</v>
      </c>
      <c r="T4729" t="s">
        <v>195</v>
      </c>
      <c r="AC4729" t="str">
        <f>IF(A4729="Kumulatif",IFERROR(VLOOKUP(C4729,'[1]MASTER KONFIRMASI'!$C:$D,2,0),""),"")</f>
        <v/>
      </c>
      <c r="AD4729" t="str">
        <f>IF(A4729="Kumulatif",IFERROR(VLOOKUP(C4729,'[1]MASTER KONFIRMASI'!$C:$E,3,0),""),"")</f>
        <v/>
      </c>
      <c r="AE4729" t="str">
        <f t="shared" si="147"/>
        <v/>
      </c>
      <c r="AF4729" t="str">
        <f t="shared" si="148"/>
        <v>Detail-1204-</v>
      </c>
    </row>
    <row r="4730" spans="1:32" x14ac:dyDescent="0.25">
      <c r="A4730" t="s">
        <v>21</v>
      </c>
      <c r="B4730" t="s">
        <v>804</v>
      </c>
      <c r="C4730" t="s">
        <v>1587</v>
      </c>
      <c r="D4730" t="s">
        <v>1588</v>
      </c>
      <c r="E4730" t="s">
        <v>25</v>
      </c>
      <c r="F4730" t="s">
        <v>26</v>
      </c>
      <c r="G4730">
        <v>902690</v>
      </c>
      <c r="H4730" t="s">
        <v>1589</v>
      </c>
      <c r="I4730" t="s">
        <v>1589</v>
      </c>
      <c r="J4730" t="s">
        <v>193</v>
      </c>
      <c r="K4730">
        <v>263657</v>
      </c>
      <c r="L4730" t="s">
        <v>196</v>
      </c>
      <c r="M4730">
        <v>1</v>
      </c>
      <c r="N4730" t="s">
        <v>195</v>
      </c>
      <c r="O4730" t="s">
        <v>1589</v>
      </c>
      <c r="P4730" t="s">
        <v>193</v>
      </c>
      <c r="Q4730">
        <v>224155</v>
      </c>
      <c r="R4730" t="s">
        <v>196</v>
      </c>
      <c r="S4730">
        <v>1</v>
      </c>
      <c r="T4730" t="s">
        <v>195</v>
      </c>
      <c r="AC4730" t="str">
        <f>IF(A4730="Kumulatif",IFERROR(VLOOKUP(C4730,'[1]MASTER KONFIRMASI'!$C:$D,2,0),""),"")</f>
        <v/>
      </c>
      <c r="AD4730" t="str">
        <f>IF(A4730="Kumulatif",IFERROR(VLOOKUP(C4730,'[1]MASTER KONFIRMASI'!$C:$E,3,0),""),"")</f>
        <v/>
      </c>
      <c r="AE4730" t="str">
        <f t="shared" si="147"/>
        <v/>
      </c>
      <c r="AF4730" t="str">
        <f t="shared" si="148"/>
        <v>Detail-1204-</v>
      </c>
    </row>
    <row r="4731" spans="1:32" x14ac:dyDescent="0.25">
      <c r="A4731" t="s">
        <v>21</v>
      </c>
      <c r="B4731" t="s">
        <v>804</v>
      </c>
      <c r="C4731" t="s">
        <v>1587</v>
      </c>
      <c r="D4731" t="s">
        <v>1588</v>
      </c>
      <c r="E4731" t="s">
        <v>25</v>
      </c>
      <c r="F4731" t="s">
        <v>26</v>
      </c>
      <c r="G4731">
        <v>902690</v>
      </c>
      <c r="H4731" t="s">
        <v>1589</v>
      </c>
      <c r="I4731" t="s">
        <v>1589</v>
      </c>
      <c r="J4731" t="s">
        <v>193</v>
      </c>
      <c r="K4731">
        <v>261277</v>
      </c>
      <c r="L4731" t="s">
        <v>194</v>
      </c>
      <c r="M4731">
        <v>1</v>
      </c>
      <c r="N4731" t="s">
        <v>195</v>
      </c>
      <c r="O4731" t="s">
        <v>1589</v>
      </c>
      <c r="P4731" t="s">
        <v>193</v>
      </c>
      <c r="Q4731">
        <v>224155</v>
      </c>
      <c r="R4731" t="s">
        <v>196</v>
      </c>
      <c r="S4731">
        <v>1</v>
      </c>
      <c r="T4731" t="s">
        <v>195</v>
      </c>
      <c r="AC4731" t="str">
        <f>IF(A4731="Kumulatif",IFERROR(VLOOKUP(C4731,'[1]MASTER KONFIRMASI'!$C:$D,2,0),""),"")</f>
        <v/>
      </c>
      <c r="AD4731" t="str">
        <f>IF(A4731="Kumulatif",IFERROR(VLOOKUP(C4731,'[1]MASTER KONFIRMASI'!$C:$E,3,0),""),"")</f>
        <v/>
      </c>
      <c r="AE4731" t="str">
        <f t="shared" si="147"/>
        <v/>
      </c>
      <c r="AF4731" t="str">
        <f t="shared" si="148"/>
        <v>Detail-1204-</v>
      </c>
    </row>
    <row r="4732" spans="1:32" x14ac:dyDescent="0.25">
      <c r="A4732" t="s">
        <v>21</v>
      </c>
      <c r="B4732" t="s">
        <v>804</v>
      </c>
      <c r="C4732" t="s">
        <v>1587</v>
      </c>
      <c r="D4732" t="s">
        <v>1588</v>
      </c>
      <c r="E4732" t="s">
        <v>25</v>
      </c>
      <c r="F4732" t="s">
        <v>26</v>
      </c>
      <c r="G4732">
        <v>902690</v>
      </c>
      <c r="H4732" t="s">
        <v>1589</v>
      </c>
      <c r="I4732" t="s">
        <v>1589</v>
      </c>
      <c r="J4732" t="s">
        <v>193</v>
      </c>
      <c r="K4732">
        <v>177112</v>
      </c>
      <c r="L4732" t="s">
        <v>196</v>
      </c>
      <c r="M4732">
        <v>1</v>
      </c>
      <c r="N4732" t="s">
        <v>195</v>
      </c>
      <c r="O4732" t="s">
        <v>1589</v>
      </c>
      <c r="P4732" t="s">
        <v>193</v>
      </c>
      <c r="Q4732">
        <v>261300</v>
      </c>
      <c r="R4732" t="s">
        <v>194</v>
      </c>
      <c r="S4732">
        <v>1</v>
      </c>
      <c r="T4732" t="s">
        <v>195</v>
      </c>
      <c r="AC4732" t="str">
        <f>IF(A4732="Kumulatif",IFERROR(VLOOKUP(C4732,'[1]MASTER KONFIRMASI'!$C:$D,2,0),""),"")</f>
        <v/>
      </c>
      <c r="AD4732" t="str">
        <f>IF(A4732="Kumulatif",IFERROR(VLOOKUP(C4732,'[1]MASTER KONFIRMASI'!$C:$E,3,0),""),"")</f>
        <v/>
      </c>
      <c r="AE4732" t="str">
        <f t="shared" si="147"/>
        <v/>
      </c>
      <c r="AF4732" t="str">
        <f t="shared" si="148"/>
        <v>Detail-1204-</v>
      </c>
    </row>
    <row r="4733" spans="1:32" x14ac:dyDescent="0.25">
      <c r="A4733" t="s">
        <v>21</v>
      </c>
      <c r="B4733" t="s">
        <v>804</v>
      </c>
      <c r="C4733" t="s">
        <v>1587</v>
      </c>
      <c r="D4733" t="s">
        <v>1588</v>
      </c>
      <c r="E4733" t="s">
        <v>25</v>
      </c>
      <c r="F4733" t="s">
        <v>26</v>
      </c>
      <c r="G4733">
        <v>902690</v>
      </c>
      <c r="H4733" t="s">
        <v>1589</v>
      </c>
      <c r="I4733" t="s">
        <v>1589</v>
      </c>
      <c r="J4733" t="s">
        <v>193</v>
      </c>
      <c r="K4733">
        <v>261290</v>
      </c>
      <c r="L4733" t="s">
        <v>194</v>
      </c>
      <c r="M4733">
        <v>1</v>
      </c>
      <c r="N4733" t="s">
        <v>195</v>
      </c>
      <c r="O4733" t="s">
        <v>1589</v>
      </c>
      <c r="P4733" t="s">
        <v>193</v>
      </c>
      <c r="Q4733">
        <v>159666</v>
      </c>
      <c r="R4733" t="s">
        <v>702</v>
      </c>
      <c r="S4733">
        <v>1</v>
      </c>
      <c r="T4733" t="s">
        <v>195</v>
      </c>
      <c r="AC4733" t="str">
        <f>IF(A4733="Kumulatif",IFERROR(VLOOKUP(C4733,'[1]MASTER KONFIRMASI'!$C:$D,2,0),""),"")</f>
        <v/>
      </c>
      <c r="AD4733" t="str">
        <f>IF(A4733="Kumulatif",IFERROR(VLOOKUP(C4733,'[1]MASTER KONFIRMASI'!$C:$E,3,0),""),"")</f>
        <v/>
      </c>
      <c r="AE4733" t="str">
        <f t="shared" si="147"/>
        <v/>
      </c>
      <c r="AF4733" t="str">
        <f t="shared" si="148"/>
        <v>Detail-1204-</v>
      </c>
    </row>
    <row r="4734" spans="1:32" x14ac:dyDescent="0.25">
      <c r="A4734" t="s">
        <v>21</v>
      </c>
      <c r="B4734" t="s">
        <v>804</v>
      </c>
      <c r="C4734" t="s">
        <v>1587</v>
      </c>
      <c r="D4734" t="s">
        <v>1588</v>
      </c>
      <c r="E4734" t="s">
        <v>25</v>
      </c>
      <c r="F4734" t="s">
        <v>26</v>
      </c>
      <c r="G4734">
        <v>902690</v>
      </c>
      <c r="H4734" t="s">
        <v>1589</v>
      </c>
      <c r="I4734" t="s">
        <v>1589</v>
      </c>
      <c r="J4734" t="s">
        <v>193</v>
      </c>
      <c r="K4734">
        <v>261300</v>
      </c>
      <c r="L4734" t="s">
        <v>194</v>
      </c>
      <c r="M4734">
        <v>1</v>
      </c>
      <c r="N4734" t="s">
        <v>195</v>
      </c>
      <c r="O4734" t="s">
        <v>1589</v>
      </c>
      <c r="P4734" t="s">
        <v>193</v>
      </c>
      <c r="Q4734">
        <v>267305</v>
      </c>
      <c r="R4734" t="s">
        <v>196</v>
      </c>
      <c r="S4734">
        <v>1</v>
      </c>
      <c r="T4734" t="s">
        <v>195</v>
      </c>
      <c r="AC4734" t="str">
        <f>IF(A4734="Kumulatif",IFERROR(VLOOKUP(C4734,'[1]MASTER KONFIRMASI'!$C:$D,2,0),""),"")</f>
        <v/>
      </c>
      <c r="AD4734" t="str">
        <f>IF(A4734="Kumulatif",IFERROR(VLOOKUP(C4734,'[1]MASTER KONFIRMASI'!$C:$E,3,0),""),"")</f>
        <v/>
      </c>
      <c r="AE4734" t="str">
        <f t="shared" si="147"/>
        <v/>
      </c>
      <c r="AF4734" t="str">
        <f t="shared" si="148"/>
        <v>Detail-1204-</v>
      </c>
    </row>
    <row r="4735" spans="1:32" x14ac:dyDescent="0.25">
      <c r="A4735" t="s">
        <v>21</v>
      </c>
      <c r="B4735" t="s">
        <v>804</v>
      </c>
      <c r="C4735" t="s">
        <v>1587</v>
      </c>
      <c r="D4735" t="s">
        <v>1588</v>
      </c>
      <c r="E4735" t="s">
        <v>25</v>
      </c>
      <c r="F4735" t="s">
        <v>26</v>
      </c>
      <c r="G4735">
        <v>902690</v>
      </c>
      <c r="H4735" t="s">
        <v>1589</v>
      </c>
      <c r="I4735" t="s">
        <v>1589</v>
      </c>
      <c r="J4735" t="s">
        <v>193</v>
      </c>
      <c r="K4735">
        <v>224155</v>
      </c>
      <c r="L4735" t="s">
        <v>196</v>
      </c>
      <c r="M4735">
        <v>1</v>
      </c>
      <c r="N4735" t="s">
        <v>195</v>
      </c>
      <c r="O4735" t="s">
        <v>1589</v>
      </c>
      <c r="P4735" t="s">
        <v>193</v>
      </c>
      <c r="Q4735">
        <v>177108</v>
      </c>
      <c r="R4735" t="s">
        <v>196</v>
      </c>
      <c r="S4735">
        <v>1</v>
      </c>
      <c r="T4735" t="s">
        <v>195</v>
      </c>
      <c r="AC4735" t="str">
        <f>IF(A4735="Kumulatif",IFERROR(VLOOKUP(C4735,'[1]MASTER KONFIRMASI'!$C:$D,2,0),""),"")</f>
        <v/>
      </c>
      <c r="AD4735" t="str">
        <f>IF(A4735="Kumulatif",IFERROR(VLOOKUP(C4735,'[1]MASTER KONFIRMASI'!$C:$E,3,0),""),"")</f>
        <v/>
      </c>
      <c r="AE4735" t="str">
        <f t="shared" si="147"/>
        <v/>
      </c>
      <c r="AF4735" t="str">
        <f t="shared" si="148"/>
        <v>Detail-1204-</v>
      </c>
    </row>
    <row r="4736" spans="1:32" x14ac:dyDescent="0.25">
      <c r="A4736" t="s">
        <v>21</v>
      </c>
      <c r="B4736" t="s">
        <v>804</v>
      </c>
      <c r="C4736" t="s">
        <v>1587</v>
      </c>
      <c r="D4736" t="s">
        <v>1588</v>
      </c>
      <c r="E4736" t="s">
        <v>25</v>
      </c>
      <c r="F4736" t="s">
        <v>26</v>
      </c>
      <c r="G4736">
        <v>902690</v>
      </c>
      <c r="H4736" t="s">
        <v>1589</v>
      </c>
      <c r="I4736" t="s">
        <v>1589</v>
      </c>
      <c r="J4736" t="s">
        <v>193</v>
      </c>
      <c r="K4736">
        <v>224155</v>
      </c>
      <c r="L4736" t="s">
        <v>196</v>
      </c>
      <c r="M4736">
        <v>1</v>
      </c>
      <c r="N4736" t="s">
        <v>195</v>
      </c>
      <c r="O4736" t="s">
        <v>1589</v>
      </c>
      <c r="P4736" t="s">
        <v>193</v>
      </c>
      <c r="Q4736">
        <v>261290</v>
      </c>
      <c r="R4736" t="s">
        <v>194</v>
      </c>
      <c r="S4736">
        <v>1</v>
      </c>
      <c r="T4736" t="s">
        <v>195</v>
      </c>
      <c r="AC4736" t="str">
        <f>IF(A4736="Kumulatif",IFERROR(VLOOKUP(C4736,'[1]MASTER KONFIRMASI'!$C:$D,2,0),""),"")</f>
        <v/>
      </c>
      <c r="AD4736" t="str">
        <f>IF(A4736="Kumulatif",IFERROR(VLOOKUP(C4736,'[1]MASTER KONFIRMASI'!$C:$E,3,0),""),"")</f>
        <v/>
      </c>
      <c r="AE4736" t="str">
        <f t="shared" si="147"/>
        <v/>
      </c>
      <c r="AF4736" t="str">
        <f t="shared" si="148"/>
        <v>Detail-1204-</v>
      </c>
    </row>
    <row r="4737" spans="1:32" x14ac:dyDescent="0.25">
      <c r="A4737" s="1" t="s">
        <v>32</v>
      </c>
      <c r="B4737" s="1" t="s">
        <v>804</v>
      </c>
      <c r="C4737" s="1" t="s">
        <v>1587</v>
      </c>
      <c r="D4737" s="1" t="s">
        <v>1588</v>
      </c>
      <c r="E4737" s="1" t="s">
        <v>25</v>
      </c>
      <c r="F4737" s="1" t="s">
        <v>26</v>
      </c>
      <c r="G4737" s="1">
        <v>902690</v>
      </c>
      <c r="H4737" s="1" t="s">
        <v>1589</v>
      </c>
      <c r="I4737" s="1" t="s">
        <v>1589</v>
      </c>
      <c r="J4737" s="1"/>
      <c r="K4737" s="1"/>
      <c r="L4737" s="1"/>
      <c r="M4737" s="1">
        <v>15</v>
      </c>
      <c r="N4737" s="1" t="s">
        <v>195</v>
      </c>
      <c r="O4737" s="1" t="s">
        <v>1589</v>
      </c>
      <c r="P4737" s="1"/>
      <c r="Q4737" s="1"/>
      <c r="R4737" s="1"/>
      <c r="S4737" s="1">
        <v>15</v>
      </c>
      <c r="T4737" s="1" t="s">
        <v>195</v>
      </c>
      <c r="U4737" s="1" t="s">
        <v>1589</v>
      </c>
      <c r="V4737" s="1"/>
      <c r="W4737" s="1"/>
      <c r="X4737" s="1">
        <v>15</v>
      </c>
      <c r="Y4737" s="1" t="s">
        <v>195</v>
      </c>
      <c r="Z4737" s="1" t="s">
        <v>33</v>
      </c>
      <c r="AA4737" s="1" t="s">
        <v>33</v>
      </c>
      <c r="AB4737" s="1" t="s">
        <v>34</v>
      </c>
      <c r="AC4737" t="str">
        <f>IF(A4737="Kumulatif",IFERROR(VLOOKUP(C4737,'[1]MASTER KONFIRMASI'!$C:$D,2,0),""),"")</f>
        <v/>
      </c>
      <c r="AD4737" t="str">
        <f>IF(A4737="Kumulatif",IFERROR(VLOOKUP(C4737,'[1]MASTER KONFIRMASI'!$C:$E,3,0),""),"")</f>
        <v/>
      </c>
      <c r="AE4737" t="str">
        <f t="shared" si="147"/>
        <v/>
      </c>
      <c r="AF4737" t="str">
        <f t="shared" si="148"/>
        <v>PER UoM-1204-QTY PER UoM SESUAI</v>
      </c>
    </row>
    <row r="4738" spans="1:32" x14ac:dyDescent="0.25">
      <c r="A4738" t="s">
        <v>21</v>
      </c>
      <c r="B4738" t="s">
        <v>804</v>
      </c>
      <c r="C4738" t="s">
        <v>1587</v>
      </c>
      <c r="D4738" t="s">
        <v>1588</v>
      </c>
      <c r="E4738" t="s">
        <v>25</v>
      </c>
      <c r="F4738" t="s">
        <v>26</v>
      </c>
      <c r="G4738">
        <v>902690</v>
      </c>
      <c r="H4738" t="s">
        <v>1589</v>
      </c>
      <c r="I4738" t="s">
        <v>1589</v>
      </c>
      <c r="J4738" t="s">
        <v>193</v>
      </c>
      <c r="K4738">
        <v>263252</v>
      </c>
      <c r="L4738" t="s">
        <v>694</v>
      </c>
      <c r="M4738">
        <v>1</v>
      </c>
      <c r="N4738" t="s">
        <v>181</v>
      </c>
      <c r="O4738" t="s">
        <v>1589</v>
      </c>
      <c r="P4738" t="s">
        <v>193</v>
      </c>
      <c r="Q4738">
        <v>263242</v>
      </c>
      <c r="R4738" t="s">
        <v>216</v>
      </c>
      <c r="S4738">
        <v>35</v>
      </c>
      <c r="T4738" t="s">
        <v>181</v>
      </c>
      <c r="U4738" t="s">
        <v>1589</v>
      </c>
      <c r="V4738" t="s">
        <v>1592</v>
      </c>
      <c r="W4738" t="s">
        <v>217</v>
      </c>
      <c r="X4738">
        <v>184</v>
      </c>
      <c r="Y4738" t="s">
        <v>181</v>
      </c>
      <c r="AC4738" t="str">
        <f>IF(A4738="Kumulatif",IFERROR(VLOOKUP(C4738,'[1]MASTER KONFIRMASI'!$C:$D,2,0),""),"")</f>
        <v/>
      </c>
      <c r="AD4738" t="str">
        <f>IF(A4738="Kumulatif",IFERROR(VLOOKUP(C4738,'[1]MASTER KONFIRMASI'!$C:$E,3,0),""),"")</f>
        <v/>
      </c>
      <c r="AE4738" t="str">
        <f t="shared" si="147"/>
        <v/>
      </c>
      <c r="AF4738" t="str">
        <f t="shared" si="148"/>
        <v>Detail-1204-</v>
      </c>
    </row>
    <row r="4739" spans="1:32" x14ac:dyDescent="0.25">
      <c r="A4739" t="s">
        <v>21</v>
      </c>
      <c r="B4739" t="s">
        <v>804</v>
      </c>
      <c r="C4739" t="s">
        <v>1587</v>
      </c>
      <c r="D4739" t="s">
        <v>1588</v>
      </c>
      <c r="E4739" t="s">
        <v>25</v>
      </c>
      <c r="F4739" t="s">
        <v>26</v>
      </c>
      <c r="G4739">
        <v>902690</v>
      </c>
      <c r="H4739" t="s">
        <v>1589</v>
      </c>
      <c r="I4739" t="s">
        <v>1589</v>
      </c>
      <c r="J4739" t="s">
        <v>193</v>
      </c>
      <c r="K4739">
        <v>263241</v>
      </c>
      <c r="L4739" t="s">
        <v>216</v>
      </c>
      <c r="M4739">
        <v>4</v>
      </c>
      <c r="N4739" t="s">
        <v>181</v>
      </c>
      <c r="O4739" t="s">
        <v>1589</v>
      </c>
      <c r="P4739" t="s">
        <v>193</v>
      </c>
      <c r="Q4739">
        <v>265039</v>
      </c>
      <c r="R4739" t="s">
        <v>216</v>
      </c>
      <c r="S4739">
        <v>157</v>
      </c>
      <c r="T4739" t="s">
        <v>181</v>
      </c>
      <c r="U4739" t="s">
        <v>1589</v>
      </c>
      <c r="V4739" t="s">
        <v>1593</v>
      </c>
      <c r="W4739" t="s">
        <v>694</v>
      </c>
      <c r="X4739">
        <v>39</v>
      </c>
      <c r="Y4739" t="s">
        <v>181</v>
      </c>
      <c r="AC4739" t="str">
        <f>IF(A4739="Kumulatif",IFERROR(VLOOKUP(C4739,'[1]MASTER KONFIRMASI'!$C:$D,2,0),""),"")</f>
        <v/>
      </c>
      <c r="AD4739" t="str">
        <f>IF(A4739="Kumulatif",IFERROR(VLOOKUP(C4739,'[1]MASTER KONFIRMASI'!$C:$E,3,0),""),"")</f>
        <v/>
      </c>
      <c r="AE4739" t="str">
        <f t="shared" ref="AE4739:AE4802" si="149">IF(A4739&lt;&gt;"Kumulatif","",IF(AND(A4739="Kumulatif",AB4739="SESUAI"),"SESUAI",IF(AND(A4739="Kumulatif",AB4739&lt;&gt;"SESUAI",AD4739="KONFIRMASI DITERIMA"),"SESUAI",IF(AND(A4739="Kumulatif",AB4739&lt;&gt;"SESUAI",OR(AD4739&lt;&gt;"KONFIRMASI DITERIMA",AD4739="")),"TIDAK SESUAI","CEK"))))</f>
        <v/>
      </c>
      <c r="AF4739" t="str">
        <f t="shared" si="148"/>
        <v>Detail-1204-</v>
      </c>
    </row>
    <row r="4740" spans="1:32" x14ac:dyDescent="0.25">
      <c r="A4740" t="s">
        <v>21</v>
      </c>
      <c r="B4740" t="s">
        <v>804</v>
      </c>
      <c r="C4740" t="s">
        <v>1587</v>
      </c>
      <c r="D4740" t="s">
        <v>1588</v>
      </c>
      <c r="E4740" t="s">
        <v>25</v>
      </c>
      <c r="F4740" t="s">
        <v>26</v>
      </c>
      <c r="G4740">
        <v>902690</v>
      </c>
      <c r="H4740" t="s">
        <v>1589</v>
      </c>
      <c r="I4740" t="s">
        <v>1589</v>
      </c>
      <c r="J4740" t="s">
        <v>193</v>
      </c>
      <c r="K4740">
        <v>265039</v>
      </c>
      <c r="L4740" t="s">
        <v>216</v>
      </c>
      <c r="M4740">
        <v>157</v>
      </c>
      <c r="N4740" t="s">
        <v>181</v>
      </c>
      <c r="O4740" t="s">
        <v>1589</v>
      </c>
      <c r="P4740" t="s">
        <v>193</v>
      </c>
      <c r="Q4740">
        <v>263244</v>
      </c>
      <c r="R4740" t="s">
        <v>694</v>
      </c>
      <c r="S4740">
        <v>20</v>
      </c>
      <c r="T4740" t="s">
        <v>181</v>
      </c>
      <c r="U4740" t="s">
        <v>1589</v>
      </c>
      <c r="V4740" t="s">
        <v>1594</v>
      </c>
      <c r="W4740" t="s">
        <v>216</v>
      </c>
      <c r="X4740">
        <v>346</v>
      </c>
      <c r="Y4740" t="s">
        <v>181</v>
      </c>
      <c r="AC4740" t="str">
        <f>IF(A4740="Kumulatif",IFERROR(VLOOKUP(C4740,'[1]MASTER KONFIRMASI'!$C:$D,2,0),""),"")</f>
        <v/>
      </c>
      <c r="AD4740" t="str">
        <f>IF(A4740="Kumulatif",IFERROR(VLOOKUP(C4740,'[1]MASTER KONFIRMASI'!$C:$E,3,0),""),"")</f>
        <v/>
      </c>
      <c r="AE4740" t="str">
        <f t="shared" si="149"/>
        <v/>
      </c>
      <c r="AF4740" t="str">
        <f t="shared" ref="AF4740:AF4803" si="150">A4740&amp;"-"&amp;LEFT(TRIM(B4740),4)&amp;"-"&amp;AB4740</f>
        <v>Detail-1204-</v>
      </c>
    </row>
    <row r="4741" spans="1:32" x14ac:dyDescent="0.25">
      <c r="A4741" t="s">
        <v>21</v>
      </c>
      <c r="B4741" t="s">
        <v>804</v>
      </c>
      <c r="C4741" t="s">
        <v>1587</v>
      </c>
      <c r="D4741" t="s">
        <v>1588</v>
      </c>
      <c r="E4741" t="s">
        <v>25</v>
      </c>
      <c r="F4741" t="s">
        <v>26</v>
      </c>
      <c r="G4741">
        <v>902690</v>
      </c>
      <c r="H4741" t="s">
        <v>1589</v>
      </c>
      <c r="I4741" t="s">
        <v>1589</v>
      </c>
      <c r="J4741" t="s">
        <v>193</v>
      </c>
      <c r="K4741">
        <v>263242</v>
      </c>
      <c r="L4741" t="s">
        <v>216</v>
      </c>
      <c r="M4741">
        <v>150</v>
      </c>
      <c r="N4741" t="s">
        <v>181</v>
      </c>
      <c r="O4741" t="s">
        <v>1589</v>
      </c>
      <c r="P4741" t="s">
        <v>193</v>
      </c>
      <c r="Q4741">
        <v>267694</v>
      </c>
      <c r="R4741" t="s">
        <v>217</v>
      </c>
      <c r="S4741">
        <v>81</v>
      </c>
      <c r="T4741" t="s">
        <v>181</v>
      </c>
      <c r="AC4741" t="str">
        <f>IF(A4741="Kumulatif",IFERROR(VLOOKUP(C4741,'[1]MASTER KONFIRMASI'!$C:$D,2,0),""),"")</f>
        <v/>
      </c>
      <c r="AD4741" t="str">
        <f>IF(A4741="Kumulatif",IFERROR(VLOOKUP(C4741,'[1]MASTER KONFIRMASI'!$C:$E,3,0),""),"")</f>
        <v/>
      </c>
      <c r="AE4741" t="str">
        <f t="shared" si="149"/>
        <v/>
      </c>
      <c r="AF4741" t="str">
        <f t="shared" si="150"/>
        <v>Detail-1204-</v>
      </c>
    </row>
    <row r="4742" spans="1:32" x14ac:dyDescent="0.25">
      <c r="A4742" t="s">
        <v>21</v>
      </c>
      <c r="B4742" t="s">
        <v>804</v>
      </c>
      <c r="C4742" t="s">
        <v>1587</v>
      </c>
      <c r="D4742" t="s">
        <v>1588</v>
      </c>
      <c r="E4742" t="s">
        <v>25</v>
      </c>
      <c r="F4742" t="s">
        <v>26</v>
      </c>
      <c r="G4742">
        <v>902690</v>
      </c>
      <c r="H4742" t="s">
        <v>1589</v>
      </c>
      <c r="I4742" t="s">
        <v>1589</v>
      </c>
      <c r="J4742" t="s">
        <v>193</v>
      </c>
      <c r="K4742">
        <v>267856</v>
      </c>
      <c r="L4742" t="s">
        <v>217</v>
      </c>
      <c r="M4742">
        <v>103</v>
      </c>
      <c r="N4742" t="s">
        <v>181</v>
      </c>
      <c r="O4742" t="s">
        <v>1589</v>
      </c>
      <c r="P4742" t="s">
        <v>193</v>
      </c>
      <c r="Q4742">
        <v>265132</v>
      </c>
      <c r="R4742" t="s">
        <v>694</v>
      </c>
      <c r="S4742">
        <v>18</v>
      </c>
      <c r="T4742" t="s">
        <v>181</v>
      </c>
      <c r="AC4742" t="str">
        <f>IF(A4742="Kumulatif",IFERROR(VLOOKUP(C4742,'[1]MASTER KONFIRMASI'!$C:$D,2,0),""),"")</f>
        <v/>
      </c>
      <c r="AD4742" t="str">
        <f>IF(A4742="Kumulatif",IFERROR(VLOOKUP(C4742,'[1]MASTER KONFIRMASI'!$C:$E,3,0),""),"")</f>
        <v/>
      </c>
      <c r="AE4742" t="str">
        <f t="shared" si="149"/>
        <v/>
      </c>
      <c r="AF4742" t="str">
        <f t="shared" si="150"/>
        <v>Detail-1204-</v>
      </c>
    </row>
    <row r="4743" spans="1:32" x14ac:dyDescent="0.25">
      <c r="A4743" t="s">
        <v>21</v>
      </c>
      <c r="B4743" t="s">
        <v>804</v>
      </c>
      <c r="C4743" t="s">
        <v>1587</v>
      </c>
      <c r="D4743" t="s">
        <v>1588</v>
      </c>
      <c r="E4743" t="s">
        <v>25</v>
      </c>
      <c r="F4743" t="s">
        <v>26</v>
      </c>
      <c r="G4743">
        <v>902690</v>
      </c>
      <c r="H4743" t="s">
        <v>1589</v>
      </c>
      <c r="I4743" t="s">
        <v>1589</v>
      </c>
      <c r="J4743" t="s">
        <v>193</v>
      </c>
      <c r="K4743">
        <v>265132</v>
      </c>
      <c r="L4743" t="s">
        <v>694</v>
      </c>
      <c r="M4743">
        <v>18</v>
      </c>
      <c r="N4743" t="s">
        <v>181</v>
      </c>
      <c r="O4743" t="s">
        <v>1589</v>
      </c>
      <c r="P4743" t="s">
        <v>193</v>
      </c>
      <c r="Q4743">
        <v>263252</v>
      </c>
      <c r="R4743" t="s">
        <v>694</v>
      </c>
      <c r="S4743">
        <v>1</v>
      </c>
      <c r="T4743" t="s">
        <v>181</v>
      </c>
      <c r="AC4743" t="str">
        <f>IF(A4743="Kumulatif",IFERROR(VLOOKUP(C4743,'[1]MASTER KONFIRMASI'!$C:$D,2,0),""),"")</f>
        <v/>
      </c>
      <c r="AD4743" t="str">
        <f>IF(A4743="Kumulatif",IFERROR(VLOOKUP(C4743,'[1]MASTER KONFIRMASI'!$C:$E,3,0),""),"")</f>
        <v/>
      </c>
      <c r="AE4743" t="str">
        <f t="shared" si="149"/>
        <v/>
      </c>
      <c r="AF4743" t="str">
        <f t="shared" si="150"/>
        <v>Detail-1204-</v>
      </c>
    </row>
    <row r="4744" spans="1:32" x14ac:dyDescent="0.25">
      <c r="A4744" t="s">
        <v>21</v>
      </c>
      <c r="B4744" t="s">
        <v>804</v>
      </c>
      <c r="C4744" t="s">
        <v>1587</v>
      </c>
      <c r="D4744" t="s">
        <v>1588</v>
      </c>
      <c r="E4744" t="s">
        <v>25</v>
      </c>
      <c r="F4744" t="s">
        <v>26</v>
      </c>
      <c r="G4744">
        <v>902690</v>
      </c>
      <c r="H4744" t="s">
        <v>1589</v>
      </c>
      <c r="I4744" t="s">
        <v>1589</v>
      </c>
      <c r="J4744" t="s">
        <v>193</v>
      </c>
      <c r="K4744">
        <v>263244</v>
      </c>
      <c r="L4744" t="s">
        <v>694</v>
      </c>
      <c r="M4744">
        <v>20</v>
      </c>
      <c r="N4744" t="s">
        <v>181</v>
      </c>
      <c r="O4744" t="s">
        <v>1589</v>
      </c>
      <c r="P4744" t="s">
        <v>193</v>
      </c>
      <c r="Q4744">
        <v>263241</v>
      </c>
      <c r="R4744" t="s">
        <v>216</v>
      </c>
      <c r="S4744">
        <v>4</v>
      </c>
      <c r="T4744" t="s">
        <v>181</v>
      </c>
      <c r="AC4744" t="str">
        <f>IF(A4744="Kumulatif",IFERROR(VLOOKUP(C4744,'[1]MASTER KONFIRMASI'!$C:$D,2,0),""),"")</f>
        <v/>
      </c>
      <c r="AD4744" t="str">
        <f>IF(A4744="Kumulatif",IFERROR(VLOOKUP(C4744,'[1]MASTER KONFIRMASI'!$C:$E,3,0),""),"")</f>
        <v/>
      </c>
      <c r="AE4744" t="str">
        <f t="shared" si="149"/>
        <v/>
      </c>
      <c r="AF4744" t="str">
        <f t="shared" si="150"/>
        <v>Detail-1204-</v>
      </c>
    </row>
    <row r="4745" spans="1:32" x14ac:dyDescent="0.25">
      <c r="A4745" t="s">
        <v>21</v>
      </c>
      <c r="B4745" t="s">
        <v>804</v>
      </c>
      <c r="C4745" t="s">
        <v>1587</v>
      </c>
      <c r="D4745" t="s">
        <v>1588</v>
      </c>
      <c r="E4745" t="s">
        <v>25</v>
      </c>
      <c r="F4745" t="s">
        <v>26</v>
      </c>
      <c r="G4745">
        <v>902690</v>
      </c>
      <c r="H4745" t="s">
        <v>1589</v>
      </c>
      <c r="I4745" t="s">
        <v>1589</v>
      </c>
      <c r="J4745" t="s">
        <v>193</v>
      </c>
      <c r="K4745">
        <v>267694</v>
      </c>
      <c r="L4745" t="s">
        <v>217</v>
      </c>
      <c r="M4745">
        <v>81</v>
      </c>
      <c r="N4745" t="s">
        <v>181</v>
      </c>
      <c r="O4745" t="s">
        <v>1589</v>
      </c>
      <c r="P4745" t="s">
        <v>193</v>
      </c>
      <c r="Q4745">
        <v>263242</v>
      </c>
      <c r="R4745" t="s">
        <v>216</v>
      </c>
      <c r="S4745">
        <v>150</v>
      </c>
      <c r="T4745" t="s">
        <v>181</v>
      </c>
      <c r="AC4745" t="str">
        <f>IF(A4745="Kumulatif",IFERROR(VLOOKUP(C4745,'[1]MASTER KONFIRMASI'!$C:$D,2,0),""),"")</f>
        <v/>
      </c>
      <c r="AD4745" t="str">
        <f>IF(A4745="Kumulatif",IFERROR(VLOOKUP(C4745,'[1]MASTER KONFIRMASI'!$C:$E,3,0),""),"")</f>
        <v/>
      </c>
      <c r="AE4745" t="str">
        <f t="shared" si="149"/>
        <v/>
      </c>
      <c r="AF4745" t="str">
        <f t="shared" si="150"/>
        <v>Detail-1204-</v>
      </c>
    </row>
    <row r="4746" spans="1:32" x14ac:dyDescent="0.25">
      <c r="A4746" t="s">
        <v>21</v>
      </c>
      <c r="B4746" t="s">
        <v>804</v>
      </c>
      <c r="C4746" t="s">
        <v>1587</v>
      </c>
      <c r="D4746" t="s">
        <v>1588</v>
      </c>
      <c r="E4746" t="s">
        <v>25</v>
      </c>
      <c r="F4746" t="s">
        <v>26</v>
      </c>
      <c r="G4746">
        <v>902690</v>
      </c>
      <c r="H4746" t="s">
        <v>1589</v>
      </c>
      <c r="I4746" t="s">
        <v>1589</v>
      </c>
      <c r="J4746" t="s">
        <v>193</v>
      </c>
      <c r="K4746">
        <v>263242</v>
      </c>
      <c r="L4746" t="s">
        <v>216</v>
      </c>
      <c r="M4746">
        <v>35</v>
      </c>
      <c r="N4746" t="s">
        <v>181</v>
      </c>
      <c r="O4746" t="s">
        <v>1589</v>
      </c>
      <c r="P4746" t="s">
        <v>193</v>
      </c>
      <c r="Q4746">
        <v>267856</v>
      </c>
      <c r="R4746" t="s">
        <v>217</v>
      </c>
      <c r="S4746">
        <v>103</v>
      </c>
      <c r="T4746" t="s">
        <v>181</v>
      </c>
      <c r="AC4746" t="str">
        <f>IF(A4746="Kumulatif",IFERROR(VLOOKUP(C4746,'[1]MASTER KONFIRMASI'!$C:$D,2,0),""),"")</f>
        <v/>
      </c>
      <c r="AD4746" t="str">
        <f>IF(A4746="Kumulatif",IFERROR(VLOOKUP(C4746,'[1]MASTER KONFIRMASI'!$C:$E,3,0),""),"")</f>
        <v/>
      </c>
      <c r="AE4746" t="str">
        <f t="shared" si="149"/>
        <v/>
      </c>
      <c r="AF4746" t="str">
        <f t="shared" si="150"/>
        <v>Detail-1204-</v>
      </c>
    </row>
    <row r="4747" spans="1:32" x14ac:dyDescent="0.25">
      <c r="A4747" s="1" t="s">
        <v>32</v>
      </c>
      <c r="B4747" s="1" t="s">
        <v>804</v>
      </c>
      <c r="C4747" s="1" t="s">
        <v>1587</v>
      </c>
      <c r="D4747" s="1" t="s">
        <v>1588</v>
      </c>
      <c r="E4747" s="1" t="s">
        <v>25</v>
      </c>
      <c r="F4747" s="1" t="s">
        <v>26</v>
      </c>
      <c r="G4747" s="1">
        <v>902690</v>
      </c>
      <c r="H4747" s="1" t="s">
        <v>1589</v>
      </c>
      <c r="I4747" s="1" t="s">
        <v>1589</v>
      </c>
      <c r="J4747" s="1"/>
      <c r="K4747" s="1"/>
      <c r="L4747" s="1"/>
      <c r="M4747" s="1">
        <v>569</v>
      </c>
      <c r="N4747" s="1" t="s">
        <v>181</v>
      </c>
      <c r="O4747" s="1" t="s">
        <v>1589</v>
      </c>
      <c r="P4747" s="1"/>
      <c r="Q4747" s="1"/>
      <c r="R4747" s="1"/>
      <c r="S4747" s="1">
        <v>569</v>
      </c>
      <c r="T4747" s="1" t="s">
        <v>181</v>
      </c>
      <c r="U4747" s="1" t="s">
        <v>1589</v>
      </c>
      <c r="V4747" s="1"/>
      <c r="W4747" s="1"/>
      <c r="X4747" s="1">
        <v>569</v>
      </c>
      <c r="Y4747" s="1" t="s">
        <v>181</v>
      </c>
      <c r="Z4747" s="1" t="s">
        <v>33</v>
      </c>
      <c r="AA4747" s="1" t="s">
        <v>33</v>
      </c>
      <c r="AB4747" s="1" t="s">
        <v>34</v>
      </c>
      <c r="AC4747" t="str">
        <f>IF(A4747="Kumulatif",IFERROR(VLOOKUP(C4747,'[1]MASTER KONFIRMASI'!$C:$D,2,0),""),"")</f>
        <v/>
      </c>
      <c r="AD4747" t="str">
        <f>IF(A4747="Kumulatif",IFERROR(VLOOKUP(C4747,'[1]MASTER KONFIRMASI'!$C:$E,3,0),""),"")</f>
        <v/>
      </c>
      <c r="AE4747" t="str">
        <f t="shared" si="149"/>
        <v/>
      </c>
      <c r="AF4747" t="str">
        <f t="shared" si="150"/>
        <v>PER UoM-1204-QTY PER UoM SESUAI</v>
      </c>
    </row>
    <row r="4748" spans="1:32" x14ac:dyDescent="0.25">
      <c r="A4748" t="s">
        <v>21</v>
      </c>
      <c r="B4748" t="s">
        <v>804</v>
      </c>
      <c r="C4748" t="s">
        <v>1587</v>
      </c>
      <c r="D4748" t="s">
        <v>1588</v>
      </c>
      <c r="E4748" t="s">
        <v>25</v>
      </c>
      <c r="F4748" t="s">
        <v>26</v>
      </c>
      <c r="G4748">
        <v>902690</v>
      </c>
      <c r="H4748" t="s">
        <v>1589</v>
      </c>
      <c r="I4748" t="s">
        <v>1589</v>
      </c>
      <c r="J4748" t="s">
        <v>193</v>
      </c>
      <c r="K4748">
        <v>265030</v>
      </c>
      <c r="L4748" t="s">
        <v>204</v>
      </c>
      <c r="M4748">
        <v>3</v>
      </c>
      <c r="N4748" t="s">
        <v>31</v>
      </c>
      <c r="O4748" t="s">
        <v>1589</v>
      </c>
      <c r="P4748" t="s">
        <v>193</v>
      </c>
      <c r="Q4748">
        <v>265027</v>
      </c>
      <c r="R4748" t="s">
        <v>204</v>
      </c>
      <c r="S4748">
        <v>39</v>
      </c>
      <c r="T4748" t="s">
        <v>31</v>
      </c>
      <c r="U4748" t="s">
        <v>1589</v>
      </c>
      <c r="V4748" t="s">
        <v>1595</v>
      </c>
      <c r="W4748" t="s">
        <v>218</v>
      </c>
      <c r="X4748">
        <v>284</v>
      </c>
      <c r="Y4748" t="s">
        <v>31</v>
      </c>
      <c r="AC4748" t="str">
        <f>IF(A4748="Kumulatif",IFERROR(VLOOKUP(C4748,'[1]MASTER KONFIRMASI'!$C:$D,2,0),""),"")</f>
        <v/>
      </c>
      <c r="AD4748" t="str">
        <f>IF(A4748="Kumulatif",IFERROR(VLOOKUP(C4748,'[1]MASTER KONFIRMASI'!$C:$E,3,0),""),"")</f>
        <v/>
      </c>
      <c r="AE4748" t="str">
        <f t="shared" si="149"/>
        <v/>
      </c>
      <c r="AF4748" t="str">
        <f t="shared" si="150"/>
        <v>Detail-1204-</v>
      </c>
    </row>
    <row r="4749" spans="1:32" x14ac:dyDescent="0.25">
      <c r="A4749" t="s">
        <v>21</v>
      </c>
      <c r="B4749" t="s">
        <v>804</v>
      </c>
      <c r="C4749" t="s">
        <v>1587</v>
      </c>
      <c r="D4749" t="s">
        <v>1588</v>
      </c>
      <c r="E4749" t="s">
        <v>25</v>
      </c>
      <c r="F4749" t="s">
        <v>26</v>
      </c>
      <c r="G4749">
        <v>902690</v>
      </c>
      <c r="H4749" t="s">
        <v>1589</v>
      </c>
      <c r="I4749" t="s">
        <v>1589</v>
      </c>
      <c r="J4749" t="s">
        <v>193</v>
      </c>
      <c r="K4749">
        <v>282594</v>
      </c>
      <c r="L4749" t="s">
        <v>218</v>
      </c>
      <c r="M4749">
        <v>5</v>
      </c>
      <c r="N4749" t="s">
        <v>31</v>
      </c>
      <c r="O4749" t="s">
        <v>1589</v>
      </c>
      <c r="P4749" t="s">
        <v>104</v>
      </c>
      <c r="Q4749">
        <v>266915</v>
      </c>
      <c r="R4749" t="s">
        <v>207</v>
      </c>
      <c r="S4749">
        <v>3</v>
      </c>
      <c r="T4749" t="s">
        <v>31</v>
      </c>
      <c r="U4749" t="s">
        <v>1589</v>
      </c>
      <c r="V4749" t="s">
        <v>1596</v>
      </c>
      <c r="W4749" t="s">
        <v>218</v>
      </c>
      <c r="X4749">
        <v>70</v>
      </c>
      <c r="Y4749" t="s">
        <v>31</v>
      </c>
      <c r="AC4749" t="str">
        <f>IF(A4749="Kumulatif",IFERROR(VLOOKUP(C4749,'[1]MASTER KONFIRMASI'!$C:$D,2,0),""),"")</f>
        <v/>
      </c>
      <c r="AD4749" t="str">
        <f>IF(A4749="Kumulatif",IFERROR(VLOOKUP(C4749,'[1]MASTER KONFIRMASI'!$C:$E,3,0),""),"")</f>
        <v/>
      </c>
      <c r="AE4749" t="str">
        <f t="shared" si="149"/>
        <v/>
      </c>
      <c r="AF4749" t="str">
        <f t="shared" si="150"/>
        <v>Detail-1204-</v>
      </c>
    </row>
    <row r="4750" spans="1:32" x14ac:dyDescent="0.25">
      <c r="A4750" t="s">
        <v>21</v>
      </c>
      <c r="B4750" t="s">
        <v>804</v>
      </c>
      <c r="C4750" t="s">
        <v>1587</v>
      </c>
      <c r="D4750" t="s">
        <v>1588</v>
      </c>
      <c r="E4750" t="s">
        <v>25</v>
      </c>
      <c r="F4750" t="s">
        <v>26</v>
      </c>
      <c r="G4750">
        <v>902690</v>
      </c>
      <c r="H4750" t="s">
        <v>1589</v>
      </c>
      <c r="I4750" t="s">
        <v>1589</v>
      </c>
      <c r="J4750" t="s">
        <v>193</v>
      </c>
      <c r="K4750">
        <v>265028</v>
      </c>
      <c r="L4750" t="s">
        <v>204</v>
      </c>
      <c r="M4750">
        <v>9</v>
      </c>
      <c r="N4750" t="s">
        <v>31</v>
      </c>
      <c r="O4750" t="s">
        <v>1589</v>
      </c>
      <c r="P4750" t="s">
        <v>193</v>
      </c>
      <c r="Q4750">
        <v>267799</v>
      </c>
      <c r="R4750" t="s">
        <v>698</v>
      </c>
      <c r="S4750">
        <v>1</v>
      </c>
      <c r="T4750" t="s">
        <v>31</v>
      </c>
      <c r="U4750" t="s">
        <v>1589</v>
      </c>
      <c r="V4750">
        <v>265857</v>
      </c>
      <c r="W4750" t="s">
        <v>202</v>
      </c>
      <c r="X4750">
        <v>1</v>
      </c>
      <c r="Y4750" t="s">
        <v>31</v>
      </c>
      <c r="AC4750" t="str">
        <f>IF(A4750="Kumulatif",IFERROR(VLOOKUP(C4750,'[1]MASTER KONFIRMASI'!$C:$D,2,0),""),"")</f>
        <v/>
      </c>
      <c r="AD4750" t="str">
        <f>IF(A4750="Kumulatif",IFERROR(VLOOKUP(C4750,'[1]MASTER KONFIRMASI'!$C:$E,3,0),""),"")</f>
        <v/>
      </c>
      <c r="AE4750" t="str">
        <f t="shared" si="149"/>
        <v/>
      </c>
      <c r="AF4750" t="str">
        <f t="shared" si="150"/>
        <v>Detail-1204-</v>
      </c>
    </row>
    <row r="4751" spans="1:32" x14ac:dyDescent="0.25">
      <c r="A4751" t="s">
        <v>21</v>
      </c>
      <c r="B4751" t="s">
        <v>804</v>
      </c>
      <c r="C4751" t="s">
        <v>1587</v>
      </c>
      <c r="D4751" t="s">
        <v>1588</v>
      </c>
      <c r="E4751" t="s">
        <v>25</v>
      </c>
      <c r="F4751" t="s">
        <v>26</v>
      </c>
      <c r="G4751">
        <v>902690</v>
      </c>
      <c r="H4751" t="s">
        <v>1589</v>
      </c>
      <c r="I4751" t="s">
        <v>1589</v>
      </c>
      <c r="J4751" t="s">
        <v>193</v>
      </c>
      <c r="K4751">
        <v>265948</v>
      </c>
      <c r="L4751" t="s">
        <v>218</v>
      </c>
      <c r="M4751">
        <v>13</v>
      </c>
      <c r="N4751" t="s">
        <v>31</v>
      </c>
      <c r="O4751" t="s">
        <v>1589</v>
      </c>
      <c r="P4751" t="s">
        <v>104</v>
      </c>
      <c r="Q4751">
        <v>265064</v>
      </c>
      <c r="R4751" t="s">
        <v>138</v>
      </c>
      <c r="S4751">
        <v>113</v>
      </c>
      <c r="T4751" t="s">
        <v>31</v>
      </c>
      <c r="U4751" t="s">
        <v>1589</v>
      </c>
      <c r="V4751" t="s">
        <v>1597</v>
      </c>
      <c r="W4751" t="s">
        <v>698</v>
      </c>
      <c r="X4751">
        <v>112</v>
      </c>
      <c r="Y4751" t="s">
        <v>31</v>
      </c>
      <c r="AC4751" t="str">
        <f>IF(A4751="Kumulatif",IFERROR(VLOOKUP(C4751,'[1]MASTER KONFIRMASI'!$C:$D,2,0),""),"")</f>
        <v/>
      </c>
      <c r="AD4751" t="str">
        <f>IF(A4751="Kumulatif",IFERROR(VLOOKUP(C4751,'[1]MASTER KONFIRMASI'!$C:$E,3,0),""),"")</f>
        <v/>
      </c>
      <c r="AE4751" t="str">
        <f t="shared" si="149"/>
        <v/>
      </c>
      <c r="AF4751" t="str">
        <f t="shared" si="150"/>
        <v>Detail-1204-</v>
      </c>
    </row>
    <row r="4752" spans="1:32" x14ac:dyDescent="0.25">
      <c r="A4752" t="s">
        <v>21</v>
      </c>
      <c r="B4752" t="s">
        <v>804</v>
      </c>
      <c r="C4752" t="s">
        <v>1587</v>
      </c>
      <c r="D4752" t="s">
        <v>1588</v>
      </c>
      <c r="E4752" t="s">
        <v>25</v>
      </c>
      <c r="F4752" t="s">
        <v>26</v>
      </c>
      <c r="G4752">
        <v>902690</v>
      </c>
      <c r="H4752" t="s">
        <v>1589</v>
      </c>
      <c r="I4752" t="s">
        <v>1589</v>
      </c>
      <c r="J4752" t="s">
        <v>193</v>
      </c>
      <c r="K4752">
        <v>265032</v>
      </c>
      <c r="L4752" t="s">
        <v>205</v>
      </c>
      <c r="M4752">
        <v>7</v>
      </c>
      <c r="N4752" t="s">
        <v>31</v>
      </c>
      <c r="O4752" t="s">
        <v>1589</v>
      </c>
      <c r="P4752" t="s">
        <v>193</v>
      </c>
      <c r="Q4752">
        <v>265032</v>
      </c>
      <c r="R4752" t="s">
        <v>205</v>
      </c>
      <c r="S4752">
        <v>11</v>
      </c>
      <c r="T4752" t="s">
        <v>31</v>
      </c>
      <c r="U4752" t="s">
        <v>1589</v>
      </c>
      <c r="V4752">
        <v>266915</v>
      </c>
      <c r="W4752" t="s">
        <v>207</v>
      </c>
      <c r="X4752">
        <v>30</v>
      </c>
      <c r="Y4752" t="s">
        <v>31</v>
      </c>
      <c r="AC4752" t="str">
        <f>IF(A4752="Kumulatif",IFERROR(VLOOKUP(C4752,'[1]MASTER KONFIRMASI'!$C:$D,2,0),""),"")</f>
        <v/>
      </c>
      <c r="AD4752" t="str">
        <f>IF(A4752="Kumulatif",IFERROR(VLOOKUP(C4752,'[1]MASTER KONFIRMASI'!$C:$E,3,0),""),"")</f>
        <v/>
      </c>
      <c r="AE4752" t="str">
        <f t="shared" si="149"/>
        <v/>
      </c>
      <c r="AF4752" t="str">
        <f t="shared" si="150"/>
        <v>Detail-1204-</v>
      </c>
    </row>
    <row r="4753" spans="1:32" x14ac:dyDescent="0.25">
      <c r="A4753" t="s">
        <v>21</v>
      </c>
      <c r="B4753" t="s">
        <v>804</v>
      </c>
      <c r="C4753" t="s">
        <v>1587</v>
      </c>
      <c r="D4753" t="s">
        <v>1588</v>
      </c>
      <c r="E4753" t="s">
        <v>25</v>
      </c>
      <c r="F4753" t="s">
        <v>26</v>
      </c>
      <c r="G4753">
        <v>902690</v>
      </c>
      <c r="H4753" t="s">
        <v>1589</v>
      </c>
      <c r="I4753" t="s">
        <v>1589</v>
      </c>
      <c r="J4753" t="s">
        <v>104</v>
      </c>
      <c r="K4753">
        <v>267691</v>
      </c>
      <c r="L4753" t="s">
        <v>203</v>
      </c>
      <c r="M4753">
        <v>1</v>
      </c>
      <c r="N4753" t="s">
        <v>31</v>
      </c>
      <c r="O4753" t="s">
        <v>1589</v>
      </c>
      <c r="P4753" t="s">
        <v>193</v>
      </c>
      <c r="Q4753">
        <v>265029</v>
      </c>
      <c r="R4753" t="s">
        <v>204</v>
      </c>
      <c r="S4753">
        <v>10</v>
      </c>
      <c r="T4753" t="s">
        <v>31</v>
      </c>
      <c r="U4753" t="s">
        <v>1589</v>
      </c>
      <c r="V4753" t="s">
        <v>1598</v>
      </c>
      <c r="W4753" t="s">
        <v>203</v>
      </c>
      <c r="X4753">
        <v>583</v>
      </c>
      <c r="Y4753" t="s">
        <v>31</v>
      </c>
      <c r="AC4753" t="str">
        <f>IF(A4753="Kumulatif",IFERROR(VLOOKUP(C4753,'[1]MASTER KONFIRMASI'!$C:$D,2,0),""),"")</f>
        <v/>
      </c>
      <c r="AD4753" t="str">
        <f>IF(A4753="Kumulatif",IFERROR(VLOOKUP(C4753,'[1]MASTER KONFIRMASI'!$C:$E,3,0),""),"")</f>
        <v/>
      </c>
      <c r="AE4753" t="str">
        <f t="shared" si="149"/>
        <v/>
      </c>
      <c r="AF4753" t="str">
        <f t="shared" si="150"/>
        <v>Detail-1204-</v>
      </c>
    </row>
    <row r="4754" spans="1:32" x14ac:dyDescent="0.25">
      <c r="A4754" t="s">
        <v>21</v>
      </c>
      <c r="B4754" t="s">
        <v>804</v>
      </c>
      <c r="C4754" t="s">
        <v>1587</v>
      </c>
      <c r="D4754" t="s">
        <v>1588</v>
      </c>
      <c r="E4754" t="s">
        <v>25</v>
      </c>
      <c r="F4754" t="s">
        <v>26</v>
      </c>
      <c r="G4754">
        <v>902690</v>
      </c>
      <c r="H4754" t="s">
        <v>1589</v>
      </c>
      <c r="I4754" t="s">
        <v>1589</v>
      </c>
      <c r="J4754" t="s">
        <v>193</v>
      </c>
      <c r="K4754">
        <v>265031</v>
      </c>
      <c r="L4754" t="s">
        <v>204</v>
      </c>
      <c r="M4754">
        <v>2</v>
      </c>
      <c r="N4754" t="s">
        <v>31</v>
      </c>
      <c r="O4754" t="s">
        <v>1589</v>
      </c>
      <c r="P4754" t="s">
        <v>104</v>
      </c>
      <c r="Q4754">
        <v>263253</v>
      </c>
      <c r="R4754" t="s">
        <v>219</v>
      </c>
      <c r="S4754">
        <v>2</v>
      </c>
      <c r="T4754" t="s">
        <v>31</v>
      </c>
      <c r="U4754" t="s">
        <v>1589</v>
      </c>
      <c r="V4754">
        <v>160943</v>
      </c>
      <c r="W4754" t="s">
        <v>496</v>
      </c>
      <c r="X4754">
        <v>136</v>
      </c>
      <c r="Y4754" t="s">
        <v>31</v>
      </c>
      <c r="AC4754" t="str">
        <f>IF(A4754="Kumulatif",IFERROR(VLOOKUP(C4754,'[1]MASTER KONFIRMASI'!$C:$D,2,0),""),"")</f>
        <v/>
      </c>
      <c r="AD4754" t="str">
        <f>IF(A4754="Kumulatif",IFERROR(VLOOKUP(C4754,'[1]MASTER KONFIRMASI'!$C:$E,3,0),""),"")</f>
        <v/>
      </c>
      <c r="AE4754" t="str">
        <f t="shared" si="149"/>
        <v/>
      </c>
      <c r="AF4754" t="str">
        <f t="shared" si="150"/>
        <v>Detail-1204-</v>
      </c>
    </row>
    <row r="4755" spans="1:32" x14ac:dyDescent="0.25">
      <c r="A4755" t="s">
        <v>21</v>
      </c>
      <c r="B4755" t="s">
        <v>804</v>
      </c>
      <c r="C4755" t="s">
        <v>1587</v>
      </c>
      <c r="D4755" t="s">
        <v>1588</v>
      </c>
      <c r="E4755" t="s">
        <v>25</v>
      </c>
      <c r="F4755" t="s">
        <v>26</v>
      </c>
      <c r="G4755">
        <v>902690</v>
      </c>
      <c r="H4755" t="s">
        <v>1589</v>
      </c>
      <c r="I4755" t="s">
        <v>1589</v>
      </c>
      <c r="J4755" t="s">
        <v>104</v>
      </c>
      <c r="K4755">
        <v>265064</v>
      </c>
      <c r="L4755" t="s">
        <v>138</v>
      </c>
      <c r="M4755">
        <v>11</v>
      </c>
      <c r="N4755" t="s">
        <v>31</v>
      </c>
      <c r="O4755" t="s">
        <v>1589</v>
      </c>
      <c r="P4755" t="s">
        <v>193</v>
      </c>
      <c r="Q4755">
        <v>282594</v>
      </c>
      <c r="R4755" t="s">
        <v>218</v>
      </c>
      <c r="S4755">
        <v>5</v>
      </c>
      <c r="T4755" t="s">
        <v>31</v>
      </c>
      <c r="U4755" t="s">
        <v>1589</v>
      </c>
      <c r="V4755">
        <v>263253</v>
      </c>
      <c r="W4755" t="s">
        <v>219</v>
      </c>
      <c r="X4755">
        <v>583</v>
      </c>
      <c r="Y4755" t="s">
        <v>31</v>
      </c>
      <c r="AC4755" t="str">
        <f>IF(A4755="Kumulatif",IFERROR(VLOOKUP(C4755,'[1]MASTER KONFIRMASI'!$C:$D,2,0),""),"")</f>
        <v/>
      </c>
      <c r="AD4755" t="str">
        <f>IF(A4755="Kumulatif",IFERROR(VLOOKUP(C4755,'[1]MASTER KONFIRMASI'!$C:$E,3,0),""),"")</f>
        <v/>
      </c>
      <c r="AE4755" t="str">
        <f t="shared" si="149"/>
        <v/>
      </c>
      <c r="AF4755" t="str">
        <f t="shared" si="150"/>
        <v>Detail-1204-</v>
      </c>
    </row>
    <row r="4756" spans="1:32" x14ac:dyDescent="0.25">
      <c r="A4756" t="s">
        <v>21</v>
      </c>
      <c r="B4756" t="s">
        <v>804</v>
      </c>
      <c r="C4756" t="s">
        <v>1587</v>
      </c>
      <c r="D4756" t="s">
        <v>1588</v>
      </c>
      <c r="E4756" t="s">
        <v>25</v>
      </c>
      <c r="F4756" t="s">
        <v>26</v>
      </c>
      <c r="G4756">
        <v>902690</v>
      </c>
      <c r="H4756" t="s">
        <v>1589</v>
      </c>
      <c r="I4756" t="s">
        <v>1589</v>
      </c>
      <c r="J4756" t="s">
        <v>193</v>
      </c>
      <c r="K4756">
        <v>265032</v>
      </c>
      <c r="L4756" t="s">
        <v>205</v>
      </c>
      <c r="M4756">
        <v>64</v>
      </c>
      <c r="N4756" t="s">
        <v>31</v>
      </c>
      <c r="O4756" t="s">
        <v>1589</v>
      </c>
      <c r="P4756" t="s">
        <v>104</v>
      </c>
      <c r="Q4756">
        <v>266915</v>
      </c>
      <c r="R4756" t="s">
        <v>207</v>
      </c>
      <c r="S4756">
        <v>7</v>
      </c>
      <c r="T4756" t="s">
        <v>31</v>
      </c>
      <c r="U4756" t="s">
        <v>1589</v>
      </c>
      <c r="V4756">
        <v>265008</v>
      </c>
      <c r="W4756" t="s">
        <v>106</v>
      </c>
      <c r="X4756">
        <v>60</v>
      </c>
      <c r="Y4756" t="s">
        <v>31</v>
      </c>
      <c r="AC4756" t="str">
        <f>IF(A4756="Kumulatif",IFERROR(VLOOKUP(C4756,'[1]MASTER KONFIRMASI'!$C:$D,2,0),""),"")</f>
        <v/>
      </c>
      <c r="AD4756" t="str">
        <f>IF(A4756="Kumulatif",IFERROR(VLOOKUP(C4756,'[1]MASTER KONFIRMASI'!$C:$E,3,0),""),"")</f>
        <v/>
      </c>
      <c r="AE4756" t="str">
        <f t="shared" si="149"/>
        <v/>
      </c>
      <c r="AF4756" t="str">
        <f t="shared" si="150"/>
        <v>Detail-1204-</v>
      </c>
    </row>
    <row r="4757" spans="1:32" x14ac:dyDescent="0.25">
      <c r="A4757" t="s">
        <v>21</v>
      </c>
      <c r="B4757" t="s">
        <v>804</v>
      </c>
      <c r="C4757" t="s">
        <v>1587</v>
      </c>
      <c r="D4757" t="s">
        <v>1588</v>
      </c>
      <c r="E4757" t="s">
        <v>25</v>
      </c>
      <c r="F4757" t="s">
        <v>26</v>
      </c>
      <c r="G4757">
        <v>902690</v>
      </c>
      <c r="H4757" t="s">
        <v>1589</v>
      </c>
      <c r="I4757" t="s">
        <v>1589</v>
      </c>
      <c r="J4757" t="s">
        <v>104</v>
      </c>
      <c r="K4757">
        <v>267691</v>
      </c>
      <c r="L4757" t="s">
        <v>203</v>
      </c>
      <c r="M4757">
        <v>92</v>
      </c>
      <c r="N4757" t="s">
        <v>31</v>
      </c>
      <c r="O4757" t="s">
        <v>1589</v>
      </c>
      <c r="P4757" t="s">
        <v>193</v>
      </c>
      <c r="Q4757">
        <v>265028</v>
      </c>
      <c r="R4757" t="s">
        <v>204</v>
      </c>
      <c r="S4757">
        <v>9</v>
      </c>
      <c r="T4757" t="s">
        <v>31</v>
      </c>
      <c r="U4757" t="s">
        <v>1589</v>
      </c>
      <c r="V4757">
        <v>265064</v>
      </c>
      <c r="W4757" t="s">
        <v>138</v>
      </c>
      <c r="X4757">
        <v>583</v>
      </c>
      <c r="Y4757" t="s">
        <v>31</v>
      </c>
      <c r="AC4757" t="str">
        <f>IF(A4757="Kumulatif",IFERROR(VLOOKUP(C4757,'[1]MASTER KONFIRMASI'!$C:$D,2,0),""),"")</f>
        <v/>
      </c>
      <c r="AD4757" t="str">
        <f>IF(A4757="Kumulatif",IFERROR(VLOOKUP(C4757,'[1]MASTER KONFIRMASI'!$C:$E,3,0),""),"")</f>
        <v/>
      </c>
      <c r="AE4757" t="str">
        <f t="shared" si="149"/>
        <v/>
      </c>
      <c r="AF4757" t="str">
        <f t="shared" si="150"/>
        <v>Detail-1204-</v>
      </c>
    </row>
    <row r="4758" spans="1:32" x14ac:dyDescent="0.25">
      <c r="A4758" t="s">
        <v>21</v>
      </c>
      <c r="B4758" t="s">
        <v>804</v>
      </c>
      <c r="C4758" t="s">
        <v>1587</v>
      </c>
      <c r="D4758" t="s">
        <v>1588</v>
      </c>
      <c r="E4758" t="s">
        <v>25</v>
      </c>
      <c r="F4758" t="s">
        <v>26</v>
      </c>
      <c r="G4758">
        <v>902690</v>
      </c>
      <c r="H4758" t="s">
        <v>1589</v>
      </c>
      <c r="I4758" t="s">
        <v>1589</v>
      </c>
      <c r="J4758" t="s">
        <v>193</v>
      </c>
      <c r="K4758">
        <v>265031</v>
      </c>
      <c r="L4758" t="s">
        <v>204</v>
      </c>
      <c r="M4758">
        <v>11</v>
      </c>
      <c r="N4758" t="s">
        <v>31</v>
      </c>
      <c r="O4758" t="s">
        <v>1589</v>
      </c>
      <c r="P4758" t="s">
        <v>193</v>
      </c>
      <c r="Q4758">
        <v>263250</v>
      </c>
      <c r="R4758" t="s">
        <v>1534</v>
      </c>
      <c r="S4758">
        <v>107</v>
      </c>
      <c r="T4758" t="s">
        <v>31</v>
      </c>
      <c r="U4758" t="s">
        <v>1589</v>
      </c>
      <c r="V4758">
        <v>265007</v>
      </c>
      <c r="W4758" t="s">
        <v>105</v>
      </c>
      <c r="X4758">
        <v>30</v>
      </c>
      <c r="Y4758" t="s">
        <v>31</v>
      </c>
      <c r="AC4758" t="str">
        <f>IF(A4758="Kumulatif",IFERROR(VLOOKUP(C4758,'[1]MASTER KONFIRMASI'!$C:$D,2,0),""),"")</f>
        <v/>
      </c>
      <c r="AD4758" t="str">
        <f>IF(A4758="Kumulatif",IFERROR(VLOOKUP(C4758,'[1]MASTER KONFIRMASI'!$C:$E,3,0),""),"")</f>
        <v/>
      </c>
      <c r="AE4758" t="str">
        <f t="shared" si="149"/>
        <v/>
      </c>
      <c r="AF4758" t="str">
        <f t="shared" si="150"/>
        <v>Detail-1204-</v>
      </c>
    </row>
    <row r="4759" spans="1:32" x14ac:dyDescent="0.25">
      <c r="A4759" t="s">
        <v>21</v>
      </c>
      <c r="B4759" t="s">
        <v>804</v>
      </c>
      <c r="C4759" t="s">
        <v>1587</v>
      </c>
      <c r="D4759" t="s">
        <v>1588</v>
      </c>
      <c r="E4759" t="s">
        <v>25</v>
      </c>
      <c r="F4759" t="s">
        <v>26</v>
      </c>
      <c r="G4759">
        <v>902690</v>
      </c>
      <c r="H4759" t="s">
        <v>1589</v>
      </c>
      <c r="I4759" t="s">
        <v>1589</v>
      </c>
      <c r="J4759" t="s">
        <v>104</v>
      </c>
      <c r="K4759">
        <v>267691</v>
      </c>
      <c r="L4759" t="s">
        <v>203</v>
      </c>
      <c r="M4759">
        <v>7</v>
      </c>
      <c r="N4759" t="s">
        <v>31</v>
      </c>
      <c r="O4759" t="s">
        <v>1589</v>
      </c>
      <c r="P4759" t="s">
        <v>193</v>
      </c>
      <c r="Q4759">
        <v>265032</v>
      </c>
      <c r="R4759" t="s">
        <v>205</v>
      </c>
      <c r="S4759">
        <v>20</v>
      </c>
      <c r="T4759" t="s">
        <v>31</v>
      </c>
      <c r="U4759" t="s">
        <v>1589</v>
      </c>
      <c r="V4759" t="s">
        <v>1599</v>
      </c>
      <c r="W4759" t="s">
        <v>204</v>
      </c>
      <c r="X4759">
        <v>428</v>
      </c>
      <c r="Y4759" t="s">
        <v>31</v>
      </c>
      <c r="AC4759" t="str">
        <f>IF(A4759="Kumulatif",IFERROR(VLOOKUP(C4759,'[1]MASTER KONFIRMASI'!$C:$D,2,0),""),"")</f>
        <v/>
      </c>
      <c r="AD4759" t="str">
        <f>IF(A4759="Kumulatif",IFERROR(VLOOKUP(C4759,'[1]MASTER KONFIRMASI'!$C:$E,3,0),""),"")</f>
        <v/>
      </c>
      <c r="AE4759" t="str">
        <f t="shared" si="149"/>
        <v/>
      </c>
      <c r="AF4759" t="str">
        <f t="shared" si="150"/>
        <v>Detail-1204-</v>
      </c>
    </row>
    <row r="4760" spans="1:32" x14ac:dyDescent="0.25">
      <c r="A4760" t="s">
        <v>21</v>
      </c>
      <c r="B4760" t="s">
        <v>804</v>
      </c>
      <c r="C4760" t="s">
        <v>1587</v>
      </c>
      <c r="D4760" t="s">
        <v>1588</v>
      </c>
      <c r="E4760" t="s">
        <v>25</v>
      </c>
      <c r="F4760" t="s">
        <v>26</v>
      </c>
      <c r="G4760">
        <v>902690</v>
      </c>
      <c r="H4760" t="s">
        <v>1589</v>
      </c>
      <c r="I4760" t="s">
        <v>1589</v>
      </c>
      <c r="J4760" t="s">
        <v>193</v>
      </c>
      <c r="K4760">
        <v>265030</v>
      </c>
      <c r="L4760" t="s">
        <v>204</v>
      </c>
      <c r="M4760">
        <v>4</v>
      </c>
      <c r="N4760" t="s">
        <v>31</v>
      </c>
      <c r="O4760" t="s">
        <v>1589</v>
      </c>
      <c r="P4760" t="s">
        <v>193</v>
      </c>
      <c r="Q4760">
        <v>265032</v>
      </c>
      <c r="R4760" t="s">
        <v>205</v>
      </c>
      <c r="S4760">
        <v>7</v>
      </c>
      <c r="T4760" t="s">
        <v>31</v>
      </c>
      <c r="U4760" t="s">
        <v>1589</v>
      </c>
      <c r="V4760" t="s">
        <v>1600</v>
      </c>
      <c r="W4760" t="s">
        <v>204</v>
      </c>
      <c r="X4760">
        <v>102</v>
      </c>
      <c r="Y4760" t="s">
        <v>31</v>
      </c>
      <c r="AC4760" t="str">
        <f>IF(A4760="Kumulatif",IFERROR(VLOOKUP(C4760,'[1]MASTER KONFIRMASI'!$C:$D,2,0),""),"")</f>
        <v/>
      </c>
      <c r="AD4760" t="str">
        <f>IF(A4760="Kumulatif",IFERROR(VLOOKUP(C4760,'[1]MASTER KONFIRMASI'!$C:$E,3,0),""),"")</f>
        <v/>
      </c>
      <c r="AE4760" t="str">
        <f t="shared" si="149"/>
        <v/>
      </c>
      <c r="AF4760" t="str">
        <f t="shared" si="150"/>
        <v>Detail-1204-</v>
      </c>
    </row>
    <row r="4761" spans="1:32" x14ac:dyDescent="0.25">
      <c r="A4761" t="s">
        <v>21</v>
      </c>
      <c r="B4761" t="s">
        <v>804</v>
      </c>
      <c r="C4761" t="s">
        <v>1587</v>
      </c>
      <c r="D4761" t="s">
        <v>1588</v>
      </c>
      <c r="E4761" t="s">
        <v>25</v>
      </c>
      <c r="F4761" t="s">
        <v>26</v>
      </c>
      <c r="G4761">
        <v>902690</v>
      </c>
      <c r="H4761" t="s">
        <v>1589</v>
      </c>
      <c r="I4761" t="s">
        <v>1589</v>
      </c>
      <c r="J4761" t="s">
        <v>104</v>
      </c>
      <c r="K4761">
        <v>265007</v>
      </c>
      <c r="L4761" t="s">
        <v>105</v>
      </c>
      <c r="M4761">
        <v>3</v>
      </c>
      <c r="N4761" t="s">
        <v>31</v>
      </c>
      <c r="O4761" t="s">
        <v>1589</v>
      </c>
      <c r="P4761" t="s">
        <v>193</v>
      </c>
      <c r="Q4761">
        <v>265027</v>
      </c>
      <c r="R4761" t="s">
        <v>204</v>
      </c>
      <c r="S4761">
        <v>21</v>
      </c>
      <c r="T4761" t="s">
        <v>31</v>
      </c>
      <c r="U4761" t="s">
        <v>1589</v>
      </c>
      <c r="V4761">
        <v>263250</v>
      </c>
      <c r="W4761" t="s">
        <v>1534</v>
      </c>
      <c r="X4761">
        <v>355</v>
      </c>
      <c r="Y4761" t="s">
        <v>31</v>
      </c>
      <c r="AC4761" t="str">
        <f>IF(A4761="Kumulatif",IFERROR(VLOOKUP(C4761,'[1]MASTER KONFIRMASI'!$C:$D,2,0),""),"")</f>
        <v/>
      </c>
      <c r="AD4761" t="str">
        <f>IF(A4761="Kumulatif",IFERROR(VLOOKUP(C4761,'[1]MASTER KONFIRMASI'!$C:$E,3,0),""),"")</f>
        <v/>
      </c>
      <c r="AE4761" t="str">
        <f t="shared" si="149"/>
        <v/>
      </c>
      <c r="AF4761" t="str">
        <f t="shared" si="150"/>
        <v>Detail-1204-</v>
      </c>
    </row>
    <row r="4762" spans="1:32" x14ac:dyDescent="0.25">
      <c r="A4762" t="s">
        <v>21</v>
      </c>
      <c r="B4762" t="s">
        <v>804</v>
      </c>
      <c r="C4762" t="s">
        <v>1587</v>
      </c>
      <c r="D4762" t="s">
        <v>1588</v>
      </c>
      <c r="E4762" t="s">
        <v>25</v>
      </c>
      <c r="F4762" t="s">
        <v>26</v>
      </c>
      <c r="G4762">
        <v>902690</v>
      </c>
      <c r="H4762" t="s">
        <v>1589</v>
      </c>
      <c r="I4762" t="s">
        <v>1589</v>
      </c>
      <c r="J4762" t="s">
        <v>193</v>
      </c>
      <c r="K4762">
        <v>265948</v>
      </c>
      <c r="L4762" t="s">
        <v>218</v>
      </c>
      <c r="M4762">
        <v>1</v>
      </c>
      <c r="N4762" t="s">
        <v>31</v>
      </c>
      <c r="O4762" t="s">
        <v>1589</v>
      </c>
      <c r="P4762" t="s">
        <v>104</v>
      </c>
      <c r="Q4762">
        <v>265064</v>
      </c>
      <c r="R4762" t="s">
        <v>138</v>
      </c>
      <c r="S4762">
        <v>11</v>
      </c>
      <c r="T4762" t="s">
        <v>31</v>
      </c>
      <c r="U4762" t="s">
        <v>1589</v>
      </c>
      <c r="V4762">
        <v>265032</v>
      </c>
      <c r="W4762" t="s">
        <v>205</v>
      </c>
      <c r="X4762">
        <v>583</v>
      </c>
      <c r="Y4762" t="s">
        <v>31</v>
      </c>
      <c r="AC4762" t="str">
        <f>IF(A4762="Kumulatif",IFERROR(VLOOKUP(C4762,'[1]MASTER KONFIRMASI'!$C:$D,2,0),""),"")</f>
        <v/>
      </c>
      <c r="AD4762" t="str">
        <f>IF(A4762="Kumulatif",IFERROR(VLOOKUP(C4762,'[1]MASTER KONFIRMASI'!$C:$E,3,0),""),"")</f>
        <v/>
      </c>
      <c r="AE4762" t="str">
        <f t="shared" si="149"/>
        <v/>
      </c>
      <c r="AF4762" t="str">
        <f t="shared" si="150"/>
        <v>Detail-1204-</v>
      </c>
    </row>
    <row r="4763" spans="1:32" x14ac:dyDescent="0.25">
      <c r="A4763" t="s">
        <v>21</v>
      </c>
      <c r="B4763" t="s">
        <v>804</v>
      </c>
      <c r="C4763" t="s">
        <v>1587</v>
      </c>
      <c r="D4763" t="s">
        <v>1588</v>
      </c>
      <c r="E4763" t="s">
        <v>25</v>
      </c>
      <c r="F4763" t="s">
        <v>26</v>
      </c>
      <c r="G4763">
        <v>902690</v>
      </c>
      <c r="H4763" t="s">
        <v>1589</v>
      </c>
      <c r="I4763" t="s">
        <v>1589</v>
      </c>
      <c r="J4763" t="s">
        <v>104</v>
      </c>
      <c r="K4763">
        <v>263253</v>
      </c>
      <c r="L4763" t="s">
        <v>219</v>
      </c>
      <c r="M4763">
        <v>44</v>
      </c>
      <c r="N4763" t="s">
        <v>31</v>
      </c>
      <c r="O4763" t="s">
        <v>1589</v>
      </c>
      <c r="P4763" t="s">
        <v>104</v>
      </c>
      <c r="Q4763">
        <v>267691</v>
      </c>
      <c r="R4763" t="s">
        <v>203</v>
      </c>
      <c r="S4763">
        <v>107</v>
      </c>
      <c r="T4763" t="s">
        <v>31</v>
      </c>
      <c r="AC4763" t="str">
        <f>IF(A4763="Kumulatif",IFERROR(VLOOKUP(C4763,'[1]MASTER KONFIRMASI'!$C:$D,2,0),""),"")</f>
        <v/>
      </c>
      <c r="AD4763" t="str">
        <f>IF(A4763="Kumulatif",IFERROR(VLOOKUP(C4763,'[1]MASTER KONFIRMASI'!$C:$E,3,0),""),"")</f>
        <v/>
      </c>
      <c r="AE4763" t="str">
        <f t="shared" si="149"/>
        <v/>
      </c>
      <c r="AF4763" t="str">
        <f t="shared" si="150"/>
        <v>Detail-1204-</v>
      </c>
    </row>
    <row r="4764" spans="1:32" x14ac:dyDescent="0.25">
      <c r="A4764" t="s">
        <v>21</v>
      </c>
      <c r="B4764" t="s">
        <v>804</v>
      </c>
      <c r="C4764" t="s">
        <v>1587</v>
      </c>
      <c r="D4764" t="s">
        <v>1588</v>
      </c>
      <c r="E4764" t="s">
        <v>25</v>
      </c>
      <c r="F4764" t="s">
        <v>26</v>
      </c>
      <c r="G4764">
        <v>902690</v>
      </c>
      <c r="H4764" t="s">
        <v>1589</v>
      </c>
      <c r="I4764" t="s">
        <v>1589</v>
      </c>
      <c r="J4764" t="s">
        <v>193</v>
      </c>
      <c r="K4764">
        <v>263250</v>
      </c>
      <c r="L4764" t="s">
        <v>1534</v>
      </c>
      <c r="M4764">
        <v>92</v>
      </c>
      <c r="N4764" t="s">
        <v>31</v>
      </c>
      <c r="O4764" t="s">
        <v>1589</v>
      </c>
      <c r="P4764" t="s">
        <v>193</v>
      </c>
      <c r="Q4764">
        <v>265947</v>
      </c>
      <c r="R4764" t="s">
        <v>218</v>
      </c>
      <c r="S4764">
        <v>51</v>
      </c>
      <c r="T4764" t="s">
        <v>31</v>
      </c>
      <c r="AC4764" t="str">
        <f>IF(A4764="Kumulatif",IFERROR(VLOOKUP(C4764,'[1]MASTER KONFIRMASI'!$C:$D,2,0),""),"")</f>
        <v/>
      </c>
      <c r="AD4764" t="str">
        <f>IF(A4764="Kumulatif",IFERROR(VLOOKUP(C4764,'[1]MASTER KONFIRMASI'!$C:$E,3,0),""),"")</f>
        <v/>
      </c>
      <c r="AE4764" t="str">
        <f t="shared" si="149"/>
        <v/>
      </c>
      <c r="AF4764" t="str">
        <f t="shared" si="150"/>
        <v>Detail-1204-</v>
      </c>
    </row>
    <row r="4765" spans="1:32" x14ac:dyDescent="0.25">
      <c r="A4765" t="s">
        <v>21</v>
      </c>
      <c r="B4765" t="s">
        <v>804</v>
      </c>
      <c r="C4765" t="s">
        <v>1587</v>
      </c>
      <c r="D4765" t="s">
        <v>1588</v>
      </c>
      <c r="E4765" t="s">
        <v>25</v>
      </c>
      <c r="F4765" t="s">
        <v>26</v>
      </c>
      <c r="G4765">
        <v>902690</v>
      </c>
      <c r="H4765" t="s">
        <v>1589</v>
      </c>
      <c r="I4765" t="s">
        <v>1589</v>
      </c>
      <c r="J4765" t="s">
        <v>193</v>
      </c>
      <c r="K4765">
        <v>263266</v>
      </c>
      <c r="L4765" t="s">
        <v>698</v>
      </c>
      <c r="M4765">
        <v>107</v>
      </c>
      <c r="N4765" t="s">
        <v>31</v>
      </c>
      <c r="O4765" t="s">
        <v>1589</v>
      </c>
      <c r="P4765" t="s">
        <v>104</v>
      </c>
      <c r="Q4765">
        <v>265007</v>
      </c>
      <c r="R4765" t="s">
        <v>105</v>
      </c>
      <c r="S4765">
        <v>1</v>
      </c>
      <c r="T4765" t="s">
        <v>31</v>
      </c>
      <c r="AC4765" t="str">
        <f>IF(A4765="Kumulatif",IFERROR(VLOOKUP(C4765,'[1]MASTER KONFIRMASI'!$C:$D,2,0),""),"")</f>
        <v/>
      </c>
      <c r="AD4765" t="str">
        <f>IF(A4765="Kumulatif",IFERROR(VLOOKUP(C4765,'[1]MASTER KONFIRMASI'!$C:$E,3,0),""),"")</f>
        <v/>
      </c>
      <c r="AE4765" t="str">
        <f t="shared" si="149"/>
        <v/>
      </c>
      <c r="AF4765" t="str">
        <f t="shared" si="150"/>
        <v>Detail-1204-</v>
      </c>
    </row>
    <row r="4766" spans="1:32" x14ac:dyDescent="0.25">
      <c r="A4766" t="s">
        <v>21</v>
      </c>
      <c r="B4766" t="s">
        <v>804</v>
      </c>
      <c r="C4766" t="s">
        <v>1587</v>
      </c>
      <c r="D4766" t="s">
        <v>1588</v>
      </c>
      <c r="E4766" t="s">
        <v>25</v>
      </c>
      <c r="F4766" t="s">
        <v>26</v>
      </c>
      <c r="G4766">
        <v>902690</v>
      </c>
      <c r="H4766" t="s">
        <v>1589</v>
      </c>
      <c r="I4766" t="s">
        <v>1589</v>
      </c>
      <c r="J4766" t="s">
        <v>193</v>
      </c>
      <c r="K4766">
        <v>265028</v>
      </c>
      <c r="L4766" t="s">
        <v>204</v>
      </c>
      <c r="M4766">
        <v>27</v>
      </c>
      <c r="N4766" t="s">
        <v>31</v>
      </c>
      <c r="O4766" t="s">
        <v>1589</v>
      </c>
      <c r="P4766" t="s">
        <v>193</v>
      </c>
      <c r="Q4766">
        <v>265029</v>
      </c>
      <c r="R4766" t="s">
        <v>204</v>
      </c>
      <c r="S4766">
        <v>1</v>
      </c>
      <c r="T4766" t="s">
        <v>31</v>
      </c>
      <c r="AC4766" t="str">
        <f>IF(A4766="Kumulatif",IFERROR(VLOOKUP(C4766,'[1]MASTER KONFIRMASI'!$C:$D,2,0),""),"")</f>
        <v/>
      </c>
      <c r="AD4766" t="str">
        <f>IF(A4766="Kumulatif",IFERROR(VLOOKUP(C4766,'[1]MASTER KONFIRMASI'!$C:$E,3,0),""),"")</f>
        <v/>
      </c>
      <c r="AE4766" t="str">
        <f t="shared" si="149"/>
        <v/>
      </c>
      <c r="AF4766" t="str">
        <f t="shared" si="150"/>
        <v>Detail-1204-</v>
      </c>
    </row>
    <row r="4767" spans="1:32" x14ac:dyDescent="0.25">
      <c r="A4767" t="s">
        <v>21</v>
      </c>
      <c r="B4767" t="s">
        <v>804</v>
      </c>
      <c r="C4767" t="s">
        <v>1587</v>
      </c>
      <c r="D4767" t="s">
        <v>1588</v>
      </c>
      <c r="E4767" t="s">
        <v>25</v>
      </c>
      <c r="F4767" t="s">
        <v>26</v>
      </c>
      <c r="G4767">
        <v>902690</v>
      </c>
      <c r="H4767" t="s">
        <v>1589</v>
      </c>
      <c r="I4767" t="s">
        <v>1589</v>
      </c>
      <c r="J4767" t="s">
        <v>104</v>
      </c>
      <c r="K4767">
        <v>263253</v>
      </c>
      <c r="L4767" t="s">
        <v>219</v>
      </c>
      <c r="M4767">
        <v>64</v>
      </c>
      <c r="N4767" t="s">
        <v>31</v>
      </c>
      <c r="O4767" t="s">
        <v>1589</v>
      </c>
      <c r="P4767" t="s">
        <v>104</v>
      </c>
      <c r="Q4767">
        <v>265064</v>
      </c>
      <c r="R4767" t="s">
        <v>138</v>
      </c>
      <c r="S4767">
        <v>92</v>
      </c>
      <c r="T4767" t="s">
        <v>31</v>
      </c>
      <c r="AC4767" t="str">
        <f>IF(A4767="Kumulatif",IFERROR(VLOOKUP(C4767,'[1]MASTER KONFIRMASI'!$C:$D,2,0),""),"")</f>
        <v/>
      </c>
      <c r="AD4767" t="str">
        <f>IF(A4767="Kumulatif",IFERROR(VLOOKUP(C4767,'[1]MASTER KONFIRMASI'!$C:$E,3,0),""),"")</f>
        <v/>
      </c>
      <c r="AE4767" t="str">
        <f t="shared" si="149"/>
        <v/>
      </c>
      <c r="AF4767" t="str">
        <f t="shared" si="150"/>
        <v>Detail-1204-</v>
      </c>
    </row>
    <row r="4768" spans="1:32" x14ac:dyDescent="0.25">
      <c r="A4768" t="s">
        <v>21</v>
      </c>
      <c r="B4768" t="s">
        <v>804</v>
      </c>
      <c r="C4768" t="s">
        <v>1587</v>
      </c>
      <c r="D4768" t="s">
        <v>1588</v>
      </c>
      <c r="E4768" t="s">
        <v>25</v>
      </c>
      <c r="F4768" t="s">
        <v>26</v>
      </c>
      <c r="G4768">
        <v>902690</v>
      </c>
      <c r="H4768" t="s">
        <v>1589</v>
      </c>
      <c r="I4768" t="s">
        <v>1589</v>
      </c>
      <c r="J4768" t="s">
        <v>104</v>
      </c>
      <c r="K4768">
        <v>265008</v>
      </c>
      <c r="L4768" t="s">
        <v>106</v>
      </c>
      <c r="M4768">
        <v>6</v>
      </c>
      <c r="N4768" t="s">
        <v>31</v>
      </c>
      <c r="O4768" t="s">
        <v>1589</v>
      </c>
      <c r="P4768" t="s">
        <v>104</v>
      </c>
      <c r="Q4768">
        <v>265007</v>
      </c>
      <c r="R4768" t="s">
        <v>105</v>
      </c>
      <c r="S4768">
        <v>3</v>
      </c>
      <c r="T4768" t="s">
        <v>31</v>
      </c>
      <c r="AC4768" t="str">
        <f>IF(A4768="Kumulatif",IFERROR(VLOOKUP(C4768,'[1]MASTER KONFIRMASI'!$C:$D,2,0),""),"")</f>
        <v/>
      </c>
      <c r="AD4768" t="str">
        <f>IF(A4768="Kumulatif",IFERROR(VLOOKUP(C4768,'[1]MASTER KONFIRMASI'!$C:$E,3,0),""),"")</f>
        <v/>
      </c>
      <c r="AE4768" t="str">
        <f t="shared" si="149"/>
        <v/>
      </c>
      <c r="AF4768" t="str">
        <f t="shared" si="150"/>
        <v>Detail-1204-</v>
      </c>
    </row>
    <row r="4769" spans="1:32" x14ac:dyDescent="0.25">
      <c r="A4769" t="s">
        <v>21</v>
      </c>
      <c r="B4769" t="s">
        <v>804</v>
      </c>
      <c r="C4769" t="s">
        <v>1587</v>
      </c>
      <c r="D4769" t="s">
        <v>1588</v>
      </c>
      <c r="E4769" t="s">
        <v>25</v>
      </c>
      <c r="F4769" t="s">
        <v>26</v>
      </c>
      <c r="G4769">
        <v>902690</v>
      </c>
      <c r="H4769" t="s">
        <v>1589</v>
      </c>
      <c r="I4769" t="s">
        <v>1589</v>
      </c>
      <c r="J4769" t="s">
        <v>193</v>
      </c>
      <c r="K4769">
        <v>265947</v>
      </c>
      <c r="L4769" t="s">
        <v>218</v>
      </c>
      <c r="M4769">
        <v>41</v>
      </c>
      <c r="N4769" t="s">
        <v>31</v>
      </c>
      <c r="O4769" t="s">
        <v>1589</v>
      </c>
      <c r="P4769" t="s">
        <v>104</v>
      </c>
      <c r="Q4769">
        <v>266915</v>
      </c>
      <c r="R4769" t="s">
        <v>207</v>
      </c>
      <c r="S4769">
        <v>5</v>
      </c>
      <c r="T4769" t="s">
        <v>31</v>
      </c>
      <c r="AC4769" t="str">
        <f>IF(A4769="Kumulatif",IFERROR(VLOOKUP(C4769,'[1]MASTER KONFIRMASI'!$C:$D,2,0),""),"")</f>
        <v/>
      </c>
      <c r="AD4769" t="str">
        <f>IF(A4769="Kumulatif",IFERROR(VLOOKUP(C4769,'[1]MASTER KONFIRMASI'!$C:$E,3,0),""),"")</f>
        <v/>
      </c>
      <c r="AE4769" t="str">
        <f t="shared" si="149"/>
        <v/>
      </c>
      <c r="AF4769" t="str">
        <f t="shared" si="150"/>
        <v>Detail-1204-</v>
      </c>
    </row>
    <row r="4770" spans="1:32" x14ac:dyDescent="0.25">
      <c r="A4770" t="s">
        <v>21</v>
      </c>
      <c r="B4770" t="s">
        <v>804</v>
      </c>
      <c r="C4770" t="s">
        <v>1587</v>
      </c>
      <c r="D4770" t="s">
        <v>1588</v>
      </c>
      <c r="E4770" t="s">
        <v>25</v>
      </c>
      <c r="F4770" t="s">
        <v>26</v>
      </c>
      <c r="G4770">
        <v>902690</v>
      </c>
      <c r="H4770" t="s">
        <v>1589</v>
      </c>
      <c r="I4770" t="s">
        <v>1589</v>
      </c>
      <c r="J4770" t="s">
        <v>104</v>
      </c>
      <c r="K4770">
        <v>265008</v>
      </c>
      <c r="L4770" t="s">
        <v>106</v>
      </c>
      <c r="M4770">
        <v>6</v>
      </c>
      <c r="N4770" t="s">
        <v>31</v>
      </c>
      <c r="O4770" t="s">
        <v>1589</v>
      </c>
      <c r="P4770" t="s">
        <v>193</v>
      </c>
      <c r="Q4770">
        <v>265947</v>
      </c>
      <c r="R4770" t="s">
        <v>218</v>
      </c>
      <c r="S4770">
        <v>106</v>
      </c>
      <c r="T4770" t="s">
        <v>31</v>
      </c>
      <c r="AC4770" t="str">
        <f>IF(A4770="Kumulatif",IFERROR(VLOOKUP(C4770,'[1]MASTER KONFIRMASI'!$C:$D,2,0),""),"")</f>
        <v/>
      </c>
      <c r="AD4770" t="str">
        <f>IF(A4770="Kumulatif",IFERROR(VLOOKUP(C4770,'[1]MASTER KONFIRMASI'!$C:$E,3,0),""),"")</f>
        <v/>
      </c>
      <c r="AE4770" t="str">
        <f t="shared" si="149"/>
        <v/>
      </c>
      <c r="AF4770" t="str">
        <f t="shared" si="150"/>
        <v>Detail-1204-</v>
      </c>
    </row>
    <row r="4771" spans="1:32" x14ac:dyDescent="0.25">
      <c r="A4771" t="s">
        <v>21</v>
      </c>
      <c r="B4771" t="s">
        <v>804</v>
      </c>
      <c r="C4771" t="s">
        <v>1587</v>
      </c>
      <c r="D4771" t="s">
        <v>1588</v>
      </c>
      <c r="E4771" t="s">
        <v>25</v>
      </c>
      <c r="F4771" t="s">
        <v>26</v>
      </c>
      <c r="G4771">
        <v>902690</v>
      </c>
      <c r="H4771" t="s">
        <v>1589</v>
      </c>
      <c r="I4771" t="s">
        <v>1589</v>
      </c>
      <c r="J4771" t="s">
        <v>104</v>
      </c>
      <c r="K4771">
        <v>267691</v>
      </c>
      <c r="L4771" t="s">
        <v>203</v>
      </c>
      <c r="M4771">
        <v>2</v>
      </c>
      <c r="N4771" t="s">
        <v>31</v>
      </c>
      <c r="O4771" t="s">
        <v>1589</v>
      </c>
      <c r="P4771" t="s">
        <v>104</v>
      </c>
      <c r="Q4771">
        <v>265064</v>
      </c>
      <c r="R4771" t="s">
        <v>138</v>
      </c>
      <c r="S4771">
        <v>1</v>
      </c>
      <c r="T4771" t="s">
        <v>31</v>
      </c>
      <c r="AC4771" t="str">
        <f>IF(A4771="Kumulatif",IFERROR(VLOOKUP(C4771,'[1]MASTER KONFIRMASI'!$C:$D,2,0),""),"")</f>
        <v/>
      </c>
      <c r="AD4771" t="str">
        <f>IF(A4771="Kumulatif",IFERROR(VLOOKUP(C4771,'[1]MASTER KONFIRMASI'!$C:$E,3,0),""),"")</f>
        <v/>
      </c>
      <c r="AE4771" t="str">
        <f t="shared" si="149"/>
        <v/>
      </c>
      <c r="AF4771" t="str">
        <f t="shared" si="150"/>
        <v>Detail-1204-</v>
      </c>
    </row>
    <row r="4772" spans="1:32" x14ac:dyDescent="0.25">
      <c r="A4772" t="s">
        <v>21</v>
      </c>
      <c r="B4772" t="s">
        <v>804</v>
      </c>
      <c r="C4772" t="s">
        <v>1587</v>
      </c>
      <c r="D4772" t="s">
        <v>1588</v>
      </c>
      <c r="E4772" t="s">
        <v>25</v>
      </c>
      <c r="F4772" t="s">
        <v>26</v>
      </c>
      <c r="G4772">
        <v>902690</v>
      </c>
      <c r="H4772" t="s">
        <v>1589</v>
      </c>
      <c r="I4772" t="s">
        <v>1589</v>
      </c>
      <c r="J4772" t="s">
        <v>193</v>
      </c>
      <c r="K4772">
        <v>263250</v>
      </c>
      <c r="L4772" t="s">
        <v>1534</v>
      </c>
      <c r="M4772">
        <v>20</v>
      </c>
      <c r="N4772" t="s">
        <v>31</v>
      </c>
      <c r="O4772" t="s">
        <v>1589</v>
      </c>
      <c r="P4772" t="s">
        <v>104</v>
      </c>
      <c r="Q4772">
        <v>265007</v>
      </c>
      <c r="R4772" t="s">
        <v>105</v>
      </c>
      <c r="S4772">
        <v>5</v>
      </c>
      <c r="T4772" t="s">
        <v>31</v>
      </c>
      <c r="AC4772" t="str">
        <f>IF(A4772="Kumulatif",IFERROR(VLOOKUP(C4772,'[1]MASTER KONFIRMASI'!$C:$D,2,0),""),"")</f>
        <v/>
      </c>
      <c r="AD4772" t="str">
        <f>IF(A4772="Kumulatif",IFERROR(VLOOKUP(C4772,'[1]MASTER KONFIRMASI'!$C:$E,3,0),""),"")</f>
        <v/>
      </c>
      <c r="AE4772" t="str">
        <f t="shared" si="149"/>
        <v/>
      </c>
      <c r="AF4772" t="str">
        <f t="shared" si="150"/>
        <v>Detail-1204-</v>
      </c>
    </row>
    <row r="4773" spans="1:32" x14ac:dyDescent="0.25">
      <c r="A4773" t="s">
        <v>21</v>
      </c>
      <c r="B4773" t="s">
        <v>804</v>
      </c>
      <c r="C4773" t="s">
        <v>1587</v>
      </c>
      <c r="D4773" t="s">
        <v>1588</v>
      </c>
      <c r="E4773" t="s">
        <v>25</v>
      </c>
      <c r="F4773" t="s">
        <v>26</v>
      </c>
      <c r="G4773">
        <v>902690</v>
      </c>
      <c r="H4773" t="s">
        <v>1589</v>
      </c>
      <c r="I4773" t="s">
        <v>1589</v>
      </c>
      <c r="J4773" t="s">
        <v>193</v>
      </c>
      <c r="K4773">
        <v>263248</v>
      </c>
      <c r="L4773" t="s">
        <v>204</v>
      </c>
      <c r="M4773">
        <v>1</v>
      </c>
      <c r="N4773" t="s">
        <v>31</v>
      </c>
      <c r="O4773" t="s">
        <v>1589</v>
      </c>
      <c r="P4773" t="s">
        <v>193</v>
      </c>
      <c r="Q4773">
        <v>265028</v>
      </c>
      <c r="R4773" t="s">
        <v>204</v>
      </c>
      <c r="S4773">
        <v>27</v>
      </c>
      <c r="T4773" t="s">
        <v>31</v>
      </c>
      <c r="AC4773" t="str">
        <f>IF(A4773="Kumulatif",IFERROR(VLOOKUP(C4773,'[1]MASTER KONFIRMASI'!$C:$D,2,0),""),"")</f>
        <v/>
      </c>
      <c r="AD4773" t="str">
        <f>IF(A4773="Kumulatif",IFERROR(VLOOKUP(C4773,'[1]MASTER KONFIRMASI'!$C:$E,3,0),""),"")</f>
        <v/>
      </c>
      <c r="AE4773" t="str">
        <f t="shared" si="149"/>
        <v/>
      </c>
      <c r="AF4773" t="str">
        <f t="shared" si="150"/>
        <v>Detail-1204-</v>
      </c>
    </row>
    <row r="4774" spans="1:32" x14ac:dyDescent="0.25">
      <c r="A4774" t="s">
        <v>21</v>
      </c>
      <c r="B4774" t="s">
        <v>804</v>
      </c>
      <c r="C4774" t="s">
        <v>1587</v>
      </c>
      <c r="D4774" t="s">
        <v>1588</v>
      </c>
      <c r="E4774" t="s">
        <v>25</v>
      </c>
      <c r="F4774" t="s">
        <v>26</v>
      </c>
      <c r="G4774">
        <v>902690</v>
      </c>
      <c r="H4774" t="s">
        <v>1589</v>
      </c>
      <c r="I4774" t="s">
        <v>1589</v>
      </c>
      <c r="J4774" t="s">
        <v>104</v>
      </c>
      <c r="K4774">
        <v>265008</v>
      </c>
      <c r="L4774" t="s">
        <v>106</v>
      </c>
      <c r="M4774">
        <v>14</v>
      </c>
      <c r="N4774" t="s">
        <v>31</v>
      </c>
      <c r="O4774" t="s">
        <v>1589</v>
      </c>
      <c r="P4774" t="s">
        <v>104</v>
      </c>
      <c r="Q4774">
        <v>265007</v>
      </c>
      <c r="R4774" t="s">
        <v>105</v>
      </c>
      <c r="S4774">
        <v>5</v>
      </c>
      <c r="T4774" t="s">
        <v>31</v>
      </c>
      <c r="AC4774" t="str">
        <f>IF(A4774="Kumulatif",IFERROR(VLOOKUP(C4774,'[1]MASTER KONFIRMASI'!$C:$D,2,0),""),"")</f>
        <v/>
      </c>
      <c r="AD4774" t="str">
        <f>IF(A4774="Kumulatif",IFERROR(VLOOKUP(C4774,'[1]MASTER KONFIRMASI'!$C:$E,3,0),""),"")</f>
        <v/>
      </c>
      <c r="AE4774" t="str">
        <f t="shared" si="149"/>
        <v/>
      </c>
      <c r="AF4774" t="str">
        <f t="shared" si="150"/>
        <v>Detail-1204-</v>
      </c>
    </row>
    <row r="4775" spans="1:32" x14ac:dyDescent="0.25">
      <c r="A4775" t="s">
        <v>21</v>
      </c>
      <c r="B4775" t="s">
        <v>804</v>
      </c>
      <c r="C4775" t="s">
        <v>1587</v>
      </c>
      <c r="D4775" t="s">
        <v>1588</v>
      </c>
      <c r="E4775" t="s">
        <v>25</v>
      </c>
      <c r="F4775" t="s">
        <v>26</v>
      </c>
      <c r="G4775">
        <v>902690</v>
      </c>
      <c r="H4775" t="s">
        <v>1589</v>
      </c>
      <c r="I4775" t="s">
        <v>1589</v>
      </c>
      <c r="J4775" t="s">
        <v>104</v>
      </c>
      <c r="K4775">
        <v>266915</v>
      </c>
      <c r="L4775" t="s">
        <v>207</v>
      </c>
      <c r="M4775">
        <v>1</v>
      </c>
      <c r="N4775" t="s">
        <v>31</v>
      </c>
      <c r="O4775" t="s">
        <v>1589</v>
      </c>
      <c r="P4775" t="s">
        <v>104</v>
      </c>
      <c r="Q4775">
        <v>267691</v>
      </c>
      <c r="R4775" t="s">
        <v>203</v>
      </c>
      <c r="S4775">
        <v>64</v>
      </c>
      <c r="T4775" t="s">
        <v>31</v>
      </c>
      <c r="AC4775" t="str">
        <f>IF(A4775="Kumulatif",IFERROR(VLOOKUP(C4775,'[1]MASTER KONFIRMASI'!$C:$D,2,0),""),"")</f>
        <v/>
      </c>
      <c r="AD4775" t="str">
        <f>IF(A4775="Kumulatif",IFERROR(VLOOKUP(C4775,'[1]MASTER KONFIRMASI'!$C:$E,3,0),""),"")</f>
        <v/>
      </c>
      <c r="AE4775" t="str">
        <f t="shared" si="149"/>
        <v/>
      </c>
      <c r="AF4775" t="str">
        <f t="shared" si="150"/>
        <v>Detail-1204-</v>
      </c>
    </row>
    <row r="4776" spans="1:32" x14ac:dyDescent="0.25">
      <c r="A4776" t="s">
        <v>21</v>
      </c>
      <c r="B4776" t="s">
        <v>804</v>
      </c>
      <c r="C4776" t="s">
        <v>1587</v>
      </c>
      <c r="D4776" t="s">
        <v>1588</v>
      </c>
      <c r="E4776" t="s">
        <v>25</v>
      </c>
      <c r="F4776" t="s">
        <v>26</v>
      </c>
      <c r="G4776">
        <v>902690</v>
      </c>
      <c r="H4776" t="s">
        <v>1589</v>
      </c>
      <c r="I4776" t="s">
        <v>1589</v>
      </c>
      <c r="J4776" t="s">
        <v>193</v>
      </c>
      <c r="K4776">
        <v>265032</v>
      </c>
      <c r="L4776" t="s">
        <v>205</v>
      </c>
      <c r="M4776">
        <v>1</v>
      </c>
      <c r="N4776" t="s">
        <v>31</v>
      </c>
      <c r="O4776" t="s">
        <v>1589</v>
      </c>
      <c r="P4776" t="s">
        <v>104</v>
      </c>
      <c r="Q4776">
        <v>265007</v>
      </c>
      <c r="R4776" t="s">
        <v>105</v>
      </c>
      <c r="S4776">
        <v>3</v>
      </c>
      <c r="T4776" t="s">
        <v>31</v>
      </c>
      <c r="AC4776" t="str">
        <f>IF(A4776="Kumulatif",IFERROR(VLOOKUP(C4776,'[1]MASTER KONFIRMASI'!$C:$D,2,0),""),"")</f>
        <v/>
      </c>
      <c r="AD4776" t="str">
        <f>IF(A4776="Kumulatif",IFERROR(VLOOKUP(C4776,'[1]MASTER KONFIRMASI'!$C:$E,3,0),""),"")</f>
        <v/>
      </c>
      <c r="AE4776" t="str">
        <f t="shared" si="149"/>
        <v/>
      </c>
      <c r="AF4776" t="str">
        <f t="shared" si="150"/>
        <v>Detail-1204-</v>
      </c>
    </row>
    <row r="4777" spans="1:32" x14ac:dyDescent="0.25">
      <c r="A4777" t="s">
        <v>21</v>
      </c>
      <c r="B4777" t="s">
        <v>804</v>
      </c>
      <c r="C4777" t="s">
        <v>1587</v>
      </c>
      <c r="D4777" t="s">
        <v>1588</v>
      </c>
      <c r="E4777" t="s">
        <v>25</v>
      </c>
      <c r="F4777" t="s">
        <v>26</v>
      </c>
      <c r="G4777">
        <v>902690</v>
      </c>
      <c r="H4777" t="s">
        <v>1589</v>
      </c>
      <c r="I4777" t="s">
        <v>1589</v>
      </c>
      <c r="J4777" t="s">
        <v>193</v>
      </c>
      <c r="K4777">
        <v>282595</v>
      </c>
      <c r="L4777" t="s">
        <v>218</v>
      </c>
      <c r="M4777">
        <v>6</v>
      </c>
      <c r="N4777" t="s">
        <v>31</v>
      </c>
      <c r="O4777" t="s">
        <v>1589</v>
      </c>
      <c r="P4777" t="s">
        <v>193</v>
      </c>
      <c r="Q4777">
        <v>267795</v>
      </c>
      <c r="R4777" t="s">
        <v>698</v>
      </c>
      <c r="S4777">
        <v>4</v>
      </c>
      <c r="T4777" t="s">
        <v>31</v>
      </c>
      <c r="AC4777" t="str">
        <f>IF(A4777="Kumulatif",IFERROR(VLOOKUP(C4777,'[1]MASTER KONFIRMASI'!$C:$D,2,0),""),"")</f>
        <v/>
      </c>
      <c r="AD4777" t="str">
        <f>IF(A4777="Kumulatif",IFERROR(VLOOKUP(C4777,'[1]MASTER KONFIRMASI'!$C:$E,3,0),""),"")</f>
        <v/>
      </c>
      <c r="AE4777" t="str">
        <f t="shared" si="149"/>
        <v/>
      </c>
      <c r="AF4777" t="str">
        <f t="shared" si="150"/>
        <v>Detail-1204-</v>
      </c>
    </row>
    <row r="4778" spans="1:32" x14ac:dyDescent="0.25">
      <c r="A4778" t="s">
        <v>21</v>
      </c>
      <c r="B4778" t="s">
        <v>804</v>
      </c>
      <c r="C4778" t="s">
        <v>1587</v>
      </c>
      <c r="D4778" t="s">
        <v>1588</v>
      </c>
      <c r="E4778" t="s">
        <v>25</v>
      </c>
      <c r="F4778" t="s">
        <v>26</v>
      </c>
      <c r="G4778">
        <v>902690</v>
      </c>
      <c r="H4778" t="s">
        <v>1589</v>
      </c>
      <c r="I4778" t="s">
        <v>1589</v>
      </c>
      <c r="J4778" t="s">
        <v>104</v>
      </c>
      <c r="K4778">
        <v>263253</v>
      </c>
      <c r="L4778" t="s">
        <v>219</v>
      </c>
      <c r="M4778">
        <v>20</v>
      </c>
      <c r="N4778" t="s">
        <v>31</v>
      </c>
      <c r="O4778" t="s">
        <v>1589</v>
      </c>
      <c r="P4778" t="s">
        <v>193</v>
      </c>
      <c r="Q4778">
        <v>265031</v>
      </c>
      <c r="R4778" t="s">
        <v>204</v>
      </c>
      <c r="S4778">
        <v>11</v>
      </c>
      <c r="T4778" t="s">
        <v>31</v>
      </c>
      <c r="AC4778" t="str">
        <f>IF(A4778="Kumulatif",IFERROR(VLOOKUP(C4778,'[1]MASTER KONFIRMASI'!$C:$D,2,0),""),"")</f>
        <v/>
      </c>
      <c r="AD4778" t="str">
        <f>IF(A4778="Kumulatif",IFERROR(VLOOKUP(C4778,'[1]MASTER KONFIRMASI'!$C:$E,3,0),""),"")</f>
        <v/>
      </c>
      <c r="AE4778" t="str">
        <f t="shared" si="149"/>
        <v/>
      </c>
      <c r="AF4778" t="str">
        <f t="shared" si="150"/>
        <v>Detail-1204-</v>
      </c>
    </row>
    <row r="4779" spans="1:32" x14ac:dyDescent="0.25">
      <c r="A4779" t="s">
        <v>21</v>
      </c>
      <c r="B4779" t="s">
        <v>804</v>
      </c>
      <c r="C4779" t="s">
        <v>1587</v>
      </c>
      <c r="D4779" t="s">
        <v>1588</v>
      </c>
      <c r="E4779" t="s">
        <v>25</v>
      </c>
      <c r="F4779" t="s">
        <v>26</v>
      </c>
      <c r="G4779">
        <v>902690</v>
      </c>
      <c r="H4779" t="s">
        <v>1589</v>
      </c>
      <c r="I4779" t="s">
        <v>1589</v>
      </c>
      <c r="J4779" t="s">
        <v>193</v>
      </c>
      <c r="K4779">
        <v>265028</v>
      </c>
      <c r="L4779" t="s">
        <v>204</v>
      </c>
      <c r="M4779">
        <v>5</v>
      </c>
      <c r="N4779" t="s">
        <v>31</v>
      </c>
      <c r="O4779" t="s">
        <v>1589</v>
      </c>
      <c r="P4779" t="s">
        <v>193</v>
      </c>
      <c r="Q4779">
        <v>263248</v>
      </c>
      <c r="R4779" t="s">
        <v>204</v>
      </c>
      <c r="S4779">
        <v>18</v>
      </c>
      <c r="T4779" t="s">
        <v>31</v>
      </c>
      <c r="AC4779" t="str">
        <f>IF(A4779="Kumulatif",IFERROR(VLOOKUP(C4779,'[1]MASTER KONFIRMASI'!$C:$D,2,0),""),"")</f>
        <v/>
      </c>
      <c r="AD4779" t="str">
        <f>IF(A4779="Kumulatif",IFERROR(VLOOKUP(C4779,'[1]MASTER KONFIRMASI'!$C:$E,3,0),""),"")</f>
        <v/>
      </c>
      <c r="AE4779" t="str">
        <f t="shared" si="149"/>
        <v/>
      </c>
      <c r="AF4779" t="str">
        <f t="shared" si="150"/>
        <v>Detail-1204-</v>
      </c>
    </row>
    <row r="4780" spans="1:32" x14ac:dyDescent="0.25">
      <c r="A4780" t="s">
        <v>21</v>
      </c>
      <c r="B4780" t="s">
        <v>804</v>
      </c>
      <c r="C4780" t="s">
        <v>1587</v>
      </c>
      <c r="D4780" t="s">
        <v>1588</v>
      </c>
      <c r="E4780" t="s">
        <v>25</v>
      </c>
      <c r="F4780" t="s">
        <v>26</v>
      </c>
      <c r="G4780">
        <v>902690</v>
      </c>
      <c r="H4780" t="s">
        <v>1589</v>
      </c>
      <c r="I4780" t="s">
        <v>1589</v>
      </c>
      <c r="J4780" t="s">
        <v>104</v>
      </c>
      <c r="K4780">
        <v>265064</v>
      </c>
      <c r="L4780" t="s">
        <v>138</v>
      </c>
      <c r="M4780">
        <v>1</v>
      </c>
      <c r="N4780" t="s">
        <v>31</v>
      </c>
      <c r="O4780" t="s">
        <v>1589</v>
      </c>
      <c r="P4780" t="s">
        <v>104</v>
      </c>
      <c r="Q4780">
        <v>265064</v>
      </c>
      <c r="R4780" t="s">
        <v>138</v>
      </c>
      <c r="S4780">
        <v>2</v>
      </c>
      <c r="T4780" t="s">
        <v>31</v>
      </c>
      <c r="AC4780" t="str">
        <f>IF(A4780="Kumulatif",IFERROR(VLOOKUP(C4780,'[1]MASTER KONFIRMASI'!$C:$D,2,0),""),"")</f>
        <v/>
      </c>
      <c r="AD4780" t="str">
        <f>IF(A4780="Kumulatif",IFERROR(VLOOKUP(C4780,'[1]MASTER KONFIRMASI'!$C:$E,3,0),""),"")</f>
        <v/>
      </c>
      <c r="AE4780" t="str">
        <f t="shared" si="149"/>
        <v/>
      </c>
      <c r="AF4780" t="str">
        <f t="shared" si="150"/>
        <v>Detail-1204-</v>
      </c>
    </row>
    <row r="4781" spans="1:32" x14ac:dyDescent="0.25">
      <c r="A4781" t="s">
        <v>21</v>
      </c>
      <c r="B4781" t="s">
        <v>804</v>
      </c>
      <c r="C4781" t="s">
        <v>1587</v>
      </c>
      <c r="D4781" t="s">
        <v>1588</v>
      </c>
      <c r="E4781" t="s">
        <v>25</v>
      </c>
      <c r="F4781" t="s">
        <v>26</v>
      </c>
      <c r="G4781">
        <v>902690</v>
      </c>
      <c r="H4781" t="s">
        <v>1589</v>
      </c>
      <c r="I4781" t="s">
        <v>1589</v>
      </c>
      <c r="J4781" t="s">
        <v>193</v>
      </c>
      <c r="K4781">
        <v>265030</v>
      </c>
      <c r="L4781" t="s">
        <v>204</v>
      </c>
      <c r="M4781">
        <v>13</v>
      </c>
      <c r="N4781" t="s">
        <v>31</v>
      </c>
      <c r="O4781" t="s">
        <v>1589</v>
      </c>
      <c r="P4781" t="s">
        <v>104</v>
      </c>
      <c r="Q4781">
        <v>266915</v>
      </c>
      <c r="R4781" t="s">
        <v>207</v>
      </c>
      <c r="S4781">
        <v>1</v>
      </c>
      <c r="T4781" t="s">
        <v>31</v>
      </c>
      <c r="AC4781" t="str">
        <f>IF(A4781="Kumulatif",IFERROR(VLOOKUP(C4781,'[1]MASTER KONFIRMASI'!$C:$D,2,0),""),"")</f>
        <v/>
      </c>
      <c r="AD4781" t="str">
        <f>IF(A4781="Kumulatif",IFERROR(VLOOKUP(C4781,'[1]MASTER KONFIRMASI'!$C:$E,3,0),""),"")</f>
        <v/>
      </c>
      <c r="AE4781" t="str">
        <f t="shared" si="149"/>
        <v/>
      </c>
      <c r="AF4781" t="str">
        <f t="shared" si="150"/>
        <v>Detail-1204-</v>
      </c>
    </row>
    <row r="4782" spans="1:32" x14ac:dyDescent="0.25">
      <c r="A4782" t="s">
        <v>21</v>
      </c>
      <c r="B4782" t="s">
        <v>804</v>
      </c>
      <c r="C4782" t="s">
        <v>1587</v>
      </c>
      <c r="D4782" t="s">
        <v>1588</v>
      </c>
      <c r="E4782" t="s">
        <v>25</v>
      </c>
      <c r="F4782" t="s">
        <v>26</v>
      </c>
      <c r="G4782">
        <v>902690</v>
      </c>
      <c r="H4782" t="s">
        <v>1589</v>
      </c>
      <c r="I4782" t="s">
        <v>1589</v>
      </c>
      <c r="J4782" t="s">
        <v>193</v>
      </c>
      <c r="K4782">
        <v>263248</v>
      </c>
      <c r="L4782" t="s">
        <v>204</v>
      </c>
      <c r="M4782">
        <v>32</v>
      </c>
      <c r="N4782" t="s">
        <v>31</v>
      </c>
      <c r="O4782" t="s">
        <v>1589</v>
      </c>
      <c r="P4782" t="s">
        <v>104</v>
      </c>
      <c r="Q4782">
        <v>265007</v>
      </c>
      <c r="R4782" t="s">
        <v>105</v>
      </c>
      <c r="S4782">
        <v>7</v>
      </c>
      <c r="T4782" t="s">
        <v>31</v>
      </c>
      <c r="AC4782" t="str">
        <f>IF(A4782="Kumulatif",IFERROR(VLOOKUP(C4782,'[1]MASTER KONFIRMASI'!$C:$D,2,0),""),"")</f>
        <v/>
      </c>
      <c r="AD4782" t="str">
        <f>IF(A4782="Kumulatif",IFERROR(VLOOKUP(C4782,'[1]MASTER KONFIRMASI'!$C:$E,3,0),""),"")</f>
        <v/>
      </c>
      <c r="AE4782" t="str">
        <f t="shared" si="149"/>
        <v/>
      </c>
      <c r="AF4782" t="str">
        <f t="shared" si="150"/>
        <v>Detail-1204-</v>
      </c>
    </row>
    <row r="4783" spans="1:32" x14ac:dyDescent="0.25">
      <c r="A4783" t="s">
        <v>21</v>
      </c>
      <c r="B4783" t="s">
        <v>804</v>
      </c>
      <c r="C4783" t="s">
        <v>1587</v>
      </c>
      <c r="D4783" t="s">
        <v>1588</v>
      </c>
      <c r="E4783" t="s">
        <v>25</v>
      </c>
      <c r="F4783" t="s">
        <v>26</v>
      </c>
      <c r="G4783">
        <v>902690</v>
      </c>
      <c r="H4783" t="s">
        <v>1589</v>
      </c>
      <c r="I4783" t="s">
        <v>1589</v>
      </c>
      <c r="J4783" t="s">
        <v>104</v>
      </c>
      <c r="K4783">
        <v>265008</v>
      </c>
      <c r="L4783" t="s">
        <v>106</v>
      </c>
      <c r="M4783">
        <v>10</v>
      </c>
      <c r="N4783" t="s">
        <v>31</v>
      </c>
      <c r="O4783" t="s">
        <v>1589</v>
      </c>
      <c r="P4783" t="s">
        <v>193</v>
      </c>
      <c r="Q4783">
        <v>282595</v>
      </c>
      <c r="R4783" t="s">
        <v>218</v>
      </c>
      <c r="S4783">
        <v>6</v>
      </c>
      <c r="T4783" t="s">
        <v>31</v>
      </c>
      <c r="AC4783" t="str">
        <f>IF(A4783="Kumulatif",IFERROR(VLOOKUP(C4783,'[1]MASTER KONFIRMASI'!$C:$D,2,0),""),"")</f>
        <v/>
      </c>
      <c r="AD4783" t="str">
        <f>IF(A4783="Kumulatif",IFERROR(VLOOKUP(C4783,'[1]MASTER KONFIRMASI'!$C:$E,3,0),""),"")</f>
        <v/>
      </c>
      <c r="AE4783" t="str">
        <f t="shared" si="149"/>
        <v/>
      </c>
      <c r="AF4783" t="str">
        <f t="shared" si="150"/>
        <v>Detail-1204-</v>
      </c>
    </row>
    <row r="4784" spans="1:32" x14ac:dyDescent="0.25">
      <c r="A4784" t="s">
        <v>21</v>
      </c>
      <c r="B4784" t="s">
        <v>804</v>
      </c>
      <c r="C4784" t="s">
        <v>1587</v>
      </c>
      <c r="D4784" t="s">
        <v>1588</v>
      </c>
      <c r="E4784" t="s">
        <v>25</v>
      </c>
      <c r="F4784" t="s">
        <v>26</v>
      </c>
      <c r="G4784">
        <v>902690</v>
      </c>
      <c r="H4784" t="s">
        <v>1589</v>
      </c>
      <c r="I4784" t="s">
        <v>1589</v>
      </c>
      <c r="J4784" t="s">
        <v>104</v>
      </c>
      <c r="K4784">
        <v>265064</v>
      </c>
      <c r="L4784" t="s">
        <v>138</v>
      </c>
      <c r="M4784">
        <v>7</v>
      </c>
      <c r="N4784" t="s">
        <v>31</v>
      </c>
      <c r="O4784" t="s">
        <v>1589</v>
      </c>
      <c r="P4784" t="s">
        <v>193</v>
      </c>
      <c r="Q4784">
        <v>267641</v>
      </c>
      <c r="R4784" t="s">
        <v>204</v>
      </c>
      <c r="S4784">
        <v>1</v>
      </c>
      <c r="T4784" t="s">
        <v>31</v>
      </c>
      <c r="AC4784" t="str">
        <f>IF(A4784="Kumulatif",IFERROR(VLOOKUP(C4784,'[1]MASTER KONFIRMASI'!$C:$D,2,0),""),"")</f>
        <v/>
      </c>
      <c r="AD4784" t="str">
        <f>IF(A4784="Kumulatif",IFERROR(VLOOKUP(C4784,'[1]MASTER KONFIRMASI'!$C:$E,3,0),""),"")</f>
        <v/>
      </c>
      <c r="AE4784" t="str">
        <f t="shared" si="149"/>
        <v/>
      </c>
      <c r="AF4784" t="str">
        <f t="shared" si="150"/>
        <v>Detail-1204-</v>
      </c>
    </row>
    <row r="4785" spans="1:32" x14ac:dyDescent="0.25">
      <c r="A4785" t="s">
        <v>21</v>
      </c>
      <c r="B4785" t="s">
        <v>804</v>
      </c>
      <c r="C4785" t="s">
        <v>1587</v>
      </c>
      <c r="D4785" t="s">
        <v>1588</v>
      </c>
      <c r="E4785" t="s">
        <v>25</v>
      </c>
      <c r="F4785" t="s">
        <v>26</v>
      </c>
      <c r="G4785">
        <v>902690</v>
      </c>
      <c r="H4785" t="s">
        <v>1589</v>
      </c>
      <c r="I4785" t="s">
        <v>1589</v>
      </c>
      <c r="J4785" t="s">
        <v>193</v>
      </c>
      <c r="K4785">
        <v>265029</v>
      </c>
      <c r="L4785" t="s">
        <v>204</v>
      </c>
      <c r="M4785">
        <v>25</v>
      </c>
      <c r="N4785" t="s">
        <v>31</v>
      </c>
      <c r="O4785" t="s">
        <v>1589</v>
      </c>
      <c r="P4785" t="s">
        <v>193</v>
      </c>
      <c r="Q4785">
        <v>265031</v>
      </c>
      <c r="R4785" t="s">
        <v>204</v>
      </c>
      <c r="S4785">
        <v>5</v>
      </c>
      <c r="T4785" t="s">
        <v>31</v>
      </c>
      <c r="AC4785" t="str">
        <f>IF(A4785="Kumulatif",IFERROR(VLOOKUP(C4785,'[1]MASTER KONFIRMASI'!$C:$D,2,0),""),"")</f>
        <v/>
      </c>
      <c r="AD4785" t="str">
        <f>IF(A4785="Kumulatif",IFERROR(VLOOKUP(C4785,'[1]MASTER KONFIRMASI'!$C:$E,3,0),""),"")</f>
        <v/>
      </c>
      <c r="AE4785" t="str">
        <f t="shared" si="149"/>
        <v/>
      </c>
      <c r="AF4785" t="str">
        <f t="shared" si="150"/>
        <v>Detail-1204-</v>
      </c>
    </row>
    <row r="4786" spans="1:32" x14ac:dyDescent="0.25">
      <c r="A4786" t="s">
        <v>21</v>
      </c>
      <c r="B4786" t="s">
        <v>804</v>
      </c>
      <c r="C4786" t="s">
        <v>1587</v>
      </c>
      <c r="D4786" t="s">
        <v>1588</v>
      </c>
      <c r="E4786" t="s">
        <v>25</v>
      </c>
      <c r="F4786" t="s">
        <v>26</v>
      </c>
      <c r="G4786">
        <v>902690</v>
      </c>
      <c r="H4786" t="s">
        <v>1589</v>
      </c>
      <c r="I4786" t="s">
        <v>1589</v>
      </c>
      <c r="J4786" t="s">
        <v>104</v>
      </c>
      <c r="K4786">
        <v>263253</v>
      </c>
      <c r="L4786" t="s">
        <v>219</v>
      </c>
      <c r="M4786">
        <v>65</v>
      </c>
      <c r="N4786" t="s">
        <v>31</v>
      </c>
      <c r="O4786" t="s">
        <v>1589</v>
      </c>
      <c r="P4786" t="s">
        <v>193</v>
      </c>
      <c r="Q4786">
        <v>263248</v>
      </c>
      <c r="R4786" t="s">
        <v>204</v>
      </c>
      <c r="S4786">
        <v>11</v>
      </c>
      <c r="T4786" t="s">
        <v>31</v>
      </c>
      <c r="AC4786" t="str">
        <f>IF(A4786="Kumulatif",IFERROR(VLOOKUP(C4786,'[1]MASTER KONFIRMASI'!$C:$D,2,0),""),"")</f>
        <v/>
      </c>
      <c r="AD4786" t="str">
        <f>IF(A4786="Kumulatif",IFERROR(VLOOKUP(C4786,'[1]MASTER KONFIRMASI'!$C:$E,3,0),""),"")</f>
        <v/>
      </c>
      <c r="AE4786" t="str">
        <f t="shared" si="149"/>
        <v/>
      </c>
      <c r="AF4786" t="str">
        <f t="shared" si="150"/>
        <v>Detail-1204-</v>
      </c>
    </row>
    <row r="4787" spans="1:32" x14ac:dyDescent="0.25">
      <c r="A4787" t="s">
        <v>21</v>
      </c>
      <c r="B4787" t="s">
        <v>804</v>
      </c>
      <c r="C4787" t="s">
        <v>1587</v>
      </c>
      <c r="D4787" t="s">
        <v>1588</v>
      </c>
      <c r="E4787" t="s">
        <v>25</v>
      </c>
      <c r="F4787" t="s">
        <v>26</v>
      </c>
      <c r="G4787">
        <v>902690</v>
      </c>
      <c r="H4787" t="s">
        <v>1589</v>
      </c>
      <c r="I4787" t="s">
        <v>1589</v>
      </c>
      <c r="J4787" t="s">
        <v>104</v>
      </c>
      <c r="K4787">
        <v>266915</v>
      </c>
      <c r="L4787" t="s">
        <v>207</v>
      </c>
      <c r="M4787">
        <v>1</v>
      </c>
      <c r="N4787" t="s">
        <v>31</v>
      </c>
      <c r="O4787" t="s">
        <v>1589</v>
      </c>
      <c r="P4787" t="s">
        <v>193</v>
      </c>
      <c r="Q4787">
        <v>265028</v>
      </c>
      <c r="R4787" t="s">
        <v>204</v>
      </c>
      <c r="S4787">
        <v>5</v>
      </c>
      <c r="T4787" t="s">
        <v>31</v>
      </c>
      <c r="AC4787" t="str">
        <f>IF(A4787="Kumulatif",IFERROR(VLOOKUP(C4787,'[1]MASTER KONFIRMASI'!$C:$D,2,0),""),"")</f>
        <v/>
      </c>
      <c r="AD4787" t="str">
        <f>IF(A4787="Kumulatif",IFERROR(VLOOKUP(C4787,'[1]MASTER KONFIRMASI'!$C:$E,3,0),""),"")</f>
        <v/>
      </c>
      <c r="AE4787" t="str">
        <f t="shared" si="149"/>
        <v/>
      </c>
      <c r="AF4787" t="str">
        <f t="shared" si="150"/>
        <v>Detail-1204-</v>
      </c>
    </row>
    <row r="4788" spans="1:32" x14ac:dyDescent="0.25">
      <c r="A4788" t="s">
        <v>21</v>
      </c>
      <c r="B4788" t="s">
        <v>804</v>
      </c>
      <c r="C4788" t="s">
        <v>1587</v>
      </c>
      <c r="D4788" t="s">
        <v>1588</v>
      </c>
      <c r="E4788" t="s">
        <v>25</v>
      </c>
      <c r="F4788" t="s">
        <v>26</v>
      </c>
      <c r="G4788">
        <v>902690</v>
      </c>
      <c r="H4788" t="s">
        <v>1589</v>
      </c>
      <c r="I4788" t="s">
        <v>1589</v>
      </c>
      <c r="J4788" t="s">
        <v>104</v>
      </c>
      <c r="K4788">
        <v>267691</v>
      </c>
      <c r="L4788" t="s">
        <v>203</v>
      </c>
      <c r="M4788">
        <v>44</v>
      </c>
      <c r="N4788" t="s">
        <v>31</v>
      </c>
      <c r="O4788" t="s">
        <v>1589</v>
      </c>
      <c r="P4788" t="s">
        <v>104</v>
      </c>
      <c r="Q4788">
        <v>265064</v>
      </c>
      <c r="R4788" t="s">
        <v>138</v>
      </c>
      <c r="S4788">
        <v>107</v>
      </c>
      <c r="T4788" t="s">
        <v>31</v>
      </c>
      <c r="AC4788" t="str">
        <f>IF(A4788="Kumulatif",IFERROR(VLOOKUP(C4788,'[1]MASTER KONFIRMASI'!$C:$D,2,0),""),"")</f>
        <v/>
      </c>
      <c r="AD4788" t="str">
        <f>IF(A4788="Kumulatif",IFERROR(VLOOKUP(C4788,'[1]MASTER KONFIRMASI'!$C:$E,3,0),""),"")</f>
        <v/>
      </c>
      <c r="AE4788" t="str">
        <f t="shared" si="149"/>
        <v/>
      </c>
      <c r="AF4788" t="str">
        <f t="shared" si="150"/>
        <v>Detail-1204-</v>
      </c>
    </row>
    <row r="4789" spans="1:32" x14ac:dyDescent="0.25">
      <c r="A4789" t="s">
        <v>21</v>
      </c>
      <c r="B4789" t="s">
        <v>804</v>
      </c>
      <c r="C4789" t="s">
        <v>1587</v>
      </c>
      <c r="D4789" t="s">
        <v>1588</v>
      </c>
      <c r="E4789" t="s">
        <v>25</v>
      </c>
      <c r="F4789" t="s">
        <v>26</v>
      </c>
      <c r="G4789">
        <v>902690</v>
      </c>
      <c r="H4789" t="s">
        <v>1589</v>
      </c>
      <c r="I4789" t="s">
        <v>1589</v>
      </c>
      <c r="J4789" t="s">
        <v>193</v>
      </c>
      <c r="K4789">
        <v>282586</v>
      </c>
      <c r="L4789" t="s">
        <v>218</v>
      </c>
      <c r="M4789">
        <v>9</v>
      </c>
      <c r="N4789" t="s">
        <v>31</v>
      </c>
      <c r="O4789" t="s">
        <v>1589</v>
      </c>
      <c r="P4789" t="s">
        <v>104</v>
      </c>
      <c r="Q4789">
        <v>267691</v>
      </c>
      <c r="R4789" t="s">
        <v>203</v>
      </c>
      <c r="S4789">
        <v>20</v>
      </c>
      <c r="T4789" t="s">
        <v>31</v>
      </c>
      <c r="AC4789" t="str">
        <f>IF(A4789="Kumulatif",IFERROR(VLOOKUP(C4789,'[1]MASTER KONFIRMASI'!$C:$D,2,0),""),"")</f>
        <v/>
      </c>
      <c r="AD4789" t="str">
        <f>IF(A4789="Kumulatif",IFERROR(VLOOKUP(C4789,'[1]MASTER KONFIRMASI'!$C:$E,3,0),""),"")</f>
        <v/>
      </c>
      <c r="AE4789" t="str">
        <f t="shared" si="149"/>
        <v/>
      </c>
      <c r="AF4789" t="str">
        <f t="shared" si="150"/>
        <v>Detail-1204-</v>
      </c>
    </row>
    <row r="4790" spans="1:32" x14ac:dyDescent="0.25">
      <c r="A4790" t="s">
        <v>21</v>
      </c>
      <c r="B4790" t="s">
        <v>804</v>
      </c>
      <c r="C4790" t="s">
        <v>1587</v>
      </c>
      <c r="D4790" t="s">
        <v>1588</v>
      </c>
      <c r="E4790" t="s">
        <v>25</v>
      </c>
      <c r="F4790" t="s">
        <v>26</v>
      </c>
      <c r="G4790">
        <v>902690</v>
      </c>
      <c r="H4790" t="s">
        <v>1589</v>
      </c>
      <c r="I4790" t="s">
        <v>1589</v>
      </c>
      <c r="J4790" t="s">
        <v>193</v>
      </c>
      <c r="K4790">
        <v>265949</v>
      </c>
      <c r="L4790" t="s">
        <v>218</v>
      </c>
      <c r="M4790">
        <v>56</v>
      </c>
      <c r="N4790" t="s">
        <v>31</v>
      </c>
      <c r="O4790" t="s">
        <v>1589</v>
      </c>
      <c r="P4790" t="s">
        <v>193</v>
      </c>
      <c r="Q4790">
        <v>265857</v>
      </c>
      <c r="R4790" t="s">
        <v>202</v>
      </c>
      <c r="S4790">
        <v>1</v>
      </c>
      <c r="T4790" t="s">
        <v>31</v>
      </c>
      <c r="AC4790" t="str">
        <f>IF(A4790="Kumulatif",IFERROR(VLOOKUP(C4790,'[1]MASTER KONFIRMASI'!$C:$D,2,0),""),"")</f>
        <v/>
      </c>
      <c r="AD4790" t="str">
        <f>IF(A4790="Kumulatif",IFERROR(VLOOKUP(C4790,'[1]MASTER KONFIRMASI'!$C:$E,3,0),""),"")</f>
        <v/>
      </c>
      <c r="AE4790" t="str">
        <f t="shared" si="149"/>
        <v/>
      </c>
      <c r="AF4790" t="str">
        <f t="shared" si="150"/>
        <v>Detail-1204-</v>
      </c>
    </row>
    <row r="4791" spans="1:32" x14ac:dyDescent="0.25">
      <c r="A4791" t="s">
        <v>21</v>
      </c>
      <c r="B4791" t="s">
        <v>804</v>
      </c>
      <c r="C4791" t="s">
        <v>1587</v>
      </c>
      <c r="D4791" t="s">
        <v>1588</v>
      </c>
      <c r="E4791" t="s">
        <v>25</v>
      </c>
      <c r="F4791" t="s">
        <v>26</v>
      </c>
      <c r="G4791">
        <v>902690</v>
      </c>
      <c r="H4791" t="s">
        <v>1589</v>
      </c>
      <c r="I4791" t="s">
        <v>1589</v>
      </c>
      <c r="J4791" t="s">
        <v>104</v>
      </c>
      <c r="K4791">
        <v>265064</v>
      </c>
      <c r="L4791" t="s">
        <v>138</v>
      </c>
      <c r="M4791">
        <v>64</v>
      </c>
      <c r="N4791" t="s">
        <v>31</v>
      </c>
      <c r="O4791" t="s">
        <v>1589</v>
      </c>
      <c r="P4791" t="s">
        <v>104</v>
      </c>
      <c r="Q4791">
        <v>263253</v>
      </c>
      <c r="R4791" t="s">
        <v>219</v>
      </c>
      <c r="S4791">
        <v>65</v>
      </c>
      <c r="T4791" t="s">
        <v>31</v>
      </c>
      <c r="AC4791" t="str">
        <f>IF(A4791="Kumulatif",IFERROR(VLOOKUP(C4791,'[1]MASTER KONFIRMASI'!$C:$D,2,0),""),"")</f>
        <v/>
      </c>
      <c r="AD4791" t="str">
        <f>IF(A4791="Kumulatif",IFERROR(VLOOKUP(C4791,'[1]MASTER KONFIRMASI'!$C:$E,3,0),""),"")</f>
        <v/>
      </c>
      <c r="AE4791" t="str">
        <f t="shared" si="149"/>
        <v/>
      </c>
      <c r="AF4791" t="str">
        <f t="shared" si="150"/>
        <v>Detail-1204-</v>
      </c>
    </row>
    <row r="4792" spans="1:32" x14ac:dyDescent="0.25">
      <c r="A4792" t="s">
        <v>21</v>
      </c>
      <c r="B4792" t="s">
        <v>804</v>
      </c>
      <c r="C4792" t="s">
        <v>1587</v>
      </c>
      <c r="D4792" t="s">
        <v>1588</v>
      </c>
      <c r="E4792" t="s">
        <v>25</v>
      </c>
      <c r="F4792" t="s">
        <v>26</v>
      </c>
      <c r="G4792">
        <v>902690</v>
      </c>
      <c r="H4792" t="s">
        <v>1589</v>
      </c>
      <c r="I4792" t="s">
        <v>1589</v>
      </c>
      <c r="J4792" t="s">
        <v>104</v>
      </c>
      <c r="K4792">
        <v>266915</v>
      </c>
      <c r="L4792" t="s">
        <v>207</v>
      </c>
      <c r="M4792">
        <v>5</v>
      </c>
      <c r="N4792" t="s">
        <v>31</v>
      </c>
      <c r="O4792" t="s">
        <v>1589</v>
      </c>
      <c r="P4792" t="s">
        <v>104</v>
      </c>
      <c r="Q4792">
        <v>263253</v>
      </c>
      <c r="R4792" t="s">
        <v>219</v>
      </c>
      <c r="S4792">
        <v>1</v>
      </c>
      <c r="T4792" t="s">
        <v>31</v>
      </c>
      <c r="AC4792" t="str">
        <f>IF(A4792="Kumulatif",IFERROR(VLOOKUP(C4792,'[1]MASTER KONFIRMASI'!$C:$D,2,0),""),"")</f>
        <v/>
      </c>
      <c r="AD4792" t="str">
        <f>IF(A4792="Kumulatif",IFERROR(VLOOKUP(C4792,'[1]MASTER KONFIRMASI'!$C:$E,3,0),""),"")</f>
        <v/>
      </c>
      <c r="AE4792" t="str">
        <f t="shared" si="149"/>
        <v/>
      </c>
      <c r="AF4792" t="str">
        <f t="shared" si="150"/>
        <v>Detail-1204-</v>
      </c>
    </row>
    <row r="4793" spans="1:32" x14ac:dyDescent="0.25">
      <c r="A4793" t="s">
        <v>21</v>
      </c>
      <c r="B4793" t="s">
        <v>804</v>
      </c>
      <c r="C4793" t="s">
        <v>1587</v>
      </c>
      <c r="D4793" t="s">
        <v>1588</v>
      </c>
      <c r="E4793" t="s">
        <v>25</v>
      </c>
      <c r="F4793" t="s">
        <v>26</v>
      </c>
      <c r="G4793">
        <v>902690</v>
      </c>
      <c r="H4793" t="s">
        <v>1589</v>
      </c>
      <c r="I4793" t="s">
        <v>1589</v>
      </c>
      <c r="J4793" t="s">
        <v>104</v>
      </c>
      <c r="K4793">
        <v>263253</v>
      </c>
      <c r="L4793" t="s">
        <v>219</v>
      </c>
      <c r="M4793">
        <v>1</v>
      </c>
      <c r="N4793" t="s">
        <v>31</v>
      </c>
      <c r="O4793" t="s">
        <v>1589</v>
      </c>
      <c r="P4793" t="s">
        <v>193</v>
      </c>
      <c r="Q4793">
        <v>263248</v>
      </c>
      <c r="R4793" t="s">
        <v>204</v>
      </c>
      <c r="S4793">
        <v>47</v>
      </c>
      <c r="T4793" t="s">
        <v>31</v>
      </c>
      <c r="AC4793" t="str">
        <f>IF(A4793="Kumulatif",IFERROR(VLOOKUP(C4793,'[1]MASTER KONFIRMASI'!$C:$D,2,0),""),"")</f>
        <v/>
      </c>
      <c r="AD4793" t="str">
        <f>IF(A4793="Kumulatif",IFERROR(VLOOKUP(C4793,'[1]MASTER KONFIRMASI'!$C:$E,3,0),""),"")</f>
        <v/>
      </c>
      <c r="AE4793" t="str">
        <f t="shared" si="149"/>
        <v/>
      </c>
      <c r="AF4793" t="str">
        <f t="shared" si="150"/>
        <v>Detail-1204-</v>
      </c>
    </row>
    <row r="4794" spans="1:32" x14ac:dyDescent="0.25">
      <c r="A4794" t="s">
        <v>21</v>
      </c>
      <c r="B4794" t="s">
        <v>804</v>
      </c>
      <c r="C4794" t="s">
        <v>1587</v>
      </c>
      <c r="D4794" t="s">
        <v>1588</v>
      </c>
      <c r="E4794" t="s">
        <v>25</v>
      </c>
      <c r="F4794" t="s">
        <v>26</v>
      </c>
      <c r="G4794">
        <v>902690</v>
      </c>
      <c r="H4794" t="s">
        <v>1589</v>
      </c>
      <c r="I4794" t="s">
        <v>1589</v>
      </c>
      <c r="J4794" t="s">
        <v>193</v>
      </c>
      <c r="K4794">
        <v>265029</v>
      </c>
      <c r="L4794" t="s">
        <v>204</v>
      </c>
      <c r="M4794">
        <v>22</v>
      </c>
      <c r="N4794" t="s">
        <v>31</v>
      </c>
      <c r="O4794" t="s">
        <v>1589</v>
      </c>
      <c r="P4794" t="s">
        <v>193</v>
      </c>
      <c r="Q4794">
        <v>263250</v>
      </c>
      <c r="R4794" t="s">
        <v>1534</v>
      </c>
      <c r="S4794">
        <v>64</v>
      </c>
      <c r="T4794" t="s">
        <v>31</v>
      </c>
      <c r="AC4794" t="str">
        <f>IF(A4794="Kumulatif",IFERROR(VLOOKUP(C4794,'[1]MASTER KONFIRMASI'!$C:$D,2,0),""),"")</f>
        <v/>
      </c>
      <c r="AD4794" t="str">
        <f>IF(A4794="Kumulatif",IFERROR(VLOOKUP(C4794,'[1]MASTER KONFIRMASI'!$C:$E,3,0),""),"")</f>
        <v/>
      </c>
      <c r="AE4794" t="str">
        <f t="shared" si="149"/>
        <v/>
      </c>
      <c r="AF4794" t="str">
        <f t="shared" si="150"/>
        <v>Detail-1204-</v>
      </c>
    </row>
    <row r="4795" spans="1:32" x14ac:dyDescent="0.25">
      <c r="A4795" t="s">
        <v>21</v>
      </c>
      <c r="B4795" t="s">
        <v>804</v>
      </c>
      <c r="C4795" t="s">
        <v>1587</v>
      </c>
      <c r="D4795" t="s">
        <v>1588</v>
      </c>
      <c r="E4795" t="s">
        <v>25</v>
      </c>
      <c r="F4795" t="s">
        <v>26</v>
      </c>
      <c r="G4795">
        <v>902690</v>
      </c>
      <c r="H4795" t="s">
        <v>1589</v>
      </c>
      <c r="I4795" t="s">
        <v>1589</v>
      </c>
      <c r="J4795" t="s">
        <v>104</v>
      </c>
      <c r="K4795">
        <v>265007</v>
      </c>
      <c r="L4795" t="s">
        <v>105</v>
      </c>
      <c r="M4795">
        <v>3</v>
      </c>
      <c r="N4795" t="s">
        <v>31</v>
      </c>
      <c r="O4795" t="s">
        <v>1589</v>
      </c>
      <c r="P4795" t="s">
        <v>104</v>
      </c>
      <c r="Q4795">
        <v>263253</v>
      </c>
      <c r="R4795" t="s">
        <v>219</v>
      </c>
      <c r="S4795">
        <v>7</v>
      </c>
      <c r="T4795" t="s">
        <v>31</v>
      </c>
      <c r="AC4795" t="str">
        <f>IF(A4795="Kumulatif",IFERROR(VLOOKUP(C4795,'[1]MASTER KONFIRMASI'!$C:$D,2,0),""),"")</f>
        <v/>
      </c>
      <c r="AD4795" t="str">
        <f>IF(A4795="Kumulatif",IFERROR(VLOOKUP(C4795,'[1]MASTER KONFIRMASI'!$C:$E,3,0),""),"")</f>
        <v/>
      </c>
      <c r="AE4795" t="str">
        <f t="shared" si="149"/>
        <v/>
      </c>
      <c r="AF4795" t="str">
        <f t="shared" si="150"/>
        <v>Detail-1204-</v>
      </c>
    </row>
    <row r="4796" spans="1:32" x14ac:dyDescent="0.25">
      <c r="A4796" t="s">
        <v>21</v>
      </c>
      <c r="B4796" t="s">
        <v>804</v>
      </c>
      <c r="C4796" t="s">
        <v>1587</v>
      </c>
      <c r="D4796" t="s">
        <v>1588</v>
      </c>
      <c r="E4796" t="s">
        <v>25</v>
      </c>
      <c r="F4796" t="s">
        <v>26</v>
      </c>
      <c r="G4796">
        <v>902690</v>
      </c>
      <c r="H4796" t="s">
        <v>1589</v>
      </c>
      <c r="I4796" t="s">
        <v>1589</v>
      </c>
      <c r="J4796" t="s">
        <v>193</v>
      </c>
      <c r="K4796">
        <v>265032</v>
      </c>
      <c r="L4796" t="s">
        <v>205</v>
      </c>
      <c r="M4796">
        <v>2</v>
      </c>
      <c r="N4796" t="s">
        <v>31</v>
      </c>
      <c r="O4796" t="s">
        <v>1589</v>
      </c>
      <c r="P4796" t="s">
        <v>104</v>
      </c>
      <c r="Q4796">
        <v>263253</v>
      </c>
      <c r="R4796" t="s">
        <v>219</v>
      </c>
      <c r="S4796">
        <v>92</v>
      </c>
      <c r="T4796" t="s">
        <v>31</v>
      </c>
      <c r="AC4796" t="str">
        <f>IF(A4796="Kumulatif",IFERROR(VLOOKUP(C4796,'[1]MASTER KONFIRMASI'!$C:$D,2,0),""),"")</f>
        <v/>
      </c>
      <c r="AD4796" t="str">
        <f>IF(A4796="Kumulatif",IFERROR(VLOOKUP(C4796,'[1]MASTER KONFIRMASI'!$C:$E,3,0),""),"")</f>
        <v/>
      </c>
      <c r="AE4796" t="str">
        <f t="shared" si="149"/>
        <v/>
      </c>
      <c r="AF4796" t="str">
        <f t="shared" si="150"/>
        <v>Detail-1204-</v>
      </c>
    </row>
    <row r="4797" spans="1:32" x14ac:dyDescent="0.25">
      <c r="A4797" t="s">
        <v>21</v>
      </c>
      <c r="B4797" t="s">
        <v>804</v>
      </c>
      <c r="C4797" t="s">
        <v>1587</v>
      </c>
      <c r="D4797" t="s">
        <v>1588</v>
      </c>
      <c r="E4797" t="s">
        <v>25</v>
      </c>
      <c r="F4797" t="s">
        <v>26</v>
      </c>
      <c r="G4797">
        <v>902690</v>
      </c>
      <c r="H4797" t="s">
        <v>1589</v>
      </c>
      <c r="I4797" t="s">
        <v>1589</v>
      </c>
      <c r="J4797" t="s">
        <v>193</v>
      </c>
      <c r="K4797">
        <v>265028</v>
      </c>
      <c r="L4797" t="s">
        <v>204</v>
      </c>
      <c r="M4797">
        <v>9</v>
      </c>
      <c r="N4797" t="s">
        <v>31</v>
      </c>
      <c r="O4797" t="s">
        <v>1589</v>
      </c>
      <c r="P4797" t="s">
        <v>193</v>
      </c>
      <c r="Q4797">
        <v>265949</v>
      </c>
      <c r="R4797" t="s">
        <v>218</v>
      </c>
      <c r="S4797">
        <v>56</v>
      </c>
      <c r="T4797" t="s">
        <v>31</v>
      </c>
      <c r="AC4797" t="str">
        <f>IF(A4797="Kumulatif",IFERROR(VLOOKUP(C4797,'[1]MASTER KONFIRMASI'!$C:$D,2,0),""),"")</f>
        <v/>
      </c>
      <c r="AD4797" t="str">
        <f>IF(A4797="Kumulatif",IFERROR(VLOOKUP(C4797,'[1]MASTER KONFIRMASI'!$C:$E,3,0),""),"")</f>
        <v/>
      </c>
      <c r="AE4797" t="str">
        <f t="shared" si="149"/>
        <v/>
      </c>
      <c r="AF4797" t="str">
        <f t="shared" si="150"/>
        <v>Detail-1204-</v>
      </c>
    </row>
    <row r="4798" spans="1:32" x14ac:dyDescent="0.25">
      <c r="A4798" t="s">
        <v>21</v>
      </c>
      <c r="B4798" t="s">
        <v>804</v>
      </c>
      <c r="C4798" t="s">
        <v>1587</v>
      </c>
      <c r="D4798" t="s">
        <v>1588</v>
      </c>
      <c r="E4798" t="s">
        <v>25</v>
      </c>
      <c r="F4798" t="s">
        <v>26</v>
      </c>
      <c r="G4798">
        <v>902690</v>
      </c>
      <c r="H4798" t="s">
        <v>1589</v>
      </c>
      <c r="I4798" t="s">
        <v>1589</v>
      </c>
      <c r="J4798" t="s">
        <v>193</v>
      </c>
      <c r="K4798">
        <v>265028</v>
      </c>
      <c r="L4798" t="s">
        <v>204</v>
      </c>
      <c r="M4798">
        <v>40</v>
      </c>
      <c r="N4798" t="s">
        <v>31</v>
      </c>
      <c r="O4798" t="s">
        <v>1589</v>
      </c>
      <c r="P4798" t="s">
        <v>193</v>
      </c>
      <c r="Q4798">
        <v>263248</v>
      </c>
      <c r="R4798" t="s">
        <v>204</v>
      </c>
      <c r="S4798">
        <v>30</v>
      </c>
      <c r="T4798" t="s">
        <v>31</v>
      </c>
      <c r="AC4798" t="str">
        <f>IF(A4798="Kumulatif",IFERROR(VLOOKUP(C4798,'[1]MASTER KONFIRMASI'!$C:$D,2,0),""),"")</f>
        <v/>
      </c>
      <c r="AD4798" t="str">
        <f>IF(A4798="Kumulatif",IFERROR(VLOOKUP(C4798,'[1]MASTER KONFIRMASI'!$C:$E,3,0),""),"")</f>
        <v/>
      </c>
      <c r="AE4798" t="str">
        <f t="shared" si="149"/>
        <v/>
      </c>
      <c r="AF4798" t="str">
        <f t="shared" si="150"/>
        <v>Detail-1204-</v>
      </c>
    </row>
    <row r="4799" spans="1:32" x14ac:dyDescent="0.25">
      <c r="A4799" t="s">
        <v>21</v>
      </c>
      <c r="B4799" t="s">
        <v>804</v>
      </c>
      <c r="C4799" t="s">
        <v>1587</v>
      </c>
      <c r="D4799" t="s">
        <v>1588</v>
      </c>
      <c r="E4799" t="s">
        <v>25</v>
      </c>
      <c r="F4799" t="s">
        <v>26</v>
      </c>
      <c r="G4799">
        <v>902690</v>
      </c>
      <c r="H4799" t="s">
        <v>1589</v>
      </c>
      <c r="I4799" t="s">
        <v>1589</v>
      </c>
      <c r="J4799" t="s">
        <v>104</v>
      </c>
      <c r="K4799">
        <v>263253</v>
      </c>
      <c r="L4799" t="s">
        <v>219</v>
      </c>
      <c r="M4799">
        <v>113</v>
      </c>
      <c r="N4799" t="s">
        <v>31</v>
      </c>
      <c r="O4799" t="s">
        <v>1589</v>
      </c>
      <c r="P4799" t="s">
        <v>193</v>
      </c>
      <c r="Q4799">
        <v>265032</v>
      </c>
      <c r="R4799" t="s">
        <v>205</v>
      </c>
      <c r="S4799">
        <v>92</v>
      </c>
      <c r="T4799" t="s">
        <v>31</v>
      </c>
      <c r="AC4799" t="str">
        <f>IF(A4799="Kumulatif",IFERROR(VLOOKUP(C4799,'[1]MASTER KONFIRMASI'!$C:$D,2,0),""),"")</f>
        <v/>
      </c>
      <c r="AD4799" t="str">
        <f>IF(A4799="Kumulatif",IFERROR(VLOOKUP(C4799,'[1]MASTER KONFIRMASI'!$C:$E,3,0),""),"")</f>
        <v/>
      </c>
      <c r="AE4799" t="str">
        <f t="shared" si="149"/>
        <v/>
      </c>
      <c r="AF4799" t="str">
        <f t="shared" si="150"/>
        <v>Detail-1204-</v>
      </c>
    </row>
    <row r="4800" spans="1:32" x14ac:dyDescent="0.25">
      <c r="A4800" t="s">
        <v>21</v>
      </c>
      <c r="B4800" t="s">
        <v>804</v>
      </c>
      <c r="C4800" t="s">
        <v>1587</v>
      </c>
      <c r="D4800" t="s">
        <v>1588</v>
      </c>
      <c r="E4800" t="s">
        <v>25</v>
      </c>
      <c r="F4800" t="s">
        <v>26</v>
      </c>
      <c r="G4800">
        <v>902690</v>
      </c>
      <c r="H4800" t="s">
        <v>1589</v>
      </c>
      <c r="I4800" t="s">
        <v>1589</v>
      </c>
      <c r="J4800" t="s">
        <v>193</v>
      </c>
      <c r="K4800">
        <v>265030</v>
      </c>
      <c r="L4800" t="s">
        <v>204</v>
      </c>
      <c r="M4800">
        <v>1</v>
      </c>
      <c r="N4800" t="s">
        <v>31</v>
      </c>
      <c r="O4800" t="s">
        <v>1589</v>
      </c>
      <c r="P4800" t="s">
        <v>104</v>
      </c>
      <c r="Q4800">
        <v>160943</v>
      </c>
      <c r="R4800" t="s">
        <v>496</v>
      </c>
      <c r="S4800">
        <v>44</v>
      </c>
      <c r="T4800" t="s">
        <v>31</v>
      </c>
      <c r="AC4800" t="str">
        <f>IF(A4800="Kumulatif",IFERROR(VLOOKUP(C4800,'[1]MASTER KONFIRMASI'!$C:$D,2,0),""),"")</f>
        <v/>
      </c>
      <c r="AD4800" t="str">
        <f>IF(A4800="Kumulatif",IFERROR(VLOOKUP(C4800,'[1]MASTER KONFIRMASI'!$C:$E,3,0),""),"")</f>
        <v/>
      </c>
      <c r="AE4800" t="str">
        <f t="shared" si="149"/>
        <v/>
      </c>
      <c r="AF4800" t="str">
        <f t="shared" si="150"/>
        <v>Detail-1204-</v>
      </c>
    </row>
    <row r="4801" spans="1:32" x14ac:dyDescent="0.25">
      <c r="A4801" t="s">
        <v>21</v>
      </c>
      <c r="B4801" t="s">
        <v>804</v>
      </c>
      <c r="C4801" t="s">
        <v>1587</v>
      </c>
      <c r="D4801" t="s">
        <v>1588</v>
      </c>
      <c r="E4801" t="s">
        <v>25</v>
      </c>
      <c r="F4801" t="s">
        <v>26</v>
      </c>
      <c r="G4801">
        <v>902690</v>
      </c>
      <c r="H4801" t="s">
        <v>1589</v>
      </c>
      <c r="I4801" t="s">
        <v>1589</v>
      </c>
      <c r="J4801" t="s">
        <v>104</v>
      </c>
      <c r="K4801">
        <v>265064</v>
      </c>
      <c r="L4801" t="s">
        <v>138</v>
      </c>
      <c r="M4801">
        <v>20</v>
      </c>
      <c r="N4801" t="s">
        <v>31</v>
      </c>
      <c r="O4801" t="s">
        <v>1589</v>
      </c>
      <c r="P4801" t="s">
        <v>193</v>
      </c>
      <c r="Q4801">
        <v>265029</v>
      </c>
      <c r="R4801" t="s">
        <v>204</v>
      </c>
      <c r="S4801">
        <v>22</v>
      </c>
      <c r="T4801" t="s">
        <v>31</v>
      </c>
      <c r="AC4801" t="str">
        <f>IF(A4801="Kumulatif",IFERROR(VLOOKUP(C4801,'[1]MASTER KONFIRMASI'!$C:$D,2,0),""),"")</f>
        <v/>
      </c>
      <c r="AD4801" t="str">
        <f>IF(A4801="Kumulatif",IFERROR(VLOOKUP(C4801,'[1]MASTER KONFIRMASI'!$C:$E,3,0),""),"")</f>
        <v/>
      </c>
      <c r="AE4801" t="str">
        <f t="shared" si="149"/>
        <v/>
      </c>
      <c r="AF4801" t="str">
        <f t="shared" si="150"/>
        <v>Detail-1204-</v>
      </c>
    </row>
    <row r="4802" spans="1:32" x14ac:dyDescent="0.25">
      <c r="A4802" t="s">
        <v>21</v>
      </c>
      <c r="B4802" t="s">
        <v>804</v>
      </c>
      <c r="C4802" t="s">
        <v>1587</v>
      </c>
      <c r="D4802" t="s">
        <v>1588</v>
      </c>
      <c r="E4802" t="s">
        <v>25</v>
      </c>
      <c r="F4802" t="s">
        <v>26</v>
      </c>
      <c r="G4802">
        <v>902690</v>
      </c>
      <c r="H4802" t="s">
        <v>1589</v>
      </c>
      <c r="I4802" t="s">
        <v>1589</v>
      </c>
      <c r="J4802" t="s">
        <v>193</v>
      </c>
      <c r="K4802">
        <v>265032</v>
      </c>
      <c r="L4802" t="s">
        <v>205</v>
      </c>
      <c r="M4802">
        <v>44</v>
      </c>
      <c r="N4802" t="s">
        <v>31</v>
      </c>
      <c r="O4802" t="s">
        <v>1589</v>
      </c>
      <c r="P4802" t="s">
        <v>193</v>
      </c>
      <c r="Q4802">
        <v>265028</v>
      </c>
      <c r="R4802" t="s">
        <v>204</v>
      </c>
      <c r="S4802">
        <v>39</v>
      </c>
      <c r="T4802" t="s">
        <v>31</v>
      </c>
      <c r="AC4802" t="str">
        <f>IF(A4802="Kumulatif",IFERROR(VLOOKUP(C4802,'[1]MASTER KONFIRMASI'!$C:$D,2,0),""),"")</f>
        <v/>
      </c>
      <c r="AD4802" t="str">
        <f>IF(A4802="Kumulatif",IFERROR(VLOOKUP(C4802,'[1]MASTER KONFIRMASI'!$C:$E,3,0),""),"")</f>
        <v/>
      </c>
      <c r="AE4802" t="str">
        <f t="shared" si="149"/>
        <v/>
      </c>
      <c r="AF4802" t="str">
        <f t="shared" si="150"/>
        <v>Detail-1204-</v>
      </c>
    </row>
    <row r="4803" spans="1:32" x14ac:dyDescent="0.25">
      <c r="A4803" t="s">
        <v>21</v>
      </c>
      <c r="B4803" t="s">
        <v>804</v>
      </c>
      <c r="C4803" t="s">
        <v>1587</v>
      </c>
      <c r="D4803" t="s">
        <v>1588</v>
      </c>
      <c r="E4803" t="s">
        <v>25</v>
      </c>
      <c r="F4803" t="s">
        <v>26</v>
      </c>
      <c r="G4803">
        <v>902690</v>
      </c>
      <c r="H4803" t="s">
        <v>1589</v>
      </c>
      <c r="I4803" t="s">
        <v>1589</v>
      </c>
      <c r="J4803" t="s">
        <v>104</v>
      </c>
      <c r="K4803">
        <v>263253</v>
      </c>
      <c r="L4803" t="s">
        <v>219</v>
      </c>
      <c r="M4803">
        <v>56</v>
      </c>
      <c r="N4803" t="s">
        <v>31</v>
      </c>
      <c r="O4803" t="s">
        <v>1589</v>
      </c>
      <c r="P4803" t="s">
        <v>193</v>
      </c>
      <c r="Q4803">
        <v>265948</v>
      </c>
      <c r="R4803" t="s">
        <v>218</v>
      </c>
      <c r="S4803">
        <v>3</v>
      </c>
      <c r="T4803" t="s">
        <v>31</v>
      </c>
      <c r="AC4803" t="str">
        <f>IF(A4803="Kumulatif",IFERROR(VLOOKUP(C4803,'[1]MASTER KONFIRMASI'!$C:$D,2,0),""),"")</f>
        <v/>
      </c>
      <c r="AD4803" t="str">
        <f>IF(A4803="Kumulatif",IFERROR(VLOOKUP(C4803,'[1]MASTER KONFIRMASI'!$C:$E,3,0),""),"")</f>
        <v/>
      </c>
      <c r="AE4803" t="str">
        <f t="shared" ref="AE4803:AE4866" si="151">IF(A4803&lt;&gt;"Kumulatif","",IF(AND(A4803="Kumulatif",AB4803="SESUAI"),"SESUAI",IF(AND(A4803="Kumulatif",AB4803&lt;&gt;"SESUAI",AD4803="KONFIRMASI DITERIMA"),"SESUAI",IF(AND(A4803="Kumulatif",AB4803&lt;&gt;"SESUAI",OR(AD4803&lt;&gt;"KONFIRMASI DITERIMA",AD4803="")),"TIDAK SESUAI","CEK"))))</f>
        <v/>
      </c>
      <c r="AF4803" t="str">
        <f t="shared" si="150"/>
        <v>Detail-1204-</v>
      </c>
    </row>
    <row r="4804" spans="1:32" x14ac:dyDescent="0.25">
      <c r="A4804" t="s">
        <v>21</v>
      </c>
      <c r="B4804" t="s">
        <v>804</v>
      </c>
      <c r="C4804" t="s">
        <v>1587</v>
      </c>
      <c r="D4804" t="s">
        <v>1588</v>
      </c>
      <c r="E4804" t="s">
        <v>25</v>
      </c>
      <c r="F4804" t="s">
        <v>26</v>
      </c>
      <c r="G4804">
        <v>902690</v>
      </c>
      <c r="H4804" t="s">
        <v>1589</v>
      </c>
      <c r="I4804" t="s">
        <v>1589</v>
      </c>
      <c r="J4804" t="s">
        <v>193</v>
      </c>
      <c r="K4804">
        <v>265032</v>
      </c>
      <c r="L4804" t="s">
        <v>205</v>
      </c>
      <c r="M4804">
        <v>107</v>
      </c>
      <c r="N4804" t="s">
        <v>31</v>
      </c>
      <c r="O4804" t="s">
        <v>1589</v>
      </c>
      <c r="P4804" t="s">
        <v>193</v>
      </c>
      <c r="Q4804">
        <v>265030</v>
      </c>
      <c r="R4804" t="s">
        <v>204</v>
      </c>
      <c r="S4804">
        <v>2</v>
      </c>
      <c r="T4804" t="s">
        <v>31</v>
      </c>
      <c r="AC4804" t="str">
        <f>IF(A4804="Kumulatif",IFERROR(VLOOKUP(C4804,'[1]MASTER KONFIRMASI'!$C:$D,2,0),""),"")</f>
        <v/>
      </c>
      <c r="AD4804" t="str">
        <f>IF(A4804="Kumulatif",IFERROR(VLOOKUP(C4804,'[1]MASTER KONFIRMASI'!$C:$E,3,0),""),"")</f>
        <v/>
      </c>
      <c r="AE4804" t="str">
        <f t="shared" si="151"/>
        <v/>
      </c>
      <c r="AF4804" t="str">
        <f t="shared" ref="AF4804:AF4867" si="152">A4804&amp;"-"&amp;LEFT(TRIM(B4804),4)&amp;"-"&amp;AB4804</f>
        <v>Detail-1204-</v>
      </c>
    </row>
    <row r="4805" spans="1:32" x14ac:dyDescent="0.25">
      <c r="A4805" t="s">
        <v>21</v>
      </c>
      <c r="B4805" t="s">
        <v>804</v>
      </c>
      <c r="C4805" t="s">
        <v>1587</v>
      </c>
      <c r="D4805" t="s">
        <v>1588</v>
      </c>
      <c r="E4805" t="s">
        <v>25</v>
      </c>
      <c r="F4805" t="s">
        <v>26</v>
      </c>
      <c r="G4805">
        <v>902690</v>
      </c>
      <c r="H4805" t="s">
        <v>1589</v>
      </c>
      <c r="I4805" t="s">
        <v>1589</v>
      </c>
      <c r="J4805" t="s">
        <v>193</v>
      </c>
      <c r="K4805">
        <v>265032</v>
      </c>
      <c r="L4805" t="s">
        <v>205</v>
      </c>
      <c r="M4805">
        <v>65</v>
      </c>
      <c r="N4805" t="s">
        <v>31</v>
      </c>
      <c r="O4805" t="s">
        <v>1589</v>
      </c>
      <c r="P4805" t="s">
        <v>104</v>
      </c>
      <c r="Q4805">
        <v>267691</v>
      </c>
      <c r="R4805" t="s">
        <v>203</v>
      </c>
      <c r="S4805">
        <v>113</v>
      </c>
      <c r="T4805" t="s">
        <v>31</v>
      </c>
      <c r="AC4805" t="str">
        <f>IF(A4805="Kumulatif",IFERROR(VLOOKUP(C4805,'[1]MASTER KONFIRMASI'!$C:$D,2,0),""),"")</f>
        <v/>
      </c>
      <c r="AD4805" t="str">
        <f>IF(A4805="Kumulatif",IFERROR(VLOOKUP(C4805,'[1]MASTER KONFIRMASI'!$C:$E,3,0),""),"")</f>
        <v/>
      </c>
      <c r="AE4805" t="str">
        <f t="shared" si="151"/>
        <v/>
      </c>
      <c r="AF4805" t="str">
        <f t="shared" si="152"/>
        <v>Detail-1204-</v>
      </c>
    </row>
    <row r="4806" spans="1:32" x14ac:dyDescent="0.25">
      <c r="A4806" t="s">
        <v>21</v>
      </c>
      <c r="B4806" t="s">
        <v>804</v>
      </c>
      <c r="C4806" t="s">
        <v>1587</v>
      </c>
      <c r="D4806" t="s">
        <v>1588</v>
      </c>
      <c r="E4806" t="s">
        <v>25</v>
      </c>
      <c r="F4806" t="s">
        <v>26</v>
      </c>
      <c r="G4806">
        <v>902690</v>
      </c>
      <c r="H4806" t="s">
        <v>1589</v>
      </c>
      <c r="I4806" t="s">
        <v>1589</v>
      </c>
      <c r="J4806" t="s">
        <v>193</v>
      </c>
      <c r="K4806">
        <v>265028</v>
      </c>
      <c r="L4806" t="s">
        <v>204</v>
      </c>
      <c r="M4806">
        <v>4</v>
      </c>
      <c r="N4806" t="s">
        <v>31</v>
      </c>
      <c r="O4806" t="s">
        <v>1589</v>
      </c>
      <c r="P4806" t="s">
        <v>193</v>
      </c>
      <c r="Q4806">
        <v>282586</v>
      </c>
      <c r="R4806" t="s">
        <v>218</v>
      </c>
      <c r="S4806">
        <v>9</v>
      </c>
      <c r="T4806" t="s">
        <v>31</v>
      </c>
      <c r="AC4806" t="str">
        <f>IF(A4806="Kumulatif",IFERROR(VLOOKUP(C4806,'[1]MASTER KONFIRMASI'!$C:$D,2,0),""),"")</f>
        <v/>
      </c>
      <c r="AD4806" t="str">
        <f>IF(A4806="Kumulatif",IFERROR(VLOOKUP(C4806,'[1]MASTER KONFIRMASI'!$C:$E,3,0),""),"")</f>
        <v/>
      </c>
      <c r="AE4806" t="str">
        <f t="shared" si="151"/>
        <v/>
      </c>
      <c r="AF4806" t="str">
        <f t="shared" si="152"/>
        <v>Detail-1204-</v>
      </c>
    </row>
    <row r="4807" spans="1:32" x14ac:dyDescent="0.25">
      <c r="A4807" t="s">
        <v>21</v>
      </c>
      <c r="B4807" t="s">
        <v>804</v>
      </c>
      <c r="C4807" t="s">
        <v>1587</v>
      </c>
      <c r="D4807" t="s">
        <v>1588</v>
      </c>
      <c r="E4807" t="s">
        <v>25</v>
      </c>
      <c r="F4807" t="s">
        <v>26</v>
      </c>
      <c r="G4807">
        <v>902690</v>
      </c>
      <c r="H4807" t="s">
        <v>1589</v>
      </c>
      <c r="I4807" t="s">
        <v>1589</v>
      </c>
      <c r="J4807" t="s">
        <v>193</v>
      </c>
      <c r="K4807">
        <v>265028</v>
      </c>
      <c r="L4807" t="s">
        <v>204</v>
      </c>
      <c r="M4807">
        <v>35</v>
      </c>
      <c r="N4807" t="s">
        <v>31</v>
      </c>
      <c r="O4807" t="s">
        <v>1589</v>
      </c>
      <c r="P4807" t="s">
        <v>104</v>
      </c>
      <c r="Q4807">
        <v>266915</v>
      </c>
      <c r="R4807" t="s">
        <v>207</v>
      </c>
      <c r="S4807">
        <v>3</v>
      </c>
      <c r="T4807" t="s">
        <v>31</v>
      </c>
      <c r="AC4807" t="str">
        <f>IF(A4807="Kumulatif",IFERROR(VLOOKUP(C4807,'[1]MASTER KONFIRMASI'!$C:$D,2,0),""),"")</f>
        <v/>
      </c>
      <c r="AD4807" t="str">
        <f>IF(A4807="Kumulatif",IFERROR(VLOOKUP(C4807,'[1]MASTER KONFIRMASI'!$C:$E,3,0),""),"")</f>
        <v/>
      </c>
      <c r="AE4807" t="str">
        <f t="shared" si="151"/>
        <v/>
      </c>
      <c r="AF4807" t="str">
        <f t="shared" si="152"/>
        <v>Detail-1204-</v>
      </c>
    </row>
    <row r="4808" spans="1:32" x14ac:dyDescent="0.25">
      <c r="A4808" t="s">
        <v>21</v>
      </c>
      <c r="B4808" t="s">
        <v>804</v>
      </c>
      <c r="C4808" t="s">
        <v>1587</v>
      </c>
      <c r="D4808" t="s">
        <v>1588</v>
      </c>
      <c r="E4808" t="s">
        <v>25</v>
      </c>
      <c r="F4808" t="s">
        <v>26</v>
      </c>
      <c r="G4808">
        <v>902690</v>
      </c>
      <c r="H4808" t="s">
        <v>1589</v>
      </c>
      <c r="I4808" t="s">
        <v>1589</v>
      </c>
      <c r="J4808" t="s">
        <v>193</v>
      </c>
      <c r="K4808">
        <v>263250</v>
      </c>
      <c r="L4808" t="s">
        <v>1534</v>
      </c>
      <c r="M4808">
        <v>7</v>
      </c>
      <c r="N4808" t="s">
        <v>31</v>
      </c>
      <c r="O4808" t="s">
        <v>1589</v>
      </c>
      <c r="P4808" t="s">
        <v>193</v>
      </c>
      <c r="Q4808">
        <v>265030</v>
      </c>
      <c r="R4808" t="s">
        <v>204</v>
      </c>
      <c r="S4808">
        <v>3</v>
      </c>
      <c r="T4808" t="s">
        <v>31</v>
      </c>
      <c r="AC4808" t="str">
        <f>IF(A4808="Kumulatif",IFERROR(VLOOKUP(C4808,'[1]MASTER KONFIRMASI'!$C:$D,2,0),""),"")</f>
        <v/>
      </c>
      <c r="AD4808" t="str">
        <f>IF(A4808="Kumulatif",IFERROR(VLOOKUP(C4808,'[1]MASTER KONFIRMASI'!$C:$E,3,0),""),"")</f>
        <v/>
      </c>
      <c r="AE4808" t="str">
        <f t="shared" si="151"/>
        <v/>
      </c>
      <c r="AF4808" t="str">
        <f t="shared" si="152"/>
        <v>Detail-1204-</v>
      </c>
    </row>
    <row r="4809" spans="1:32" x14ac:dyDescent="0.25">
      <c r="A4809" t="s">
        <v>21</v>
      </c>
      <c r="B4809" t="s">
        <v>804</v>
      </c>
      <c r="C4809" t="s">
        <v>1587</v>
      </c>
      <c r="D4809" t="s">
        <v>1588</v>
      </c>
      <c r="E4809" t="s">
        <v>25</v>
      </c>
      <c r="F4809" t="s">
        <v>26</v>
      </c>
      <c r="G4809">
        <v>902690</v>
      </c>
      <c r="H4809" t="s">
        <v>1589</v>
      </c>
      <c r="I4809" t="s">
        <v>1589</v>
      </c>
      <c r="J4809" t="s">
        <v>104</v>
      </c>
      <c r="K4809">
        <v>263253</v>
      </c>
      <c r="L4809" t="s">
        <v>219</v>
      </c>
      <c r="M4809">
        <v>107</v>
      </c>
      <c r="N4809" t="s">
        <v>31</v>
      </c>
      <c r="O4809" t="s">
        <v>1589</v>
      </c>
      <c r="P4809" t="s">
        <v>104</v>
      </c>
      <c r="Q4809">
        <v>160943</v>
      </c>
      <c r="R4809" t="s">
        <v>496</v>
      </c>
      <c r="S4809">
        <v>92</v>
      </c>
      <c r="T4809" t="s">
        <v>31</v>
      </c>
      <c r="AC4809" t="str">
        <f>IF(A4809="Kumulatif",IFERROR(VLOOKUP(C4809,'[1]MASTER KONFIRMASI'!$C:$D,2,0),""),"")</f>
        <v/>
      </c>
      <c r="AD4809" t="str">
        <f>IF(A4809="Kumulatif",IFERROR(VLOOKUP(C4809,'[1]MASTER KONFIRMASI'!$C:$E,3,0),""),"")</f>
        <v/>
      </c>
      <c r="AE4809" t="str">
        <f t="shared" si="151"/>
        <v/>
      </c>
      <c r="AF4809" t="str">
        <f t="shared" si="152"/>
        <v>Detail-1204-</v>
      </c>
    </row>
    <row r="4810" spans="1:32" x14ac:dyDescent="0.25">
      <c r="A4810" t="s">
        <v>21</v>
      </c>
      <c r="B4810" t="s">
        <v>804</v>
      </c>
      <c r="C4810" t="s">
        <v>1587</v>
      </c>
      <c r="D4810" t="s">
        <v>1588</v>
      </c>
      <c r="E4810" t="s">
        <v>25</v>
      </c>
      <c r="F4810" t="s">
        <v>26</v>
      </c>
      <c r="G4810">
        <v>902690</v>
      </c>
      <c r="H4810" t="s">
        <v>1589</v>
      </c>
      <c r="I4810" t="s">
        <v>1589</v>
      </c>
      <c r="J4810" t="s">
        <v>193</v>
      </c>
      <c r="K4810">
        <v>265028</v>
      </c>
      <c r="L4810" t="s">
        <v>204</v>
      </c>
      <c r="M4810">
        <v>52</v>
      </c>
      <c r="N4810" t="s">
        <v>31</v>
      </c>
      <c r="O4810" t="s">
        <v>1589</v>
      </c>
      <c r="P4810" t="s">
        <v>104</v>
      </c>
      <c r="Q4810">
        <v>263253</v>
      </c>
      <c r="R4810" t="s">
        <v>219</v>
      </c>
      <c r="S4810">
        <v>56</v>
      </c>
      <c r="T4810" t="s">
        <v>31</v>
      </c>
      <c r="AC4810" t="str">
        <f>IF(A4810="Kumulatif",IFERROR(VLOOKUP(C4810,'[1]MASTER KONFIRMASI'!$C:$D,2,0),""),"")</f>
        <v/>
      </c>
      <c r="AD4810" t="str">
        <f>IF(A4810="Kumulatif",IFERROR(VLOOKUP(C4810,'[1]MASTER KONFIRMASI'!$C:$E,3,0),""),"")</f>
        <v/>
      </c>
      <c r="AE4810" t="str">
        <f t="shared" si="151"/>
        <v/>
      </c>
      <c r="AF4810" t="str">
        <f t="shared" si="152"/>
        <v>Detail-1204-</v>
      </c>
    </row>
    <row r="4811" spans="1:32" x14ac:dyDescent="0.25">
      <c r="A4811" t="s">
        <v>21</v>
      </c>
      <c r="B4811" t="s">
        <v>804</v>
      </c>
      <c r="C4811" t="s">
        <v>1587</v>
      </c>
      <c r="D4811" t="s">
        <v>1588</v>
      </c>
      <c r="E4811" t="s">
        <v>25</v>
      </c>
      <c r="F4811" t="s">
        <v>26</v>
      </c>
      <c r="G4811">
        <v>902690</v>
      </c>
      <c r="H4811" t="s">
        <v>1589</v>
      </c>
      <c r="I4811" t="s">
        <v>1589</v>
      </c>
      <c r="J4811" t="s">
        <v>104</v>
      </c>
      <c r="K4811">
        <v>263254</v>
      </c>
      <c r="L4811" t="s">
        <v>203</v>
      </c>
      <c r="M4811">
        <v>65</v>
      </c>
      <c r="N4811" t="s">
        <v>31</v>
      </c>
      <c r="O4811" t="s">
        <v>1589</v>
      </c>
      <c r="P4811" t="s">
        <v>193</v>
      </c>
      <c r="Q4811">
        <v>265032</v>
      </c>
      <c r="R4811" t="s">
        <v>205</v>
      </c>
      <c r="S4811">
        <v>65</v>
      </c>
      <c r="T4811" t="s">
        <v>31</v>
      </c>
      <c r="AC4811" t="str">
        <f>IF(A4811="Kumulatif",IFERROR(VLOOKUP(C4811,'[1]MASTER KONFIRMASI'!$C:$D,2,0),""),"")</f>
        <v/>
      </c>
      <c r="AD4811" t="str">
        <f>IF(A4811="Kumulatif",IFERROR(VLOOKUP(C4811,'[1]MASTER KONFIRMASI'!$C:$E,3,0),""),"")</f>
        <v/>
      </c>
      <c r="AE4811" t="str">
        <f t="shared" si="151"/>
        <v/>
      </c>
      <c r="AF4811" t="str">
        <f t="shared" si="152"/>
        <v>Detail-1204-</v>
      </c>
    </row>
    <row r="4812" spans="1:32" x14ac:dyDescent="0.25">
      <c r="A4812" t="s">
        <v>21</v>
      </c>
      <c r="B4812" t="s">
        <v>804</v>
      </c>
      <c r="C4812" t="s">
        <v>1587</v>
      </c>
      <c r="D4812" t="s">
        <v>1588</v>
      </c>
      <c r="E4812" t="s">
        <v>25</v>
      </c>
      <c r="F4812" t="s">
        <v>26</v>
      </c>
      <c r="G4812">
        <v>902690</v>
      </c>
      <c r="H4812" t="s">
        <v>1589</v>
      </c>
      <c r="I4812" t="s">
        <v>1589</v>
      </c>
      <c r="J4812" t="s">
        <v>104</v>
      </c>
      <c r="K4812">
        <v>265008</v>
      </c>
      <c r="L4812" t="s">
        <v>106</v>
      </c>
      <c r="M4812">
        <v>2</v>
      </c>
      <c r="N4812" t="s">
        <v>31</v>
      </c>
      <c r="O4812" t="s">
        <v>1589</v>
      </c>
      <c r="P4812" t="s">
        <v>193</v>
      </c>
      <c r="Q4812">
        <v>263250</v>
      </c>
      <c r="R4812" t="s">
        <v>1534</v>
      </c>
      <c r="S4812">
        <v>7</v>
      </c>
      <c r="T4812" t="s">
        <v>31</v>
      </c>
      <c r="AC4812" t="str">
        <f>IF(A4812="Kumulatif",IFERROR(VLOOKUP(C4812,'[1]MASTER KONFIRMASI'!$C:$D,2,0),""),"")</f>
        <v/>
      </c>
      <c r="AD4812" t="str">
        <f>IF(A4812="Kumulatif",IFERROR(VLOOKUP(C4812,'[1]MASTER KONFIRMASI'!$C:$E,3,0),""),"")</f>
        <v/>
      </c>
      <c r="AE4812" t="str">
        <f t="shared" si="151"/>
        <v/>
      </c>
      <c r="AF4812" t="str">
        <f t="shared" si="152"/>
        <v>Detail-1204-</v>
      </c>
    </row>
    <row r="4813" spans="1:32" x14ac:dyDescent="0.25">
      <c r="A4813" t="s">
        <v>21</v>
      </c>
      <c r="B4813" t="s">
        <v>804</v>
      </c>
      <c r="C4813" t="s">
        <v>1587</v>
      </c>
      <c r="D4813" t="s">
        <v>1588</v>
      </c>
      <c r="E4813" t="s">
        <v>25</v>
      </c>
      <c r="F4813" t="s">
        <v>26</v>
      </c>
      <c r="G4813">
        <v>902690</v>
      </c>
      <c r="H4813" t="s">
        <v>1589</v>
      </c>
      <c r="I4813" t="s">
        <v>1589</v>
      </c>
      <c r="J4813" t="s">
        <v>104</v>
      </c>
      <c r="K4813">
        <v>265064</v>
      </c>
      <c r="L4813" t="s">
        <v>138</v>
      </c>
      <c r="M4813">
        <v>44</v>
      </c>
      <c r="N4813" t="s">
        <v>31</v>
      </c>
      <c r="O4813" t="s">
        <v>1589</v>
      </c>
      <c r="P4813" t="s">
        <v>104</v>
      </c>
      <c r="Q4813">
        <v>266915</v>
      </c>
      <c r="R4813" t="s">
        <v>207</v>
      </c>
      <c r="S4813">
        <v>2</v>
      </c>
      <c r="T4813" t="s">
        <v>31</v>
      </c>
      <c r="AC4813" t="str">
        <f>IF(A4813="Kumulatif",IFERROR(VLOOKUP(C4813,'[1]MASTER KONFIRMASI'!$C:$D,2,0),""),"")</f>
        <v/>
      </c>
      <c r="AD4813" t="str">
        <f>IF(A4813="Kumulatif",IFERROR(VLOOKUP(C4813,'[1]MASTER KONFIRMASI'!$C:$E,3,0),""),"")</f>
        <v/>
      </c>
      <c r="AE4813" t="str">
        <f t="shared" si="151"/>
        <v/>
      </c>
      <c r="AF4813" t="str">
        <f t="shared" si="152"/>
        <v>Detail-1204-</v>
      </c>
    </row>
    <row r="4814" spans="1:32" x14ac:dyDescent="0.25">
      <c r="A4814" t="s">
        <v>21</v>
      </c>
      <c r="B4814" t="s">
        <v>804</v>
      </c>
      <c r="C4814" t="s">
        <v>1587</v>
      </c>
      <c r="D4814" t="s">
        <v>1588</v>
      </c>
      <c r="E4814" t="s">
        <v>25</v>
      </c>
      <c r="F4814" t="s">
        <v>26</v>
      </c>
      <c r="G4814">
        <v>902690</v>
      </c>
      <c r="H4814" t="s">
        <v>1589</v>
      </c>
      <c r="I4814" t="s">
        <v>1589</v>
      </c>
      <c r="J4814" t="s">
        <v>104</v>
      </c>
      <c r="K4814">
        <v>266915</v>
      </c>
      <c r="L4814" t="s">
        <v>207</v>
      </c>
      <c r="M4814">
        <v>2</v>
      </c>
      <c r="N4814" t="s">
        <v>31</v>
      </c>
      <c r="O4814" t="s">
        <v>1589</v>
      </c>
      <c r="P4814" t="s">
        <v>104</v>
      </c>
      <c r="Q4814">
        <v>263254</v>
      </c>
      <c r="R4814" t="s">
        <v>203</v>
      </c>
      <c r="S4814">
        <v>65</v>
      </c>
      <c r="T4814" t="s">
        <v>31</v>
      </c>
      <c r="AC4814" t="str">
        <f>IF(A4814="Kumulatif",IFERROR(VLOOKUP(C4814,'[1]MASTER KONFIRMASI'!$C:$D,2,0),""),"")</f>
        <v/>
      </c>
      <c r="AD4814" t="str">
        <f>IF(A4814="Kumulatif",IFERROR(VLOOKUP(C4814,'[1]MASTER KONFIRMASI'!$C:$E,3,0),""),"")</f>
        <v/>
      </c>
      <c r="AE4814" t="str">
        <f t="shared" si="151"/>
        <v/>
      </c>
      <c r="AF4814" t="str">
        <f t="shared" si="152"/>
        <v>Detail-1204-</v>
      </c>
    </row>
    <row r="4815" spans="1:32" x14ac:dyDescent="0.25">
      <c r="A4815" t="s">
        <v>21</v>
      </c>
      <c r="B4815" t="s">
        <v>804</v>
      </c>
      <c r="C4815" t="s">
        <v>1587</v>
      </c>
      <c r="D4815" t="s">
        <v>1588</v>
      </c>
      <c r="E4815" t="s">
        <v>25</v>
      </c>
      <c r="F4815" t="s">
        <v>26</v>
      </c>
      <c r="G4815">
        <v>902690</v>
      </c>
      <c r="H4815" t="s">
        <v>1589</v>
      </c>
      <c r="I4815" t="s">
        <v>1589</v>
      </c>
      <c r="J4815" t="s">
        <v>193</v>
      </c>
      <c r="K4815">
        <v>282585</v>
      </c>
      <c r="L4815" t="s">
        <v>218</v>
      </c>
      <c r="M4815">
        <v>2</v>
      </c>
      <c r="N4815" t="s">
        <v>31</v>
      </c>
      <c r="O4815" t="s">
        <v>1589</v>
      </c>
      <c r="P4815" t="s">
        <v>104</v>
      </c>
      <c r="Q4815">
        <v>267691</v>
      </c>
      <c r="R4815" t="s">
        <v>203</v>
      </c>
      <c r="S4815">
        <v>1</v>
      </c>
      <c r="T4815" t="s">
        <v>31</v>
      </c>
      <c r="AC4815" t="str">
        <f>IF(A4815="Kumulatif",IFERROR(VLOOKUP(C4815,'[1]MASTER KONFIRMASI'!$C:$D,2,0),""),"")</f>
        <v/>
      </c>
      <c r="AD4815" t="str">
        <f>IF(A4815="Kumulatif",IFERROR(VLOOKUP(C4815,'[1]MASTER KONFIRMASI'!$C:$E,3,0),""),"")</f>
        <v/>
      </c>
      <c r="AE4815" t="str">
        <f t="shared" si="151"/>
        <v/>
      </c>
      <c r="AF4815" t="str">
        <f t="shared" si="152"/>
        <v>Detail-1204-</v>
      </c>
    </row>
    <row r="4816" spans="1:32" x14ac:dyDescent="0.25">
      <c r="A4816" t="s">
        <v>21</v>
      </c>
      <c r="B4816" t="s">
        <v>804</v>
      </c>
      <c r="C4816" t="s">
        <v>1587</v>
      </c>
      <c r="D4816" t="s">
        <v>1588</v>
      </c>
      <c r="E4816" t="s">
        <v>25</v>
      </c>
      <c r="F4816" t="s">
        <v>26</v>
      </c>
      <c r="G4816">
        <v>902690</v>
      </c>
      <c r="H4816" t="s">
        <v>1589</v>
      </c>
      <c r="I4816" t="s">
        <v>1589</v>
      </c>
      <c r="J4816" t="s">
        <v>193</v>
      </c>
      <c r="K4816">
        <v>265032</v>
      </c>
      <c r="L4816" t="s">
        <v>205</v>
      </c>
      <c r="M4816">
        <v>1</v>
      </c>
      <c r="N4816" t="s">
        <v>31</v>
      </c>
      <c r="O4816" t="s">
        <v>1589</v>
      </c>
      <c r="P4816" t="s">
        <v>193</v>
      </c>
      <c r="Q4816">
        <v>265948</v>
      </c>
      <c r="R4816" t="s">
        <v>218</v>
      </c>
      <c r="S4816">
        <v>13</v>
      </c>
      <c r="T4816" t="s">
        <v>31</v>
      </c>
      <c r="AC4816" t="str">
        <f>IF(A4816="Kumulatif",IFERROR(VLOOKUP(C4816,'[1]MASTER KONFIRMASI'!$C:$D,2,0),""),"")</f>
        <v/>
      </c>
      <c r="AD4816" t="str">
        <f>IF(A4816="Kumulatif",IFERROR(VLOOKUP(C4816,'[1]MASTER KONFIRMASI'!$C:$E,3,0),""),"")</f>
        <v/>
      </c>
      <c r="AE4816" t="str">
        <f t="shared" si="151"/>
        <v/>
      </c>
      <c r="AF4816" t="str">
        <f t="shared" si="152"/>
        <v>Detail-1204-</v>
      </c>
    </row>
    <row r="4817" spans="1:32" x14ac:dyDescent="0.25">
      <c r="A4817" t="s">
        <v>21</v>
      </c>
      <c r="B4817" t="s">
        <v>804</v>
      </c>
      <c r="C4817" t="s">
        <v>1587</v>
      </c>
      <c r="D4817" t="s">
        <v>1588</v>
      </c>
      <c r="E4817" t="s">
        <v>25</v>
      </c>
      <c r="F4817" t="s">
        <v>26</v>
      </c>
      <c r="G4817">
        <v>902690</v>
      </c>
      <c r="H4817" t="s">
        <v>1589</v>
      </c>
      <c r="I4817" t="s">
        <v>1589</v>
      </c>
      <c r="J4817" t="s">
        <v>193</v>
      </c>
      <c r="K4817">
        <v>265032</v>
      </c>
      <c r="L4817" t="s">
        <v>205</v>
      </c>
      <c r="M4817">
        <v>113</v>
      </c>
      <c r="N4817" t="s">
        <v>31</v>
      </c>
      <c r="O4817" t="s">
        <v>1589</v>
      </c>
      <c r="P4817" t="s">
        <v>193</v>
      </c>
      <c r="Q4817">
        <v>265032</v>
      </c>
      <c r="R4817" t="s">
        <v>205</v>
      </c>
      <c r="S4817">
        <v>64</v>
      </c>
      <c r="T4817" t="s">
        <v>31</v>
      </c>
      <c r="AC4817" t="str">
        <f>IF(A4817="Kumulatif",IFERROR(VLOOKUP(C4817,'[1]MASTER KONFIRMASI'!$C:$D,2,0),""),"")</f>
        <v/>
      </c>
      <c r="AD4817" t="str">
        <f>IF(A4817="Kumulatif",IFERROR(VLOOKUP(C4817,'[1]MASTER KONFIRMASI'!$C:$E,3,0),""),"")</f>
        <v/>
      </c>
      <c r="AE4817" t="str">
        <f t="shared" si="151"/>
        <v/>
      </c>
      <c r="AF4817" t="str">
        <f t="shared" si="152"/>
        <v>Detail-1204-</v>
      </c>
    </row>
    <row r="4818" spans="1:32" x14ac:dyDescent="0.25">
      <c r="A4818" t="s">
        <v>21</v>
      </c>
      <c r="B4818" t="s">
        <v>804</v>
      </c>
      <c r="C4818" t="s">
        <v>1587</v>
      </c>
      <c r="D4818" t="s">
        <v>1588</v>
      </c>
      <c r="E4818" t="s">
        <v>25</v>
      </c>
      <c r="F4818" t="s">
        <v>26</v>
      </c>
      <c r="G4818">
        <v>902690</v>
      </c>
      <c r="H4818" t="s">
        <v>1589</v>
      </c>
      <c r="I4818" t="s">
        <v>1589</v>
      </c>
      <c r="J4818" t="s">
        <v>104</v>
      </c>
      <c r="K4818">
        <v>265008</v>
      </c>
      <c r="L4818" t="s">
        <v>106</v>
      </c>
      <c r="M4818">
        <v>6</v>
      </c>
      <c r="N4818" t="s">
        <v>31</v>
      </c>
      <c r="O4818" t="s">
        <v>1589</v>
      </c>
      <c r="P4818" t="s">
        <v>104</v>
      </c>
      <c r="Q4818">
        <v>267691</v>
      </c>
      <c r="R4818" t="s">
        <v>203</v>
      </c>
      <c r="S4818">
        <v>7</v>
      </c>
      <c r="T4818" t="s">
        <v>31</v>
      </c>
      <c r="AC4818" t="str">
        <f>IF(A4818="Kumulatif",IFERROR(VLOOKUP(C4818,'[1]MASTER KONFIRMASI'!$C:$D,2,0),""),"")</f>
        <v/>
      </c>
      <c r="AD4818" t="str">
        <f>IF(A4818="Kumulatif",IFERROR(VLOOKUP(C4818,'[1]MASTER KONFIRMASI'!$C:$E,3,0),""),"")</f>
        <v/>
      </c>
      <c r="AE4818" t="str">
        <f t="shared" si="151"/>
        <v/>
      </c>
      <c r="AF4818" t="str">
        <f t="shared" si="152"/>
        <v>Detail-1204-</v>
      </c>
    </row>
    <row r="4819" spans="1:32" x14ac:dyDescent="0.25">
      <c r="A4819" t="s">
        <v>21</v>
      </c>
      <c r="B4819" t="s">
        <v>804</v>
      </c>
      <c r="C4819" t="s">
        <v>1587</v>
      </c>
      <c r="D4819" t="s">
        <v>1588</v>
      </c>
      <c r="E4819" t="s">
        <v>25</v>
      </c>
      <c r="F4819" t="s">
        <v>26</v>
      </c>
      <c r="G4819">
        <v>902690</v>
      </c>
      <c r="H4819" t="s">
        <v>1589</v>
      </c>
      <c r="I4819" t="s">
        <v>1589</v>
      </c>
      <c r="J4819" t="s">
        <v>104</v>
      </c>
      <c r="K4819">
        <v>265008</v>
      </c>
      <c r="L4819" t="s">
        <v>106</v>
      </c>
      <c r="M4819">
        <v>10</v>
      </c>
      <c r="N4819" t="s">
        <v>31</v>
      </c>
      <c r="O4819" t="s">
        <v>1589</v>
      </c>
      <c r="P4819" t="s">
        <v>104</v>
      </c>
      <c r="Q4819">
        <v>267691</v>
      </c>
      <c r="R4819" t="s">
        <v>203</v>
      </c>
      <c r="S4819">
        <v>92</v>
      </c>
      <c r="T4819" t="s">
        <v>31</v>
      </c>
      <c r="AC4819" t="str">
        <f>IF(A4819="Kumulatif",IFERROR(VLOOKUP(C4819,'[1]MASTER KONFIRMASI'!$C:$D,2,0),""),"")</f>
        <v/>
      </c>
      <c r="AD4819" t="str">
        <f>IF(A4819="Kumulatif",IFERROR(VLOOKUP(C4819,'[1]MASTER KONFIRMASI'!$C:$E,3,0),""),"")</f>
        <v/>
      </c>
      <c r="AE4819" t="str">
        <f t="shared" si="151"/>
        <v/>
      </c>
      <c r="AF4819" t="str">
        <f t="shared" si="152"/>
        <v>Detail-1204-</v>
      </c>
    </row>
    <row r="4820" spans="1:32" x14ac:dyDescent="0.25">
      <c r="A4820" t="s">
        <v>21</v>
      </c>
      <c r="B4820" t="s">
        <v>804</v>
      </c>
      <c r="C4820" t="s">
        <v>1587</v>
      </c>
      <c r="D4820" t="s">
        <v>1588</v>
      </c>
      <c r="E4820" t="s">
        <v>25</v>
      </c>
      <c r="F4820" t="s">
        <v>26</v>
      </c>
      <c r="G4820">
        <v>902690</v>
      </c>
      <c r="H4820" t="s">
        <v>1589</v>
      </c>
      <c r="I4820" t="s">
        <v>1589</v>
      </c>
      <c r="J4820" t="s">
        <v>104</v>
      </c>
      <c r="K4820">
        <v>267691</v>
      </c>
      <c r="L4820" t="s">
        <v>203</v>
      </c>
      <c r="M4820">
        <v>1</v>
      </c>
      <c r="N4820" t="s">
        <v>31</v>
      </c>
      <c r="O4820" t="s">
        <v>1589</v>
      </c>
      <c r="P4820" t="s">
        <v>104</v>
      </c>
      <c r="Q4820">
        <v>265008</v>
      </c>
      <c r="R4820" t="s">
        <v>106</v>
      </c>
      <c r="S4820">
        <v>6</v>
      </c>
      <c r="T4820" t="s">
        <v>31</v>
      </c>
      <c r="AC4820" t="str">
        <f>IF(A4820="Kumulatif",IFERROR(VLOOKUP(C4820,'[1]MASTER KONFIRMASI'!$C:$D,2,0),""),"")</f>
        <v/>
      </c>
      <c r="AD4820" t="str">
        <f>IF(A4820="Kumulatif",IFERROR(VLOOKUP(C4820,'[1]MASTER KONFIRMASI'!$C:$E,3,0),""),"")</f>
        <v/>
      </c>
      <c r="AE4820" t="str">
        <f t="shared" si="151"/>
        <v/>
      </c>
      <c r="AF4820" t="str">
        <f t="shared" si="152"/>
        <v>Detail-1204-</v>
      </c>
    </row>
    <row r="4821" spans="1:32" x14ac:dyDescent="0.25">
      <c r="A4821" t="s">
        <v>21</v>
      </c>
      <c r="B4821" t="s">
        <v>804</v>
      </c>
      <c r="C4821" t="s">
        <v>1587</v>
      </c>
      <c r="D4821" t="s">
        <v>1588</v>
      </c>
      <c r="E4821" t="s">
        <v>25</v>
      </c>
      <c r="F4821" t="s">
        <v>26</v>
      </c>
      <c r="G4821">
        <v>902690</v>
      </c>
      <c r="H4821" t="s">
        <v>1589</v>
      </c>
      <c r="I4821" t="s">
        <v>1589</v>
      </c>
      <c r="J4821" t="s">
        <v>193</v>
      </c>
      <c r="K4821">
        <v>267799</v>
      </c>
      <c r="L4821" t="s">
        <v>698</v>
      </c>
      <c r="M4821">
        <v>1</v>
      </c>
      <c r="N4821" t="s">
        <v>31</v>
      </c>
      <c r="O4821" t="s">
        <v>1589</v>
      </c>
      <c r="P4821" t="s">
        <v>193</v>
      </c>
      <c r="Q4821">
        <v>265031</v>
      </c>
      <c r="R4821" t="s">
        <v>204</v>
      </c>
      <c r="S4821">
        <v>2</v>
      </c>
      <c r="T4821" t="s">
        <v>31</v>
      </c>
      <c r="AC4821" t="str">
        <f>IF(A4821="Kumulatif",IFERROR(VLOOKUP(C4821,'[1]MASTER KONFIRMASI'!$C:$D,2,0),""),"")</f>
        <v/>
      </c>
      <c r="AD4821" t="str">
        <f>IF(A4821="Kumulatif",IFERROR(VLOOKUP(C4821,'[1]MASTER KONFIRMASI'!$C:$E,3,0),""),"")</f>
        <v/>
      </c>
      <c r="AE4821" t="str">
        <f t="shared" si="151"/>
        <v/>
      </c>
      <c r="AF4821" t="str">
        <f t="shared" si="152"/>
        <v>Detail-1204-</v>
      </c>
    </row>
    <row r="4822" spans="1:32" x14ac:dyDescent="0.25">
      <c r="A4822" t="s">
        <v>21</v>
      </c>
      <c r="B4822" t="s">
        <v>804</v>
      </c>
      <c r="C4822" t="s">
        <v>1587</v>
      </c>
      <c r="D4822" t="s">
        <v>1588</v>
      </c>
      <c r="E4822" t="s">
        <v>25</v>
      </c>
      <c r="F4822" t="s">
        <v>26</v>
      </c>
      <c r="G4822">
        <v>902690</v>
      </c>
      <c r="H4822" t="s">
        <v>1589</v>
      </c>
      <c r="I4822" t="s">
        <v>1589</v>
      </c>
      <c r="J4822" t="s">
        <v>193</v>
      </c>
      <c r="K4822">
        <v>263248</v>
      </c>
      <c r="L4822" t="s">
        <v>204</v>
      </c>
      <c r="M4822">
        <v>4</v>
      </c>
      <c r="N4822" t="s">
        <v>31</v>
      </c>
      <c r="O4822" t="s">
        <v>1589</v>
      </c>
      <c r="P4822" t="s">
        <v>193</v>
      </c>
      <c r="Q4822">
        <v>265948</v>
      </c>
      <c r="R4822" t="s">
        <v>218</v>
      </c>
      <c r="S4822">
        <v>1</v>
      </c>
      <c r="T4822" t="s">
        <v>31</v>
      </c>
      <c r="AC4822" t="str">
        <f>IF(A4822="Kumulatif",IFERROR(VLOOKUP(C4822,'[1]MASTER KONFIRMASI'!$C:$D,2,0),""),"")</f>
        <v/>
      </c>
      <c r="AD4822" t="str">
        <f>IF(A4822="Kumulatif",IFERROR(VLOOKUP(C4822,'[1]MASTER KONFIRMASI'!$C:$E,3,0),""),"")</f>
        <v/>
      </c>
      <c r="AE4822" t="str">
        <f t="shared" si="151"/>
        <v/>
      </c>
      <c r="AF4822" t="str">
        <f t="shared" si="152"/>
        <v>Detail-1204-</v>
      </c>
    </row>
    <row r="4823" spans="1:32" x14ac:dyDescent="0.25">
      <c r="A4823" t="s">
        <v>21</v>
      </c>
      <c r="B4823" t="s">
        <v>804</v>
      </c>
      <c r="C4823" t="s">
        <v>1587</v>
      </c>
      <c r="D4823" t="s">
        <v>1588</v>
      </c>
      <c r="E4823" t="s">
        <v>25</v>
      </c>
      <c r="F4823" t="s">
        <v>26</v>
      </c>
      <c r="G4823">
        <v>902690</v>
      </c>
      <c r="H4823" t="s">
        <v>1589</v>
      </c>
      <c r="I4823" t="s">
        <v>1589</v>
      </c>
      <c r="J4823" t="s">
        <v>193</v>
      </c>
      <c r="K4823">
        <v>265027</v>
      </c>
      <c r="L4823" t="s">
        <v>204</v>
      </c>
      <c r="M4823">
        <v>39</v>
      </c>
      <c r="N4823" t="s">
        <v>31</v>
      </c>
      <c r="O4823" t="s">
        <v>1589</v>
      </c>
      <c r="P4823" t="s">
        <v>193</v>
      </c>
      <c r="Q4823">
        <v>263250</v>
      </c>
      <c r="R4823" t="s">
        <v>1534</v>
      </c>
      <c r="S4823">
        <v>92</v>
      </c>
      <c r="T4823" t="s">
        <v>31</v>
      </c>
      <c r="AC4823" t="str">
        <f>IF(A4823="Kumulatif",IFERROR(VLOOKUP(C4823,'[1]MASTER KONFIRMASI'!$C:$D,2,0),""),"")</f>
        <v/>
      </c>
      <c r="AD4823" t="str">
        <f>IF(A4823="Kumulatif",IFERROR(VLOOKUP(C4823,'[1]MASTER KONFIRMASI'!$C:$E,3,0),""),"")</f>
        <v/>
      </c>
      <c r="AE4823" t="str">
        <f t="shared" si="151"/>
        <v/>
      </c>
      <c r="AF4823" t="str">
        <f t="shared" si="152"/>
        <v>Detail-1204-</v>
      </c>
    </row>
    <row r="4824" spans="1:32" x14ac:dyDescent="0.25">
      <c r="A4824" t="s">
        <v>21</v>
      </c>
      <c r="B4824" t="s">
        <v>804</v>
      </c>
      <c r="C4824" t="s">
        <v>1587</v>
      </c>
      <c r="D4824" t="s">
        <v>1588</v>
      </c>
      <c r="E4824" t="s">
        <v>25</v>
      </c>
      <c r="F4824" t="s">
        <v>26</v>
      </c>
      <c r="G4824">
        <v>902690</v>
      </c>
      <c r="H4824" t="s">
        <v>1589</v>
      </c>
      <c r="I4824" t="s">
        <v>1589</v>
      </c>
      <c r="J4824" t="s">
        <v>104</v>
      </c>
      <c r="K4824">
        <v>266915</v>
      </c>
      <c r="L4824" t="s">
        <v>207</v>
      </c>
      <c r="M4824">
        <v>3</v>
      </c>
      <c r="N4824" t="s">
        <v>31</v>
      </c>
      <c r="O4824" t="s">
        <v>1589</v>
      </c>
      <c r="P4824" t="s">
        <v>104</v>
      </c>
      <c r="Q4824">
        <v>263253</v>
      </c>
      <c r="R4824" t="s">
        <v>219</v>
      </c>
      <c r="S4824">
        <v>44</v>
      </c>
      <c r="T4824" t="s">
        <v>31</v>
      </c>
      <c r="AC4824" t="str">
        <f>IF(A4824="Kumulatif",IFERROR(VLOOKUP(C4824,'[1]MASTER KONFIRMASI'!$C:$D,2,0),""),"")</f>
        <v/>
      </c>
      <c r="AD4824" t="str">
        <f>IF(A4824="Kumulatif",IFERROR(VLOOKUP(C4824,'[1]MASTER KONFIRMASI'!$C:$E,3,0),""),"")</f>
        <v/>
      </c>
      <c r="AE4824" t="str">
        <f t="shared" si="151"/>
        <v/>
      </c>
      <c r="AF4824" t="str">
        <f t="shared" si="152"/>
        <v>Detail-1204-</v>
      </c>
    </row>
    <row r="4825" spans="1:32" x14ac:dyDescent="0.25">
      <c r="A4825" t="s">
        <v>21</v>
      </c>
      <c r="B4825" t="s">
        <v>804</v>
      </c>
      <c r="C4825" t="s">
        <v>1587</v>
      </c>
      <c r="D4825" t="s">
        <v>1588</v>
      </c>
      <c r="E4825" t="s">
        <v>25</v>
      </c>
      <c r="F4825" t="s">
        <v>26</v>
      </c>
      <c r="G4825">
        <v>902690</v>
      </c>
      <c r="H4825" t="s">
        <v>1589</v>
      </c>
      <c r="I4825" t="s">
        <v>1589</v>
      </c>
      <c r="J4825" t="s">
        <v>104</v>
      </c>
      <c r="K4825">
        <v>265064</v>
      </c>
      <c r="L4825" t="s">
        <v>138</v>
      </c>
      <c r="M4825">
        <v>113</v>
      </c>
      <c r="N4825" t="s">
        <v>31</v>
      </c>
      <c r="O4825" t="s">
        <v>1589</v>
      </c>
      <c r="P4825" t="s">
        <v>193</v>
      </c>
      <c r="Q4825">
        <v>263248</v>
      </c>
      <c r="R4825" t="s">
        <v>204</v>
      </c>
      <c r="S4825">
        <v>4</v>
      </c>
      <c r="T4825" t="s">
        <v>31</v>
      </c>
      <c r="AC4825" t="str">
        <f>IF(A4825="Kumulatif",IFERROR(VLOOKUP(C4825,'[1]MASTER KONFIRMASI'!$C:$D,2,0),""),"")</f>
        <v/>
      </c>
      <c r="AD4825" t="str">
        <f>IF(A4825="Kumulatif",IFERROR(VLOOKUP(C4825,'[1]MASTER KONFIRMASI'!$C:$E,3,0),""),"")</f>
        <v/>
      </c>
      <c r="AE4825" t="str">
        <f t="shared" si="151"/>
        <v/>
      </c>
      <c r="AF4825" t="str">
        <f t="shared" si="152"/>
        <v>Detail-1204-</v>
      </c>
    </row>
    <row r="4826" spans="1:32" x14ac:dyDescent="0.25">
      <c r="A4826" t="s">
        <v>21</v>
      </c>
      <c r="B4826" t="s">
        <v>804</v>
      </c>
      <c r="C4826" t="s">
        <v>1587</v>
      </c>
      <c r="D4826" t="s">
        <v>1588</v>
      </c>
      <c r="E4826" t="s">
        <v>25</v>
      </c>
      <c r="F4826" t="s">
        <v>26</v>
      </c>
      <c r="G4826">
        <v>902690</v>
      </c>
      <c r="H4826" t="s">
        <v>1589</v>
      </c>
      <c r="I4826" t="s">
        <v>1589</v>
      </c>
      <c r="J4826" t="s">
        <v>104</v>
      </c>
      <c r="K4826">
        <v>265008</v>
      </c>
      <c r="L4826" t="s">
        <v>106</v>
      </c>
      <c r="M4826">
        <v>2</v>
      </c>
      <c r="N4826" t="s">
        <v>31</v>
      </c>
      <c r="O4826" t="s">
        <v>1589</v>
      </c>
      <c r="P4826" t="s">
        <v>193</v>
      </c>
      <c r="Q4826">
        <v>265030</v>
      </c>
      <c r="R4826" t="s">
        <v>204</v>
      </c>
      <c r="S4826">
        <v>4</v>
      </c>
      <c r="T4826" t="s">
        <v>31</v>
      </c>
      <c r="AC4826" t="str">
        <f>IF(A4826="Kumulatif",IFERROR(VLOOKUP(C4826,'[1]MASTER KONFIRMASI'!$C:$D,2,0),""),"")</f>
        <v/>
      </c>
      <c r="AD4826" t="str">
        <f>IF(A4826="Kumulatif",IFERROR(VLOOKUP(C4826,'[1]MASTER KONFIRMASI'!$C:$E,3,0),""),"")</f>
        <v/>
      </c>
      <c r="AE4826" t="str">
        <f t="shared" si="151"/>
        <v/>
      </c>
      <c r="AF4826" t="str">
        <f t="shared" si="152"/>
        <v>Detail-1204-</v>
      </c>
    </row>
    <row r="4827" spans="1:32" x14ac:dyDescent="0.25">
      <c r="A4827" t="s">
        <v>21</v>
      </c>
      <c r="B4827" t="s">
        <v>804</v>
      </c>
      <c r="C4827" t="s">
        <v>1587</v>
      </c>
      <c r="D4827" t="s">
        <v>1588</v>
      </c>
      <c r="E4827" t="s">
        <v>25</v>
      </c>
      <c r="F4827" t="s">
        <v>26</v>
      </c>
      <c r="G4827">
        <v>902690</v>
      </c>
      <c r="H4827" t="s">
        <v>1589</v>
      </c>
      <c r="I4827" t="s">
        <v>1589</v>
      </c>
      <c r="J4827" t="s">
        <v>193</v>
      </c>
      <c r="K4827">
        <v>265029</v>
      </c>
      <c r="L4827" t="s">
        <v>204</v>
      </c>
      <c r="M4827">
        <v>10</v>
      </c>
      <c r="N4827" t="s">
        <v>31</v>
      </c>
      <c r="O4827" t="s">
        <v>1589</v>
      </c>
      <c r="P4827" t="s">
        <v>104</v>
      </c>
      <c r="Q4827">
        <v>263253</v>
      </c>
      <c r="R4827" t="s">
        <v>219</v>
      </c>
      <c r="S4827">
        <v>64</v>
      </c>
      <c r="T4827" t="s">
        <v>31</v>
      </c>
      <c r="AC4827" t="str">
        <f>IF(A4827="Kumulatif",IFERROR(VLOOKUP(C4827,'[1]MASTER KONFIRMASI'!$C:$D,2,0),""),"")</f>
        <v/>
      </c>
      <c r="AD4827" t="str">
        <f>IF(A4827="Kumulatif",IFERROR(VLOOKUP(C4827,'[1]MASTER KONFIRMASI'!$C:$E,3,0),""),"")</f>
        <v/>
      </c>
      <c r="AE4827" t="str">
        <f t="shared" si="151"/>
        <v/>
      </c>
      <c r="AF4827" t="str">
        <f t="shared" si="152"/>
        <v>Detail-1204-</v>
      </c>
    </row>
    <row r="4828" spans="1:32" x14ac:dyDescent="0.25">
      <c r="A4828" t="s">
        <v>21</v>
      </c>
      <c r="B4828" t="s">
        <v>804</v>
      </c>
      <c r="C4828" t="s">
        <v>1587</v>
      </c>
      <c r="D4828" t="s">
        <v>1588</v>
      </c>
      <c r="E4828" t="s">
        <v>25</v>
      </c>
      <c r="F4828" t="s">
        <v>26</v>
      </c>
      <c r="G4828">
        <v>902690</v>
      </c>
      <c r="H4828" t="s">
        <v>1589</v>
      </c>
      <c r="I4828" t="s">
        <v>1589</v>
      </c>
      <c r="J4828" t="s">
        <v>104</v>
      </c>
      <c r="K4828">
        <v>263253</v>
      </c>
      <c r="L4828" t="s">
        <v>219</v>
      </c>
      <c r="M4828">
        <v>2</v>
      </c>
      <c r="N4828" t="s">
        <v>31</v>
      </c>
      <c r="O4828" t="s">
        <v>1589</v>
      </c>
      <c r="P4828" t="s">
        <v>193</v>
      </c>
      <c r="Q4828">
        <v>265947</v>
      </c>
      <c r="R4828" t="s">
        <v>218</v>
      </c>
      <c r="S4828">
        <v>41</v>
      </c>
      <c r="T4828" t="s">
        <v>31</v>
      </c>
      <c r="AC4828" t="str">
        <f>IF(A4828="Kumulatif",IFERROR(VLOOKUP(C4828,'[1]MASTER KONFIRMASI'!$C:$D,2,0),""),"")</f>
        <v/>
      </c>
      <c r="AD4828" t="str">
        <f>IF(A4828="Kumulatif",IFERROR(VLOOKUP(C4828,'[1]MASTER KONFIRMASI'!$C:$E,3,0),""),"")</f>
        <v/>
      </c>
      <c r="AE4828" t="str">
        <f t="shared" si="151"/>
        <v/>
      </c>
      <c r="AF4828" t="str">
        <f t="shared" si="152"/>
        <v>Detail-1204-</v>
      </c>
    </row>
    <row r="4829" spans="1:32" x14ac:dyDescent="0.25">
      <c r="A4829" t="s">
        <v>21</v>
      </c>
      <c r="B4829" t="s">
        <v>804</v>
      </c>
      <c r="C4829" t="s">
        <v>1587</v>
      </c>
      <c r="D4829" t="s">
        <v>1588</v>
      </c>
      <c r="E4829" t="s">
        <v>25</v>
      </c>
      <c r="F4829" t="s">
        <v>26</v>
      </c>
      <c r="G4829">
        <v>902690</v>
      </c>
      <c r="H4829" t="s">
        <v>1589</v>
      </c>
      <c r="I4829" t="s">
        <v>1589</v>
      </c>
      <c r="J4829" t="s">
        <v>193</v>
      </c>
      <c r="K4829">
        <v>265032</v>
      </c>
      <c r="L4829" t="s">
        <v>205</v>
      </c>
      <c r="M4829">
        <v>20</v>
      </c>
      <c r="N4829" t="s">
        <v>31</v>
      </c>
      <c r="O4829" t="s">
        <v>1589</v>
      </c>
      <c r="P4829" t="s">
        <v>104</v>
      </c>
      <c r="Q4829">
        <v>265008</v>
      </c>
      <c r="R4829" t="s">
        <v>106</v>
      </c>
      <c r="S4829">
        <v>6</v>
      </c>
      <c r="T4829" t="s">
        <v>31</v>
      </c>
      <c r="AC4829" t="str">
        <f>IF(A4829="Kumulatif",IFERROR(VLOOKUP(C4829,'[1]MASTER KONFIRMASI'!$C:$D,2,0),""),"")</f>
        <v/>
      </c>
      <c r="AD4829" t="str">
        <f>IF(A4829="Kumulatif",IFERROR(VLOOKUP(C4829,'[1]MASTER KONFIRMASI'!$C:$E,3,0),""),"")</f>
        <v/>
      </c>
      <c r="AE4829" t="str">
        <f t="shared" si="151"/>
        <v/>
      </c>
      <c r="AF4829" t="str">
        <f t="shared" si="152"/>
        <v>Detail-1204-</v>
      </c>
    </row>
    <row r="4830" spans="1:32" x14ac:dyDescent="0.25">
      <c r="A4830" t="s">
        <v>21</v>
      </c>
      <c r="B4830" t="s">
        <v>804</v>
      </c>
      <c r="C4830" t="s">
        <v>1587</v>
      </c>
      <c r="D4830" t="s">
        <v>1588</v>
      </c>
      <c r="E4830" t="s">
        <v>25</v>
      </c>
      <c r="F4830" t="s">
        <v>26</v>
      </c>
      <c r="G4830">
        <v>902690</v>
      </c>
      <c r="H4830" t="s">
        <v>1589</v>
      </c>
      <c r="I4830" t="s">
        <v>1589</v>
      </c>
      <c r="J4830" t="s">
        <v>104</v>
      </c>
      <c r="K4830">
        <v>266915</v>
      </c>
      <c r="L4830" t="s">
        <v>207</v>
      </c>
      <c r="M4830">
        <v>7</v>
      </c>
      <c r="N4830" t="s">
        <v>31</v>
      </c>
      <c r="O4830" t="s">
        <v>1589</v>
      </c>
      <c r="P4830" t="s">
        <v>104</v>
      </c>
      <c r="Q4830">
        <v>265008</v>
      </c>
      <c r="R4830" t="s">
        <v>106</v>
      </c>
      <c r="S4830">
        <v>2</v>
      </c>
      <c r="T4830" t="s">
        <v>31</v>
      </c>
      <c r="AC4830" t="str">
        <f>IF(A4830="Kumulatif",IFERROR(VLOOKUP(C4830,'[1]MASTER KONFIRMASI'!$C:$D,2,0),""),"")</f>
        <v/>
      </c>
      <c r="AD4830" t="str">
        <f>IF(A4830="Kumulatif",IFERROR(VLOOKUP(C4830,'[1]MASTER KONFIRMASI'!$C:$E,3,0),""),"")</f>
        <v/>
      </c>
      <c r="AE4830" t="str">
        <f t="shared" si="151"/>
        <v/>
      </c>
      <c r="AF4830" t="str">
        <f t="shared" si="152"/>
        <v>Detail-1204-</v>
      </c>
    </row>
    <row r="4831" spans="1:32" x14ac:dyDescent="0.25">
      <c r="A4831" t="s">
        <v>21</v>
      </c>
      <c r="B4831" t="s">
        <v>804</v>
      </c>
      <c r="C4831" t="s">
        <v>1587</v>
      </c>
      <c r="D4831" t="s">
        <v>1588</v>
      </c>
      <c r="E4831" t="s">
        <v>25</v>
      </c>
      <c r="F4831" t="s">
        <v>26</v>
      </c>
      <c r="G4831">
        <v>902690</v>
      </c>
      <c r="H4831" t="s">
        <v>1589</v>
      </c>
      <c r="I4831" t="s">
        <v>1589</v>
      </c>
      <c r="J4831" t="s">
        <v>104</v>
      </c>
      <c r="K4831">
        <v>267691</v>
      </c>
      <c r="L4831" t="s">
        <v>203</v>
      </c>
      <c r="M4831">
        <v>56</v>
      </c>
      <c r="N4831" t="s">
        <v>31</v>
      </c>
      <c r="O4831" t="s">
        <v>1589</v>
      </c>
      <c r="P4831" t="s">
        <v>193</v>
      </c>
      <c r="Q4831">
        <v>263266</v>
      </c>
      <c r="R4831" t="s">
        <v>698</v>
      </c>
      <c r="S4831">
        <v>107</v>
      </c>
      <c r="T4831" t="s">
        <v>31</v>
      </c>
      <c r="AC4831" t="str">
        <f>IF(A4831="Kumulatif",IFERROR(VLOOKUP(C4831,'[1]MASTER KONFIRMASI'!$C:$D,2,0),""),"")</f>
        <v/>
      </c>
      <c r="AD4831" t="str">
        <f>IF(A4831="Kumulatif",IFERROR(VLOOKUP(C4831,'[1]MASTER KONFIRMASI'!$C:$E,3,0),""),"")</f>
        <v/>
      </c>
      <c r="AE4831" t="str">
        <f t="shared" si="151"/>
        <v/>
      </c>
      <c r="AF4831" t="str">
        <f t="shared" si="152"/>
        <v>Detail-1204-</v>
      </c>
    </row>
    <row r="4832" spans="1:32" x14ac:dyDescent="0.25">
      <c r="A4832" t="s">
        <v>21</v>
      </c>
      <c r="B4832" t="s">
        <v>804</v>
      </c>
      <c r="C4832" t="s">
        <v>1587</v>
      </c>
      <c r="D4832" t="s">
        <v>1588</v>
      </c>
      <c r="E4832" t="s">
        <v>25</v>
      </c>
      <c r="F4832" t="s">
        <v>26</v>
      </c>
      <c r="G4832">
        <v>902690</v>
      </c>
      <c r="H4832" t="s">
        <v>1589</v>
      </c>
      <c r="I4832" t="s">
        <v>1589</v>
      </c>
      <c r="J4832" t="s">
        <v>193</v>
      </c>
      <c r="K4832">
        <v>263250</v>
      </c>
      <c r="L4832" t="s">
        <v>1534</v>
      </c>
      <c r="M4832">
        <v>107</v>
      </c>
      <c r="N4832" t="s">
        <v>31</v>
      </c>
      <c r="O4832" t="s">
        <v>1589</v>
      </c>
      <c r="P4832" t="s">
        <v>193</v>
      </c>
      <c r="Q4832">
        <v>282585</v>
      </c>
      <c r="R4832" t="s">
        <v>218</v>
      </c>
      <c r="S4832">
        <v>2</v>
      </c>
      <c r="T4832" t="s">
        <v>31</v>
      </c>
      <c r="AC4832" t="str">
        <f>IF(A4832="Kumulatif",IFERROR(VLOOKUP(C4832,'[1]MASTER KONFIRMASI'!$C:$D,2,0),""),"")</f>
        <v/>
      </c>
      <c r="AD4832" t="str">
        <f>IF(A4832="Kumulatif",IFERROR(VLOOKUP(C4832,'[1]MASTER KONFIRMASI'!$C:$E,3,0),""),"")</f>
        <v/>
      </c>
      <c r="AE4832" t="str">
        <f t="shared" si="151"/>
        <v/>
      </c>
      <c r="AF4832" t="str">
        <f t="shared" si="152"/>
        <v>Detail-1204-</v>
      </c>
    </row>
    <row r="4833" spans="1:32" x14ac:dyDescent="0.25">
      <c r="A4833" t="s">
        <v>21</v>
      </c>
      <c r="B4833" t="s">
        <v>804</v>
      </c>
      <c r="C4833" t="s">
        <v>1587</v>
      </c>
      <c r="D4833" t="s">
        <v>1588</v>
      </c>
      <c r="E4833" t="s">
        <v>25</v>
      </c>
      <c r="F4833" t="s">
        <v>26</v>
      </c>
      <c r="G4833">
        <v>902690</v>
      </c>
      <c r="H4833" t="s">
        <v>1589</v>
      </c>
      <c r="I4833" t="s">
        <v>1589</v>
      </c>
      <c r="J4833" t="s">
        <v>193</v>
      </c>
      <c r="K4833">
        <v>265027</v>
      </c>
      <c r="L4833" t="s">
        <v>204</v>
      </c>
      <c r="M4833">
        <v>2</v>
      </c>
      <c r="N4833" t="s">
        <v>31</v>
      </c>
      <c r="O4833" t="s">
        <v>1589</v>
      </c>
      <c r="P4833" t="s">
        <v>104</v>
      </c>
      <c r="Q4833">
        <v>265008</v>
      </c>
      <c r="R4833" t="s">
        <v>106</v>
      </c>
      <c r="S4833">
        <v>6</v>
      </c>
      <c r="T4833" t="s">
        <v>31</v>
      </c>
      <c r="AC4833" t="str">
        <f>IF(A4833="Kumulatif",IFERROR(VLOOKUP(C4833,'[1]MASTER KONFIRMASI'!$C:$D,2,0),""),"")</f>
        <v/>
      </c>
      <c r="AD4833" t="str">
        <f>IF(A4833="Kumulatif",IFERROR(VLOOKUP(C4833,'[1]MASTER KONFIRMASI'!$C:$E,3,0),""),"")</f>
        <v/>
      </c>
      <c r="AE4833" t="str">
        <f t="shared" si="151"/>
        <v/>
      </c>
      <c r="AF4833" t="str">
        <f t="shared" si="152"/>
        <v>Detail-1204-</v>
      </c>
    </row>
    <row r="4834" spans="1:32" x14ac:dyDescent="0.25">
      <c r="A4834" t="s">
        <v>21</v>
      </c>
      <c r="B4834" t="s">
        <v>804</v>
      </c>
      <c r="C4834" t="s">
        <v>1587</v>
      </c>
      <c r="D4834" t="s">
        <v>1588</v>
      </c>
      <c r="E4834" t="s">
        <v>25</v>
      </c>
      <c r="F4834" t="s">
        <v>26</v>
      </c>
      <c r="G4834">
        <v>902690</v>
      </c>
      <c r="H4834" t="s">
        <v>1589</v>
      </c>
      <c r="I4834" t="s">
        <v>1589</v>
      </c>
      <c r="J4834" t="s">
        <v>193</v>
      </c>
      <c r="K4834">
        <v>265947</v>
      </c>
      <c r="L4834" t="s">
        <v>218</v>
      </c>
      <c r="M4834">
        <v>51</v>
      </c>
      <c r="N4834" t="s">
        <v>31</v>
      </c>
      <c r="O4834" t="s">
        <v>1589</v>
      </c>
      <c r="P4834" t="s">
        <v>193</v>
      </c>
      <c r="Q4834">
        <v>263248</v>
      </c>
      <c r="R4834" t="s">
        <v>204</v>
      </c>
      <c r="S4834">
        <v>1</v>
      </c>
      <c r="T4834" t="s">
        <v>31</v>
      </c>
      <c r="AC4834" t="str">
        <f>IF(A4834="Kumulatif",IFERROR(VLOOKUP(C4834,'[1]MASTER KONFIRMASI'!$C:$D,2,0),""),"")</f>
        <v/>
      </c>
      <c r="AD4834" t="str">
        <f>IF(A4834="Kumulatif",IFERROR(VLOOKUP(C4834,'[1]MASTER KONFIRMASI'!$C:$E,3,0),""),"")</f>
        <v/>
      </c>
      <c r="AE4834" t="str">
        <f t="shared" si="151"/>
        <v/>
      </c>
      <c r="AF4834" t="str">
        <f t="shared" si="152"/>
        <v>Detail-1204-</v>
      </c>
    </row>
    <row r="4835" spans="1:32" x14ac:dyDescent="0.25">
      <c r="A4835" t="s">
        <v>21</v>
      </c>
      <c r="B4835" t="s">
        <v>804</v>
      </c>
      <c r="C4835" t="s">
        <v>1587</v>
      </c>
      <c r="D4835" t="s">
        <v>1588</v>
      </c>
      <c r="E4835" t="s">
        <v>25</v>
      </c>
      <c r="F4835" t="s">
        <v>26</v>
      </c>
      <c r="G4835">
        <v>902690</v>
      </c>
      <c r="H4835" t="s">
        <v>1589</v>
      </c>
      <c r="I4835" t="s">
        <v>1589</v>
      </c>
      <c r="J4835" t="s">
        <v>193</v>
      </c>
      <c r="K4835">
        <v>265027</v>
      </c>
      <c r="L4835" t="s">
        <v>204</v>
      </c>
      <c r="M4835">
        <v>21</v>
      </c>
      <c r="N4835" t="s">
        <v>31</v>
      </c>
      <c r="O4835" t="s">
        <v>1589</v>
      </c>
      <c r="P4835" t="s">
        <v>104</v>
      </c>
      <c r="Q4835">
        <v>267691</v>
      </c>
      <c r="R4835" t="s">
        <v>203</v>
      </c>
      <c r="S4835">
        <v>2</v>
      </c>
      <c r="T4835" t="s">
        <v>31</v>
      </c>
      <c r="AC4835" t="str">
        <f>IF(A4835="Kumulatif",IFERROR(VLOOKUP(C4835,'[1]MASTER KONFIRMASI'!$C:$D,2,0),""),"")</f>
        <v/>
      </c>
      <c r="AD4835" t="str">
        <f>IF(A4835="Kumulatif",IFERROR(VLOOKUP(C4835,'[1]MASTER KONFIRMASI'!$C:$E,3,0),""),"")</f>
        <v/>
      </c>
      <c r="AE4835" t="str">
        <f t="shared" si="151"/>
        <v/>
      </c>
      <c r="AF4835" t="str">
        <f t="shared" si="152"/>
        <v>Detail-1204-</v>
      </c>
    </row>
    <row r="4836" spans="1:32" x14ac:dyDescent="0.25">
      <c r="A4836" t="s">
        <v>21</v>
      </c>
      <c r="B4836" t="s">
        <v>804</v>
      </c>
      <c r="C4836" t="s">
        <v>1587</v>
      </c>
      <c r="D4836" t="s">
        <v>1588</v>
      </c>
      <c r="E4836" t="s">
        <v>25</v>
      </c>
      <c r="F4836" t="s">
        <v>26</v>
      </c>
      <c r="G4836">
        <v>902690</v>
      </c>
      <c r="H4836" t="s">
        <v>1589</v>
      </c>
      <c r="I4836" t="s">
        <v>1589</v>
      </c>
      <c r="J4836" t="s">
        <v>193</v>
      </c>
      <c r="K4836">
        <v>265029</v>
      </c>
      <c r="L4836" t="s">
        <v>204</v>
      </c>
      <c r="M4836">
        <v>2</v>
      </c>
      <c r="N4836" t="s">
        <v>31</v>
      </c>
      <c r="O4836" t="s">
        <v>1589</v>
      </c>
      <c r="P4836" t="s">
        <v>104</v>
      </c>
      <c r="Q4836">
        <v>267691</v>
      </c>
      <c r="R4836" t="s">
        <v>203</v>
      </c>
      <c r="S4836">
        <v>56</v>
      </c>
      <c r="T4836" t="s">
        <v>31</v>
      </c>
      <c r="AC4836" t="str">
        <f>IF(A4836="Kumulatif",IFERROR(VLOOKUP(C4836,'[1]MASTER KONFIRMASI'!$C:$D,2,0),""),"")</f>
        <v/>
      </c>
      <c r="AD4836" t="str">
        <f>IF(A4836="Kumulatif",IFERROR(VLOOKUP(C4836,'[1]MASTER KONFIRMASI'!$C:$E,3,0),""),"")</f>
        <v/>
      </c>
      <c r="AE4836" t="str">
        <f t="shared" si="151"/>
        <v/>
      </c>
      <c r="AF4836" t="str">
        <f t="shared" si="152"/>
        <v>Detail-1204-</v>
      </c>
    </row>
    <row r="4837" spans="1:32" x14ac:dyDescent="0.25">
      <c r="A4837" t="s">
        <v>21</v>
      </c>
      <c r="B4837" t="s">
        <v>804</v>
      </c>
      <c r="C4837" t="s">
        <v>1587</v>
      </c>
      <c r="D4837" t="s">
        <v>1588</v>
      </c>
      <c r="E4837" t="s">
        <v>25</v>
      </c>
      <c r="F4837" t="s">
        <v>26</v>
      </c>
      <c r="G4837">
        <v>902690</v>
      </c>
      <c r="H4837" t="s">
        <v>1589</v>
      </c>
      <c r="I4837" t="s">
        <v>1589</v>
      </c>
      <c r="J4837" t="s">
        <v>104</v>
      </c>
      <c r="K4837">
        <v>267691</v>
      </c>
      <c r="L4837" t="s">
        <v>203</v>
      </c>
      <c r="M4837">
        <v>107</v>
      </c>
      <c r="N4837" t="s">
        <v>31</v>
      </c>
      <c r="O4837" t="s">
        <v>1589</v>
      </c>
      <c r="P4837" t="s">
        <v>104</v>
      </c>
      <c r="Q4837">
        <v>265008</v>
      </c>
      <c r="R4837" t="s">
        <v>106</v>
      </c>
      <c r="S4837">
        <v>14</v>
      </c>
      <c r="T4837" t="s">
        <v>31</v>
      </c>
      <c r="AC4837" t="str">
        <f>IF(A4837="Kumulatif",IFERROR(VLOOKUP(C4837,'[1]MASTER KONFIRMASI'!$C:$D,2,0),""),"")</f>
        <v/>
      </c>
      <c r="AD4837" t="str">
        <f>IF(A4837="Kumulatif",IFERROR(VLOOKUP(C4837,'[1]MASTER KONFIRMASI'!$C:$E,3,0),""),"")</f>
        <v/>
      </c>
      <c r="AE4837" t="str">
        <f t="shared" si="151"/>
        <v/>
      </c>
      <c r="AF4837" t="str">
        <f t="shared" si="152"/>
        <v>Detail-1204-</v>
      </c>
    </row>
    <row r="4838" spans="1:32" x14ac:dyDescent="0.25">
      <c r="A4838" t="s">
        <v>21</v>
      </c>
      <c r="B4838" t="s">
        <v>804</v>
      </c>
      <c r="C4838" t="s">
        <v>1587</v>
      </c>
      <c r="D4838" t="s">
        <v>1588</v>
      </c>
      <c r="E4838" t="s">
        <v>25</v>
      </c>
      <c r="F4838" t="s">
        <v>26</v>
      </c>
      <c r="G4838">
        <v>902690</v>
      </c>
      <c r="H4838" t="s">
        <v>1589</v>
      </c>
      <c r="I4838" t="s">
        <v>1589</v>
      </c>
      <c r="J4838" t="s">
        <v>104</v>
      </c>
      <c r="K4838">
        <v>265064</v>
      </c>
      <c r="L4838" t="s">
        <v>138</v>
      </c>
      <c r="M4838">
        <v>65</v>
      </c>
      <c r="N4838" t="s">
        <v>31</v>
      </c>
      <c r="O4838" t="s">
        <v>1589</v>
      </c>
      <c r="P4838" t="s">
        <v>193</v>
      </c>
      <c r="Q4838">
        <v>265027</v>
      </c>
      <c r="R4838" t="s">
        <v>204</v>
      </c>
      <c r="S4838">
        <v>2</v>
      </c>
      <c r="T4838" t="s">
        <v>31</v>
      </c>
      <c r="AC4838" t="str">
        <f>IF(A4838="Kumulatif",IFERROR(VLOOKUP(C4838,'[1]MASTER KONFIRMASI'!$C:$D,2,0),""),"")</f>
        <v/>
      </c>
      <c r="AD4838" t="str">
        <f>IF(A4838="Kumulatif",IFERROR(VLOOKUP(C4838,'[1]MASTER KONFIRMASI'!$C:$E,3,0),""),"")</f>
        <v/>
      </c>
      <c r="AE4838" t="str">
        <f t="shared" si="151"/>
        <v/>
      </c>
      <c r="AF4838" t="str">
        <f t="shared" si="152"/>
        <v>Detail-1204-</v>
      </c>
    </row>
    <row r="4839" spans="1:32" x14ac:dyDescent="0.25">
      <c r="A4839" t="s">
        <v>21</v>
      </c>
      <c r="B4839" t="s">
        <v>804</v>
      </c>
      <c r="C4839" t="s">
        <v>1587</v>
      </c>
      <c r="D4839" t="s">
        <v>1588</v>
      </c>
      <c r="E4839" t="s">
        <v>25</v>
      </c>
      <c r="F4839" t="s">
        <v>26</v>
      </c>
      <c r="G4839">
        <v>902690</v>
      </c>
      <c r="H4839" t="s">
        <v>1589</v>
      </c>
      <c r="I4839" t="s">
        <v>1589</v>
      </c>
      <c r="J4839" t="s">
        <v>104</v>
      </c>
      <c r="K4839">
        <v>265007</v>
      </c>
      <c r="L4839" t="s">
        <v>105</v>
      </c>
      <c r="M4839">
        <v>1</v>
      </c>
      <c r="N4839" t="s">
        <v>31</v>
      </c>
      <c r="O4839" t="s">
        <v>1589</v>
      </c>
      <c r="P4839" t="s">
        <v>193</v>
      </c>
      <c r="Q4839">
        <v>265032</v>
      </c>
      <c r="R4839" t="s">
        <v>205</v>
      </c>
      <c r="S4839">
        <v>1</v>
      </c>
      <c r="T4839" t="s">
        <v>31</v>
      </c>
      <c r="AC4839" t="str">
        <f>IF(A4839="Kumulatif",IFERROR(VLOOKUP(C4839,'[1]MASTER KONFIRMASI'!$C:$D,2,0),""),"")</f>
        <v/>
      </c>
      <c r="AD4839" t="str">
        <f>IF(A4839="Kumulatif",IFERROR(VLOOKUP(C4839,'[1]MASTER KONFIRMASI'!$C:$E,3,0),""),"")</f>
        <v/>
      </c>
      <c r="AE4839" t="str">
        <f t="shared" si="151"/>
        <v/>
      </c>
      <c r="AF4839" t="str">
        <f t="shared" si="152"/>
        <v>Detail-1204-</v>
      </c>
    </row>
    <row r="4840" spans="1:32" x14ac:dyDescent="0.25">
      <c r="A4840" t="s">
        <v>21</v>
      </c>
      <c r="B4840" t="s">
        <v>804</v>
      </c>
      <c r="C4840" t="s">
        <v>1587</v>
      </c>
      <c r="D4840" t="s">
        <v>1588</v>
      </c>
      <c r="E4840" t="s">
        <v>25</v>
      </c>
      <c r="F4840" t="s">
        <v>26</v>
      </c>
      <c r="G4840">
        <v>902690</v>
      </c>
      <c r="H4840" t="s">
        <v>1589</v>
      </c>
      <c r="I4840" t="s">
        <v>1589</v>
      </c>
      <c r="J4840" t="s">
        <v>104</v>
      </c>
      <c r="K4840">
        <v>265064</v>
      </c>
      <c r="L4840" t="s">
        <v>138</v>
      </c>
      <c r="M4840">
        <v>92</v>
      </c>
      <c r="N4840" t="s">
        <v>31</v>
      </c>
      <c r="O4840" t="s">
        <v>1589</v>
      </c>
      <c r="P4840" t="s">
        <v>193</v>
      </c>
      <c r="Q4840">
        <v>263250</v>
      </c>
      <c r="R4840" t="s">
        <v>1534</v>
      </c>
      <c r="S4840">
        <v>20</v>
      </c>
      <c r="T4840" t="s">
        <v>31</v>
      </c>
      <c r="AC4840" t="str">
        <f>IF(A4840="Kumulatif",IFERROR(VLOOKUP(C4840,'[1]MASTER KONFIRMASI'!$C:$D,2,0),""),"")</f>
        <v/>
      </c>
      <c r="AD4840" t="str">
        <f>IF(A4840="Kumulatif",IFERROR(VLOOKUP(C4840,'[1]MASTER KONFIRMASI'!$C:$E,3,0),""),"")</f>
        <v/>
      </c>
      <c r="AE4840" t="str">
        <f t="shared" si="151"/>
        <v/>
      </c>
      <c r="AF4840" t="str">
        <f t="shared" si="152"/>
        <v>Detail-1204-</v>
      </c>
    </row>
    <row r="4841" spans="1:32" x14ac:dyDescent="0.25">
      <c r="A4841" t="s">
        <v>21</v>
      </c>
      <c r="B4841" t="s">
        <v>804</v>
      </c>
      <c r="C4841" t="s">
        <v>1587</v>
      </c>
      <c r="D4841" t="s">
        <v>1588</v>
      </c>
      <c r="E4841" t="s">
        <v>25</v>
      </c>
      <c r="F4841" t="s">
        <v>26</v>
      </c>
      <c r="G4841">
        <v>902690</v>
      </c>
      <c r="H4841" t="s">
        <v>1589</v>
      </c>
      <c r="I4841" t="s">
        <v>1589</v>
      </c>
      <c r="J4841" t="s">
        <v>104</v>
      </c>
      <c r="K4841">
        <v>265008</v>
      </c>
      <c r="L4841" t="s">
        <v>106</v>
      </c>
      <c r="M4841">
        <v>4</v>
      </c>
      <c r="N4841" t="s">
        <v>31</v>
      </c>
      <c r="O4841" t="s">
        <v>1589</v>
      </c>
      <c r="P4841" t="s">
        <v>193</v>
      </c>
      <c r="Q4841">
        <v>265029</v>
      </c>
      <c r="R4841" t="s">
        <v>204</v>
      </c>
      <c r="S4841">
        <v>2</v>
      </c>
      <c r="T4841" t="s">
        <v>31</v>
      </c>
      <c r="AC4841" t="str">
        <f>IF(A4841="Kumulatif",IFERROR(VLOOKUP(C4841,'[1]MASTER KONFIRMASI'!$C:$D,2,0),""),"")</f>
        <v/>
      </c>
      <c r="AD4841" t="str">
        <f>IF(A4841="Kumulatif",IFERROR(VLOOKUP(C4841,'[1]MASTER KONFIRMASI'!$C:$E,3,0),""),"")</f>
        <v/>
      </c>
      <c r="AE4841" t="str">
        <f t="shared" si="151"/>
        <v/>
      </c>
      <c r="AF4841" t="str">
        <f t="shared" si="152"/>
        <v>Detail-1204-</v>
      </c>
    </row>
    <row r="4842" spans="1:32" x14ac:dyDescent="0.25">
      <c r="A4842" t="s">
        <v>21</v>
      </c>
      <c r="B4842" t="s">
        <v>804</v>
      </c>
      <c r="C4842" t="s">
        <v>1587</v>
      </c>
      <c r="D4842" t="s">
        <v>1588</v>
      </c>
      <c r="E4842" t="s">
        <v>25</v>
      </c>
      <c r="F4842" t="s">
        <v>26</v>
      </c>
      <c r="G4842">
        <v>902690</v>
      </c>
      <c r="H4842" t="s">
        <v>1589</v>
      </c>
      <c r="I4842" t="s">
        <v>1589</v>
      </c>
      <c r="J4842" t="s">
        <v>104</v>
      </c>
      <c r="K4842">
        <v>266915</v>
      </c>
      <c r="L4842" t="s">
        <v>207</v>
      </c>
      <c r="M4842">
        <v>5</v>
      </c>
      <c r="N4842" t="s">
        <v>31</v>
      </c>
      <c r="O4842" t="s">
        <v>1589</v>
      </c>
      <c r="P4842" t="s">
        <v>104</v>
      </c>
      <c r="Q4842">
        <v>265008</v>
      </c>
      <c r="R4842" t="s">
        <v>106</v>
      </c>
      <c r="S4842">
        <v>4</v>
      </c>
      <c r="T4842" t="s">
        <v>31</v>
      </c>
      <c r="AC4842" t="str">
        <f>IF(A4842="Kumulatif",IFERROR(VLOOKUP(C4842,'[1]MASTER KONFIRMASI'!$C:$D,2,0),""),"")</f>
        <v/>
      </c>
      <c r="AD4842" t="str">
        <f>IF(A4842="Kumulatif",IFERROR(VLOOKUP(C4842,'[1]MASTER KONFIRMASI'!$C:$E,3,0),""),"")</f>
        <v/>
      </c>
      <c r="AE4842" t="str">
        <f t="shared" si="151"/>
        <v/>
      </c>
      <c r="AF4842" t="str">
        <f t="shared" si="152"/>
        <v>Detail-1204-</v>
      </c>
    </row>
    <row r="4843" spans="1:32" x14ac:dyDescent="0.25">
      <c r="A4843" t="s">
        <v>21</v>
      </c>
      <c r="B4843" t="s">
        <v>804</v>
      </c>
      <c r="C4843" t="s">
        <v>1587</v>
      </c>
      <c r="D4843" t="s">
        <v>1588</v>
      </c>
      <c r="E4843" t="s">
        <v>25</v>
      </c>
      <c r="F4843" t="s">
        <v>26</v>
      </c>
      <c r="G4843">
        <v>902690</v>
      </c>
      <c r="H4843" t="s">
        <v>1589</v>
      </c>
      <c r="I4843" t="s">
        <v>1589</v>
      </c>
      <c r="J4843" t="s">
        <v>193</v>
      </c>
      <c r="K4843">
        <v>265947</v>
      </c>
      <c r="L4843" t="s">
        <v>218</v>
      </c>
      <c r="M4843">
        <v>11</v>
      </c>
      <c r="N4843" t="s">
        <v>31</v>
      </c>
      <c r="O4843" t="s">
        <v>1589</v>
      </c>
      <c r="P4843" t="s">
        <v>104</v>
      </c>
      <c r="Q4843">
        <v>265064</v>
      </c>
      <c r="R4843" t="s">
        <v>138</v>
      </c>
      <c r="S4843">
        <v>65</v>
      </c>
      <c r="T4843" t="s">
        <v>31</v>
      </c>
      <c r="AC4843" t="str">
        <f>IF(A4843="Kumulatif",IFERROR(VLOOKUP(C4843,'[1]MASTER KONFIRMASI'!$C:$D,2,0),""),"")</f>
        <v/>
      </c>
      <c r="AD4843" t="str">
        <f>IF(A4843="Kumulatif",IFERROR(VLOOKUP(C4843,'[1]MASTER KONFIRMASI'!$C:$E,3,0),""),"")</f>
        <v/>
      </c>
      <c r="AE4843" t="str">
        <f t="shared" si="151"/>
        <v/>
      </c>
      <c r="AF4843" t="str">
        <f t="shared" si="152"/>
        <v>Detail-1204-</v>
      </c>
    </row>
    <row r="4844" spans="1:32" x14ac:dyDescent="0.25">
      <c r="A4844" t="s">
        <v>21</v>
      </c>
      <c r="B4844" t="s">
        <v>804</v>
      </c>
      <c r="C4844" t="s">
        <v>1587</v>
      </c>
      <c r="D4844" t="s">
        <v>1588</v>
      </c>
      <c r="E4844" t="s">
        <v>25</v>
      </c>
      <c r="F4844" t="s">
        <v>26</v>
      </c>
      <c r="G4844">
        <v>902690</v>
      </c>
      <c r="H4844" t="s">
        <v>1589</v>
      </c>
      <c r="I4844" t="s">
        <v>1589</v>
      </c>
      <c r="J4844" t="s">
        <v>193</v>
      </c>
      <c r="K4844">
        <v>265029</v>
      </c>
      <c r="L4844" t="s">
        <v>204</v>
      </c>
      <c r="M4844">
        <v>1</v>
      </c>
      <c r="N4844" t="s">
        <v>31</v>
      </c>
      <c r="O4844" t="s">
        <v>1589</v>
      </c>
      <c r="P4844" t="s">
        <v>104</v>
      </c>
      <c r="Q4844">
        <v>265064</v>
      </c>
      <c r="R4844" t="s">
        <v>138</v>
      </c>
      <c r="S4844">
        <v>1</v>
      </c>
      <c r="T4844" t="s">
        <v>31</v>
      </c>
      <c r="AC4844" t="str">
        <f>IF(A4844="Kumulatif",IFERROR(VLOOKUP(C4844,'[1]MASTER KONFIRMASI'!$C:$D,2,0),""),"")</f>
        <v/>
      </c>
      <c r="AD4844" t="str">
        <f>IF(A4844="Kumulatif",IFERROR(VLOOKUP(C4844,'[1]MASTER KONFIRMASI'!$C:$E,3,0),""),"")</f>
        <v/>
      </c>
      <c r="AE4844" t="str">
        <f t="shared" si="151"/>
        <v/>
      </c>
      <c r="AF4844" t="str">
        <f t="shared" si="152"/>
        <v>Detail-1204-</v>
      </c>
    </row>
    <row r="4845" spans="1:32" x14ac:dyDescent="0.25">
      <c r="A4845" t="s">
        <v>21</v>
      </c>
      <c r="B4845" t="s">
        <v>804</v>
      </c>
      <c r="C4845" t="s">
        <v>1587</v>
      </c>
      <c r="D4845" t="s">
        <v>1588</v>
      </c>
      <c r="E4845" t="s">
        <v>25</v>
      </c>
      <c r="F4845" t="s">
        <v>26</v>
      </c>
      <c r="G4845">
        <v>902690</v>
      </c>
      <c r="H4845" t="s">
        <v>1589</v>
      </c>
      <c r="I4845" t="s">
        <v>1589</v>
      </c>
      <c r="J4845" t="s">
        <v>104</v>
      </c>
      <c r="K4845">
        <v>265007</v>
      </c>
      <c r="L4845" t="s">
        <v>105</v>
      </c>
      <c r="M4845">
        <v>5</v>
      </c>
      <c r="N4845" t="s">
        <v>31</v>
      </c>
      <c r="O4845" t="s">
        <v>1589</v>
      </c>
      <c r="P4845" t="s">
        <v>104</v>
      </c>
      <c r="Q4845">
        <v>263253</v>
      </c>
      <c r="R4845" t="s">
        <v>219</v>
      </c>
      <c r="S4845">
        <v>20</v>
      </c>
      <c r="T4845" t="s">
        <v>31</v>
      </c>
      <c r="AC4845" t="str">
        <f>IF(A4845="Kumulatif",IFERROR(VLOOKUP(C4845,'[1]MASTER KONFIRMASI'!$C:$D,2,0),""),"")</f>
        <v/>
      </c>
      <c r="AD4845" t="str">
        <f>IF(A4845="Kumulatif",IFERROR(VLOOKUP(C4845,'[1]MASTER KONFIRMASI'!$C:$E,3,0),""),"")</f>
        <v/>
      </c>
      <c r="AE4845" t="str">
        <f t="shared" si="151"/>
        <v/>
      </c>
      <c r="AF4845" t="str">
        <f t="shared" si="152"/>
        <v>Detail-1204-</v>
      </c>
    </row>
    <row r="4846" spans="1:32" x14ac:dyDescent="0.25">
      <c r="A4846" t="s">
        <v>21</v>
      </c>
      <c r="B4846" t="s">
        <v>804</v>
      </c>
      <c r="C4846" t="s">
        <v>1587</v>
      </c>
      <c r="D4846" t="s">
        <v>1588</v>
      </c>
      <c r="E4846" t="s">
        <v>25</v>
      </c>
      <c r="F4846" t="s">
        <v>26</v>
      </c>
      <c r="G4846">
        <v>902690</v>
      </c>
      <c r="H4846" t="s">
        <v>1589</v>
      </c>
      <c r="I4846" t="s">
        <v>1589</v>
      </c>
      <c r="J4846" t="s">
        <v>104</v>
      </c>
      <c r="K4846">
        <v>263253</v>
      </c>
      <c r="L4846" t="s">
        <v>219</v>
      </c>
      <c r="M4846">
        <v>11</v>
      </c>
      <c r="N4846" t="s">
        <v>31</v>
      </c>
      <c r="O4846" t="s">
        <v>1589</v>
      </c>
      <c r="P4846" t="s">
        <v>193</v>
      </c>
      <c r="Q4846">
        <v>265030</v>
      </c>
      <c r="R4846" t="s">
        <v>204</v>
      </c>
      <c r="S4846">
        <v>13</v>
      </c>
      <c r="T4846" t="s">
        <v>31</v>
      </c>
      <c r="AC4846" t="str">
        <f>IF(A4846="Kumulatif",IFERROR(VLOOKUP(C4846,'[1]MASTER KONFIRMASI'!$C:$D,2,0),""),"")</f>
        <v/>
      </c>
      <c r="AD4846" t="str">
        <f>IF(A4846="Kumulatif",IFERROR(VLOOKUP(C4846,'[1]MASTER KONFIRMASI'!$C:$E,3,0),""),"")</f>
        <v/>
      </c>
      <c r="AE4846" t="str">
        <f t="shared" si="151"/>
        <v/>
      </c>
      <c r="AF4846" t="str">
        <f t="shared" si="152"/>
        <v>Detail-1204-</v>
      </c>
    </row>
    <row r="4847" spans="1:32" x14ac:dyDescent="0.25">
      <c r="A4847" t="s">
        <v>21</v>
      </c>
      <c r="B4847" t="s">
        <v>804</v>
      </c>
      <c r="C4847" t="s">
        <v>1587</v>
      </c>
      <c r="D4847" t="s">
        <v>1588</v>
      </c>
      <c r="E4847" t="s">
        <v>25</v>
      </c>
      <c r="F4847" t="s">
        <v>26</v>
      </c>
      <c r="G4847">
        <v>902690</v>
      </c>
      <c r="H4847" t="s">
        <v>1589</v>
      </c>
      <c r="I4847" t="s">
        <v>1589</v>
      </c>
      <c r="J4847" t="s">
        <v>193</v>
      </c>
      <c r="K4847">
        <v>265947</v>
      </c>
      <c r="L4847" t="s">
        <v>218</v>
      </c>
      <c r="M4847">
        <v>106</v>
      </c>
      <c r="N4847" t="s">
        <v>31</v>
      </c>
      <c r="O4847" t="s">
        <v>1589</v>
      </c>
      <c r="P4847" t="s">
        <v>104</v>
      </c>
      <c r="Q4847">
        <v>265064</v>
      </c>
      <c r="R4847" t="s">
        <v>138</v>
      </c>
      <c r="S4847">
        <v>7</v>
      </c>
      <c r="T4847" t="s">
        <v>31</v>
      </c>
      <c r="AC4847" t="str">
        <f>IF(A4847="Kumulatif",IFERROR(VLOOKUP(C4847,'[1]MASTER KONFIRMASI'!$C:$D,2,0),""),"")</f>
        <v/>
      </c>
      <c r="AD4847" t="str">
        <f>IF(A4847="Kumulatif",IFERROR(VLOOKUP(C4847,'[1]MASTER KONFIRMASI'!$C:$E,3,0),""),"")</f>
        <v/>
      </c>
      <c r="AE4847" t="str">
        <f t="shared" si="151"/>
        <v/>
      </c>
      <c r="AF4847" t="str">
        <f t="shared" si="152"/>
        <v>Detail-1204-</v>
      </c>
    </row>
    <row r="4848" spans="1:32" x14ac:dyDescent="0.25">
      <c r="A4848" t="s">
        <v>21</v>
      </c>
      <c r="B4848" t="s">
        <v>804</v>
      </c>
      <c r="C4848" t="s">
        <v>1587</v>
      </c>
      <c r="D4848" t="s">
        <v>1588</v>
      </c>
      <c r="E4848" t="s">
        <v>25</v>
      </c>
      <c r="F4848" t="s">
        <v>26</v>
      </c>
      <c r="G4848">
        <v>902690</v>
      </c>
      <c r="H4848" t="s">
        <v>1589</v>
      </c>
      <c r="I4848" t="s">
        <v>1589</v>
      </c>
      <c r="J4848" t="s">
        <v>104</v>
      </c>
      <c r="K4848">
        <v>265007</v>
      </c>
      <c r="L4848" t="s">
        <v>105</v>
      </c>
      <c r="M4848">
        <v>5</v>
      </c>
      <c r="N4848" t="s">
        <v>31</v>
      </c>
      <c r="O4848" t="s">
        <v>1589</v>
      </c>
      <c r="P4848" t="s">
        <v>193</v>
      </c>
      <c r="Q4848">
        <v>263248</v>
      </c>
      <c r="R4848" t="s">
        <v>204</v>
      </c>
      <c r="S4848">
        <v>32</v>
      </c>
      <c r="T4848" t="s">
        <v>31</v>
      </c>
      <c r="AC4848" t="str">
        <f>IF(A4848="Kumulatif",IFERROR(VLOOKUP(C4848,'[1]MASTER KONFIRMASI'!$C:$D,2,0),""),"")</f>
        <v/>
      </c>
      <c r="AD4848" t="str">
        <f>IF(A4848="Kumulatif",IFERROR(VLOOKUP(C4848,'[1]MASTER KONFIRMASI'!$C:$E,3,0),""),"")</f>
        <v/>
      </c>
      <c r="AE4848" t="str">
        <f t="shared" si="151"/>
        <v/>
      </c>
      <c r="AF4848" t="str">
        <f t="shared" si="152"/>
        <v>Detail-1204-</v>
      </c>
    </row>
    <row r="4849" spans="1:32" x14ac:dyDescent="0.25">
      <c r="A4849" t="s">
        <v>21</v>
      </c>
      <c r="B4849" t="s">
        <v>804</v>
      </c>
      <c r="C4849" t="s">
        <v>1587</v>
      </c>
      <c r="D4849" t="s">
        <v>1588</v>
      </c>
      <c r="E4849" t="s">
        <v>25</v>
      </c>
      <c r="F4849" t="s">
        <v>26</v>
      </c>
      <c r="G4849">
        <v>902690</v>
      </c>
      <c r="H4849" t="s">
        <v>1589</v>
      </c>
      <c r="I4849" t="s">
        <v>1589</v>
      </c>
      <c r="J4849" t="s">
        <v>193</v>
      </c>
      <c r="K4849">
        <v>282587</v>
      </c>
      <c r="L4849" t="s">
        <v>218</v>
      </c>
      <c r="M4849">
        <v>48</v>
      </c>
      <c r="N4849" t="s">
        <v>31</v>
      </c>
      <c r="O4849" t="s">
        <v>1589</v>
      </c>
      <c r="P4849" t="s">
        <v>104</v>
      </c>
      <c r="Q4849">
        <v>263253</v>
      </c>
      <c r="R4849" t="s">
        <v>219</v>
      </c>
      <c r="S4849">
        <v>11</v>
      </c>
      <c r="T4849" t="s">
        <v>31</v>
      </c>
      <c r="AC4849" t="str">
        <f>IF(A4849="Kumulatif",IFERROR(VLOOKUP(C4849,'[1]MASTER KONFIRMASI'!$C:$D,2,0),""),"")</f>
        <v/>
      </c>
      <c r="AD4849" t="str">
        <f>IF(A4849="Kumulatif",IFERROR(VLOOKUP(C4849,'[1]MASTER KONFIRMASI'!$C:$E,3,0),""),"")</f>
        <v/>
      </c>
      <c r="AE4849" t="str">
        <f t="shared" si="151"/>
        <v/>
      </c>
      <c r="AF4849" t="str">
        <f t="shared" si="152"/>
        <v>Detail-1204-</v>
      </c>
    </row>
    <row r="4850" spans="1:32" x14ac:dyDescent="0.25">
      <c r="A4850" t="s">
        <v>21</v>
      </c>
      <c r="B4850" t="s">
        <v>804</v>
      </c>
      <c r="C4850" t="s">
        <v>1587</v>
      </c>
      <c r="D4850" t="s">
        <v>1588</v>
      </c>
      <c r="E4850" t="s">
        <v>25</v>
      </c>
      <c r="F4850" t="s">
        <v>26</v>
      </c>
      <c r="G4850">
        <v>902690</v>
      </c>
      <c r="H4850" t="s">
        <v>1589</v>
      </c>
      <c r="I4850" t="s">
        <v>1589</v>
      </c>
      <c r="J4850" t="s">
        <v>104</v>
      </c>
      <c r="K4850">
        <v>265064</v>
      </c>
      <c r="L4850" t="s">
        <v>138</v>
      </c>
      <c r="M4850">
        <v>1</v>
      </c>
      <c r="N4850" t="s">
        <v>31</v>
      </c>
      <c r="O4850" t="s">
        <v>1589</v>
      </c>
      <c r="P4850" t="s">
        <v>104</v>
      </c>
      <c r="Q4850">
        <v>265008</v>
      </c>
      <c r="R4850" t="s">
        <v>106</v>
      </c>
      <c r="S4850">
        <v>10</v>
      </c>
      <c r="T4850" t="s">
        <v>31</v>
      </c>
      <c r="AC4850" t="str">
        <f>IF(A4850="Kumulatif",IFERROR(VLOOKUP(C4850,'[1]MASTER KONFIRMASI'!$C:$D,2,0),""),"")</f>
        <v/>
      </c>
      <c r="AD4850" t="str">
        <f>IF(A4850="Kumulatif",IFERROR(VLOOKUP(C4850,'[1]MASTER KONFIRMASI'!$C:$E,3,0),""),"")</f>
        <v/>
      </c>
      <c r="AE4850" t="str">
        <f t="shared" si="151"/>
        <v/>
      </c>
      <c r="AF4850" t="str">
        <f t="shared" si="152"/>
        <v>Detail-1204-</v>
      </c>
    </row>
    <row r="4851" spans="1:32" x14ac:dyDescent="0.25">
      <c r="A4851" t="s">
        <v>21</v>
      </c>
      <c r="B4851" t="s">
        <v>804</v>
      </c>
      <c r="C4851" t="s">
        <v>1587</v>
      </c>
      <c r="D4851" t="s">
        <v>1588</v>
      </c>
      <c r="E4851" t="s">
        <v>25</v>
      </c>
      <c r="F4851" t="s">
        <v>26</v>
      </c>
      <c r="G4851">
        <v>902690</v>
      </c>
      <c r="H4851" t="s">
        <v>1589</v>
      </c>
      <c r="I4851" t="s">
        <v>1589</v>
      </c>
      <c r="J4851" t="s">
        <v>193</v>
      </c>
      <c r="K4851">
        <v>267795</v>
      </c>
      <c r="L4851" t="s">
        <v>698</v>
      </c>
      <c r="M4851">
        <v>4</v>
      </c>
      <c r="N4851" t="s">
        <v>31</v>
      </c>
      <c r="O4851" t="s">
        <v>1589</v>
      </c>
      <c r="P4851" t="s">
        <v>104</v>
      </c>
      <c r="Q4851">
        <v>266915</v>
      </c>
      <c r="R4851" t="s">
        <v>207</v>
      </c>
      <c r="S4851">
        <v>1</v>
      </c>
      <c r="T4851" t="s">
        <v>31</v>
      </c>
      <c r="AC4851" t="str">
        <f>IF(A4851="Kumulatif",IFERROR(VLOOKUP(C4851,'[1]MASTER KONFIRMASI'!$C:$D,2,0),""),"")</f>
        <v/>
      </c>
      <c r="AD4851" t="str">
        <f>IF(A4851="Kumulatif",IFERROR(VLOOKUP(C4851,'[1]MASTER KONFIRMASI'!$C:$E,3,0),""),"")</f>
        <v/>
      </c>
      <c r="AE4851" t="str">
        <f t="shared" si="151"/>
        <v/>
      </c>
      <c r="AF4851" t="str">
        <f t="shared" si="152"/>
        <v>Detail-1204-</v>
      </c>
    </row>
    <row r="4852" spans="1:32" x14ac:dyDescent="0.25">
      <c r="A4852" t="s">
        <v>21</v>
      </c>
      <c r="B4852" t="s">
        <v>804</v>
      </c>
      <c r="C4852" t="s">
        <v>1587</v>
      </c>
      <c r="D4852" t="s">
        <v>1588</v>
      </c>
      <c r="E4852" t="s">
        <v>25</v>
      </c>
      <c r="F4852" t="s">
        <v>26</v>
      </c>
      <c r="G4852">
        <v>902690</v>
      </c>
      <c r="H4852" t="s">
        <v>1589</v>
      </c>
      <c r="I4852" t="s">
        <v>1589</v>
      </c>
      <c r="J4852" t="s">
        <v>193</v>
      </c>
      <c r="K4852">
        <v>265027</v>
      </c>
      <c r="L4852" t="s">
        <v>204</v>
      </c>
      <c r="M4852">
        <v>3</v>
      </c>
      <c r="N4852" t="s">
        <v>31</v>
      </c>
      <c r="O4852" t="s">
        <v>1589</v>
      </c>
      <c r="P4852" t="s">
        <v>104</v>
      </c>
      <c r="Q4852">
        <v>267691</v>
      </c>
      <c r="R4852" t="s">
        <v>203</v>
      </c>
      <c r="S4852">
        <v>44</v>
      </c>
      <c r="T4852" t="s">
        <v>31</v>
      </c>
      <c r="AC4852" t="str">
        <f>IF(A4852="Kumulatif",IFERROR(VLOOKUP(C4852,'[1]MASTER KONFIRMASI'!$C:$D,2,0),""),"")</f>
        <v/>
      </c>
      <c r="AD4852" t="str">
        <f>IF(A4852="Kumulatif",IFERROR(VLOOKUP(C4852,'[1]MASTER KONFIRMASI'!$C:$E,3,0),""),"")</f>
        <v/>
      </c>
      <c r="AE4852" t="str">
        <f t="shared" si="151"/>
        <v/>
      </c>
      <c r="AF4852" t="str">
        <f t="shared" si="152"/>
        <v>Detail-1204-</v>
      </c>
    </row>
    <row r="4853" spans="1:32" x14ac:dyDescent="0.25">
      <c r="A4853" t="s">
        <v>21</v>
      </c>
      <c r="B4853" t="s">
        <v>804</v>
      </c>
      <c r="C4853" t="s">
        <v>1587</v>
      </c>
      <c r="D4853" t="s">
        <v>1588</v>
      </c>
      <c r="E4853" t="s">
        <v>25</v>
      </c>
      <c r="F4853" t="s">
        <v>26</v>
      </c>
      <c r="G4853">
        <v>902690</v>
      </c>
      <c r="H4853" t="s">
        <v>1589</v>
      </c>
      <c r="I4853" t="s">
        <v>1589</v>
      </c>
      <c r="J4853" t="s">
        <v>104</v>
      </c>
      <c r="K4853">
        <v>267691</v>
      </c>
      <c r="L4853" t="s">
        <v>203</v>
      </c>
      <c r="M4853">
        <v>64</v>
      </c>
      <c r="N4853" t="s">
        <v>31</v>
      </c>
      <c r="O4853" t="s">
        <v>1589</v>
      </c>
      <c r="P4853" t="s">
        <v>193</v>
      </c>
      <c r="Q4853">
        <v>265027</v>
      </c>
      <c r="R4853" t="s">
        <v>204</v>
      </c>
      <c r="S4853">
        <v>3</v>
      </c>
      <c r="T4853" t="s">
        <v>31</v>
      </c>
      <c r="AC4853" t="str">
        <f>IF(A4853="Kumulatif",IFERROR(VLOOKUP(C4853,'[1]MASTER KONFIRMASI'!$C:$D,2,0),""),"")</f>
        <v/>
      </c>
      <c r="AD4853" t="str">
        <f>IF(A4853="Kumulatif",IFERROR(VLOOKUP(C4853,'[1]MASTER KONFIRMASI'!$C:$E,3,0),""),"")</f>
        <v/>
      </c>
      <c r="AE4853" t="str">
        <f t="shared" si="151"/>
        <v/>
      </c>
      <c r="AF4853" t="str">
        <f t="shared" si="152"/>
        <v>Detail-1204-</v>
      </c>
    </row>
    <row r="4854" spans="1:32" x14ac:dyDescent="0.25">
      <c r="A4854" t="s">
        <v>21</v>
      </c>
      <c r="B4854" t="s">
        <v>804</v>
      </c>
      <c r="C4854" t="s">
        <v>1587</v>
      </c>
      <c r="D4854" t="s">
        <v>1588</v>
      </c>
      <c r="E4854" t="s">
        <v>25</v>
      </c>
      <c r="F4854" t="s">
        <v>26</v>
      </c>
      <c r="G4854">
        <v>902690</v>
      </c>
      <c r="H4854" t="s">
        <v>1589</v>
      </c>
      <c r="I4854" t="s">
        <v>1589</v>
      </c>
      <c r="J4854" t="s">
        <v>104</v>
      </c>
      <c r="K4854">
        <v>265007</v>
      </c>
      <c r="L4854" t="s">
        <v>105</v>
      </c>
      <c r="M4854">
        <v>3</v>
      </c>
      <c r="N4854" t="s">
        <v>31</v>
      </c>
      <c r="O4854" t="s">
        <v>1589</v>
      </c>
      <c r="P4854" t="s">
        <v>193</v>
      </c>
      <c r="Q4854">
        <v>265029</v>
      </c>
      <c r="R4854" t="s">
        <v>204</v>
      </c>
      <c r="S4854">
        <v>25</v>
      </c>
      <c r="T4854" t="s">
        <v>31</v>
      </c>
      <c r="AC4854" t="str">
        <f>IF(A4854="Kumulatif",IFERROR(VLOOKUP(C4854,'[1]MASTER KONFIRMASI'!$C:$D,2,0),""),"")</f>
        <v/>
      </c>
      <c r="AD4854" t="str">
        <f>IF(A4854="Kumulatif",IFERROR(VLOOKUP(C4854,'[1]MASTER KONFIRMASI'!$C:$E,3,0),""),"")</f>
        <v/>
      </c>
      <c r="AE4854" t="str">
        <f t="shared" si="151"/>
        <v/>
      </c>
      <c r="AF4854" t="str">
        <f t="shared" si="152"/>
        <v>Detail-1204-</v>
      </c>
    </row>
    <row r="4855" spans="1:32" x14ac:dyDescent="0.25">
      <c r="A4855" t="s">
        <v>21</v>
      </c>
      <c r="B4855" t="s">
        <v>804</v>
      </c>
      <c r="C4855" t="s">
        <v>1587</v>
      </c>
      <c r="D4855" t="s">
        <v>1588</v>
      </c>
      <c r="E4855" t="s">
        <v>25</v>
      </c>
      <c r="F4855" t="s">
        <v>26</v>
      </c>
      <c r="G4855">
        <v>902690</v>
      </c>
      <c r="H4855" t="s">
        <v>1589</v>
      </c>
      <c r="I4855" t="s">
        <v>1589</v>
      </c>
      <c r="J4855" t="s">
        <v>193</v>
      </c>
      <c r="K4855">
        <v>265032</v>
      </c>
      <c r="L4855" t="s">
        <v>205</v>
      </c>
      <c r="M4855">
        <v>56</v>
      </c>
      <c r="N4855" t="s">
        <v>31</v>
      </c>
      <c r="O4855" t="s">
        <v>1589</v>
      </c>
      <c r="P4855" t="s">
        <v>104</v>
      </c>
      <c r="Q4855">
        <v>265064</v>
      </c>
      <c r="R4855" t="s">
        <v>138</v>
      </c>
      <c r="S4855">
        <v>64</v>
      </c>
      <c r="T4855" t="s">
        <v>31</v>
      </c>
      <c r="AC4855" t="str">
        <f>IF(A4855="Kumulatif",IFERROR(VLOOKUP(C4855,'[1]MASTER KONFIRMASI'!$C:$D,2,0),""),"")</f>
        <v/>
      </c>
      <c r="AD4855" t="str">
        <f>IF(A4855="Kumulatif",IFERROR(VLOOKUP(C4855,'[1]MASTER KONFIRMASI'!$C:$E,3,0),""),"")</f>
        <v/>
      </c>
      <c r="AE4855" t="str">
        <f t="shared" si="151"/>
        <v/>
      </c>
      <c r="AF4855" t="str">
        <f t="shared" si="152"/>
        <v>Detail-1204-</v>
      </c>
    </row>
    <row r="4856" spans="1:32" x14ac:dyDescent="0.25">
      <c r="A4856" t="s">
        <v>21</v>
      </c>
      <c r="B4856" t="s">
        <v>804</v>
      </c>
      <c r="C4856" t="s">
        <v>1587</v>
      </c>
      <c r="D4856" t="s">
        <v>1588</v>
      </c>
      <c r="E4856" t="s">
        <v>25</v>
      </c>
      <c r="F4856" t="s">
        <v>26</v>
      </c>
      <c r="G4856">
        <v>902690</v>
      </c>
      <c r="H4856" t="s">
        <v>1589</v>
      </c>
      <c r="I4856" t="s">
        <v>1589</v>
      </c>
      <c r="J4856" t="s">
        <v>193</v>
      </c>
      <c r="K4856">
        <v>263248</v>
      </c>
      <c r="L4856" t="s">
        <v>204</v>
      </c>
      <c r="M4856">
        <v>18</v>
      </c>
      <c r="N4856" t="s">
        <v>31</v>
      </c>
      <c r="O4856" t="s">
        <v>1589</v>
      </c>
      <c r="P4856" t="s">
        <v>104</v>
      </c>
      <c r="Q4856">
        <v>263253</v>
      </c>
      <c r="R4856" t="s">
        <v>219</v>
      </c>
      <c r="S4856">
        <v>1</v>
      </c>
      <c r="T4856" t="s">
        <v>31</v>
      </c>
      <c r="AC4856" t="str">
        <f>IF(A4856="Kumulatif",IFERROR(VLOOKUP(C4856,'[1]MASTER KONFIRMASI'!$C:$D,2,0),""),"")</f>
        <v/>
      </c>
      <c r="AD4856" t="str">
        <f>IF(A4856="Kumulatif",IFERROR(VLOOKUP(C4856,'[1]MASTER KONFIRMASI'!$C:$E,3,0),""),"")</f>
        <v/>
      </c>
      <c r="AE4856" t="str">
        <f t="shared" si="151"/>
        <v/>
      </c>
      <c r="AF4856" t="str">
        <f t="shared" si="152"/>
        <v>Detail-1204-</v>
      </c>
    </row>
    <row r="4857" spans="1:32" x14ac:dyDescent="0.25">
      <c r="A4857" t="s">
        <v>21</v>
      </c>
      <c r="B4857" t="s">
        <v>804</v>
      </c>
      <c r="C4857" t="s">
        <v>1587</v>
      </c>
      <c r="D4857" t="s">
        <v>1588</v>
      </c>
      <c r="E4857" t="s">
        <v>25</v>
      </c>
      <c r="F4857" t="s">
        <v>26</v>
      </c>
      <c r="G4857">
        <v>902690</v>
      </c>
      <c r="H4857" t="s">
        <v>1589</v>
      </c>
      <c r="I4857" t="s">
        <v>1589</v>
      </c>
      <c r="J4857" t="s">
        <v>104</v>
      </c>
      <c r="K4857">
        <v>265064</v>
      </c>
      <c r="L4857" t="s">
        <v>138</v>
      </c>
      <c r="M4857">
        <v>2</v>
      </c>
      <c r="N4857" t="s">
        <v>31</v>
      </c>
      <c r="O4857" t="s">
        <v>1589</v>
      </c>
      <c r="P4857" t="s">
        <v>104</v>
      </c>
      <c r="Q4857">
        <v>266915</v>
      </c>
      <c r="R4857" t="s">
        <v>207</v>
      </c>
      <c r="S4857">
        <v>5</v>
      </c>
      <c r="T4857" t="s">
        <v>31</v>
      </c>
      <c r="AC4857" t="str">
        <f>IF(A4857="Kumulatif",IFERROR(VLOOKUP(C4857,'[1]MASTER KONFIRMASI'!$C:$D,2,0),""),"")</f>
        <v/>
      </c>
      <c r="AD4857" t="str">
        <f>IF(A4857="Kumulatif",IFERROR(VLOOKUP(C4857,'[1]MASTER KONFIRMASI'!$C:$E,3,0),""),"")</f>
        <v/>
      </c>
      <c r="AE4857" t="str">
        <f t="shared" si="151"/>
        <v/>
      </c>
      <c r="AF4857" t="str">
        <f t="shared" si="152"/>
        <v>Detail-1204-</v>
      </c>
    </row>
    <row r="4858" spans="1:32" x14ac:dyDescent="0.25">
      <c r="A4858" t="s">
        <v>21</v>
      </c>
      <c r="B4858" t="s">
        <v>804</v>
      </c>
      <c r="C4858" t="s">
        <v>1587</v>
      </c>
      <c r="D4858" t="s">
        <v>1588</v>
      </c>
      <c r="E4858" t="s">
        <v>25</v>
      </c>
      <c r="F4858" t="s">
        <v>26</v>
      </c>
      <c r="G4858">
        <v>902690</v>
      </c>
      <c r="H4858" t="s">
        <v>1589</v>
      </c>
      <c r="I4858" t="s">
        <v>1589</v>
      </c>
      <c r="J4858" t="s">
        <v>193</v>
      </c>
      <c r="K4858">
        <v>263248</v>
      </c>
      <c r="L4858" t="s">
        <v>204</v>
      </c>
      <c r="M4858">
        <v>11</v>
      </c>
      <c r="N4858" t="s">
        <v>31</v>
      </c>
      <c r="O4858" t="s">
        <v>1589</v>
      </c>
      <c r="P4858" t="s">
        <v>193</v>
      </c>
      <c r="Q4858">
        <v>265032</v>
      </c>
      <c r="R4858" t="s">
        <v>205</v>
      </c>
      <c r="S4858">
        <v>56</v>
      </c>
      <c r="T4858" t="s">
        <v>31</v>
      </c>
      <c r="AC4858" t="str">
        <f>IF(A4858="Kumulatif",IFERROR(VLOOKUP(C4858,'[1]MASTER KONFIRMASI'!$C:$D,2,0),""),"")</f>
        <v/>
      </c>
      <c r="AD4858" t="str">
        <f>IF(A4858="Kumulatif",IFERROR(VLOOKUP(C4858,'[1]MASTER KONFIRMASI'!$C:$E,3,0),""),"")</f>
        <v/>
      </c>
      <c r="AE4858" t="str">
        <f t="shared" si="151"/>
        <v/>
      </c>
      <c r="AF4858" t="str">
        <f t="shared" si="152"/>
        <v>Detail-1204-</v>
      </c>
    </row>
    <row r="4859" spans="1:32" x14ac:dyDescent="0.25">
      <c r="A4859" t="s">
        <v>21</v>
      </c>
      <c r="B4859" t="s">
        <v>804</v>
      </c>
      <c r="C4859" t="s">
        <v>1587</v>
      </c>
      <c r="D4859" t="s">
        <v>1588</v>
      </c>
      <c r="E4859" t="s">
        <v>25</v>
      </c>
      <c r="F4859" t="s">
        <v>26</v>
      </c>
      <c r="G4859">
        <v>902690</v>
      </c>
      <c r="H4859" t="s">
        <v>1589</v>
      </c>
      <c r="I4859" t="s">
        <v>1589</v>
      </c>
      <c r="J4859" t="s">
        <v>104</v>
      </c>
      <c r="K4859">
        <v>265007</v>
      </c>
      <c r="L4859" t="s">
        <v>105</v>
      </c>
      <c r="M4859">
        <v>7</v>
      </c>
      <c r="N4859" t="s">
        <v>31</v>
      </c>
      <c r="O4859" t="s">
        <v>1589</v>
      </c>
      <c r="P4859" t="s">
        <v>193</v>
      </c>
      <c r="Q4859">
        <v>265947</v>
      </c>
      <c r="R4859" t="s">
        <v>218</v>
      </c>
      <c r="S4859">
        <v>11</v>
      </c>
      <c r="T4859" t="s">
        <v>31</v>
      </c>
      <c r="AC4859" t="str">
        <f>IF(A4859="Kumulatif",IFERROR(VLOOKUP(C4859,'[1]MASTER KONFIRMASI'!$C:$D,2,0),""),"")</f>
        <v/>
      </c>
      <c r="AD4859" t="str">
        <f>IF(A4859="Kumulatif",IFERROR(VLOOKUP(C4859,'[1]MASTER KONFIRMASI'!$C:$E,3,0),""),"")</f>
        <v/>
      </c>
      <c r="AE4859" t="str">
        <f t="shared" si="151"/>
        <v/>
      </c>
      <c r="AF4859" t="str">
        <f t="shared" si="152"/>
        <v>Detail-1204-</v>
      </c>
    </row>
    <row r="4860" spans="1:32" x14ac:dyDescent="0.25">
      <c r="A4860" t="s">
        <v>21</v>
      </c>
      <c r="B4860" t="s">
        <v>804</v>
      </c>
      <c r="C4860" t="s">
        <v>1587</v>
      </c>
      <c r="D4860" t="s">
        <v>1588</v>
      </c>
      <c r="E4860" t="s">
        <v>25</v>
      </c>
      <c r="F4860" t="s">
        <v>26</v>
      </c>
      <c r="G4860">
        <v>902690</v>
      </c>
      <c r="H4860" t="s">
        <v>1589</v>
      </c>
      <c r="I4860" t="s">
        <v>1589</v>
      </c>
      <c r="J4860" t="s">
        <v>104</v>
      </c>
      <c r="K4860">
        <v>265064</v>
      </c>
      <c r="L4860" t="s">
        <v>138</v>
      </c>
      <c r="M4860">
        <v>56</v>
      </c>
      <c r="N4860" t="s">
        <v>31</v>
      </c>
      <c r="O4860" t="s">
        <v>1589</v>
      </c>
      <c r="P4860" t="s">
        <v>104</v>
      </c>
      <c r="Q4860">
        <v>265007</v>
      </c>
      <c r="R4860" t="s">
        <v>105</v>
      </c>
      <c r="S4860">
        <v>3</v>
      </c>
      <c r="T4860" t="s">
        <v>31</v>
      </c>
      <c r="AC4860" t="str">
        <f>IF(A4860="Kumulatif",IFERROR(VLOOKUP(C4860,'[1]MASTER KONFIRMASI'!$C:$D,2,0),""),"")</f>
        <v/>
      </c>
      <c r="AD4860" t="str">
        <f>IF(A4860="Kumulatif",IFERROR(VLOOKUP(C4860,'[1]MASTER KONFIRMASI'!$C:$E,3,0),""),"")</f>
        <v/>
      </c>
      <c r="AE4860" t="str">
        <f t="shared" si="151"/>
        <v/>
      </c>
      <c r="AF4860" t="str">
        <f t="shared" si="152"/>
        <v>Detail-1204-</v>
      </c>
    </row>
    <row r="4861" spans="1:32" x14ac:dyDescent="0.25">
      <c r="A4861" t="s">
        <v>21</v>
      </c>
      <c r="B4861" t="s">
        <v>804</v>
      </c>
      <c r="C4861" t="s">
        <v>1587</v>
      </c>
      <c r="D4861" t="s">
        <v>1588</v>
      </c>
      <c r="E4861" t="s">
        <v>25</v>
      </c>
      <c r="F4861" t="s">
        <v>26</v>
      </c>
      <c r="G4861">
        <v>902690</v>
      </c>
      <c r="H4861" t="s">
        <v>1589</v>
      </c>
      <c r="I4861" t="s">
        <v>1589</v>
      </c>
      <c r="J4861" t="s">
        <v>193</v>
      </c>
      <c r="K4861">
        <v>267641</v>
      </c>
      <c r="L4861" t="s">
        <v>204</v>
      </c>
      <c r="M4861">
        <v>1</v>
      </c>
      <c r="N4861" t="s">
        <v>31</v>
      </c>
      <c r="O4861" t="s">
        <v>1589</v>
      </c>
      <c r="P4861" t="s">
        <v>193</v>
      </c>
      <c r="Q4861">
        <v>265028</v>
      </c>
      <c r="R4861" t="s">
        <v>204</v>
      </c>
      <c r="S4861">
        <v>40</v>
      </c>
      <c r="T4861" t="s">
        <v>31</v>
      </c>
      <c r="AC4861" t="str">
        <f>IF(A4861="Kumulatif",IFERROR(VLOOKUP(C4861,'[1]MASTER KONFIRMASI'!$C:$D,2,0),""),"")</f>
        <v/>
      </c>
      <c r="AD4861" t="str">
        <f>IF(A4861="Kumulatif",IFERROR(VLOOKUP(C4861,'[1]MASTER KONFIRMASI'!$C:$E,3,0),""),"")</f>
        <v/>
      </c>
      <c r="AE4861" t="str">
        <f t="shared" si="151"/>
        <v/>
      </c>
      <c r="AF4861" t="str">
        <f t="shared" si="152"/>
        <v>Detail-1204-</v>
      </c>
    </row>
    <row r="4862" spans="1:32" x14ac:dyDescent="0.25">
      <c r="A4862" t="s">
        <v>21</v>
      </c>
      <c r="B4862" t="s">
        <v>804</v>
      </c>
      <c r="C4862" t="s">
        <v>1587</v>
      </c>
      <c r="D4862" t="s">
        <v>1588</v>
      </c>
      <c r="E4862" t="s">
        <v>25</v>
      </c>
      <c r="F4862" t="s">
        <v>26</v>
      </c>
      <c r="G4862">
        <v>902690</v>
      </c>
      <c r="H4862" t="s">
        <v>1589</v>
      </c>
      <c r="I4862" t="s">
        <v>1589</v>
      </c>
      <c r="J4862" t="s">
        <v>104</v>
      </c>
      <c r="K4862">
        <v>267691</v>
      </c>
      <c r="L4862" t="s">
        <v>203</v>
      </c>
      <c r="M4862">
        <v>20</v>
      </c>
      <c r="N4862" t="s">
        <v>31</v>
      </c>
      <c r="O4862" t="s">
        <v>1589</v>
      </c>
      <c r="P4862" t="s">
        <v>193</v>
      </c>
      <c r="Q4862">
        <v>265032</v>
      </c>
      <c r="R4862" t="s">
        <v>205</v>
      </c>
      <c r="S4862">
        <v>2</v>
      </c>
      <c r="T4862" t="s">
        <v>31</v>
      </c>
      <c r="AC4862" t="str">
        <f>IF(A4862="Kumulatif",IFERROR(VLOOKUP(C4862,'[1]MASTER KONFIRMASI'!$C:$D,2,0),""),"")</f>
        <v/>
      </c>
      <c r="AD4862" t="str">
        <f>IF(A4862="Kumulatif",IFERROR(VLOOKUP(C4862,'[1]MASTER KONFIRMASI'!$C:$E,3,0),""),"")</f>
        <v/>
      </c>
      <c r="AE4862" t="str">
        <f t="shared" si="151"/>
        <v/>
      </c>
      <c r="AF4862" t="str">
        <f t="shared" si="152"/>
        <v>Detail-1204-</v>
      </c>
    </row>
    <row r="4863" spans="1:32" x14ac:dyDescent="0.25">
      <c r="A4863" t="s">
        <v>21</v>
      </c>
      <c r="B4863" t="s">
        <v>804</v>
      </c>
      <c r="C4863" t="s">
        <v>1587</v>
      </c>
      <c r="D4863" t="s">
        <v>1588</v>
      </c>
      <c r="E4863" t="s">
        <v>25</v>
      </c>
      <c r="F4863" t="s">
        <v>26</v>
      </c>
      <c r="G4863">
        <v>902690</v>
      </c>
      <c r="H4863" t="s">
        <v>1589</v>
      </c>
      <c r="I4863" t="s">
        <v>1589</v>
      </c>
      <c r="J4863" t="s">
        <v>193</v>
      </c>
      <c r="K4863">
        <v>265031</v>
      </c>
      <c r="L4863" t="s">
        <v>204</v>
      </c>
      <c r="M4863">
        <v>5</v>
      </c>
      <c r="N4863" t="s">
        <v>31</v>
      </c>
      <c r="O4863" t="s">
        <v>1589</v>
      </c>
      <c r="P4863" t="s">
        <v>104</v>
      </c>
      <c r="Q4863">
        <v>265064</v>
      </c>
      <c r="R4863" t="s">
        <v>138</v>
      </c>
      <c r="S4863">
        <v>56</v>
      </c>
      <c r="T4863" t="s">
        <v>31</v>
      </c>
      <c r="AC4863" t="str">
        <f>IF(A4863="Kumulatif",IFERROR(VLOOKUP(C4863,'[1]MASTER KONFIRMASI'!$C:$D,2,0),""),"")</f>
        <v/>
      </c>
      <c r="AD4863" t="str">
        <f>IF(A4863="Kumulatif",IFERROR(VLOOKUP(C4863,'[1]MASTER KONFIRMASI'!$C:$E,3,0),""),"")</f>
        <v/>
      </c>
      <c r="AE4863" t="str">
        <f t="shared" si="151"/>
        <v/>
      </c>
      <c r="AF4863" t="str">
        <f t="shared" si="152"/>
        <v>Detail-1204-</v>
      </c>
    </row>
    <row r="4864" spans="1:32" x14ac:dyDescent="0.25">
      <c r="A4864" t="s">
        <v>21</v>
      </c>
      <c r="B4864" t="s">
        <v>804</v>
      </c>
      <c r="C4864" t="s">
        <v>1587</v>
      </c>
      <c r="D4864" t="s">
        <v>1588</v>
      </c>
      <c r="E4864" t="s">
        <v>25</v>
      </c>
      <c r="F4864" t="s">
        <v>26</v>
      </c>
      <c r="G4864">
        <v>902690</v>
      </c>
      <c r="H4864" t="s">
        <v>1589</v>
      </c>
      <c r="I4864" t="s">
        <v>1589</v>
      </c>
      <c r="J4864" t="s">
        <v>193</v>
      </c>
      <c r="K4864">
        <v>282596</v>
      </c>
      <c r="L4864" t="s">
        <v>218</v>
      </c>
      <c r="M4864">
        <v>2</v>
      </c>
      <c r="N4864" t="s">
        <v>31</v>
      </c>
      <c r="O4864" t="s">
        <v>1589</v>
      </c>
      <c r="P4864" t="s">
        <v>104</v>
      </c>
      <c r="Q4864">
        <v>263253</v>
      </c>
      <c r="R4864" t="s">
        <v>219</v>
      </c>
      <c r="S4864">
        <v>113</v>
      </c>
      <c r="T4864" t="s">
        <v>31</v>
      </c>
      <c r="AC4864" t="str">
        <f>IF(A4864="Kumulatif",IFERROR(VLOOKUP(C4864,'[1]MASTER KONFIRMASI'!$C:$D,2,0),""),"")</f>
        <v/>
      </c>
      <c r="AD4864" t="str">
        <f>IF(A4864="Kumulatif",IFERROR(VLOOKUP(C4864,'[1]MASTER KONFIRMASI'!$C:$E,3,0),""),"")</f>
        <v/>
      </c>
      <c r="AE4864" t="str">
        <f t="shared" si="151"/>
        <v/>
      </c>
      <c r="AF4864" t="str">
        <f t="shared" si="152"/>
        <v>Detail-1204-</v>
      </c>
    </row>
    <row r="4865" spans="1:32" x14ac:dyDescent="0.25">
      <c r="A4865" t="s">
        <v>21</v>
      </c>
      <c r="B4865" t="s">
        <v>804</v>
      </c>
      <c r="C4865" t="s">
        <v>1587</v>
      </c>
      <c r="D4865" t="s">
        <v>1588</v>
      </c>
      <c r="E4865" t="s">
        <v>25</v>
      </c>
      <c r="F4865" t="s">
        <v>26</v>
      </c>
      <c r="G4865">
        <v>902690</v>
      </c>
      <c r="H4865" t="s">
        <v>1589</v>
      </c>
      <c r="I4865" t="s">
        <v>1589</v>
      </c>
      <c r="J4865" t="s">
        <v>104</v>
      </c>
      <c r="K4865">
        <v>265064</v>
      </c>
      <c r="L4865" t="s">
        <v>138</v>
      </c>
      <c r="M4865">
        <v>107</v>
      </c>
      <c r="N4865" t="s">
        <v>31</v>
      </c>
      <c r="O4865" t="s">
        <v>1589</v>
      </c>
      <c r="P4865" t="s">
        <v>193</v>
      </c>
      <c r="Q4865">
        <v>282587</v>
      </c>
      <c r="R4865" t="s">
        <v>218</v>
      </c>
      <c r="S4865">
        <v>48</v>
      </c>
      <c r="T4865" t="s">
        <v>31</v>
      </c>
      <c r="AC4865" t="str">
        <f>IF(A4865="Kumulatif",IFERROR(VLOOKUP(C4865,'[1]MASTER KONFIRMASI'!$C:$D,2,0),""),"")</f>
        <v/>
      </c>
      <c r="AD4865" t="str">
        <f>IF(A4865="Kumulatif",IFERROR(VLOOKUP(C4865,'[1]MASTER KONFIRMASI'!$C:$E,3,0),""),"")</f>
        <v/>
      </c>
      <c r="AE4865" t="str">
        <f t="shared" si="151"/>
        <v/>
      </c>
      <c r="AF4865" t="str">
        <f t="shared" si="152"/>
        <v>Detail-1204-</v>
      </c>
    </row>
    <row r="4866" spans="1:32" x14ac:dyDescent="0.25">
      <c r="A4866" t="s">
        <v>21</v>
      </c>
      <c r="B4866" t="s">
        <v>804</v>
      </c>
      <c r="C4866" t="s">
        <v>1587</v>
      </c>
      <c r="D4866" t="s">
        <v>1588</v>
      </c>
      <c r="E4866" t="s">
        <v>25</v>
      </c>
      <c r="F4866" t="s">
        <v>26</v>
      </c>
      <c r="G4866">
        <v>902690</v>
      </c>
      <c r="H4866" t="s">
        <v>1589</v>
      </c>
      <c r="I4866" t="s">
        <v>1589</v>
      </c>
      <c r="J4866" t="s">
        <v>193</v>
      </c>
      <c r="K4866">
        <v>263250</v>
      </c>
      <c r="L4866" t="s">
        <v>1534</v>
      </c>
      <c r="M4866">
        <v>65</v>
      </c>
      <c r="N4866" t="s">
        <v>31</v>
      </c>
      <c r="O4866" t="s">
        <v>1589</v>
      </c>
      <c r="P4866" t="s">
        <v>193</v>
      </c>
      <c r="Q4866">
        <v>265030</v>
      </c>
      <c r="R4866" t="s">
        <v>204</v>
      </c>
      <c r="S4866">
        <v>1</v>
      </c>
      <c r="T4866" t="s">
        <v>31</v>
      </c>
      <c r="AC4866" t="str">
        <f>IF(A4866="Kumulatif",IFERROR(VLOOKUP(C4866,'[1]MASTER KONFIRMASI'!$C:$D,2,0),""),"")</f>
        <v/>
      </c>
      <c r="AD4866" t="str">
        <f>IF(A4866="Kumulatif",IFERROR(VLOOKUP(C4866,'[1]MASTER KONFIRMASI'!$C:$E,3,0),""),"")</f>
        <v/>
      </c>
      <c r="AE4866" t="str">
        <f t="shared" si="151"/>
        <v/>
      </c>
      <c r="AF4866" t="str">
        <f t="shared" si="152"/>
        <v>Detail-1204-</v>
      </c>
    </row>
    <row r="4867" spans="1:32" x14ac:dyDescent="0.25">
      <c r="A4867" t="s">
        <v>21</v>
      </c>
      <c r="B4867" t="s">
        <v>804</v>
      </c>
      <c r="C4867" t="s">
        <v>1587</v>
      </c>
      <c r="D4867" t="s">
        <v>1588</v>
      </c>
      <c r="E4867" t="s">
        <v>25</v>
      </c>
      <c r="F4867" t="s">
        <v>26</v>
      </c>
      <c r="G4867">
        <v>902690</v>
      </c>
      <c r="H4867" t="s">
        <v>1589</v>
      </c>
      <c r="I4867" t="s">
        <v>1589</v>
      </c>
      <c r="J4867" t="s">
        <v>193</v>
      </c>
      <c r="K4867">
        <v>263248</v>
      </c>
      <c r="L4867" t="s">
        <v>204</v>
      </c>
      <c r="M4867">
        <v>47</v>
      </c>
      <c r="N4867" t="s">
        <v>31</v>
      </c>
      <c r="O4867" t="s">
        <v>1589</v>
      </c>
      <c r="P4867" t="s">
        <v>193</v>
      </c>
      <c r="Q4867">
        <v>265032</v>
      </c>
      <c r="R4867" t="s">
        <v>205</v>
      </c>
      <c r="S4867">
        <v>44</v>
      </c>
      <c r="T4867" t="s">
        <v>31</v>
      </c>
      <c r="AC4867" t="str">
        <f>IF(A4867="Kumulatif",IFERROR(VLOOKUP(C4867,'[1]MASTER KONFIRMASI'!$C:$D,2,0),""),"")</f>
        <v/>
      </c>
      <c r="AD4867" t="str">
        <f>IF(A4867="Kumulatif",IFERROR(VLOOKUP(C4867,'[1]MASTER KONFIRMASI'!$C:$E,3,0),""),"")</f>
        <v/>
      </c>
      <c r="AE4867" t="str">
        <f t="shared" ref="AE4867:AE4930" si="153">IF(A4867&lt;&gt;"Kumulatif","",IF(AND(A4867="Kumulatif",AB4867="SESUAI"),"SESUAI",IF(AND(A4867="Kumulatif",AB4867&lt;&gt;"SESUAI",AD4867="KONFIRMASI DITERIMA"),"SESUAI",IF(AND(A4867="Kumulatif",AB4867&lt;&gt;"SESUAI",OR(AD4867&lt;&gt;"KONFIRMASI DITERIMA",AD4867="")),"TIDAK SESUAI","CEK"))))</f>
        <v/>
      </c>
      <c r="AF4867" t="str">
        <f t="shared" si="152"/>
        <v>Detail-1204-</v>
      </c>
    </row>
    <row r="4868" spans="1:32" x14ac:dyDescent="0.25">
      <c r="A4868" t="s">
        <v>21</v>
      </c>
      <c r="B4868" t="s">
        <v>804</v>
      </c>
      <c r="C4868" t="s">
        <v>1587</v>
      </c>
      <c r="D4868" t="s">
        <v>1588</v>
      </c>
      <c r="E4868" t="s">
        <v>25</v>
      </c>
      <c r="F4868" t="s">
        <v>26</v>
      </c>
      <c r="G4868">
        <v>902690</v>
      </c>
      <c r="H4868" t="s">
        <v>1589</v>
      </c>
      <c r="I4868" t="s">
        <v>1589</v>
      </c>
      <c r="J4868" t="s">
        <v>104</v>
      </c>
      <c r="K4868">
        <v>265007</v>
      </c>
      <c r="L4868" t="s">
        <v>105</v>
      </c>
      <c r="M4868">
        <v>2</v>
      </c>
      <c r="N4868" t="s">
        <v>31</v>
      </c>
      <c r="O4868" t="s">
        <v>1589</v>
      </c>
      <c r="P4868" t="s">
        <v>193</v>
      </c>
      <c r="Q4868">
        <v>265028</v>
      </c>
      <c r="R4868" t="s">
        <v>204</v>
      </c>
      <c r="S4868">
        <v>9</v>
      </c>
      <c r="T4868" t="s">
        <v>31</v>
      </c>
      <c r="AC4868" t="str">
        <f>IF(A4868="Kumulatif",IFERROR(VLOOKUP(C4868,'[1]MASTER KONFIRMASI'!$C:$D,2,0),""),"")</f>
        <v/>
      </c>
      <c r="AD4868" t="str">
        <f>IF(A4868="Kumulatif",IFERROR(VLOOKUP(C4868,'[1]MASTER KONFIRMASI'!$C:$E,3,0),""),"")</f>
        <v/>
      </c>
      <c r="AE4868" t="str">
        <f t="shared" si="153"/>
        <v/>
      </c>
      <c r="AF4868" t="str">
        <f t="shared" ref="AF4868:AF4931" si="154">A4868&amp;"-"&amp;LEFT(TRIM(B4868),4)&amp;"-"&amp;AB4868</f>
        <v>Detail-1204-</v>
      </c>
    </row>
    <row r="4869" spans="1:32" x14ac:dyDescent="0.25">
      <c r="A4869" t="s">
        <v>21</v>
      </c>
      <c r="B4869" t="s">
        <v>804</v>
      </c>
      <c r="C4869" t="s">
        <v>1587</v>
      </c>
      <c r="D4869" t="s">
        <v>1588</v>
      </c>
      <c r="E4869" t="s">
        <v>25</v>
      </c>
      <c r="F4869" t="s">
        <v>26</v>
      </c>
      <c r="G4869">
        <v>902690</v>
      </c>
      <c r="H4869" t="s">
        <v>1589</v>
      </c>
      <c r="I4869" t="s">
        <v>1589</v>
      </c>
      <c r="J4869" t="s">
        <v>104</v>
      </c>
      <c r="K4869">
        <v>263253</v>
      </c>
      <c r="L4869" t="s">
        <v>219</v>
      </c>
      <c r="M4869">
        <v>1</v>
      </c>
      <c r="N4869" t="s">
        <v>31</v>
      </c>
      <c r="O4869" t="s">
        <v>1589</v>
      </c>
      <c r="P4869" t="s">
        <v>193</v>
      </c>
      <c r="Q4869">
        <v>282596</v>
      </c>
      <c r="R4869" t="s">
        <v>218</v>
      </c>
      <c r="S4869">
        <v>2</v>
      </c>
      <c r="T4869" t="s">
        <v>31</v>
      </c>
      <c r="AC4869" t="str">
        <f>IF(A4869="Kumulatif",IFERROR(VLOOKUP(C4869,'[1]MASTER KONFIRMASI'!$C:$D,2,0),""),"")</f>
        <v/>
      </c>
      <c r="AD4869" t="str">
        <f>IF(A4869="Kumulatif",IFERROR(VLOOKUP(C4869,'[1]MASTER KONFIRMASI'!$C:$E,3,0),""),"")</f>
        <v/>
      </c>
      <c r="AE4869" t="str">
        <f t="shared" si="153"/>
        <v/>
      </c>
      <c r="AF4869" t="str">
        <f t="shared" si="154"/>
        <v>Detail-1204-</v>
      </c>
    </row>
    <row r="4870" spans="1:32" x14ac:dyDescent="0.25">
      <c r="A4870" t="s">
        <v>21</v>
      </c>
      <c r="B4870" t="s">
        <v>804</v>
      </c>
      <c r="C4870" t="s">
        <v>1587</v>
      </c>
      <c r="D4870" t="s">
        <v>1588</v>
      </c>
      <c r="E4870" t="s">
        <v>25</v>
      </c>
      <c r="F4870" t="s">
        <v>26</v>
      </c>
      <c r="G4870">
        <v>902690</v>
      </c>
      <c r="H4870" t="s">
        <v>1589</v>
      </c>
      <c r="I4870" t="s">
        <v>1589</v>
      </c>
      <c r="J4870" t="s">
        <v>193</v>
      </c>
      <c r="K4870">
        <v>265857</v>
      </c>
      <c r="L4870" t="s">
        <v>202</v>
      </c>
      <c r="M4870">
        <v>1</v>
      </c>
      <c r="N4870" t="s">
        <v>31</v>
      </c>
      <c r="O4870" t="s">
        <v>1589</v>
      </c>
      <c r="P4870" t="s">
        <v>104</v>
      </c>
      <c r="Q4870">
        <v>265007</v>
      </c>
      <c r="R4870" t="s">
        <v>105</v>
      </c>
      <c r="S4870">
        <v>2</v>
      </c>
      <c r="T4870" t="s">
        <v>31</v>
      </c>
      <c r="AC4870" t="str">
        <f>IF(A4870="Kumulatif",IFERROR(VLOOKUP(C4870,'[1]MASTER KONFIRMASI'!$C:$D,2,0),""),"")</f>
        <v/>
      </c>
      <c r="AD4870" t="str">
        <f>IF(A4870="Kumulatif",IFERROR(VLOOKUP(C4870,'[1]MASTER KONFIRMASI'!$C:$E,3,0),""),"")</f>
        <v/>
      </c>
      <c r="AE4870" t="str">
        <f t="shared" si="153"/>
        <v/>
      </c>
      <c r="AF4870" t="str">
        <f t="shared" si="154"/>
        <v>Detail-1204-</v>
      </c>
    </row>
    <row r="4871" spans="1:32" x14ac:dyDescent="0.25">
      <c r="A4871" t="s">
        <v>21</v>
      </c>
      <c r="B4871" t="s">
        <v>804</v>
      </c>
      <c r="C4871" t="s">
        <v>1587</v>
      </c>
      <c r="D4871" t="s">
        <v>1588</v>
      </c>
      <c r="E4871" t="s">
        <v>25</v>
      </c>
      <c r="F4871" t="s">
        <v>26</v>
      </c>
      <c r="G4871">
        <v>902690</v>
      </c>
      <c r="H4871" t="s">
        <v>1589</v>
      </c>
      <c r="I4871" t="s">
        <v>1589</v>
      </c>
      <c r="J4871" t="s">
        <v>193</v>
      </c>
      <c r="K4871">
        <v>263248</v>
      </c>
      <c r="L4871" t="s">
        <v>204</v>
      </c>
      <c r="M4871">
        <v>30</v>
      </c>
      <c r="N4871" t="s">
        <v>31</v>
      </c>
      <c r="O4871" t="s">
        <v>1589</v>
      </c>
      <c r="P4871" t="s">
        <v>193</v>
      </c>
      <c r="Q4871">
        <v>263250</v>
      </c>
      <c r="R4871" t="s">
        <v>1534</v>
      </c>
      <c r="S4871">
        <v>65</v>
      </c>
      <c r="T4871" t="s">
        <v>31</v>
      </c>
      <c r="AC4871" t="str">
        <f>IF(A4871="Kumulatif",IFERROR(VLOOKUP(C4871,'[1]MASTER KONFIRMASI'!$C:$D,2,0),""),"")</f>
        <v/>
      </c>
      <c r="AD4871" t="str">
        <f>IF(A4871="Kumulatif",IFERROR(VLOOKUP(C4871,'[1]MASTER KONFIRMASI'!$C:$E,3,0),""),"")</f>
        <v/>
      </c>
      <c r="AE4871" t="str">
        <f t="shared" si="153"/>
        <v/>
      </c>
      <c r="AF4871" t="str">
        <f t="shared" si="154"/>
        <v>Detail-1204-</v>
      </c>
    </row>
    <row r="4872" spans="1:32" x14ac:dyDescent="0.25">
      <c r="A4872" t="s">
        <v>21</v>
      </c>
      <c r="B4872" t="s">
        <v>804</v>
      </c>
      <c r="C4872" t="s">
        <v>1587</v>
      </c>
      <c r="D4872" t="s">
        <v>1588</v>
      </c>
      <c r="E4872" t="s">
        <v>25</v>
      </c>
      <c r="F4872" t="s">
        <v>26</v>
      </c>
      <c r="G4872">
        <v>902690</v>
      </c>
      <c r="H4872" t="s">
        <v>1589</v>
      </c>
      <c r="I4872" t="s">
        <v>1589</v>
      </c>
      <c r="J4872" t="s">
        <v>104</v>
      </c>
      <c r="K4872">
        <v>267691</v>
      </c>
      <c r="L4872" t="s">
        <v>203</v>
      </c>
      <c r="M4872">
        <v>11</v>
      </c>
      <c r="N4872" t="s">
        <v>31</v>
      </c>
      <c r="O4872" t="s">
        <v>1589</v>
      </c>
      <c r="P4872" t="s">
        <v>193</v>
      </c>
      <c r="Q4872">
        <v>265032</v>
      </c>
      <c r="R4872" t="s">
        <v>205</v>
      </c>
      <c r="S4872">
        <v>107</v>
      </c>
      <c r="T4872" t="s">
        <v>31</v>
      </c>
      <c r="AC4872" t="str">
        <f>IF(A4872="Kumulatif",IFERROR(VLOOKUP(C4872,'[1]MASTER KONFIRMASI'!$C:$D,2,0),""),"")</f>
        <v/>
      </c>
      <c r="AD4872" t="str">
        <f>IF(A4872="Kumulatif",IFERROR(VLOOKUP(C4872,'[1]MASTER KONFIRMASI'!$C:$E,3,0),""),"")</f>
        <v/>
      </c>
      <c r="AE4872" t="str">
        <f t="shared" si="153"/>
        <v/>
      </c>
      <c r="AF4872" t="str">
        <f t="shared" si="154"/>
        <v>Detail-1204-</v>
      </c>
    </row>
    <row r="4873" spans="1:32" x14ac:dyDescent="0.25">
      <c r="A4873" t="s">
        <v>21</v>
      </c>
      <c r="B4873" t="s">
        <v>804</v>
      </c>
      <c r="C4873" t="s">
        <v>1587</v>
      </c>
      <c r="D4873" t="s">
        <v>1588</v>
      </c>
      <c r="E4873" t="s">
        <v>25</v>
      </c>
      <c r="F4873" t="s">
        <v>26</v>
      </c>
      <c r="G4873">
        <v>902690</v>
      </c>
      <c r="H4873" t="s">
        <v>1589</v>
      </c>
      <c r="I4873" t="s">
        <v>1589</v>
      </c>
      <c r="J4873" t="s">
        <v>193</v>
      </c>
      <c r="K4873">
        <v>263250</v>
      </c>
      <c r="L4873" t="s">
        <v>1534</v>
      </c>
      <c r="M4873">
        <v>64</v>
      </c>
      <c r="N4873" t="s">
        <v>31</v>
      </c>
      <c r="O4873" t="s">
        <v>1589</v>
      </c>
      <c r="P4873" t="s">
        <v>104</v>
      </c>
      <c r="Q4873">
        <v>265064</v>
      </c>
      <c r="R4873" t="s">
        <v>138</v>
      </c>
      <c r="S4873">
        <v>20</v>
      </c>
      <c r="T4873" t="s">
        <v>31</v>
      </c>
      <c r="AC4873" t="str">
        <f>IF(A4873="Kumulatif",IFERROR(VLOOKUP(C4873,'[1]MASTER KONFIRMASI'!$C:$D,2,0),""),"")</f>
        <v/>
      </c>
      <c r="AD4873" t="str">
        <f>IF(A4873="Kumulatif",IFERROR(VLOOKUP(C4873,'[1]MASTER KONFIRMASI'!$C:$E,3,0),""),"")</f>
        <v/>
      </c>
      <c r="AE4873" t="str">
        <f t="shared" si="153"/>
        <v/>
      </c>
      <c r="AF4873" t="str">
        <f t="shared" si="154"/>
        <v>Detail-1204-</v>
      </c>
    </row>
    <row r="4874" spans="1:32" x14ac:dyDescent="0.25">
      <c r="A4874" t="s">
        <v>21</v>
      </c>
      <c r="B4874" t="s">
        <v>804</v>
      </c>
      <c r="C4874" t="s">
        <v>1587</v>
      </c>
      <c r="D4874" t="s">
        <v>1588</v>
      </c>
      <c r="E4874" t="s">
        <v>25</v>
      </c>
      <c r="F4874" t="s">
        <v>26</v>
      </c>
      <c r="G4874">
        <v>902690</v>
      </c>
      <c r="H4874" t="s">
        <v>1589</v>
      </c>
      <c r="I4874" t="s">
        <v>1589</v>
      </c>
      <c r="J4874" t="s">
        <v>104</v>
      </c>
      <c r="K4874">
        <v>263253</v>
      </c>
      <c r="L4874" t="s">
        <v>219</v>
      </c>
      <c r="M4874">
        <v>92</v>
      </c>
      <c r="N4874" t="s">
        <v>31</v>
      </c>
      <c r="O4874" t="s">
        <v>1589</v>
      </c>
      <c r="P4874" t="s">
        <v>193</v>
      </c>
      <c r="Q4874">
        <v>265028</v>
      </c>
      <c r="R4874" t="s">
        <v>204</v>
      </c>
      <c r="S4874">
        <v>35</v>
      </c>
      <c r="T4874" t="s">
        <v>31</v>
      </c>
      <c r="AC4874" t="str">
        <f>IF(A4874="Kumulatif",IFERROR(VLOOKUP(C4874,'[1]MASTER KONFIRMASI'!$C:$D,2,0),""),"")</f>
        <v/>
      </c>
      <c r="AD4874" t="str">
        <f>IF(A4874="Kumulatif",IFERROR(VLOOKUP(C4874,'[1]MASTER KONFIRMASI'!$C:$E,3,0),""),"")</f>
        <v/>
      </c>
      <c r="AE4874" t="str">
        <f t="shared" si="153"/>
        <v/>
      </c>
      <c r="AF4874" t="str">
        <f t="shared" si="154"/>
        <v>Detail-1204-</v>
      </c>
    </row>
    <row r="4875" spans="1:32" x14ac:dyDescent="0.25">
      <c r="A4875" t="s">
        <v>21</v>
      </c>
      <c r="B4875" t="s">
        <v>804</v>
      </c>
      <c r="C4875" t="s">
        <v>1587</v>
      </c>
      <c r="D4875" t="s">
        <v>1588</v>
      </c>
      <c r="E4875" t="s">
        <v>25</v>
      </c>
      <c r="F4875" t="s">
        <v>26</v>
      </c>
      <c r="G4875">
        <v>902690</v>
      </c>
      <c r="H4875" t="s">
        <v>1589</v>
      </c>
      <c r="I4875" t="s">
        <v>1589</v>
      </c>
      <c r="J4875" t="s">
        <v>193</v>
      </c>
      <c r="K4875">
        <v>265032</v>
      </c>
      <c r="L4875" t="s">
        <v>205</v>
      </c>
      <c r="M4875">
        <v>11</v>
      </c>
      <c r="N4875" t="s">
        <v>31</v>
      </c>
      <c r="O4875" t="s">
        <v>1589</v>
      </c>
      <c r="P4875" t="s">
        <v>104</v>
      </c>
      <c r="Q4875">
        <v>267691</v>
      </c>
      <c r="R4875" t="s">
        <v>203</v>
      </c>
      <c r="S4875">
        <v>11</v>
      </c>
      <c r="T4875" t="s">
        <v>31</v>
      </c>
      <c r="AC4875" t="str">
        <f>IF(A4875="Kumulatif",IFERROR(VLOOKUP(C4875,'[1]MASTER KONFIRMASI'!$C:$D,2,0),""),"")</f>
        <v/>
      </c>
      <c r="AD4875" t="str">
        <f>IF(A4875="Kumulatif",IFERROR(VLOOKUP(C4875,'[1]MASTER KONFIRMASI'!$C:$E,3,0),""),"")</f>
        <v/>
      </c>
      <c r="AE4875" t="str">
        <f t="shared" si="153"/>
        <v/>
      </c>
      <c r="AF4875" t="str">
        <f t="shared" si="154"/>
        <v>Detail-1204-</v>
      </c>
    </row>
    <row r="4876" spans="1:32" x14ac:dyDescent="0.25">
      <c r="A4876" t="s">
        <v>21</v>
      </c>
      <c r="B4876" t="s">
        <v>804</v>
      </c>
      <c r="C4876" t="s">
        <v>1587</v>
      </c>
      <c r="D4876" t="s">
        <v>1588</v>
      </c>
      <c r="E4876" t="s">
        <v>25</v>
      </c>
      <c r="F4876" t="s">
        <v>26</v>
      </c>
      <c r="G4876">
        <v>902690</v>
      </c>
      <c r="H4876" t="s">
        <v>1589</v>
      </c>
      <c r="I4876" t="s">
        <v>1589</v>
      </c>
      <c r="J4876" t="s">
        <v>104</v>
      </c>
      <c r="K4876">
        <v>263253</v>
      </c>
      <c r="L4876" t="s">
        <v>219</v>
      </c>
      <c r="M4876">
        <v>7</v>
      </c>
      <c r="N4876" t="s">
        <v>31</v>
      </c>
      <c r="O4876" t="s">
        <v>1589</v>
      </c>
      <c r="P4876" t="s">
        <v>104</v>
      </c>
      <c r="Q4876">
        <v>263253</v>
      </c>
      <c r="R4876" t="s">
        <v>219</v>
      </c>
      <c r="S4876">
        <v>107</v>
      </c>
      <c r="T4876" t="s">
        <v>31</v>
      </c>
      <c r="AC4876" t="str">
        <f>IF(A4876="Kumulatif",IFERROR(VLOOKUP(C4876,'[1]MASTER KONFIRMASI'!$C:$D,2,0),""),"")</f>
        <v/>
      </c>
      <c r="AD4876" t="str">
        <f>IF(A4876="Kumulatif",IFERROR(VLOOKUP(C4876,'[1]MASTER KONFIRMASI'!$C:$E,3,0),""),"")</f>
        <v/>
      </c>
      <c r="AE4876" t="str">
        <f t="shared" si="153"/>
        <v/>
      </c>
      <c r="AF4876" t="str">
        <f t="shared" si="154"/>
        <v>Detail-1204-</v>
      </c>
    </row>
    <row r="4877" spans="1:32" x14ac:dyDescent="0.25">
      <c r="A4877" t="s">
        <v>21</v>
      </c>
      <c r="B4877" t="s">
        <v>804</v>
      </c>
      <c r="C4877" t="s">
        <v>1587</v>
      </c>
      <c r="D4877" t="s">
        <v>1588</v>
      </c>
      <c r="E4877" t="s">
        <v>25</v>
      </c>
      <c r="F4877" t="s">
        <v>26</v>
      </c>
      <c r="G4877">
        <v>902690</v>
      </c>
      <c r="H4877" t="s">
        <v>1589</v>
      </c>
      <c r="I4877" t="s">
        <v>1589</v>
      </c>
      <c r="J4877" t="s">
        <v>104</v>
      </c>
      <c r="K4877">
        <v>266915</v>
      </c>
      <c r="L4877" t="s">
        <v>207</v>
      </c>
      <c r="M4877">
        <v>3</v>
      </c>
      <c r="N4877" t="s">
        <v>31</v>
      </c>
      <c r="O4877" t="s">
        <v>1589</v>
      </c>
      <c r="P4877" t="s">
        <v>193</v>
      </c>
      <c r="Q4877">
        <v>265028</v>
      </c>
      <c r="R4877" t="s">
        <v>204</v>
      </c>
      <c r="S4877">
        <v>4</v>
      </c>
      <c r="T4877" t="s">
        <v>31</v>
      </c>
      <c r="AC4877" t="str">
        <f>IF(A4877="Kumulatif",IFERROR(VLOOKUP(C4877,'[1]MASTER KONFIRMASI'!$C:$D,2,0),""),"")</f>
        <v/>
      </c>
      <c r="AD4877" t="str">
        <f>IF(A4877="Kumulatif",IFERROR(VLOOKUP(C4877,'[1]MASTER KONFIRMASI'!$C:$E,3,0),""),"")</f>
        <v/>
      </c>
      <c r="AE4877" t="str">
        <f t="shared" si="153"/>
        <v/>
      </c>
      <c r="AF4877" t="str">
        <f t="shared" si="154"/>
        <v>Detail-1204-</v>
      </c>
    </row>
    <row r="4878" spans="1:32" x14ac:dyDescent="0.25">
      <c r="A4878" t="s">
        <v>21</v>
      </c>
      <c r="B4878" t="s">
        <v>804</v>
      </c>
      <c r="C4878" t="s">
        <v>1587</v>
      </c>
      <c r="D4878" t="s">
        <v>1588</v>
      </c>
      <c r="E4878" t="s">
        <v>25</v>
      </c>
      <c r="F4878" t="s">
        <v>26</v>
      </c>
      <c r="G4878">
        <v>902690</v>
      </c>
      <c r="H4878" t="s">
        <v>1589</v>
      </c>
      <c r="I4878" t="s">
        <v>1589</v>
      </c>
      <c r="J4878" t="s">
        <v>104</v>
      </c>
      <c r="K4878">
        <v>160943</v>
      </c>
      <c r="L4878" t="s">
        <v>496</v>
      </c>
      <c r="M4878">
        <v>44</v>
      </c>
      <c r="N4878" t="s">
        <v>31</v>
      </c>
      <c r="O4878" t="s">
        <v>1589</v>
      </c>
      <c r="P4878" t="s">
        <v>104</v>
      </c>
      <c r="Q4878">
        <v>265008</v>
      </c>
      <c r="R4878" t="s">
        <v>106</v>
      </c>
      <c r="S4878">
        <v>2</v>
      </c>
      <c r="T4878" t="s">
        <v>31</v>
      </c>
      <c r="AC4878" t="str">
        <f>IF(A4878="Kumulatif",IFERROR(VLOOKUP(C4878,'[1]MASTER KONFIRMASI'!$C:$D,2,0),""),"")</f>
        <v/>
      </c>
      <c r="AD4878" t="str">
        <f>IF(A4878="Kumulatif",IFERROR(VLOOKUP(C4878,'[1]MASTER KONFIRMASI'!$C:$E,3,0),""),"")</f>
        <v/>
      </c>
      <c r="AE4878" t="str">
        <f t="shared" si="153"/>
        <v/>
      </c>
      <c r="AF4878" t="str">
        <f t="shared" si="154"/>
        <v>Detail-1204-</v>
      </c>
    </row>
    <row r="4879" spans="1:32" x14ac:dyDescent="0.25">
      <c r="A4879" t="s">
        <v>21</v>
      </c>
      <c r="B4879" t="s">
        <v>804</v>
      </c>
      <c r="C4879" t="s">
        <v>1587</v>
      </c>
      <c r="D4879" t="s">
        <v>1588</v>
      </c>
      <c r="E4879" t="s">
        <v>25</v>
      </c>
      <c r="F4879" t="s">
        <v>26</v>
      </c>
      <c r="G4879">
        <v>902690</v>
      </c>
      <c r="H4879" t="s">
        <v>1589</v>
      </c>
      <c r="I4879" t="s">
        <v>1589</v>
      </c>
      <c r="J4879" t="s">
        <v>193</v>
      </c>
      <c r="K4879">
        <v>265032</v>
      </c>
      <c r="L4879" t="s">
        <v>205</v>
      </c>
      <c r="M4879">
        <v>92</v>
      </c>
      <c r="N4879" t="s">
        <v>31</v>
      </c>
      <c r="O4879" t="s">
        <v>1589</v>
      </c>
      <c r="P4879" t="s">
        <v>193</v>
      </c>
      <c r="Q4879">
        <v>265032</v>
      </c>
      <c r="R4879" t="s">
        <v>205</v>
      </c>
      <c r="S4879">
        <v>1</v>
      </c>
      <c r="T4879" t="s">
        <v>31</v>
      </c>
      <c r="AC4879" t="str">
        <f>IF(A4879="Kumulatif",IFERROR(VLOOKUP(C4879,'[1]MASTER KONFIRMASI'!$C:$D,2,0),""),"")</f>
        <v/>
      </c>
      <c r="AD4879" t="str">
        <f>IF(A4879="Kumulatif",IFERROR(VLOOKUP(C4879,'[1]MASTER KONFIRMASI'!$C:$E,3,0),""),"")</f>
        <v/>
      </c>
      <c r="AE4879" t="str">
        <f t="shared" si="153"/>
        <v/>
      </c>
      <c r="AF4879" t="str">
        <f t="shared" si="154"/>
        <v>Detail-1204-</v>
      </c>
    </row>
    <row r="4880" spans="1:32" x14ac:dyDescent="0.25">
      <c r="A4880" t="s">
        <v>21</v>
      </c>
      <c r="B4880" t="s">
        <v>804</v>
      </c>
      <c r="C4880" t="s">
        <v>1587</v>
      </c>
      <c r="D4880" t="s">
        <v>1588</v>
      </c>
      <c r="E4880" t="s">
        <v>25</v>
      </c>
      <c r="F4880" t="s">
        <v>26</v>
      </c>
      <c r="G4880">
        <v>902690</v>
      </c>
      <c r="H4880" t="s">
        <v>1589</v>
      </c>
      <c r="I4880" t="s">
        <v>1589</v>
      </c>
      <c r="J4880" t="s">
        <v>104</v>
      </c>
      <c r="K4880">
        <v>265007</v>
      </c>
      <c r="L4880" t="s">
        <v>105</v>
      </c>
      <c r="M4880">
        <v>1</v>
      </c>
      <c r="N4880" t="s">
        <v>31</v>
      </c>
      <c r="O4880" t="s">
        <v>1589</v>
      </c>
      <c r="P4880" t="s">
        <v>104</v>
      </c>
      <c r="Q4880">
        <v>265064</v>
      </c>
      <c r="R4880" t="s">
        <v>138</v>
      </c>
      <c r="S4880">
        <v>44</v>
      </c>
      <c r="T4880" t="s">
        <v>31</v>
      </c>
      <c r="AC4880" t="str">
        <f>IF(A4880="Kumulatif",IFERROR(VLOOKUP(C4880,'[1]MASTER KONFIRMASI'!$C:$D,2,0),""),"")</f>
        <v/>
      </c>
      <c r="AD4880" t="str">
        <f>IF(A4880="Kumulatif",IFERROR(VLOOKUP(C4880,'[1]MASTER KONFIRMASI'!$C:$E,3,0),""),"")</f>
        <v/>
      </c>
      <c r="AE4880" t="str">
        <f t="shared" si="153"/>
        <v/>
      </c>
      <c r="AF4880" t="str">
        <f t="shared" si="154"/>
        <v>Detail-1204-</v>
      </c>
    </row>
    <row r="4881" spans="1:32" x14ac:dyDescent="0.25">
      <c r="A4881" t="s">
        <v>21</v>
      </c>
      <c r="B4881" t="s">
        <v>804</v>
      </c>
      <c r="C4881" t="s">
        <v>1587</v>
      </c>
      <c r="D4881" t="s">
        <v>1588</v>
      </c>
      <c r="E4881" t="s">
        <v>25</v>
      </c>
      <c r="F4881" t="s">
        <v>26</v>
      </c>
      <c r="G4881">
        <v>902690</v>
      </c>
      <c r="H4881" t="s">
        <v>1589</v>
      </c>
      <c r="I4881" t="s">
        <v>1589</v>
      </c>
      <c r="J4881" t="s">
        <v>193</v>
      </c>
      <c r="K4881">
        <v>265028</v>
      </c>
      <c r="L4881" t="s">
        <v>204</v>
      </c>
      <c r="M4881">
        <v>39</v>
      </c>
      <c r="N4881" t="s">
        <v>31</v>
      </c>
      <c r="O4881" t="s">
        <v>1589</v>
      </c>
      <c r="P4881" t="s">
        <v>104</v>
      </c>
      <c r="Q4881">
        <v>266915</v>
      </c>
      <c r="R4881" t="s">
        <v>207</v>
      </c>
      <c r="S4881">
        <v>3</v>
      </c>
      <c r="T4881" t="s">
        <v>31</v>
      </c>
      <c r="AC4881" t="str">
        <f>IF(A4881="Kumulatif",IFERROR(VLOOKUP(C4881,'[1]MASTER KONFIRMASI'!$C:$D,2,0),""),"")</f>
        <v/>
      </c>
      <c r="AD4881" t="str">
        <f>IF(A4881="Kumulatif",IFERROR(VLOOKUP(C4881,'[1]MASTER KONFIRMASI'!$C:$E,3,0),""),"")</f>
        <v/>
      </c>
      <c r="AE4881" t="str">
        <f t="shared" si="153"/>
        <v/>
      </c>
      <c r="AF4881" t="str">
        <f t="shared" si="154"/>
        <v>Detail-1204-</v>
      </c>
    </row>
    <row r="4882" spans="1:32" x14ac:dyDescent="0.25">
      <c r="A4882" t="s">
        <v>21</v>
      </c>
      <c r="B4882" t="s">
        <v>804</v>
      </c>
      <c r="C4882" t="s">
        <v>1587</v>
      </c>
      <c r="D4882" t="s">
        <v>1588</v>
      </c>
      <c r="E4882" t="s">
        <v>25</v>
      </c>
      <c r="F4882" t="s">
        <v>26</v>
      </c>
      <c r="G4882">
        <v>902690</v>
      </c>
      <c r="H4882" t="s">
        <v>1589</v>
      </c>
      <c r="I4882" t="s">
        <v>1589</v>
      </c>
      <c r="J4882" t="s">
        <v>193</v>
      </c>
      <c r="K4882">
        <v>265030</v>
      </c>
      <c r="L4882" t="s">
        <v>204</v>
      </c>
      <c r="M4882">
        <v>2</v>
      </c>
      <c r="N4882" t="s">
        <v>31</v>
      </c>
      <c r="O4882" t="s">
        <v>1589</v>
      </c>
      <c r="P4882" t="s">
        <v>193</v>
      </c>
      <c r="Q4882">
        <v>265028</v>
      </c>
      <c r="R4882" t="s">
        <v>204</v>
      </c>
      <c r="S4882">
        <v>52</v>
      </c>
      <c r="T4882" t="s">
        <v>31</v>
      </c>
      <c r="AC4882" t="str">
        <f>IF(A4882="Kumulatif",IFERROR(VLOOKUP(C4882,'[1]MASTER KONFIRMASI'!$C:$D,2,0),""),"")</f>
        <v/>
      </c>
      <c r="AD4882" t="str">
        <f>IF(A4882="Kumulatif",IFERROR(VLOOKUP(C4882,'[1]MASTER KONFIRMASI'!$C:$E,3,0),""),"")</f>
        <v/>
      </c>
      <c r="AE4882" t="str">
        <f t="shared" si="153"/>
        <v/>
      </c>
      <c r="AF4882" t="str">
        <f t="shared" si="154"/>
        <v>Detail-1204-</v>
      </c>
    </row>
    <row r="4883" spans="1:32" x14ac:dyDescent="0.25">
      <c r="A4883" t="s">
        <v>21</v>
      </c>
      <c r="B4883" t="s">
        <v>804</v>
      </c>
      <c r="C4883" t="s">
        <v>1587</v>
      </c>
      <c r="D4883" t="s">
        <v>1588</v>
      </c>
      <c r="E4883" t="s">
        <v>25</v>
      </c>
      <c r="F4883" t="s">
        <v>26</v>
      </c>
      <c r="G4883">
        <v>902690</v>
      </c>
      <c r="H4883" t="s">
        <v>1589</v>
      </c>
      <c r="I4883" t="s">
        <v>1589</v>
      </c>
      <c r="J4883" t="s">
        <v>104</v>
      </c>
      <c r="K4883">
        <v>160943</v>
      </c>
      <c r="L4883" t="s">
        <v>496</v>
      </c>
      <c r="M4883">
        <v>92</v>
      </c>
      <c r="N4883" t="s">
        <v>31</v>
      </c>
      <c r="O4883" t="s">
        <v>1589</v>
      </c>
      <c r="P4883" t="s">
        <v>104</v>
      </c>
      <c r="Q4883">
        <v>267691</v>
      </c>
      <c r="R4883" t="s">
        <v>203</v>
      </c>
      <c r="S4883">
        <v>1</v>
      </c>
      <c r="T4883" t="s">
        <v>31</v>
      </c>
      <c r="AC4883" t="str">
        <f>IF(A4883="Kumulatif",IFERROR(VLOOKUP(C4883,'[1]MASTER KONFIRMASI'!$C:$D,2,0),""),"")</f>
        <v/>
      </c>
      <c r="AD4883" t="str">
        <f>IF(A4883="Kumulatif",IFERROR(VLOOKUP(C4883,'[1]MASTER KONFIRMASI'!$C:$E,3,0),""),"")</f>
        <v/>
      </c>
      <c r="AE4883" t="str">
        <f t="shared" si="153"/>
        <v/>
      </c>
      <c r="AF4883" t="str">
        <f t="shared" si="154"/>
        <v>Detail-1204-</v>
      </c>
    </row>
    <row r="4884" spans="1:32" x14ac:dyDescent="0.25">
      <c r="A4884" t="s">
        <v>21</v>
      </c>
      <c r="B4884" t="s">
        <v>804</v>
      </c>
      <c r="C4884" t="s">
        <v>1587</v>
      </c>
      <c r="D4884" t="s">
        <v>1588</v>
      </c>
      <c r="E4884" t="s">
        <v>25</v>
      </c>
      <c r="F4884" t="s">
        <v>26</v>
      </c>
      <c r="G4884">
        <v>902690</v>
      </c>
      <c r="H4884" t="s">
        <v>1589</v>
      </c>
      <c r="I4884" t="s">
        <v>1589</v>
      </c>
      <c r="J4884" t="s">
        <v>193</v>
      </c>
      <c r="K4884">
        <v>265948</v>
      </c>
      <c r="L4884" t="s">
        <v>218</v>
      </c>
      <c r="M4884">
        <v>3</v>
      </c>
      <c r="N4884" t="s">
        <v>31</v>
      </c>
      <c r="O4884" t="s">
        <v>1589</v>
      </c>
      <c r="P4884" t="s">
        <v>104</v>
      </c>
      <c r="Q4884">
        <v>265008</v>
      </c>
      <c r="R4884" t="s">
        <v>106</v>
      </c>
      <c r="S4884">
        <v>10</v>
      </c>
      <c r="T4884" t="s">
        <v>31</v>
      </c>
      <c r="AC4884" t="str">
        <f>IF(A4884="Kumulatif",IFERROR(VLOOKUP(C4884,'[1]MASTER KONFIRMASI'!$C:$D,2,0),""),"")</f>
        <v/>
      </c>
      <c r="AD4884" t="str">
        <f>IF(A4884="Kumulatif",IFERROR(VLOOKUP(C4884,'[1]MASTER KONFIRMASI'!$C:$E,3,0),""),"")</f>
        <v/>
      </c>
      <c r="AE4884" t="str">
        <f t="shared" si="153"/>
        <v/>
      </c>
      <c r="AF4884" t="str">
        <f t="shared" si="154"/>
        <v>Detail-1204-</v>
      </c>
    </row>
    <row r="4885" spans="1:32" x14ac:dyDescent="0.25">
      <c r="A4885" t="s">
        <v>21</v>
      </c>
      <c r="B4885" t="s">
        <v>804</v>
      </c>
      <c r="C4885" t="s">
        <v>1587</v>
      </c>
      <c r="D4885" t="s">
        <v>1588</v>
      </c>
      <c r="E4885" t="s">
        <v>25</v>
      </c>
      <c r="F4885" t="s">
        <v>26</v>
      </c>
      <c r="G4885">
        <v>902690</v>
      </c>
      <c r="H4885" t="s">
        <v>1589</v>
      </c>
      <c r="I4885" t="s">
        <v>1589</v>
      </c>
      <c r="J4885" t="s">
        <v>104</v>
      </c>
      <c r="K4885">
        <v>267691</v>
      </c>
      <c r="L4885" t="s">
        <v>203</v>
      </c>
      <c r="M4885">
        <v>113</v>
      </c>
      <c r="N4885" t="s">
        <v>31</v>
      </c>
      <c r="O4885" t="s">
        <v>1589</v>
      </c>
      <c r="P4885" t="s">
        <v>104</v>
      </c>
      <c r="Q4885">
        <v>265007</v>
      </c>
      <c r="R4885" t="s">
        <v>105</v>
      </c>
      <c r="S4885">
        <v>1</v>
      </c>
      <c r="T4885" t="s">
        <v>31</v>
      </c>
      <c r="AC4885" t="str">
        <f>IF(A4885="Kumulatif",IFERROR(VLOOKUP(C4885,'[1]MASTER KONFIRMASI'!$C:$D,2,0),""),"")</f>
        <v/>
      </c>
      <c r="AD4885" t="str">
        <f>IF(A4885="Kumulatif",IFERROR(VLOOKUP(C4885,'[1]MASTER KONFIRMASI'!$C:$E,3,0),""),"")</f>
        <v/>
      </c>
      <c r="AE4885" t="str">
        <f t="shared" si="153"/>
        <v/>
      </c>
      <c r="AF4885" t="str">
        <f t="shared" si="154"/>
        <v>Detail-1204-</v>
      </c>
    </row>
    <row r="4886" spans="1:32" x14ac:dyDescent="0.25">
      <c r="A4886" t="s">
        <v>21</v>
      </c>
      <c r="B4886" t="s">
        <v>804</v>
      </c>
      <c r="C4886" t="s">
        <v>1587</v>
      </c>
      <c r="D4886" t="s">
        <v>1588</v>
      </c>
      <c r="E4886" t="s">
        <v>25</v>
      </c>
      <c r="F4886" t="s">
        <v>26</v>
      </c>
      <c r="G4886">
        <v>902690</v>
      </c>
      <c r="H4886" t="s">
        <v>1589</v>
      </c>
      <c r="I4886" t="s">
        <v>1589</v>
      </c>
      <c r="J4886" t="s">
        <v>104</v>
      </c>
      <c r="K4886">
        <v>266915</v>
      </c>
      <c r="L4886" t="s">
        <v>207</v>
      </c>
      <c r="M4886">
        <v>3</v>
      </c>
      <c r="N4886" t="s">
        <v>31</v>
      </c>
      <c r="O4886" t="s">
        <v>1589</v>
      </c>
      <c r="P4886" t="s">
        <v>193</v>
      </c>
      <c r="Q4886">
        <v>265032</v>
      </c>
      <c r="R4886" t="s">
        <v>205</v>
      </c>
      <c r="S4886">
        <v>113</v>
      </c>
      <c r="T4886" t="s">
        <v>31</v>
      </c>
      <c r="AC4886" t="str">
        <f>IF(A4886="Kumulatif",IFERROR(VLOOKUP(C4886,'[1]MASTER KONFIRMASI'!$C:$D,2,0),""),"")</f>
        <v/>
      </c>
      <c r="AD4886" t="str">
        <f>IF(A4886="Kumulatif",IFERROR(VLOOKUP(C4886,'[1]MASTER KONFIRMASI'!$C:$E,3,0),""),"")</f>
        <v/>
      </c>
      <c r="AE4886" t="str">
        <f t="shared" si="153"/>
        <v/>
      </c>
      <c r="AF4886" t="str">
        <f t="shared" si="154"/>
        <v>Detail-1204-</v>
      </c>
    </row>
    <row r="4887" spans="1:32" x14ac:dyDescent="0.25">
      <c r="A4887" s="1" t="s">
        <v>32</v>
      </c>
      <c r="B4887" s="1" t="s">
        <v>804</v>
      </c>
      <c r="C4887" s="1" t="s">
        <v>1587</v>
      </c>
      <c r="D4887" s="1" t="s">
        <v>1588</v>
      </c>
      <c r="E4887" s="1" t="s">
        <v>25</v>
      </c>
      <c r="F4887" s="1" t="s">
        <v>26</v>
      </c>
      <c r="G4887" s="1">
        <v>902690</v>
      </c>
      <c r="H4887" s="1" t="s">
        <v>1589</v>
      </c>
      <c r="I4887" s="1" t="s">
        <v>1589</v>
      </c>
      <c r="J4887" s="1"/>
      <c r="K4887" s="1"/>
      <c r="L4887" s="1"/>
      <c r="M4887" s="1">
        <v>3940</v>
      </c>
      <c r="N4887" s="1" t="s">
        <v>31</v>
      </c>
      <c r="O4887" s="1" t="s">
        <v>1589</v>
      </c>
      <c r="P4887" s="1"/>
      <c r="Q4887" s="1"/>
      <c r="R4887" s="1"/>
      <c r="S4887" s="1">
        <v>3940</v>
      </c>
      <c r="T4887" s="1" t="s">
        <v>31</v>
      </c>
      <c r="U4887" s="1" t="s">
        <v>1589</v>
      </c>
      <c r="V4887" s="1"/>
      <c r="W4887" s="1"/>
      <c r="X4887" s="1">
        <v>3940</v>
      </c>
      <c r="Y4887" s="1" t="s">
        <v>31</v>
      </c>
      <c r="Z4887" s="1" t="s">
        <v>33</v>
      </c>
      <c r="AA4887" s="1" t="s">
        <v>33</v>
      </c>
      <c r="AB4887" s="1" t="s">
        <v>34</v>
      </c>
      <c r="AC4887" t="str">
        <f>IF(A4887="Kumulatif",IFERROR(VLOOKUP(C4887,'[1]MASTER KONFIRMASI'!$C:$D,2,0),""),"")</f>
        <v/>
      </c>
      <c r="AD4887" t="str">
        <f>IF(A4887="Kumulatif",IFERROR(VLOOKUP(C4887,'[1]MASTER KONFIRMASI'!$C:$E,3,0),""),"")</f>
        <v/>
      </c>
      <c r="AE4887" t="str">
        <f t="shared" si="153"/>
        <v/>
      </c>
      <c r="AF4887" t="str">
        <f t="shared" si="154"/>
        <v>PER UoM-1204-QTY PER UoM SESUAI</v>
      </c>
    </row>
    <row r="4888" spans="1:32" x14ac:dyDescent="0.25">
      <c r="A4888" s="2" t="s">
        <v>35</v>
      </c>
      <c r="B4888" s="2" t="s">
        <v>804</v>
      </c>
      <c r="C4888" s="2" t="s">
        <v>1587</v>
      </c>
      <c r="D4888" s="2" t="s">
        <v>1588</v>
      </c>
      <c r="E4888" s="2" t="s">
        <v>25</v>
      </c>
      <c r="F4888" s="2" t="s">
        <v>26</v>
      </c>
      <c r="G4888" s="2">
        <v>902690</v>
      </c>
      <c r="H4888" s="2" t="s">
        <v>1589</v>
      </c>
      <c r="I4888" s="2" t="s">
        <v>1589</v>
      </c>
      <c r="J4888" s="2"/>
      <c r="K4888" s="2"/>
      <c r="L4888" s="2"/>
      <c r="M4888" s="2">
        <v>4524</v>
      </c>
      <c r="N4888" s="2"/>
      <c r="O4888" s="2" t="s">
        <v>1589</v>
      </c>
      <c r="P4888" s="2"/>
      <c r="Q4888" s="2"/>
      <c r="R4888" s="2"/>
      <c r="S4888" s="2">
        <v>4524</v>
      </c>
      <c r="T4888" s="2"/>
      <c r="U4888" s="2" t="s">
        <v>1589</v>
      </c>
      <c r="V4888" s="2"/>
      <c r="W4888" s="2"/>
      <c r="X4888" s="2">
        <v>4524</v>
      </c>
      <c r="Y4888" s="2"/>
      <c r="Z4888" s="2" t="s">
        <v>33</v>
      </c>
      <c r="AA4888" s="2" t="s">
        <v>33</v>
      </c>
      <c r="AB4888" s="2" t="s">
        <v>36</v>
      </c>
      <c r="AC4888" t="str">
        <f>IF(A4888="Kumulatif",IFERROR(VLOOKUP(C4888,'[1]MASTER KONFIRMASI'!$C:$D,2,0),""),"")</f>
        <v/>
      </c>
      <c r="AD4888" t="str">
        <f>IF(A4888="Kumulatif",IFERROR(VLOOKUP(C4888,'[1]MASTER KONFIRMASI'!$C:$E,3,0),""),"")</f>
        <v/>
      </c>
      <c r="AE4888" t="str">
        <f t="shared" si="153"/>
        <v>SESUAI</v>
      </c>
      <c r="AF4888" t="str">
        <f t="shared" si="154"/>
        <v>Kumulatif-1204-SESUAI</v>
      </c>
    </row>
    <row r="4889" spans="1:32" x14ac:dyDescent="0.25">
      <c r="A4889" t="s">
        <v>21</v>
      </c>
      <c r="B4889" t="s">
        <v>804</v>
      </c>
      <c r="C4889" t="s">
        <v>1601</v>
      </c>
      <c r="D4889" t="s">
        <v>1602</v>
      </c>
      <c r="E4889" t="s">
        <v>25</v>
      </c>
      <c r="F4889" t="s">
        <v>26</v>
      </c>
      <c r="G4889">
        <v>902746</v>
      </c>
      <c r="H4889" t="s">
        <v>1589</v>
      </c>
      <c r="I4889" t="s">
        <v>1589</v>
      </c>
      <c r="J4889" t="s">
        <v>29</v>
      </c>
      <c r="K4889">
        <v>215934</v>
      </c>
      <c r="L4889" t="s">
        <v>59</v>
      </c>
      <c r="M4889">
        <v>102</v>
      </c>
      <c r="N4889" t="s">
        <v>31</v>
      </c>
      <c r="O4889" t="s">
        <v>1589</v>
      </c>
      <c r="P4889" t="s">
        <v>29</v>
      </c>
      <c r="Q4889">
        <v>215934</v>
      </c>
      <c r="R4889" t="s">
        <v>59</v>
      </c>
      <c r="S4889">
        <v>102</v>
      </c>
      <c r="T4889" t="s">
        <v>31</v>
      </c>
      <c r="U4889" t="s">
        <v>1589</v>
      </c>
      <c r="V4889">
        <v>215934</v>
      </c>
      <c r="W4889" t="s">
        <v>1603</v>
      </c>
      <c r="X4889">
        <v>102</v>
      </c>
      <c r="Y4889" t="s">
        <v>31</v>
      </c>
      <c r="AC4889" t="str">
        <f>IF(A4889="Kumulatif",IFERROR(VLOOKUP(C4889,'[1]MASTER KONFIRMASI'!$C:$D,2,0),""),"")</f>
        <v/>
      </c>
      <c r="AD4889" t="str">
        <f>IF(A4889="Kumulatif",IFERROR(VLOOKUP(C4889,'[1]MASTER KONFIRMASI'!$C:$E,3,0),""),"")</f>
        <v/>
      </c>
      <c r="AE4889" t="str">
        <f t="shared" si="153"/>
        <v/>
      </c>
      <c r="AF4889" t="str">
        <f t="shared" si="154"/>
        <v>Detail-1204-</v>
      </c>
    </row>
    <row r="4890" spans="1:32" x14ac:dyDescent="0.25">
      <c r="A4890" s="1" t="s">
        <v>32</v>
      </c>
      <c r="B4890" s="1" t="s">
        <v>804</v>
      </c>
      <c r="C4890" s="1" t="s">
        <v>1601</v>
      </c>
      <c r="D4890" s="1" t="s">
        <v>1602</v>
      </c>
      <c r="E4890" s="1" t="s">
        <v>25</v>
      </c>
      <c r="F4890" s="1" t="s">
        <v>26</v>
      </c>
      <c r="G4890" s="1">
        <v>902746</v>
      </c>
      <c r="H4890" s="1" t="s">
        <v>1589</v>
      </c>
      <c r="I4890" s="1" t="s">
        <v>1589</v>
      </c>
      <c r="J4890" s="1"/>
      <c r="K4890" s="1"/>
      <c r="L4890" s="1"/>
      <c r="M4890" s="1">
        <v>102</v>
      </c>
      <c r="N4890" s="1" t="s">
        <v>31</v>
      </c>
      <c r="O4890" s="1" t="s">
        <v>1589</v>
      </c>
      <c r="P4890" s="1"/>
      <c r="Q4890" s="1"/>
      <c r="R4890" s="1"/>
      <c r="S4890" s="1">
        <v>102</v>
      </c>
      <c r="T4890" s="1" t="s">
        <v>31</v>
      </c>
      <c r="U4890" s="1" t="s">
        <v>1589</v>
      </c>
      <c r="V4890" s="1"/>
      <c r="W4890" s="1"/>
      <c r="X4890" s="1">
        <v>102</v>
      </c>
      <c r="Y4890" s="1" t="s">
        <v>31</v>
      </c>
      <c r="Z4890" s="1" t="s">
        <v>33</v>
      </c>
      <c r="AA4890" s="1" t="s">
        <v>33</v>
      </c>
      <c r="AB4890" s="1" t="s">
        <v>34</v>
      </c>
      <c r="AC4890" t="str">
        <f>IF(A4890="Kumulatif",IFERROR(VLOOKUP(C4890,'[1]MASTER KONFIRMASI'!$C:$D,2,0),""),"")</f>
        <v/>
      </c>
      <c r="AD4890" t="str">
        <f>IF(A4890="Kumulatif",IFERROR(VLOOKUP(C4890,'[1]MASTER KONFIRMASI'!$C:$E,3,0),""),"")</f>
        <v/>
      </c>
      <c r="AE4890" t="str">
        <f t="shared" si="153"/>
        <v/>
      </c>
      <c r="AF4890" t="str">
        <f t="shared" si="154"/>
        <v>PER UoM-1204-QTY PER UoM SESUAI</v>
      </c>
    </row>
    <row r="4891" spans="1:32" x14ac:dyDescent="0.25">
      <c r="A4891" s="2" t="s">
        <v>35</v>
      </c>
      <c r="B4891" s="2" t="s">
        <v>804</v>
      </c>
      <c r="C4891" s="2" t="s">
        <v>1601</v>
      </c>
      <c r="D4891" s="2" t="s">
        <v>1602</v>
      </c>
      <c r="E4891" s="2" t="s">
        <v>25</v>
      </c>
      <c r="F4891" s="2" t="s">
        <v>26</v>
      </c>
      <c r="G4891" s="2">
        <v>902746</v>
      </c>
      <c r="H4891" s="2" t="s">
        <v>1589</v>
      </c>
      <c r="I4891" s="2" t="s">
        <v>1589</v>
      </c>
      <c r="J4891" s="2"/>
      <c r="K4891" s="2"/>
      <c r="L4891" s="2"/>
      <c r="M4891" s="2">
        <v>102</v>
      </c>
      <c r="N4891" s="2"/>
      <c r="O4891" s="2" t="s">
        <v>1589</v>
      </c>
      <c r="P4891" s="2"/>
      <c r="Q4891" s="2"/>
      <c r="R4891" s="2"/>
      <c r="S4891" s="2">
        <v>102</v>
      </c>
      <c r="T4891" s="2"/>
      <c r="U4891" s="2" t="s">
        <v>1589</v>
      </c>
      <c r="V4891" s="2"/>
      <c r="W4891" s="2"/>
      <c r="X4891" s="2">
        <v>102</v>
      </c>
      <c r="Y4891" s="2"/>
      <c r="Z4891" s="2" t="s">
        <v>33</v>
      </c>
      <c r="AA4891" s="2" t="s">
        <v>33</v>
      </c>
      <c r="AB4891" s="2" t="s">
        <v>36</v>
      </c>
      <c r="AC4891" t="str">
        <f>IF(A4891="Kumulatif",IFERROR(VLOOKUP(C4891,'[1]MASTER KONFIRMASI'!$C:$D,2,0),""),"")</f>
        <v/>
      </c>
      <c r="AD4891" t="str">
        <f>IF(A4891="Kumulatif",IFERROR(VLOOKUP(C4891,'[1]MASTER KONFIRMASI'!$C:$E,3,0),""),"")</f>
        <v/>
      </c>
      <c r="AE4891" t="str">
        <f t="shared" si="153"/>
        <v>SESUAI</v>
      </c>
      <c r="AF4891" t="str">
        <f t="shared" si="154"/>
        <v>Kumulatif-1204-SESUAI</v>
      </c>
    </row>
    <row r="4892" spans="1:32" x14ac:dyDescent="0.25">
      <c r="A4892" t="s">
        <v>21</v>
      </c>
      <c r="B4892" t="s">
        <v>804</v>
      </c>
      <c r="C4892" t="s">
        <v>1604</v>
      </c>
      <c r="D4892" t="s">
        <v>1605</v>
      </c>
      <c r="E4892" t="s">
        <v>25</v>
      </c>
      <c r="F4892" t="s">
        <v>26</v>
      </c>
      <c r="G4892">
        <v>902788</v>
      </c>
      <c r="H4892" t="s">
        <v>460</v>
      </c>
      <c r="I4892" t="s">
        <v>460</v>
      </c>
      <c r="J4892" t="s">
        <v>171</v>
      </c>
      <c r="K4892">
        <v>267752</v>
      </c>
      <c r="L4892" t="s">
        <v>324</v>
      </c>
      <c r="M4892">
        <v>1.8</v>
      </c>
      <c r="N4892" t="s">
        <v>181</v>
      </c>
      <c r="O4892" t="s">
        <v>460</v>
      </c>
      <c r="P4892" t="s">
        <v>171</v>
      </c>
      <c r="Q4892">
        <v>267752</v>
      </c>
      <c r="R4892" t="s">
        <v>324</v>
      </c>
      <c r="S4892">
        <v>1.8</v>
      </c>
      <c r="T4892" t="s">
        <v>181</v>
      </c>
      <c r="U4892" t="s">
        <v>460</v>
      </c>
      <c r="V4892">
        <v>267752</v>
      </c>
      <c r="W4892" t="s">
        <v>1606</v>
      </c>
      <c r="X4892">
        <v>1.8</v>
      </c>
      <c r="Y4892" t="s">
        <v>181</v>
      </c>
      <c r="AC4892" t="str">
        <f>IF(A4892="Kumulatif",IFERROR(VLOOKUP(C4892,'[1]MASTER KONFIRMASI'!$C:$D,2,0),""),"")</f>
        <v/>
      </c>
      <c r="AD4892" t="str">
        <f>IF(A4892="Kumulatif",IFERROR(VLOOKUP(C4892,'[1]MASTER KONFIRMASI'!$C:$E,3,0),""),"")</f>
        <v/>
      </c>
      <c r="AE4892" t="str">
        <f t="shared" si="153"/>
        <v/>
      </c>
      <c r="AF4892" t="str">
        <f t="shared" si="154"/>
        <v>Detail-1204-</v>
      </c>
    </row>
    <row r="4893" spans="1:32" x14ac:dyDescent="0.25">
      <c r="A4893" s="1" t="s">
        <v>32</v>
      </c>
      <c r="B4893" s="1" t="s">
        <v>804</v>
      </c>
      <c r="C4893" s="1" t="s">
        <v>1604</v>
      </c>
      <c r="D4893" s="1" t="s">
        <v>1605</v>
      </c>
      <c r="E4893" s="1" t="s">
        <v>25</v>
      </c>
      <c r="F4893" s="1" t="s">
        <v>26</v>
      </c>
      <c r="G4893" s="1">
        <v>902788</v>
      </c>
      <c r="H4893" s="1" t="s">
        <v>460</v>
      </c>
      <c r="I4893" s="1" t="s">
        <v>460</v>
      </c>
      <c r="J4893" s="1"/>
      <c r="K4893" s="1"/>
      <c r="L4893" s="1"/>
      <c r="M4893" s="1">
        <v>1.8</v>
      </c>
      <c r="N4893" s="1" t="s">
        <v>181</v>
      </c>
      <c r="O4893" s="1" t="s">
        <v>460</v>
      </c>
      <c r="P4893" s="1"/>
      <c r="Q4893" s="1"/>
      <c r="R4893" s="1"/>
      <c r="S4893" s="1">
        <v>1.8</v>
      </c>
      <c r="T4893" s="1" t="s">
        <v>181</v>
      </c>
      <c r="U4893" s="1" t="s">
        <v>460</v>
      </c>
      <c r="V4893" s="1"/>
      <c r="W4893" s="1"/>
      <c r="X4893" s="1">
        <v>1.8</v>
      </c>
      <c r="Y4893" s="1" t="s">
        <v>181</v>
      </c>
      <c r="Z4893" s="1" t="s">
        <v>33</v>
      </c>
      <c r="AA4893" s="1" t="s">
        <v>33</v>
      </c>
      <c r="AB4893" s="1" t="s">
        <v>34</v>
      </c>
      <c r="AC4893" t="str">
        <f>IF(A4893="Kumulatif",IFERROR(VLOOKUP(C4893,'[1]MASTER KONFIRMASI'!$C:$D,2,0),""),"")</f>
        <v/>
      </c>
      <c r="AD4893" t="str">
        <f>IF(A4893="Kumulatif",IFERROR(VLOOKUP(C4893,'[1]MASTER KONFIRMASI'!$C:$E,3,0),""),"")</f>
        <v/>
      </c>
      <c r="AE4893" t="str">
        <f t="shared" si="153"/>
        <v/>
      </c>
      <c r="AF4893" t="str">
        <f t="shared" si="154"/>
        <v>PER UoM-1204-QTY PER UoM SESUAI</v>
      </c>
    </row>
    <row r="4894" spans="1:32" x14ac:dyDescent="0.25">
      <c r="A4894" t="s">
        <v>21</v>
      </c>
      <c r="B4894" t="s">
        <v>804</v>
      </c>
      <c r="C4894" t="s">
        <v>1604</v>
      </c>
      <c r="D4894" t="s">
        <v>1605</v>
      </c>
      <c r="E4894" t="s">
        <v>25</v>
      </c>
      <c r="F4894" t="s">
        <v>26</v>
      </c>
      <c r="G4894">
        <v>902788</v>
      </c>
      <c r="H4894" t="s">
        <v>460</v>
      </c>
      <c r="I4894" t="s">
        <v>460</v>
      </c>
      <c r="J4894" t="s">
        <v>381</v>
      </c>
      <c r="K4894">
        <v>159672</v>
      </c>
      <c r="L4894" t="s">
        <v>897</v>
      </c>
      <c r="M4894">
        <v>3</v>
      </c>
      <c r="N4894" t="s">
        <v>173</v>
      </c>
      <c r="O4894" t="s">
        <v>460</v>
      </c>
      <c r="P4894" t="s">
        <v>381</v>
      </c>
      <c r="Q4894">
        <v>159672</v>
      </c>
      <c r="R4894" t="s">
        <v>897</v>
      </c>
      <c r="S4894">
        <v>3</v>
      </c>
      <c r="T4894" t="s">
        <v>173</v>
      </c>
      <c r="U4894" t="s">
        <v>460</v>
      </c>
      <c r="V4894">
        <v>159672</v>
      </c>
      <c r="W4894" t="s">
        <v>898</v>
      </c>
      <c r="X4894">
        <v>3</v>
      </c>
      <c r="Y4894" t="s">
        <v>173</v>
      </c>
      <c r="AC4894" t="str">
        <f>IF(A4894="Kumulatif",IFERROR(VLOOKUP(C4894,'[1]MASTER KONFIRMASI'!$C:$D,2,0),""),"")</f>
        <v/>
      </c>
      <c r="AD4894" t="str">
        <f>IF(A4894="Kumulatif",IFERROR(VLOOKUP(C4894,'[1]MASTER KONFIRMASI'!$C:$E,3,0),""),"")</f>
        <v/>
      </c>
      <c r="AE4894" t="str">
        <f t="shared" si="153"/>
        <v/>
      </c>
      <c r="AF4894" t="str">
        <f t="shared" si="154"/>
        <v>Detail-1204-</v>
      </c>
    </row>
    <row r="4895" spans="1:32" x14ac:dyDescent="0.25">
      <c r="A4895" s="1" t="s">
        <v>32</v>
      </c>
      <c r="B4895" s="1" t="s">
        <v>804</v>
      </c>
      <c r="C4895" s="1" t="s">
        <v>1604</v>
      </c>
      <c r="D4895" s="1" t="s">
        <v>1605</v>
      </c>
      <c r="E4895" s="1" t="s">
        <v>25</v>
      </c>
      <c r="F4895" s="1" t="s">
        <v>26</v>
      </c>
      <c r="G4895" s="1">
        <v>902788</v>
      </c>
      <c r="H4895" s="1" t="s">
        <v>460</v>
      </c>
      <c r="I4895" s="1" t="s">
        <v>460</v>
      </c>
      <c r="J4895" s="1"/>
      <c r="K4895" s="1"/>
      <c r="L4895" s="1"/>
      <c r="M4895" s="1">
        <v>3</v>
      </c>
      <c r="N4895" s="1" t="s">
        <v>173</v>
      </c>
      <c r="O4895" s="1" t="s">
        <v>460</v>
      </c>
      <c r="P4895" s="1"/>
      <c r="Q4895" s="1"/>
      <c r="R4895" s="1"/>
      <c r="S4895" s="1">
        <v>3</v>
      </c>
      <c r="T4895" s="1" t="s">
        <v>173</v>
      </c>
      <c r="U4895" s="1" t="s">
        <v>460</v>
      </c>
      <c r="V4895" s="1"/>
      <c r="W4895" s="1"/>
      <c r="X4895" s="1">
        <v>3</v>
      </c>
      <c r="Y4895" s="1" t="s">
        <v>173</v>
      </c>
      <c r="Z4895" s="1" t="s">
        <v>33</v>
      </c>
      <c r="AA4895" s="1" t="s">
        <v>33</v>
      </c>
      <c r="AB4895" s="1" t="s">
        <v>34</v>
      </c>
      <c r="AC4895" t="str">
        <f>IF(A4895="Kumulatif",IFERROR(VLOOKUP(C4895,'[1]MASTER KONFIRMASI'!$C:$D,2,0),""),"")</f>
        <v/>
      </c>
      <c r="AD4895" t="str">
        <f>IF(A4895="Kumulatif",IFERROR(VLOOKUP(C4895,'[1]MASTER KONFIRMASI'!$C:$E,3,0),""),"")</f>
        <v/>
      </c>
      <c r="AE4895" t="str">
        <f t="shared" si="153"/>
        <v/>
      </c>
      <c r="AF4895" t="str">
        <f t="shared" si="154"/>
        <v>PER UoM-1204-QTY PER UoM SESUAI</v>
      </c>
    </row>
    <row r="4896" spans="1:32" x14ac:dyDescent="0.25">
      <c r="A4896" s="2" t="s">
        <v>35</v>
      </c>
      <c r="B4896" s="2" t="s">
        <v>804</v>
      </c>
      <c r="C4896" s="2" t="s">
        <v>1604</v>
      </c>
      <c r="D4896" s="2" t="s">
        <v>1605</v>
      </c>
      <c r="E4896" s="2" t="s">
        <v>25</v>
      </c>
      <c r="F4896" s="2" t="s">
        <v>26</v>
      </c>
      <c r="G4896" s="2">
        <v>902788</v>
      </c>
      <c r="H4896" s="2" t="s">
        <v>460</v>
      </c>
      <c r="I4896" s="2" t="s">
        <v>460</v>
      </c>
      <c r="J4896" s="2"/>
      <c r="K4896" s="2"/>
      <c r="L4896" s="2"/>
      <c r="M4896" s="2">
        <v>4.8</v>
      </c>
      <c r="N4896" s="2"/>
      <c r="O4896" s="2" t="s">
        <v>460</v>
      </c>
      <c r="P4896" s="2"/>
      <c r="Q4896" s="2"/>
      <c r="R4896" s="2"/>
      <c r="S4896" s="2">
        <v>4.8</v>
      </c>
      <c r="T4896" s="2"/>
      <c r="U4896" s="2" t="s">
        <v>460</v>
      </c>
      <c r="V4896" s="2"/>
      <c r="W4896" s="2"/>
      <c r="X4896" s="2">
        <v>4.8</v>
      </c>
      <c r="Y4896" s="2"/>
      <c r="Z4896" s="2" t="s">
        <v>33</v>
      </c>
      <c r="AA4896" s="2" t="s">
        <v>33</v>
      </c>
      <c r="AB4896" s="2" t="s">
        <v>36</v>
      </c>
      <c r="AC4896" t="str">
        <f>IF(A4896="Kumulatif",IFERROR(VLOOKUP(C4896,'[1]MASTER KONFIRMASI'!$C:$D,2,0),""),"")</f>
        <v/>
      </c>
      <c r="AD4896" t="str">
        <f>IF(A4896="Kumulatif",IFERROR(VLOOKUP(C4896,'[1]MASTER KONFIRMASI'!$C:$E,3,0),""),"")</f>
        <v/>
      </c>
      <c r="AE4896" t="str">
        <f t="shared" si="153"/>
        <v>SESUAI</v>
      </c>
      <c r="AF4896" t="str">
        <f t="shared" si="154"/>
        <v>Kumulatif-1204-SESUAI</v>
      </c>
    </row>
    <row r="4897" spans="1:32" x14ac:dyDescent="0.25">
      <c r="A4897" t="s">
        <v>21</v>
      </c>
      <c r="B4897" t="s">
        <v>804</v>
      </c>
      <c r="C4897" t="s">
        <v>1607</v>
      </c>
      <c r="D4897" t="s">
        <v>1608</v>
      </c>
      <c r="E4897" t="s">
        <v>25</v>
      </c>
      <c r="F4897" t="s">
        <v>26</v>
      </c>
      <c r="G4897">
        <v>902829</v>
      </c>
      <c r="H4897" t="s">
        <v>460</v>
      </c>
      <c r="I4897" t="s">
        <v>460</v>
      </c>
      <c r="J4897" t="s">
        <v>29</v>
      </c>
      <c r="K4897">
        <v>215934</v>
      </c>
      <c r="L4897" t="s">
        <v>59</v>
      </c>
      <c r="M4897">
        <v>48</v>
      </c>
      <c r="N4897" t="s">
        <v>31</v>
      </c>
      <c r="O4897" t="s">
        <v>460</v>
      </c>
      <c r="P4897" t="s">
        <v>29</v>
      </c>
      <c r="Q4897">
        <v>215934</v>
      </c>
      <c r="R4897" t="s">
        <v>59</v>
      </c>
      <c r="S4897">
        <v>48</v>
      </c>
      <c r="T4897" t="s">
        <v>31</v>
      </c>
      <c r="U4897" t="s">
        <v>460</v>
      </c>
      <c r="V4897">
        <v>215934</v>
      </c>
      <c r="W4897" t="s">
        <v>1603</v>
      </c>
      <c r="X4897">
        <v>48</v>
      </c>
      <c r="Y4897" t="s">
        <v>31</v>
      </c>
      <c r="AC4897" t="str">
        <f>IF(A4897="Kumulatif",IFERROR(VLOOKUP(C4897,'[1]MASTER KONFIRMASI'!$C:$D,2,0),""),"")</f>
        <v/>
      </c>
      <c r="AD4897" t="str">
        <f>IF(A4897="Kumulatif",IFERROR(VLOOKUP(C4897,'[1]MASTER KONFIRMASI'!$C:$E,3,0),""),"")</f>
        <v/>
      </c>
      <c r="AE4897" t="str">
        <f t="shared" si="153"/>
        <v/>
      </c>
      <c r="AF4897" t="str">
        <f t="shared" si="154"/>
        <v>Detail-1204-</v>
      </c>
    </row>
    <row r="4898" spans="1:32" x14ac:dyDescent="0.25">
      <c r="A4898" s="1" t="s">
        <v>32</v>
      </c>
      <c r="B4898" s="1" t="s">
        <v>804</v>
      </c>
      <c r="C4898" s="1" t="s">
        <v>1607</v>
      </c>
      <c r="D4898" s="1" t="s">
        <v>1608</v>
      </c>
      <c r="E4898" s="1" t="s">
        <v>25</v>
      </c>
      <c r="F4898" s="1" t="s">
        <v>26</v>
      </c>
      <c r="G4898" s="1">
        <v>902829</v>
      </c>
      <c r="H4898" s="1" t="s">
        <v>460</v>
      </c>
      <c r="I4898" s="1" t="s">
        <v>460</v>
      </c>
      <c r="J4898" s="1"/>
      <c r="K4898" s="1"/>
      <c r="L4898" s="1"/>
      <c r="M4898" s="1">
        <v>48</v>
      </c>
      <c r="N4898" s="1" t="s">
        <v>31</v>
      </c>
      <c r="O4898" s="1" t="s">
        <v>460</v>
      </c>
      <c r="P4898" s="1"/>
      <c r="Q4898" s="1"/>
      <c r="R4898" s="1"/>
      <c r="S4898" s="1">
        <v>48</v>
      </c>
      <c r="T4898" s="1" t="s">
        <v>31</v>
      </c>
      <c r="U4898" s="1" t="s">
        <v>460</v>
      </c>
      <c r="V4898" s="1"/>
      <c r="W4898" s="1"/>
      <c r="X4898" s="1">
        <v>48</v>
      </c>
      <c r="Y4898" s="1" t="s">
        <v>31</v>
      </c>
      <c r="Z4898" s="1" t="s">
        <v>33</v>
      </c>
      <c r="AA4898" s="1" t="s">
        <v>33</v>
      </c>
      <c r="AB4898" s="1" t="s">
        <v>34</v>
      </c>
      <c r="AC4898" t="str">
        <f>IF(A4898="Kumulatif",IFERROR(VLOOKUP(C4898,'[1]MASTER KONFIRMASI'!$C:$D,2,0),""),"")</f>
        <v/>
      </c>
      <c r="AD4898" t="str">
        <f>IF(A4898="Kumulatif",IFERROR(VLOOKUP(C4898,'[1]MASTER KONFIRMASI'!$C:$E,3,0),""),"")</f>
        <v/>
      </c>
      <c r="AE4898" t="str">
        <f t="shared" si="153"/>
        <v/>
      </c>
      <c r="AF4898" t="str">
        <f t="shared" si="154"/>
        <v>PER UoM-1204-QTY PER UoM SESUAI</v>
      </c>
    </row>
    <row r="4899" spans="1:32" x14ac:dyDescent="0.25">
      <c r="A4899" s="2" t="s">
        <v>35</v>
      </c>
      <c r="B4899" s="2" t="s">
        <v>804</v>
      </c>
      <c r="C4899" s="2" t="s">
        <v>1607</v>
      </c>
      <c r="D4899" s="2" t="s">
        <v>1608</v>
      </c>
      <c r="E4899" s="2" t="s">
        <v>25</v>
      </c>
      <c r="F4899" s="2" t="s">
        <v>26</v>
      </c>
      <c r="G4899" s="2">
        <v>902829</v>
      </c>
      <c r="H4899" s="2" t="s">
        <v>460</v>
      </c>
      <c r="I4899" s="2" t="s">
        <v>460</v>
      </c>
      <c r="J4899" s="2"/>
      <c r="K4899" s="2"/>
      <c r="L4899" s="2"/>
      <c r="M4899" s="2">
        <v>48</v>
      </c>
      <c r="N4899" s="2"/>
      <c r="O4899" s="2" t="s">
        <v>460</v>
      </c>
      <c r="P4899" s="2"/>
      <c r="Q4899" s="2"/>
      <c r="R4899" s="2"/>
      <c r="S4899" s="2">
        <v>48</v>
      </c>
      <c r="T4899" s="2"/>
      <c r="U4899" s="2" t="s">
        <v>460</v>
      </c>
      <c r="V4899" s="2"/>
      <c r="W4899" s="2"/>
      <c r="X4899" s="2">
        <v>48</v>
      </c>
      <c r="Y4899" s="2"/>
      <c r="Z4899" s="2" t="s">
        <v>33</v>
      </c>
      <c r="AA4899" s="2" t="s">
        <v>33</v>
      </c>
      <c r="AB4899" s="2" t="s">
        <v>36</v>
      </c>
      <c r="AC4899" t="str">
        <f>IF(A4899="Kumulatif",IFERROR(VLOOKUP(C4899,'[1]MASTER KONFIRMASI'!$C:$D,2,0),""),"")</f>
        <v/>
      </c>
      <c r="AD4899" t="str">
        <f>IF(A4899="Kumulatif",IFERROR(VLOOKUP(C4899,'[1]MASTER KONFIRMASI'!$C:$E,3,0),""),"")</f>
        <v/>
      </c>
      <c r="AE4899" t="str">
        <f t="shared" si="153"/>
        <v>SESUAI</v>
      </c>
      <c r="AF4899" t="str">
        <f t="shared" si="154"/>
        <v>Kumulatif-1204-SESUAI</v>
      </c>
    </row>
    <row r="4900" spans="1:32" x14ac:dyDescent="0.25">
      <c r="A4900" t="s">
        <v>21</v>
      </c>
      <c r="B4900" t="s">
        <v>804</v>
      </c>
      <c r="C4900" t="s">
        <v>1609</v>
      </c>
      <c r="D4900" t="s">
        <v>1610</v>
      </c>
      <c r="E4900" t="s">
        <v>25</v>
      </c>
      <c r="F4900" t="s">
        <v>26</v>
      </c>
      <c r="G4900">
        <v>902882</v>
      </c>
      <c r="H4900" t="s">
        <v>1611</v>
      </c>
      <c r="I4900" t="s">
        <v>1611</v>
      </c>
      <c r="J4900" t="s">
        <v>171</v>
      </c>
      <c r="K4900">
        <v>263222</v>
      </c>
      <c r="L4900" t="s">
        <v>354</v>
      </c>
      <c r="M4900">
        <v>13</v>
      </c>
      <c r="N4900" t="s">
        <v>181</v>
      </c>
      <c r="O4900" t="s">
        <v>1611</v>
      </c>
      <c r="P4900" t="s">
        <v>171</v>
      </c>
      <c r="Q4900">
        <v>263255</v>
      </c>
      <c r="R4900" t="s">
        <v>495</v>
      </c>
      <c r="S4900">
        <v>17</v>
      </c>
      <c r="T4900" t="s">
        <v>181</v>
      </c>
      <c r="U4900" t="s">
        <v>1611</v>
      </c>
      <c r="V4900">
        <v>263255</v>
      </c>
      <c r="W4900" t="s">
        <v>1612</v>
      </c>
      <c r="X4900">
        <v>40</v>
      </c>
      <c r="Y4900" t="s">
        <v>181</v>
      </c>
      <c r="AC4900" t="str">
        <f>IF(A4900="Kumulatif",IFERROR(VLOOKUP(C4900,'[1]MASTER KONFIRMASI'!$C:$D,2,0),""),"")</f>
        <v/>
      </c>
      <c r="AD4900" t="str">
        <f>IF(A4900="Kumulatif",IFERROR(VLOOKUP(C4900,'[1]MASTER KONFIRMASI'!$C:$E,3,0),""),"")</f>
        <v/>
      </c>
      <c r="AE4900" t="str">
        <f t="shared" si="153"/>
        <v/>
      </c>
      <c r="AF4900" t="str">
        <f t="shared" si="154"/>
        <v>Detail-1204-</v>
      </c>
    </row>
    <row r="4901" spans="1:32" x14ac:dyDescent="0.25">
      <c r="A4901" t="s">
        <v>21</v>
      </c>
      <c r="B4901" t="s">
        <v>804</v>
      </c>
      <c r="C4901" t="s">
        <v>1609</v>
      </c>
      <c r="D4901" t="s">
        <v>1610</v>
      </c>
      <c r="E4901" t="s">
        <v>25</v>
      </c>
      <c r="F4901" t="s">
        <v>26</v>
      </c>
      <c r="G4901">
        <v>902882</v>
      </c>
      <c r="H4901" t="s">
        <v>1611</v>
      </c>
      <c r="I4901" t="s">
        <v>1611</v>
      </c>
      <c r="J4901" t="s">
        <v>171</v>
      </c>
      <c r="K4901">
        <v>263224</v>
      </c>
      <c r="L4901" t="s">
        <v>354</v>
      </c>
      <c r="M4901">
        <v>322</v>
      </c>
      <c r="N4901" t="s">
        <v>181</v>
      </c>
      <c r="O4901" t="s">
        <v>1611</v>
      </c>
      <c r="P4901" t="s">
        <v>171</v>
      </c>
      <c r="Q4901">
        <v>263224</v>
      </c>
      <c r="R4901" t="s">
        <v>354</v>
      </c>
      <c r="S4901">
        <v>311.2</v>
      </c>
      <c r="T4901" t="s">
        <v>181</v>
      </c>
      <c r="U4901" t="s">
        <v>1611</v>
      </c>
      <c r="V4901" t="s">
        <v>1546</v>
      </c>
      <c r="W4901" t="s">
        <v>956</v>
      </c>
      <c r="X4901">
        <v>646.20000000000005</v>
      </c>
      <c r="Y4901" t="s">
        <v>181</v>
      </c>
      <c r="AC4901" t="str">
        <f>IF(A4901="Kumulatif",IFERROR(VLOOKUP(C4901,'[1]MASTER KONFIRMASI'!$C:$D,2,0),""),"")</f>
        <v/>
      </c>
      <c r="AD4901" t="str">
        <f>IF(A4901="Kumulatif",IFERROR(VLOOKUP(C4901,'[1]MASTER KONFIRMASI'!$C:$E,3,0),""),"")</f>
        <v/>
      </c>
      <c r="AE4901" t="str">
        <f t="shared" si="153"/>
        <v/>
      </c>
      <c r="AF4901" t="str">
        <f t="shared" si="154"/>
        <v>Detail-1204-</v>
      </c>
    </row>
    <row r="4902" spans="1:32" x14ac:dyDescent="0.25">
      <c r="A4902" t="s">
        <v>21</v>
      </c>
      <c r="B4902" t="s">
        <v>804</v>
      </c>
      <c r="C4902" t="s">
        <v>1609</v>
      </c>
      <c r="D4902" t="s">
        <v>1610</v>
      </c>
      <c r="E4902" t="s">
        <v>25</v>
      </c>
      <c r="F4902" t="s">
        <v>26</v>
      </c>
      <c r="G4902">
        <v>902882</v>
      </c>
      <c r="H4902" t="s">
        <v>1611</v>
      </c>
      <c r="I4902" t="s">
        <v>1611</v>
      </c>
      <c r="J4902" t="s">
        <v>171</v>
      </c>
      <c r="K4902">
        <v>262872</v>
      </c>
      <c r="L4902" t="s">
        <v>59</v>
      </c>
      <c r="M4902">
        <v>43</v>
      </c>
      <c r="N4902" t="s">
        <v>181</v>
      </c>
      <c r="O4902" t="s">
        <v>1611</v>
      </c>
      <c r="P4902" t="s">
        <v>171</v>
      </c>
      <c r="Q4902">
        <v>263255</v>
      </c>
      <c r="R4902" t="s">
        <v>495</v>
      </c>
      <c r="S4902">
        <v>23</v>
      </c>
      <c r="T4902" t="s">
        <v>181</v>
      </c>
      <c r="U4902" t="s">
        <v>1611</v>
      </c>
      <c r="V4902" t="s">
        <v>1613</v>
      </c>
      <c r="W4902" t="s">
        <v>906</v>
      </c>
      <c r="X4902">
        <v>63.12</v>
      </c>
      <c r="Y4902" t="s">
        <v>181</v>
      </c>
      <c r="AC4902" t="str">
        <f>IF(A4902="Kumulatif",IFERROR(VLOOKUP(C4902,'[1]MASTER KONFIRMASI'!$C:$D,2,0),""),"")</f>
        <v/>
      </c>
      <c r="AD4902" t="str">
        <f>IF(A4902="Kumulatif",IFERROR(VLOOKUP(C4902,'[1]MASTER KONFIRMASI'!$C:$E,3,0),""),"")</f>
        <v/>
      </c>
      <c r="AE4902" t="str">
        <f t="shared" si="153"/>
        <v/>
      </c>
      <c r="AF4902" t="str">
        <f t="shared" si="154"/>
        <v>Detail-1204-</v>
      </c>
    </row>
    <row r="4903" spans="1:32" x14ac:dyDescent="0.25">
      <c r="A4903" t="s">
        <v>21</v>
      </c>
      <c r="B4903" t="s">
        <v>804</v>
      </c>
      <c r="C4903" t="s">
        <v>1609</v>
      </c>
      <c r="D4903" t="s">
        <v>1610</v>
      </c>
      <c r="E4903" t="s">
        <v>25</v>
      </c>
      <c r="F4903" t="s">
        <v>26</v>
      </c>
      <c r="G4903">
        <v>902882</v>
      </c>
      <c r="H4903" t="s">
        <v>1611</v>
      </c>
      <c r="I4903" t="s">
        <v>1611</v>
      </c>
      <c r="J4903" t="s">
        <v>171</v>
      </c>
      <c r="K4903">
        <v>263255</v>
      </c>
      <c r="L4903" t="s">
        <v>495</v>
      </c>
      <c r="M4903">
        <v>17</v>
      </c>
      <c r="N4903" t="s">
        <v>181</v>
      </c>
      <c r="O4903" t="s">
        <v>1611</v>
      </c>
      <c r="P4903" t="s">
        <v>171</v>
      </c>
      <c r="Q4903">
        <v>263223</v>
      </c>
      <c r="R4903" t="s">
        <v>59</v>
      </c>
      <c r="S4903">
        <v>20.12</v>
      </c>
      <c r="T4903" t="s">
        <v>181</v>
      </c>
      <c r="AC4903" t="str">
        <f>IF(A4903="Kumulatif",IFERROR(VLOOKUP(C4903,'[1]MASTER KONFIRMASI'!$C:$D,2,0),""),"")</f>
        <v/>
      </c>
      <c r="AD4903" t="str">
        <f>IF(A4903="Kumulatif",IFERROR(VLOOKUP(C4903,'[1]MASTER KONFIRMASI'!$C:$E,3,0),""),"")</f>
        <v/>
      </c>
      <c r="AE4903" t="str">
        <f t="shared" si="153"/>
        <v/>
      </c>
      <c r="AF4903" t="str">
        <f t="shared" si="154"/>
        <v>Detail-1204-</v>
      </c>
    </row>
    <row r="4904" spans="1:32" x14ac:dyDescent="0.25">
      <c r="A4904" t="s">
        <v>21</v>
      </c>
      <c r="B4904" t="s">
        <v>804</v>
      </c>
      <c r="C4904" t="s">
        <v>1609</v>
      </c>
      <c r="D4904" t="s">
        <v>1610</v>
      </c>
      <c r="E4904" t="s">
        <v>25</v>
      </c>
      <c r="F4904" t="s">
        <v>26</v>
      </c>
      <c r="G4904">
        <v>902882</v>
      </c>
      <c r="H4904" t="s">
        <v>1611</v>
      </c>
      <c r="I4904" t="s">
        <v>1611</v>
      </c>
      <c r="J4904" t="s">
        <v>171</v>
      </c>
      <c r="K4904">
        <v>263224</v>
      </c>
      <c r="L4904" t="s">
        <v>354</v>
      </c>
      <c r="M4904">
        <v>311.2</v>
      </c>
      <c r="N4904" t="s">
        <v>181</v>
      </c>
      <c r="O4904" t="s">
        <v>1611</v>
      </c>
      <c r="P4904" t="s">
        <v>171</v>
      </c>
      <c r="Q4904">
        <v>263222</v>
      </c>
      <c r="R4904" t="s">
        <v>354</v>
      </c>
      <c r="S4904">
        <v>13</v>
      </c>
      <c r="T4904" t="s">
        <v>181</v>
      </c>
      <c r="AC4904" t="str">
        <f>IF(A4904="Kumulatif",IFERROR(VLOOKUP(C4904,'[1]MASTER KONFIRMASI'!$C:$D,2,0),""),"")</f>
        <v/>
      </c>
      <c r="AD4904" t="str">
        <f>IF(A4904="Kumulatif",IFERROR(VLOOKUP(C4904,'[1]MASTER KONFIRMASI'!$C:$E,3,0),""),"")</f>
        <v/>
      </c>
      <c r="AE4904" t="str">
        <f t="shared" si="153"/>
        <v/>
      </c>
      <c r="AF4904" t="str">
        <f t="shared" si="154"/>
        <v>Detail-1204-</v>
      </c>
    </row>
    <row r="4905" spans="1:32" x14ac:dyDescent="0.25">
      <c r="A4905" t="s">
        <v>21</v>
      </c>
      <c r="B4905" t="s">
        <v>804</v>
      </c>
      <c r="C4905" t="s">
        <v>1609</v>
      </c>
      <c r="D4905" t="s">
        <v>1610</v>
      </c>
      <c r="E4905" t="s">
        <v>25</v>
      </c>
      <c r="F4905" t="s">
        <v>26</v>
      </c>
      <c r="G4905">
        <v>902882</v>
      </c>
      <c r="H4905" t="s">
        <v>1611</v>
      </c>
      <c r="I4905" t="s">
        <v>1611</v>
      </c>
      <c r="J4905" t="s">
        <v>171</v>
      </c>
      <c r="K4905">
        <v>263255</v>
      </c>
      <c r="L4905" t="s">
        <v>495</v>
      </c>
      <c r="M4905">
        <v>23</v>
      </c>
      <c r="N4905" t="s">
        <v>181</v>
      </c>
      <c r="O4905" t="s">
        <v>1611</v>
      </c>
      <c r="P4905" t="s">
        <v>171</v>
      </c>
      <c r="Q4905">
        <v>263224</v>
      </c>
      <c r="R4905" t="s">
        <v>354</v>
      </c>
      <c r="S4905">
        <v>322</v>
      </c>
      <c r="T4905" t="s">
        <v>181</v>
      </c>
      <c r="AC4905" t="str">
        <f>IF(A4905="Kumulatif",IFERROR(VLOOKUP(C4905,'[1]MASTER KONFIRMASI'!$C:$D,2,0),""),"")</f>
        <v/>
      </c>
      <c r="AD4905" t="str">
        <f>IF(A4905="Kumulatif",IFERROR(VLOOKUP(C4905,'[1]MASTER KONFIRMASI'!$C:$E,3,0),""),"")</f>
        <v/>
      </c>
      <c r="AE4905" t="str">
        <f t="shared" si="153"/>
        <v/>
      </c>
      <c r="AF4905" t="str">
        <f t="shared" si="154"/>
        <v>Detail-1204-</v>
      </c>
    </row>
    <row r="4906" spans="1:32" x14ac:dyDescent="0.25">
      <c r="A4906" t="s">
        <v>21</v>
      </c>
      <c r="B4906" t="s">
        <v>804</v>
      </c>
      <c r="C4906" t="s">
        <v>1609</v>
      </c>
      <c r="D4906" t="s">
        <v>1610</v>
      </c>
      <c r="E4906" t="s">
        <v>25</v>
      </c>
      <c r="F4906" t="s">
        <v>26</v>
      </c>
      <c r="G4906">
        <v>902882</v>
      </c>
      <c r="H4906" t="s">
        <v>1611</v>
      </c>
      <c r="I4906" t="s">
        <v>1611</v>
      </c>
      <c r="J4906" t="s">
        <v>171</v>
      </c>
      <c r="K4906">
        <v>263223</v>
      </c>
      <c r="L4906" t="s">
        <v>59</v>
      </c>
      <c r="M4906">
        <v>20.12</v>
      </c>
      <c r="N4906" t="s">
        <v>181</v>
      </c>
      <c r="O4906" t="s">
        <v>1611</v>
      </c>
      <c r="P4906" t="s">
        <v>171</v>
      </c>
      <c r="Q4906">
        <v>262872</v>
      </c>
      <c r="R4906" t="s">
        <v>59</v>
      </c>
      <c r="S4906">
        <v>43</v>
      </c>
      <c r="T4906" t="s">
        <v>181</v>
      </c>
      <c r="AC4906" t="str">
        <f>IF(A4906="Kumulatif",IFERROR(VLOOKUP(C4906,'[1]MASTER KONFIRMASI'!$C:$D,2,0),""),"")</f>
        <v/>
      </c>
      <c r="AD4906" t="str">
        <f>IF(A4906="Kumulatif",IFERROR(VLOOKUP(C4906,'[1]MASTER KONFIRMASI'!$C:$E,3,0),""),"")</f>
        <v/>
      </c>
      <c r="AE4906" t="str">
        <f t="shared" si="153"/>
        <v/>
      </c>
      <c r="AF4906" t="str">
        <f t="shared" si="154"/>
        <v>Detail-1204-</v>
      </c>
    </row>
    <row r="4907" spans="1:32" x14ac:dyDescent="0.25">
      <c r="A4907" s="1" t="s">
        <v>32</v>
      </c>
      <c r="B4907" s="1" t="s">
        <v>804</v>
      </c>
      <c r="C4907" s="1" t="s">
        <v>1609</v>
      </c>
      <c r="D4907" s="1" t="s">
        <v>1610</v>
      </c>
      <c r="E4907" s="1" t="s">
        <v>25</v>
      </c>
      <c r="F4907" s="1" t="s">
        <v>26</v>
      </c>
      <c r="G4907" s="1">
        <v>902882</v>
      </c>
      <c r="H4907" s="1" t="s">
        <v>1611</v>
      </c>
      <c r="I4907" s="1" t="s">
        <v>1611</v>
      </c>
      <c r="J4907" s="1"/>
      <c r="K4907" s="1"/>
      <c r="L4907" s="1"/>
      <c r="M4907" s="1">
        <v>749.32</v>
      </c>
      <c r="N4907" s="1" t="s">
        <v>181</v>
      </c>
      <c r="O4907" s="1" t="s">
        <v>1611</v>
      </c>
      <c r="P4907" s="1"/>
      <c r="Q4907" s="1"/>
      <c r="R4907" s="1"/>
      <c r="S4907" s="1">
        <v>749.32</v>
      </c>
      <c r="T4907" s="1" t="s">
        <v>181</v>
      </c>
      <c r="U4907" s="1" t="s">
        <v>1611</v>
      </c>
      <c r="V4907" s="1"/>
      <c r="W4907" s="1"/>
      <c r="X4907" s="1">
        <v>749.32</v>
      </c>
      <c r="Y4907" s="1" t="s">
        <v>181</v>
      </c>
      <c r="Z4907" s="1" t="s">
        <v>33</v>
      </c>
      <c r="AA4907" s="1" t="s">
        <v>33</v>
      </c>
      <c r="AB4907" s="1" t="s">
        <v>34</v>
      </c>
      <c r="AC4907" t="str">
        <f>IF(A4907="Kumulatif",IFERROR(VLOOKUP(C4907,'[1]MASTER KONFIRMASI'!$C:$D,2,0),""),"")</f>
        <v/>
      </c>
      <c r="AD4907" t="str">
        <f>IF(A4907="Kumulatif",IFERROR(VLOOKUP(C4907,'[1]MASTER KONFIRMASI'!$C:$E,3,0),""),"")</f>
        <v/>
      </c>
      <c r="AE4907" t="str">
        <f t="shared" si="153"/>
        <v/>
      </c>
      <c r="AF4907" t="str">
        <f t="shared" si="154"/>
        <v>PER UoM-1204-QTY PER UoM SESUAI</v>
      </c>
    </row>
    <row r="4908" spans="1:32" x14ac:dyDescent="0.25">
      <c r="A4908" t="s">
        <v>21</v>
      </c>
      <c r="B4908" t="s">
        <v>804</v>
      </c>
      <c r="C4908" t="s">
        <v>1609</v>
      </c>
      <c r="D4908" t="s">
        <v>1610</v>
      </c>
      <c r="E4908" t="s">
        <v>25</v>
      </c>
      <c r="F4908" t="s">
        <v>26</v>
      </c>
      <c r="G4908">
        <v>902882</v>
      </c>
      <c r="H4908" t="s">
        <v>1611</v>
      </c>
      <c r="I4908" t="s">
        <v>1611</v>
      </c>
      <c r="J4908" t="s">
        <v>381</v>
      </c>
      <c r="K4908">
        <v>159672</v>
      </c>
      <c r="L4908" t="s">
        <v>897</v>
      </c>
      <c r="M4908">
        <v>13</v>
      </c>
      <c r="N4908" t="s">
        <v>173</v>
      </c>
      <c r="O4908" t="s">
        <v>1611</v>
      </c>
      <c r="P4908" t="s">
        <v>381</v>
      </c>
      <c r="Q4908">
        <v>269477</v>
      </c>
      <c r="R4908" t="s">
        <v>382</v>
      </c>
      <c r="S4908">
        <v>5</v>
      </c>
      <c r="T4908" t="s">
        <v>173</v>
      </c>
      <c r="U4908" t="s">
        <v>1611</v>
      </c>
      <c r="V4908">
        <v>159672</v>
      </c>
      <c r="W4908" t="s">
        <v>898</v>
      </c>
      <c r="X4908">
        <v>23</v>
      </c>
      <c r="Y4908" t="s">
        <v>173</v>
      </c>
      <c r="AC4908" t="str">
        <f>IF(A4908="Kumulatif",IFERROR(VLOOKUP(C4908,'[1]MASTER KONFIRMASI'!$C:$D,2,0),""),"")</f>
        <v/>
      </c>
      <c r="AD4908" t="str">
        <f>IF(A4908="Kumulatif",IFERROR(VLOOKUP(C4908,'[1]MASTER KONFIRMASI'!$C:$E,3,0),""),"")</f>
        <v/>
      </c>
      <c r="AE4908" t="str">
        <f t="shared" si="153"/>
        <v/>
      </c>
      <c r="AF4908" t="str">
        <f t="shared" si="154"/>
        <v>Detail-1204-</v>
      </c>
    </row>
    <row r="4909" spans="1:32" x14ac:dyDescent="0.25">
      <c r="A4909" t="s">
        <v>21</v>
      </c>
      <c r="B4909" t="s">
        <v>804</v>
      </c>
      <c r="C4909" t="s">
        <v>1609</v>
      </c>
      <c r="D4909" t="s">
        <v>1610</v>
      </c>
      <c r="E4909" t="s">
        <v>25</v>
      </c>
      <c r="F4909" t="s">
        <v>26</v>
      </c>
      <c r="G4909">
        <v>902882</v>
      </c>
      <c r="H4909" t="s">
        <v>1611</v>
      </c>
      <c r="I4909" t="s">
        <v>1611</v>
      </c>
      <c r="J4909" t="s">
        <v>381</v>
      </c>
      <c r="K4909">
        <v>159672</v>
      </c>
      <c r="L4909" t="s">
        <v>897</v>
      </c>
      <c r="M4909">
        <v>10</v>
      </c>
      <c r="N4909" t="s">
        <v>173</v>
      </c>
      <c r="O4909" t="s">
        <v>1611</v>
      </c>
      <c r="P4909" t="s">
        <v>381</v>
      </c>
      <c r="Q4909">
        <v>269477</v>
      </c>
      <c r="R4909" t="s">
        <v>382</v>
      </c>
      <c r="S4909">
        <v>5</v>
      </c>
      <c r="T4909" t="s">
        <v>173</v>
      </c>
      <c r="U4909" t="s">
        <v>1611</v>
      </c>
      <c r="V4909">
        <v>269477</v>
      </c>
      <c r="W4909" t="s">
        <v>1073</v>
      </c>
      <c r="X4909">
        <v>10</v>
      </c>
      <c r="Y4909" t="s">
        <v>173</v>
      </c>
      <c r="AC4909" t="str">
        <f>IF(A4909="Kumulatif",IFERROR(VLOOKUP(C4909,'[1]MASTER KONFIRMASI'!$C:$D,2,0),""),"")</f>
        <v/>
      </c>
      <c r="AD4909" t="str">
        <f>IF(A4909="Kumulatif",IFERROR(VLOOKUP(C4909,'[1]MASTER KONFIRMASI'!$C:$E,3,0),""),"")</f>
        <v/>
      </c>
      <c r="AE4909" t="str">
        <f t="shared" si="153"/>
        <v/>
      </c>
      <c r="AF4909" t="str">
        <f t="shared" si="154"/>
        <v>Detail-1204-</v>
      </c>
    </row>
    <row r="4910" spans="1:32" x14ac:dyDescent="0.25">
      <c r="A4910" t="s">
        <v>21</v>
      </c>
      <c r="B4910" t="s">
        <v>804</v>
      </c>
      <c r="C4910" t="s">
        <v>1609</v>
      </c>
      <c r="D4910" t="s">
        <v>1610</v>
      </c>
      <c r="E4910" t="s">
        <v>25</v>
      </c>
      <c r="F4910" t="s">
        <v>26</v>
      </c>
      <c r="G4910">
        <v>902882</v>
      </c>
      <c r="H4910" t="s">
        <v>1611</v>
      </c>
      <c r="I4910" t="s">
        <v>1611</v>
      </c>
      <c r="J4910" t="s">
        <v>381</v>
      </c>
      <c r="K4910">
        <v>269477</v>
      </c>
      <c r="L4910" t="s">
        <v>382</v>
      </c>
      <c r="M4910">
        <v>5</v>
      </c>
      <c r="N4910" t="s">
        <v>173</v>
      </c>
      <c r="O4910" t="s">
        <v>1611</v>
      </c>
      <c r="P4910" t="s">
        <v>381</v>
      </c>
      <c r="Q4910">
        <v>159672</v>
      </c>
      <c r="R4910" t="s">
        <v>897</v>
      </c>
      <c r="S4910">
        <v>13</v>
      </c>
      <c r="T4910" t="s">
        <v>173</v>
      </c>
      <c r="AC4910" t="str">
        <f>IF(A4910="Kumulatif",IFERROR(VLOOKUP(C4910,'[1]MASTER KONFIRMASI'!$C:$D,2,0),""),"")</f>
        <v/>
      </c>
      <c r="AD4910" t="str">
        <f>IF(A4910="Kumulatif",IFERROR(VLOOKUP(C4910,'[1]MASTER KONFIRMASI'!$C:$E,3,0),""),"")</f>
        <v/>
      </c>
      <c r="AE4910" t="str">
        <f t="shared" si="153"/>
        <v/>
      </c>
      <c r="AF4910" t="str">
        <f t="shared" si="154"/>
        <v>Detail-1204-</v>
      </c>
    </row>
    <row r="4911" spans="1:32" x14ac:dyDescent="0.25">
      <c r="A4911" t="s">
        <v>21</v>
      </c>
      <c r="B4911" t="s">
        <v>804</v>
      </c>
      <c r="C4911" t="s">
        <v>1609</v>
      </c>
      <c r="D4911" t="s">
        <v>1610</v>
      </c>
      <c r="E4911" t="s">
        <v>25</v>
      </c>
      <c r="F4911" t="s">
        <v>26</v>
      </c>
      <c r="G4911">
        <v>902882</v>
      </c>
      <c r="H4911" t="s">
        <v>1611</v>
      </c>
      <c r="I4911" t="s">
        <v>1611</v>
      </c>
      <c r="J4911" t="s">
        <v>381</v>
      </c>
      <c r="K4911">
        <v>269477</v>
      </c>
      <c r="L4911" t="s">
        <v>382</v>
      </c>
      <c r="M4911">
        <v>5</v>
      </c>
      <c r="N4911" t="s">
        <v>173</v>
      </c>
      <c r="O4911" t="s">
        <v>1611</v>
      </c>
      <c r="P4911" t="s">
        <v>381</v>
      </c>
      <c r="Q4911">
        <v>159672</v>
      </c>
      <c r="R4911" t="s">
        <v>897</v>
      </c>
      <c r="S4911">
        <v>10</v>
      </c>
      <c r="T4911" t="s">
        <v>173</v>
      </c>
      <c r="AC4911" t="str">
        <f>IF(A4911="Kumulatif",IFERROR(VLOOKUP(C4911,'[1]MASTER KONFIRMASI'!$C:$D,2,0),""),"")</f>
        <v/>
      </c>
      <c r="AD4911" t="str">
        <f>IF(A4911="Kumulatif",IFERROR(VLOOKUP(C4911,'[1]MASTER KONFIRMASI'!$C:$E,3,0),""),"")</f>
        <v/>
      </c>
      <c r="AE4911" t="str">
        <f t="shared" si="153"/>
        <v/>
      </c>
      <c r="AF4911" t="str">
        <f t="shared" si="154"/>
        <v>Detail-1204-</v>
      </c>
    </row>
    <row r="4912" spans="1:32" x14ac:dyDescent="0.25">
      <c r="A4912" s="1" t="s">
        <v>32</v>
      </c>
      <c r="B4912" s="1" t="s">
        <v>804</v>
      </c>
      <c r="C4912" s="1" t="s">
        <v>1609</v>
      </c>
      <c r="D4912" s="1" t="s">
        <v>1610</v>
      </c>
      <c r="E4912" s="1" t="s">
        <v>25</v>
      </c>
      <c r="F4912" s="1" t="s">
        <v>26</v>
      </c>
      <c r="G4912" s="1">
        <v>902882</v>
      </c>
      <c r="H4912" s="1" t="s">
        <v>1611</v>
      </c>
      <c r="I4912" s="1" t="s">
        <v>1611</v>
      </c>
      <c r="J4912" s="1"/>
      <c r="K4912" s="1"/>
      <c r="L4912" s="1"/>
      <c r="M4912" s="1">
        <v>33</v>
      </c>
      <c r="N4912" s="1" t="s">
        <v>173</v>
      </c>
      <c r="O4912" s="1" t="s">
        <v>1611</v>
      </c>
      <c r="P4912" s="1"/>
      <c r="Q4912" s="1"/>
      <c r="R4912" s="1"/>
      <c r="S4912" s="1">
        <v>33</v>
      </c>
      <c r="T4912" s="1" t="s">
        <v>173</v>
      </c>
      <c r="U4912" s="1" t="s">
        <v>1611</v>
      </c>
      <c r="V4912" s="1"/>
      <c r="W4912" s="1"/>
      <c r="X4912" s="1">
        <v>33</v>
      </c>
      <c r="Y4912" s="1" t="s">
        <v>173</v>
      </c>
      <c r="Z4912" s="1" t="s">
        <v>33</v>
      </c>
      <c r="AA4912" s="1" t="s">
        <v>33</v>
      </c>
      <c r="AB4912" s="1" t="s">
        <v>34</v>
      </c>
      <c r="AC4912" t="str">
        <f>IF(A4912="Kumulatif",IFERROR(VLOOKUP(C4912,'[1]MASTER KONFIRMASI'!$C:$D,2,0),""),"")</f>
        <v/>
      </c>
      <c r="AD4912" t="str">
        <f>IF(A4912="Kumulatif",IFERROR(VLOOKUP(C4912,'[1]MASTER KONFIRMASI'!$C:$E,3,0),""),"")</f>
        <v/>
      </c>
      <c r="AE4912" t="str">
        <f t="shared" si="153"/>
        <v/>
      </c>
      <c r="AF4912" t="str">
        <f t="shared" si="154"/>
        <v>PER UoM-1204-QTY PER UoM SESUAI</v>
      </c>
    </row>
    <row r="4913" spans="1:32" x14ac:dyDescent="0.25">
      <c r="A4913" s="2" t="s">
        <v>35</v>
      </c>
      <c r="B4913" s="2" t="s">
        <v>804</v>
      </c>
      <c r="C4913" s="2" t="s">
        <v>1609</v>
      </c>
      <c r="D4913" s="2" t="s">
        <v>1610</v>
      </c>
      <c r="E4913" s="2" t="s">
        <v>25</v>
      </c>
      <c r="F4913" s="2" t="s">
        <v>26</v>
      </c>
      <c r="G4913" s="2">
        <v>902882</v>
      </c>
      <c r="H4913" s="2" t="s">
        <v>1611</v>
      </c>
      <c r="I4913" s="2" t="s">
        <v>1611</v>
      </c>
      <c r="J4913" s="2"/>
      <c r="K4913" s="2"/>
      <c r="L4913" s="2"/>
      <c r="M4913" s="2">
        <v>782.32</v>
      </c>
      <c r="N4913" s="2"/>
      <c r="O4913" s="2" t="s">
        <v>1611</v>
      </c>
      <c r="P4913" s="2"/>
      <c r="Q4913" s="2"/>
      <c r="R4913" s="2"/>
      <c r="S4913" s="2">
        <v>782.32</v>
      </c>
      <c r="T4913" s="2"/>
      <c r="U4913" s="2" t="s">
        <v>1611</v>
      </c>
      <c r="V4913" s="2"/>
      <c r="W4913" s="2"/>
      <c r="X4913" s="2">
        <v>782.32</v>
      </c>
      <c r="Y4913" s="2"/>
      <c r="Z4913" s="2" t="s">
        <v>33</v>
      </c>
      <c r="AA4913" s="2" t="s">
        <v>33</v>
      </c>
      <c r="AB4913" s="2" t="s">
        <v>36</v>
      </c>
      <c r="AC4913" t="str">
        <f>IF(A4913="Kumulatif",IFERROR(VLOOKUP(C4913,'[1]MASTER KONFIRMASI'!$C:$D,2,0),""),"")</f>
        <v/>
      </c>
      <c r="AD4913" t="str">
        <f>IF(A4913="Kumulatif",IFERROR(VLOOKUP(C4913,'[1]MASTER KONFIRMASI'!$C:$E,3,0),""),"")</f>
        <v/>
      </c>
      <c r="AE4913" t="str">
        <f t="shared" si="153"/>
        <v>SESUAI</v>
      </c>
      <c r="AF4913" t="str">
        <f t="shared" si="154"/>
        <v>Kumulatif-1204-SESUAI</v>
      </c>
    </row>
    <row r="4914" spans="1:32" x14ac:dyDescent="0.25">
      <c r="A4914" t="s">
        <v>21</v>
      </c>
      <c r="B4914" t="s">
        <v>804</v>
      </c>
      <c r="C4914" t="s">
        <v>1614</v>
      </c>
      <c r="D4914" t="s">
        <v>1615</v>
      </c>
      <c r="E4914" t="s">
        <v>25</v>
      </c>
      <c r="F4914" t="s">
        <v>26</v>
      </c>
      <c r="G4914">
        <v>902887</v>
      </c>
      <c r="H4914" t="s">
        <v>1611</v>
      </c>
      <c r="I4914" t="s">
        <v>1611</v>
      </c>
      <c r="J4914" t="s">
        <v>171</v>
      </c>
      <c r="K4914">
        <v>263217</v>
      </c>
      <c r="L4914" t="s">
        <v>743</v>
      </c>
      <c r="M4914">
        <v>21</v>
      </c>
      <c r="N4914" t="s">
        <v>181</v>
      </c>
      <c r="O4914" t="s">
        <v>1611</v>
      </c>
      <c r="P4914" t="s">
        <v>171</v>
      </c>
      <c r="Q4914">
        <v>263217</v>
      </c>
      <c r="R4914" t="s">
        <v>743</v>
      </c>
      <c r="S4914">
        <v>21</v>
      </c>
      <c r="T4914" t="s">
        <v>181</v>
      </c>
      <c r="U4914" t="s">
        <v>1611</v>
      </c>
      <c r="V4914">
        <v>263217</v>
      </c>
      <c r="W4914" t="s">
        <v>1616</v>
      </c>
      <c r="X4914">
        <v>37.340000000000003</v>
      </c>
      <c r="Y4914" t="s">
        <v>181</v>
      </c>
      <c r="AC4914" t="str">
        <f>IF(A4914="Kumulatif",IFERROR(VLOOKUP(C4914,'[1]MASTER KONFIRMASI'!$C:$D,2,0),""),"")</f>
        <v/>
      </c>
      <c r="AD4914" t="str">
        <f>IF(A4914="Kumulatif",IFERROR(VLOOKUP(C4914,'[1]MASTER KONFIRMASI'!$C:$E,3,0),""),"")</f>
        <v/>
      </c>
      <c r="AE4914" t="str">
        <f t="shared" si="153"/>
        <v/>
      </c>
      <c r="AF4914" t="str">
        <f t="shared" si="154"/>
        <v>Detail-1204-</v>
      </c>
    </row>
    <row r="4915" spans="1:32" x14ac:dyDescent="0.25">
      <c r="A4915" t="s">
        <v>21</v>
      </c>
      <c r="B4915" t="s">
        <v>804</v>
      </c>
      <c r="C4915" t="s">
        <v>1614</v>
      </c>
      <c r="D4915" t="s">
        <v>1615</v>
      </c>
      <c r="E4915" t="s">
        <v>25</v>
      </c>
      <c r="F4915" t="s">
        <v>26</v>
      </c>
      <c r="G4915">
        <v>902887</v>
      </c>
      <c r="H4915" t="s">
        <v>1611</v>
      </c>
      <c r="I4915" t="s">
        <v>1611</v>
      </c>
      <c r="J4915" t="s">
        <v>171</v>
      </c>
      <c r="K4915">
        <v>263217</v>
      </c>
      <c r="L4915" t="s">
        <v>743</v>
      </c>
      <c r="M4915">
        <v>16.34</v>
      </c>
      <c r="N4915" t="s">
        <v>181</v>
      </c>
      <c r="O4915" t="s">
        <v>1611</v>
      </c>
      <c r="P4915" t="s">
        <v>171</v>
      </c>
      <c r="Q4915">
        <v>263217</v>
      </c>
      <c r="R4915" t="s">
        <v>743</v>
      </c>
      <c r="S4915">
        <v>16.34</v>
      </c>
      <c r="T4915" t="s">
        <v>181</v>
      </c>
      <c r="AC4915" t="str">
        <f>IF(A4915="Kumulatif",IFERROR(VLOOKUP(C4915,'[1]MASTER KONFIRMASI'!$C:$D,2,0),""),"")</f>
        <v/>
      </c>
      <c r="AD4915" t="str">
        <f>IF(A4915="Kumulatif",IFERROR(VLOOKUP(C4915,'[1]MASTER KONFIRMASI'!$C:$E,3,0),""),"")</f>
        <v/>
      </c>
      <c r="AE4915" t="str">
        <f t="shared" si="153"/>
        <v/>
      </c>
      <c r="AF4915" t="str">
        <f t="shared" si="154"/>
        <v>Detail-1204-</v>
      </c>
    </row>
    <row r="4916" spans="1:32" x14ac:dyDescent="0.25">
      <c r="A4916" s="1" t="s">
        <v>32</v>
      </c>
      <c r="B4916" s="1" t="s">
        <v>804</v>
      </c>
      <c r="C4916" s="1" t="s">
        <v>1614</v>
      </c>
      <c r="D4916" s="1" t="s">
        <v>1615</v>
      </c>
      <c r="E4916" s="1" t="s">
        <v>25</v>
      </c>
      <c r="F4916" s="1" t="s">
        <v>26</v>
      </c>
      <c r="G4916" s="1">
        <v>902887</v>
      </c>
      <c r="H4916" s="1" t="s">
        <v>1611</v>
      </c>
      <c r="I4916" s="1" t="s">
        <v>1611</v>
      </c>
      <c r="J4916" s="1"/>
      <c r="K4916" s="1"/>
      <c r="L4916" s="1"/>
      <c r="M4916" s="1">
        <v>37.340000000000003</v>
      </c>
      <c r="N4916" s="1" t="s">
        <v>181</v>
      </c>
      <c r="O4916" s="1" t="s">
        <v>1611</v>
      </c>
      <c r="P4916" s="1"/>
      <c r="Q4916" s="1"/>
      <c r="R4916" s="1"/>
      <c r="S4916" s="1">
        <v>37.340000000000003</v>
      </c>
      <c r="T4916" s="1" t="s">
        <v>181</v>
      </c>
      <c r="U4916" s="1" t="s">
        <v>1611</v>
      </c>
      <c r="V4916" s="1"/>
      <c r="W4916" s="1"/>
      <c r="X4916" s="1">
        <v>37.340000000000003</v>
      </c>
      <c r="Y4916" s="1" t="s">
        <v>181</v>
      </c>
      <c r="Z4916" s="1" t="s">
        <v>33</v>
      </c>
      <c r="AA4916" s="1" t="s">
        <v>33</v>
      </c>
      <c r="AB4916" s="1" t="s">
        <v>34</v>
      </c>
      <c r="AC4916" t="str">
        <f>IF(A4916="Kumulatif",IFERROR(VLOOKUP(C4916,'[1]MASTER KONFIRMASI'!$C:$D,2,0),""),"")</f>
        <v/>
      </c>
      <c r="AD4916" t="str">
        <f>IF(A4916="Kumulatif",IFERROR(VLOOKUP(C4916,'[1]MASTER KONFIRMASI'!$C:$E,3,0),""),"")</f>
        <v/>
      </c>
      <c r="AE4916" t="str">
        <f t="shared" si="153"/>
        <v/>
      </c>
      <c r="AF4916" t="str">
        <f t="shared" si="154"/>
        <v>PER UoM-1204-QTY PER UoM SESUAI</v>
      </c>
    </row>
    <row r="4917" spans="1:32" x14ac:dyDescent="0.25">
      <c r="A4917" s="2" t="s">
        <v>35</v>
      </c>
      <c r="B4917" s="2" t="s">
        <v>804</v>
      </c>
      <c r="C4917" s="2" t="s">
        <v>1614</v>
      </c>
      <c r="D4917" s="2" t="s">
        <v>1615</v>
      </c>
      <c r="E4917" s="2" t="s">
        <v>25</v>
      </c>
      <c r="F4917" s="2" t="s">
        <v>26</v>
      </c>
      <c r="G4917" s="2">
        <v>902887</v>
      </c>
      <c r="H4917" s="2" t="s">
        <v>1611</v>
      </c>
      <c r="I4917" s="2" t="s">
        <v>1611</v>
      </c>
      <c r="J4917" s="2"/>
      <c r="K4917" s="2"/>
      <c r="L4917" s="2"/>
      <c r="M4917" s="2">
        <v>37.340000000000003</v>
      </c>
      <c r="N4917" s="2"/>
      <c r="O4917" s="2" t="s">
        <v>1611</v>
      </c>
      <c r="P4917" s="2"/>
      <c r="Q4917" s="2"/>
      <c r="R4917" s="2"/>
      <c r="S4917" s="2">
        <v>37.340000000000003</v>
      </c>
      <c r="T4917" s="2"/>
      <c r="U4917" s="2" t="s">
        <v>1611</v>
      </c>
      <c r="V4917" s="2"/>
      <c r="W4917" s="2"/>
      <c r="X4917" s="2">
        <v>37.340000000000003</v>
      </c>
      <c r="Y4917" s="2"/>
      <c r="Z4917" s="2" t="s">
        <v>33</v>
      </c>
      <c r="AA4917" s="2" t="s">
        <v>33</v>
      </c>
      <c r="AB4917" s="2" t="s">
        <v>36</v>
      </c>
      <c r="AC4917" t="str">
        <f>IF(A4917="Kumulatif",IFERROR(VLOOKUP(C4917,'[1]MASTER KONFIRMASI'!$C:$D,2,0),""),"")</f>
        <v/>
      </c>
      <c r="AD4917" t="str">
        <f>IF(A4917="Kumulatif",IFERROR(VLOOKUP(C4917,'[1]MASTER KONFIRMASI'!$C:$E,3,0),""),"")</f>
        <v/>
      </c>
      <c r="AE4917" t="str">
        <f t="shared" si="153"/>
        <v>SESUAI</v>
      </c>
      <c r="AF4917" t="str">
        <f t="shared" si="154"/>
        <v>Kumulatif-1204-SESUAI</v>
      </c>
    </row>
    <row r="4918" spans="1:32" x14ac:dyDescent="0.25">
      <c r="A4918" t="s">
        <v>21</v>
      </c>
      <c r="B4918" t="s">
        <v>804</v>
      </c>
      <c r="C4918" t="s">
        <v>1617</v>
      </c>
      <c r="D4918" t="s">
        <v>1618</v>
      </c>
      <c r="E4918" t="s">
        <v>25</v>
      </c>
      <c r="F4918" t="s">
        <v>26</v>
      </c>
      <c r="G4918">
        <v>902888</v>
      </c>
      <c r="H4918" t="s">
        <v>1611</v>
      </c>
      <c r="I4918" t="s">
        <v>1611</v>
      </c>
      <c r="J4918" t="s">
        <v>29</v>
      </c>
      <c r="K4918">
        <v>215934</v>
      </c>
      <c r="L4918" t="s">
        <v>59</v>
      </c>
      <c r="M4918">
        <v>20</v>
      </c>
      <c r="N4918" t="s">
        <v>31</v>
      </c>
      <c r="O4918" t="s">
        <v>1611</v>
      </c>
      <c r="P4918" t="s">
        <v>29</v>
      </c>
      <c r="Q4918">
        <v>215934</v>
      </c>
      <c r="R4918" t="s">
        <v>59</v>
      </c>
      <c r="S4918">
        <v>20</v>
      </c>
      <c r="T4918" t="s">
        <v>31</v>
      </c>
      <c r="U4918" t="s">
        <v>1611</v>
      </c>
      <c r="V4918">
        <v>215934</v>
      </c>
      <c r="W4918" t="s">
        <v>1603</v>
      </c>
      <c r="X4918">
        <v>20</v>
      </c>
      <c r="Y4918" t="s">
        <v>31</v>
      </c>
      <c r="AC4918" t="str">
        <f>IF(A4918="Kumulatif",IFERROR(VLOOKUP(C4918,'[1]MASTER KONFIRMASI'!$C:$D,2,0),""),"")</f>
        <v/>
      </c>
      <c r="AD4918" t="str">
        <f>IF(A4918="Kumulatif",IFERROR(VLOOKUP(C4918,'[1]MASTER KONFIRMASI'!$C:$E,3,0),""),"")</f>
        <v/>
      </c>
      <c r="AE4918" t="str">
        <f t="shared" si="153"/>
        <v/>
      </c>
      <c r="AF4918" t="str">
        <f t="shared" si="154"/>
        <v>Detail-1204-</v>
      </c>
    </row>
    <row r="4919" spans="1:32" x14ac:dyDescent="0.25">
      <c r="A4919" s="1" t="s">
        <v>32</v>
      </c>
      <c r="B4919" s="1" t="s">
        <v>804</v>
      </c>
      <c r="C4919" s="1" t="s">
        <v>1617</v>
      </c>
      <c r="D4919" s="1" t="s">
        <v>1618</v>
      </c>
      <c r="E4919" s="1" t="s">
        <v>25</v>
      </c>
      <c r="F4919" s="1" t="s">
        <v>26</v>
      </c>
      <c r="G4919" s="1">
        <v>902888</v>
      </c>
      <c r="H4919" s="1" t="s">
        <v>1611</v>
      </c>
      <c r="I4919" s="1" t="s">
        <v>1611</v>
      </c>
      <c r="J4919" s="1"/>
      <c r="K4919" s="1"/>
      <c r="L4919" s="1"/>
      <c r="M4919" s="1">
        <v>20</v>
      </c>
      <c r="N4919" s="1" t="s">
        <v>31</v>
      </c>
      <c r="O4919" s="1" t="s">
        <v>1611</v>
      </c>
      <c r="P4919" s="1"/>
      <c r="Q4919" s="1"/>
      <c r="R4919" s="1"/>
      <c r="S4919" s="1">
        <v>20</v>
      </c>
      <c r="T4919" s="1" t="s">
        <v>31</v>
      </c>
      <c r="U4919" s="1" t="s">
        <v>1611</v>
      </c>
      <c r="V4919" s="1"/>
      <c r="W4919" s="1"/>
      <c r="X4919" s="1">
        <v>20</v>
      </c>
      <c r="Y4919" s="1" t="s">
        <v>31</v>
      </c>
      <c r="Z4919" s="1" t="s">
        <v>33</v>
      </c>
      <c r="AA4919" s="1" t="s">
        <v>33</v>
      </c>
      <c r="AB4919" s="1" t="s">
        <v>34</v>
      </c>
      <c r="AC4919" t="str">
        <f>IF(A4919="Kumulatif",IFERROR(VLOOKUP(C4919,'[1]MASTER KONFIRMASI'!$C:$D,2,0),""),"")</f>
        <v/>
      </c>
      <c r="AD4919" t="str">
        <f>IF(A4919="Kumulatif",IFERROR(VLOOKUP(C4919,'[1]MASTER KONFIRMASI'!$C:$E,3,0),""),"")</f>
        <v/>
      </c>
      <c r="AE4919" t="str">
        <f t="shared" si="153"/>
        <v/>
      </c>
      <c r="AF4919" t="str">
        <f t="shared" si="154"/>
        <v>PER UoM-1204-QTY PER UoM SESUAI</v>
      </c>
    </row>
    <row r="4920" spans="1:32" x14ac:dyDescent="0.25">
      <c r="A4920" s="2" t="s">
        <v>35</v>
      </c>
      <c r="B4920" s="2" t="s">
        <v>804</v>
      </c>
      <c r="C4920" s="2" t="s">
        <v>1617</v>
      </c>
      <c r="D4920" s="2" t="s">
        <v>1618</v>
      </c>
      <c r="E4920" s="2" t="s">
        <v>25</v>
      </c>
      <c r="F4920" s="2" t="s">
        <v>26</v>
      </c>
      <c r="G4920" s="2">
        <v>902888</v>
      </c>
      <c r="H4920" s="2" t="s">
        <v>1611</v>
      </c>
      <c r="I4920" s="2" t="s">
        <v>1611</v>
      </c>
      <c r="J4920" s="2"/>
      <c r="K4920" s="2"/>
      <c r="L4920" s="2"/>
      <c r="M4920" s="2">
        <v>20</v>
      </c>
      <c r="N4920" s="2"/>
      <c r="O4920" s="2" t="s">
        <v>1611</v>
      </c>
      <c r="P4920" s="2"/>
      <c r="Q4920" s="2"/>
      <c r="R4920" s="2"/>
      <c r="S4920" s="2">
        <v>20</v>
      </c>
      <c r="T4920" s="2"/>
      <c r="U4920" s="2" t="s">
        <v>1611</v>
      </c>
      <c r="V4920" s="2"/>
      <c r="W4920" s="2"/>
      <c r="X4920" s="2">
        <v>20</v>
      </c>
      <c r="Y4920" s="2"/>
      <c r="Z4920" s="2" t="s">
        <v>33</v>
      </c>
      <c r="AA4920" s="2" t="s">
        <v>33</v>
      </c>
      <c r="AB4920" s="2" t="s">
        <v>36</v>
      </c>
      <c r="AC4920" t="str">
        <f>IF(A4920="Kumulatif",IFERROR(VLOOKUP(C4920,'[1]MASTER KONFIRMASI'!$C:$D,2,0),""),"")</f>
        <v/>
      </c>
      <c r="AD4920" t="str">
        <f>IF(A4920="Kumulatif",IFERROR(VLOOKUP(C4920,'[1]MASTER KONFIRMASI'!$C:$E,3,0),""),"")</f>
        <v/>
      </c>
      <c r="AE4920" t="str">
        <f t="shared" si="153"/>
        <v>SESUAI</v>
      </c>
      <c r="AF4920" t="str">
        <f t="shared" si="154"/>
        <v>Kumulatif-1204-SESUAI</v>
      </c>
    </row>
    <row r="4921" spans="1:32" x14ac:dyDescent="0.25">
      <c r="A4921" t="s">
        <v>21</v>
      </c>
      <c r="B4921" t="s">
        <v>804</v>
      </c>
      <c r="C4921" t="s">
        <v>1619</v>
      </c>
      <c r="D4921" t="s">
        <v>1620</v>
      </c>
      <c r="E4921" t="s">
        <v>25</v>
      </c>
      <c r="F4921" t="s">
        <v>26</v>
      </c>
      <c r="G4921">
        <v>902960</v>
      </c>
      <c r="H4921" t="s">
        <v>1621</v>
      </c>
      <c r="I4921" t="s">
        <v>1621</v>
      </c>
      <c r="J4921" t="s">
        <v>193</v>
      </c>
      <c r="K4921">
        <v>263248</v>
      </c>
      <c r="L4921" t="s">
        <v>204</v>
      </c>
      <c r="M4921">
        <v>3</v>
      </c>
      <c r="N4921" t="s">
        <v>31</v>
      </c>
      <c r="O4921" t="s">
        <v>1621</v>
      </c>
      <c r="P4921" t="s">
        <v>193</v>
      </c>
      <c r="Q4921">
        <v>265032</v>
      </c>
      <c r="R4921" t="s">
        <v>205</v>
      </c>
      <c r="S4921">
        <v>29</v>
      </c>
      <c r="T4921" t="s">
        <v>31</v>
      </c>
      <c r="U4921" t="s">
        <v>1621</v>
      </c>
      <c r="V4921" t="s">
        <v>1622</v>
      </c>
      <c r="W4921" t="s">
        <v>1623</v>
      </c>
      <c r="X4921">
        <v>67</v>
      </c>
      <c r="Y4921" t="s">
        <v>31</v>
      </c>
      <c r="AC4921" t="str">
        <f>IF(A4921="Kumulatif",IFERROR(VLOOKUP(C4921,'[1]MASTER KONFIRMASI'!$C:$D,2,0),""),"")</f>
        <v/>
      </c>
      <c r="AD4921" t="str">
        <f>IF(A4921="Kumulatif",IFERROR(VLOOKUP(C4921,'[1]MASTER KONFIRMASI'!$C:$E,3,0),""),"")</f>
        <v/>
      </c>
      <c r="AE4921" t="str">
        <f t="shared" si="153"/>
        <v/>
      </c>
      <c r="AF4921" t="str">
        <f t="shared" si="154"/>
        <v>Detail-1204-</v>
      </c>
    </row>
    <row r="4922" spans="1:32" x14ac:dyDescent="0.25">
      <c r="A4922" t="s">
        <v>21</v>
      </c>
      <c r="B4922" t="s">
        <v>804</v>
      </c>
      <c r="C4922" t="s">
        <v>1619</v>
      </c>
      <c r="D4922" t="s">
        <v>1620</v>
      </c>
      <c r="E4922" t="s">
        <v>25</v>
      </c>
      <c r="F4922" t="s">
        <v>26</v>
      </c>
      <c r="G4922">
        <v>902960</v>
      </c>
      <c r="H4922" t="s">
        <v>1621</v>
      </c>
      <c r="I4922" t="s">
        <v>1621</v>
      </c>
      <c r="J4922" t="s">
        <v>193</v>
      </c>
      <c r="K4922">
        <v>265032</v>
      </c>
      <c r="L4922" t="s">
        <v>205</v>
      </c>
      <c r="M4922">
        <v>29</v>
      </c>
      <c r="N4922" t="s">
        <v>31</v>
      </c>
      <c r="O4922" t="s">
        <v>1621</v>
      </c>
      <c r="P4922" t="s">
        <v>193</v>
      </c>
      <c r="Q4922">
        <v>263248</v>
      </c>
      <c r="R4922" t="s">
        <v>204</v>
      </c>
      <c r="S4922">
        <v>54</v>
      </c>
      <c r="T4922" t="s">
        <v>31</v>
      </c>
      <c r="U4922" t="s">
        <v>1621</v>
      </c>
      <c r="V4922">
        <v>265032</v>
      </c>
      <c r="W4922" t="s">
        <v>1130</v>
      </c>
      <c r="X4922">
        <v>29</v>
      </c>
      <c r="Y4922" t="s">
        <v>31</v>
      </c>
      <c r="AC4922" t="str">
        <f>IF(A4922="Kumulatif",IFERROR(VLOOKUP(C4922,'[1]MASTER KONFIRMASI'!$C:$D,2,0),""),"")</f>
        <v/>
      </c>
      <c r="AD4922" t="str">
        <f>IF(A4922="Kumulatif",IFERROR(VLOOKUP(C4922,'[1]MASTER KONFIRMASI'!$C:$E,3,0),""),"")</f>
        <v/>
      </c>
      <c r="AE4922" t="str">
        <f t="shared" si="153"/>
        <v/>
      </c>
      <c r="AF4922" t="str">
        <f t="shared" si="154"/>
        <v>Detail-1204-</v>
      </c>
    </row>
    <row r="4923" spans="1:32" x14ac:dyDescent="0.25">
      <c r="A4923" t="s">
        <v>21</v>
      </c>
      <c r="B4923" t="s">
        <v>804</v>
      </c>
      <c r="C4923" t="s">
        <v>1619</v>
      </c>
      <c r="D4923" t="s">
        <v>1620</v>
      </c>
      <c r="E4923" t="s">
        <v>25</v>
      </c>
      <c r="F4923" t="s">
        <v>26</v>
      </c>
      <c r="G4923">
        <v>902960</v>
      </c>
      <c r="H4923" t="s">
        <v>1621</v>
      </c>
      <c r="I4923" t="s">
        <v>1621</v>
      </c>
      <c r="J4923" t="s">
        <v>193</v>
      </c>
      <c r="K4923">
        <v>263248</v>
      </c>
      <c r="L4923" t="s">
        <v>204</v>
      </c>
      <c r="M4923">
        <v>54</v>
      </c>
      <c r="N4923" t="s">
        <v>31</v>
      </c>
      <c r="O4923" t="s">
        <v>1621</v>
      </c>
      <c r="P4923" t="s">
        <v>193</v>
      </c>
      <c r="Q4923">
        <v>265028</v>
      </c>
      <c r="R4923" t="s">
        <v>204</v>
      </c>
      <c r="S4923">
        <v>10</v>
      </c>
      <c r="T4923" t="s">
        <v>31</v>
      </c>
      <c r="AC4923" t="str">
        <f>IF(A4923="Kumulatif",IFERROR(VLOOKUP(C4923,'[1]MASTER KONFIRMASI'!$C:$D,2,0),""),"")</f>
        <v/>
      </c>
      <c r="AD4923" t="str">
        <f>IF(A4923="Kumulatif",IFERROR(VLOOKUP(C4923,'[1]MASTER KONFIRMASI'!$C:$E,3,0),""),"")</f>
        <v/>
      </c>
      <c r="AE4923" t="str">
        <f t="shared" si="153"/>
        <v/>
      </c>
      <c r="AF4923" t="str">
        <f t="shared" si="154"/>
        <v>Detail-1204-</v>
      </c>
    </row>
    <row r="4924" spans="1:32" x14ac:dyDescent="0.25">
      <c r="A4924" t="s">
        <v>21</v>
      </c>
      <c r="B4924" t="s">
        <v>804</v>
      </c>
      <c r="C4924" t="s">
        <v>1619</v>
      </c>
      <c r="D4924" t="s">
        <v>1620</v>
      </c>
      <c r="E4924" t="s">
        <v>25</v>
      </c>
      <c r="F4924" t="s">
        <v>26</v>
      </c>
      <c r="G4924">
        <v>902960</v>
      </c>
      <c r="H4924" t="s">
        <v>1621</v>
      </c>
      <c r="I4924" t="s">
        <v>1621</v>
      </c>
      <c r="J4924" t="s">
        <v>193</v>
      </c>
      <c r="K4924">
        <v>265028</v>
      </c>
      <c r="L4924" t="s">
        <v>204</v>
      </c>
      <c r="M4924">
        <v>10</v>
      </c>
      <c r="N4924" t="s">
        <v>31</v>
      </c>
      <c r="O4924" t="s">
        <v>1621</v>
      </c>
      <c r="P4924" t="s">
        <v>193</v>
      </c>
      <c r="Q4924">
        <v>263248</v>
      </c>
      <c r="R4924" t="s">
        <v>204</v>
      </c>
      <c r="S4924">
        <v>3</v>
      </c>
      <c r="T4924" t="s">
        <v>31</v>
      </c>
      <c r="AC4924" t="str">
        <f>IF(A4924="Kumulatif",IFERROR(VLOOKUP(C4924,'[1]MASTER KONFIRMASI'!$C:$D,2,0),""),"")</f>
        <v/>
      </c>
      <c r="AD4924" t="str">
        <f>IF(A4924="Kumulatif",IFERROR(VLOOKUP(C4924,'[1]MASTER KONFIRMASI'!$C:$E,3,0),""),"")</f>
        <v/>
      </c>
      <c r="AE4924" t="str">
        <f t="shared" si="153"/>
        <v/>
      </c>
      <c r="AF4924" t="str">
        <f t="shared" si="154"/>
        <v>Detail-1204-</v>
      </c>
    </row>
    <row r="4925" spans="1:32" x14ac:dyDescent="0.25">
      <c r="A4925" s="1" t="s">
        <v>32</v>
      </c>
      <c r="B4925" s="1" t="s">
        <v>804</v>
      </c>
      <c r="C4925" s="1" t="s">
        <v>1619</v>
      </c>
      <c r="D4925" s="1" t="s">
        <v>1620</v>
      </c>
      <c r="E4925" s="1" t="s">
        <v>25</v>
      </c>
      <c r="F4925" s="1" t="s">
        <v>26</v>
      </c>
      <c r="G4925" s="1">
        <v>902960</v>
      </c>
      <c r="H4925" s="1" t="s">
        <v>1621</v>
      </c>
      <c r="I4925" s="1" t="s">
        <v>1621</v>
      </c>
      <c r="J4925" s="1"/>
      <c r="K4925" s="1"/>
      <c r="L4925" s="1"/>
      <c r="M4925" s="1">
        <v>96</v>
      </c>
      <c r="N4925" s="1" t="s">
        <v>31</v>
      </c>
      <c r="O4925" s="1" t="s">
        <v>1621</v>
      </c>
      <c r="P4925" s="1"/>
      <c r="Q4925" s="1"/>
      <c r="R4925" s="1"/>
      <c r="S4925" s="1">
        <v>96</v>
      </c>
      <c r="T4925" s="1" t="s">
        <v>31</v>
      </c>
      <c r="U4925" s="1" t="s">
        <v>1621</v>
      </c>
      <c r="V4925" s="1"/>
      <c r="W4925" s="1"/>
      <c r="X4925" s="1">
        <v>96</v>
      </c>
      <c r="Y4925" s="1" t="s">
        <v>31</v>
      </c>
      <c r="Z4925" s="1" t="s">
        <v>33</v>
      </c>
      <c r="AA4925" s="1" t="s">
        <v>33</v>
      </c>
      <c r="AB4925" s="1" t="s">
        <v>34</v>
      </c>
      <c r="AC4925" t="str">
        <f>IF(A4925="Kumulatif",IFERROR(VLOOKUP(C4925,'[1]MASTER KONFIRMASI'!$C:$D,2,0),""),"")</f>
        <v/>
      </c>
      <c r="AD4925" t="str">
        <f>IF(A4925="Kumulatif",IFERROR(VLOOKUP(C4925,'[1]MASTER KONFIRMASI'!$C:$E,3,0),""),"")</f>
        <v/>
      </c>
      <c r="AE4925" t="str">
        <f t="shared" si="153"/>
        <v/>
      </c>
      <c r="AF4925" t="str">
        <f t="shared" si="154"/>
        <v>PER UoM-1204-QTY PER UoM SESUAI</v>
      </c>
    </row>
    <row r="4926" spans="1:32" x14ac:dyDescent="0.25">
      <c r="A4926" s="2" t="s">
        <v>35</v>
      </c>
      <c r="B4926" s="2" t="s">
        <v>804</v>
      </c>
      <c r="C4926" s="2" t="s">
        <v>1619</v>
      </c>
      <c r="D4926" s="2" t="s">
        <v>1620</v>
      </c>
      <c r="E4926" s="2" t="s">
        <v>25</v>
      </c>
      <c r="F4926" s="2" t="s">
        <v>26</v>
      </c>
      <c r="G4926" s="2">
        <v>902960</v>
      </c>
      <c r="H4926" s="2" t="s">
        <v>1621</v>
      </c>
      <c r="I4926" s="2" t="s">
        <v>1621</v>
      </c>
      <c r="J4926" s="2"/>
      <c r="K4926" s="2"/>
      <c r="L4926" s="2"/>
      <c r="M4926" s="2">
        <v>96</v>
      </c>
      <c r="N4926" s="2"/>
      <c r="O4926" s="2" t="s">
        <v>1621</v>
      </c>
      <c r="P4926" s="2"/>
      <c r="Q4926" s="2"/>
      <c r="R4926" s="2"/>
      <c r="S4926" s="2">
        <v>96</v>
      </c>
      <c r="T4926" s="2"/>
      <c r="U4926" s="2" t="s">
        <v>1621</v>
      </c>
      <c r="V4926" s="2"/>
      <c r="W4926" s="2"/>
      <c r="X4926" s="2">
        <v>96</v>
      </c>
      <c r="Y4926" s="2"/>
      <c r="Z4926" s="2" t="s">
        <v>33</v>
      </c>
      <c r="AA4926" s="2" t="s">
        <v>33</v>
      </c>
      <c r="AB4926" s="2" t="s">
        <v>36</v>
      </c>
      <c r="AC4926" t="str">
        <f>IF(A4926="Kumulatif",IFERROR(VLOOKUP(C4926,'[1]MASTER KONFIRMASI'!$C:$D,2,0),""),"")</f>
        <v/>
      </c>
      <c r="AD4926" t="str">
        <f>IF(A4926="Kumulatif",IFERROR(VLOOKUP(C4926,'[1]MASTER KONFIRMASI'!$C:$E,3,0),""),"")</f>
        <v/>
      </c>
      <c r="AE4926" t="str">
        <f t="shared" si="153"/>
        <v>SESUAI</v>
      </c>
      <c r="AF4926" t="str">
        <f t="shared" si="154"/>
        <v>Kumulatif-1204-SESUAI</v>
      </c>
    </row>
    <row r="4927" spans="1:32" x14ac:dyDescent="0.25">
      <c r="A4927" t="s">
        <v>21</v>
      </c>
      <c r="B4927" t="s">
        <v>804</v>
      </c>
      <c r="C4927" t="s">
        <v>1624</v>
      </c>
      <c r="D4927" t="s">
        <v>1625</v>
      </c>
      <c r="E4927" t="s">
        <v>25</v>
      </c>
      <c r="F4927" t="s">
        <v>26</v>
      </c>
      <c r="G4927">
        <v>902963</v>
      </c>
      <c r="H4927" t="s">
        <v>1621</v>
      </c>
      <c r="I4927" t="s">
        <v>1621</v>
      </c>
      <c r="J4927" t="s">
        <v>171</v>
      </c>
      <c r="K4927">
        <v>290725</v>
      </c>
      <c r="L4927" t="s">
        <v>59</v>
      </c>
      <c r="M4927">
        <v>94</v>
      </c>
      <c r="N4927" t="s">
        <v>181</v>
      </c>
      <c r="O4927" t="s">
        <v>1621</v>
      </c>
      <c r="P4927" t="s">
        <v>171</v>
      </c>
      <c r="Q4927">
        <v>262871</v>
      </c>
      <c r="R4927" t="s">
        <v>354</v>
      </c>
      <c r="S4927">
        <v>3</v>
      </c>
      <c r="T4927" t="s">
        <v>181</v>
      </c>
      <c r="U4927" t="s">
        <v>1621</v>
      </c>
      <c r="V4927" t="s">
        <v>1626</v>
      </c>
      <c r="W4927" t="s">
        <v>1466</v>
      </c>
      <c r="X4927">
        <v>118</v>
      </c>
      <c r="Y4927" t="s">
        <v>181</v>
      </c>
      <c r="AC4927" t="str">
        <f>IF(A4927="Kumulatif",IFERROR(VLOOKUP(C4927,'[1]MASTER KONFIRMASI'!$C:$D,2,0),""),"")</f>
        <v/>
      </c>
      <c r="AD4927" t="str">
        <f>IF(A4927="Kumulatif",IFERROR(VLOOKUP(C4927,'[1]MASTER KONFIRMASI'!$C:$E,3,0),""),"")</f>
        <v/>
      </c>
      <c r="AE4927" t="str">
        <f t="shared" si="153"/>
        <v/>
      </c>
      <c r="AF4927" t="str">
        <f t="shared" si="154"/>
        <v>Detail-1204-</v>
      </c>
    </row>
    <row r="4928" spans="1:32" x14ac:dyDescent="0.25">
      <c r="A4928" t="s">
        <v>21</v>
      </c>
      <c r="B4928" t="s">
        <v>804</v>
      </c>
      <c r="C4928" t="s">
        <v>1624</v>
      </c>
      <c r="D4928" t="s">
        <v>1625</v>
      </c>
      <c r="E4928" t="s">
        <v>25</v>
      </c>
      <c r="F4928" t="s">
        <v>26</v>
      </c>
      <c r="G4928">
        <v>902963</v>
      </c>
      <c r="H4928" t="s">
        <v>1621</v>
      </c>
      <c r="I4928" t="s">
        <v>1621</v>
      </c>
      <c r="J4928" t="s">
        <v>171</v>
      </c>
      <c r="K4928">
        <v>263216</v>
      </c>
      <c r="L4928" t="s">
        <v>743</v>
      </c>
      <c r="M4928">
        <v>1</v>
      </c>
      <c r="N4928" t="s">
        <v>181</v>
      </c>
      <c r="O4928" t="s">
        <v>1621</v>
      </c>
      <c r="P4928" t="s">
        <v>171</v>
      </c>
      <c r="Q4928">
        <v>290724</v>
      </c>
      <c r="R4928" t="s">
        <v>59</v>
      </c>
      <c r="S4928">
        <v>20</v>
      </c>
      <c r="T4928" t="s">
        <v>181</v>
      </c>
      <c r="U4928" t="s">
        <v>1621</v>
      </c>
      <c r="V4928">
        <v>263255</v>
      </c>
      <c r="W4928" t="s">
        <v>1318</v>
      </c>
      <c r="X4928">
        <v>3</v>
      </c>
      <c r="Y4928" t="s">
        <v>181</v>
      </c>
      <c r="AC4928" t="str">
        <f>IF(A4928="Kumulatif",IFERROR(VLOOKUP(C4928,'[1]MASTER KONFIRMASI'!$C:$D,2,0),""),"")</f>
        <v/>
      </c>
      <c r="AD4928" t="str">
        <f>IF(A4928="Kumulatif",IFERROR(VLOOKUP(C4928,'[1]MASTER KONFIRMASI'!$C:$E,3,0),""),"")</f>
        <v/>
      </c>
      <c r="AE4928" t="str">
        <f t="shared" si="153"/>
        <v/>
      </c>
      <c r="AF4928" t="str">
        <f t="shared" si="154"/>
        <v>Detail-1204-</v>
      </c>
    </row>
    <row r="4929" spans="1:32" x14ac:dyDescent="0.25">
      <c r="A4929" t="s">
        <v>21</v>
      </c>
      <c r="B4929" t="s">
        <v>804</v>
      </c>
      <c r="C4929" t="s">
        <v>1624</v>
      </c>
      <c r="D4929" t="s">
        <v>1625</v>
      </c>
      <c r="E4929" t="s">
        <v>25</v>
      </c>
      <c r="F4929" t="s">
        <v>26</v>
      </c>
      <c r="G4929">
        <v>902963</v>
      </c>
      <c r="H4929" t="s">
        <v>1621</v>
      </c>
      <c r="I4929" t="s">
        <v>1621</v>
      </c>
      <c r="J4929" t="s">
        <v>171</v>
      </c>
      <c r="K4929">
        <v>263255</v>
      </c>
      <c r="L4929" t="s">
        <v>495</v>
      </c>
      <c r="M4929">
        <v>1</v>
      </c>
      <c r="N4929" t="s">
        <v>181</v>
      </c>
      <c r="O4929" t="s">
        <v>1621</v>
      </c>
      <c r="P4929" t="s">
        <v>171</v>
      </c>
      <c r="Q4929">
        <v>263255</v>
      </c>
      <c r="R4929" t="s">
        <v>495</v>
      </c>
      <c r="S4929">
        <v>2</v>
      </c>
      <c r="T4929" t="s">
        <v>181</v>
      </c>
      <c r="U4929" t="s">
        <v>1621</v>
      </c>
      <c r="V4929">
        <v>263216</v>
      </c>
      <c r="W4929" t="s">
        <v>906</v>
      </c>
      <c r="X4929">
        <v>1</v>
      </c>
      <c r="Y4929" t="s">
        <v>181</v>
      </c>
      <c r="AC4929" t="str">
        <f>IF(A4929="Kumulatif",IFERROR(VLOOKUP(C4929,'[1]MASTER KONFIRMASI'!$C:$D,2,0),""),"")</f>
        <v/>
      </c>
      <c r="AD4929" t="str">
        <f>IF(A4929="Kumulatif",IFERROR(VLOOKUP(C4929,'[1]MASTER KONFIRMASI'!$C:$E,3,0),""),"")</f>
        <v/>
      </c>
      <c r="AE4929" t="str">
        <f t="shared" si="153"/>
        <v/>
      </c>
      <c r="AF4929" t="str">
        <f t="shared" si="154"/>
        <v>Detail-1204-</v>
      </c>
    </row>
    <row r="4930" spans="1:32" x14ac:dyDescent="0.25">
      <c r="A4930" t="s">
        <v>21</v>
      </c>
      <c r="B4930" t="s">
        <v>804</v>
      </c>
      <c r="C4930" t="s">
        <v>1624</v>
      </c>
      <c r="D4930" t="s">
        <v>1625</v>
      </c>
      <c r="E4930" t="s">
        <v>25</v>
      </c>
      <c r="F4930" t="s">
        <v>26</v>
      </c>
      <c r="G4930">
        <v>902963</v>
      </c>
      <c r="H4930" t="s">
        <v>1621</v>
      </c>
      <c r="I4930" t="s">
        <v>1621</v>
      </c>
      <c r="J4930" t="s">
        <v>171</v>
      </c>
      <c r="K4930">
        <v>262871</v>
      </c>
      <c r="L4930" t="s">
        <v>354</v>
      </c>
      <c r="M4930">
        <v>3</v>
      </c>
      <c r="N4930" t="s">
        <v>181</v>
      </c>
      <c r="O4930" t="s">
        <v>1621</v>
      </c>
      <c r="P4930" t="s">
        <v>171</v>
      </c>
      <c r="Q4930">
        <v>262871</v>
      </c>
      <c r="R4930" t="s">
        <v>354</v>
      </c>
      <c r="S4930">
        <v>1</v>
      </c>
      <c r="T4930" t="s">
        <v>181</v>
      </c>
      <c r="AC4930" t="str">
        <f>IF(A4930="Kumulatif",IFERROR(VLOOKUP(C4930,'[1]MASTER KONFIRMASI'!$C:$D,2,0),""),"")</f>
        <v/>
      </c>
      <c r="AD4930" t="str">
        <f>IF(A4930="Kumulatif",IFERROR(VLOOKUP(C4930,'[1]MASTER KONFIRMASI'!$C:$E,3,0),""),"")</f>
        <v/>
      </c>
      <c r="AE4930" t="str">
        <f t="shared" si="153"/>
        <v/>
      </c>
      <c r="AF4930" t="str">
        <f t="shared" si="154"/>
        <v>Detail-1204-</v>
      </c>
    </row>
    <row r="4931" spans="1:32" x14ac:dyDescent="0.25">
      <c r="A4931" t="s">
        <v>21</v>
      </c>
      <c r="B4931" t="s">
        <v>804</v>
      </c>
      <c r="C4931" t="s">
        <v>1624</v>
      </c>
      <c r="D4931" t="s">
        <v>1625</v>
      </c>
      <c r="E4931" t="s">
        <v>25</v>
      </c>
      <c r="F4931" t="s">
        <v>26</v>
      </c>
      <c r="G4931">
        <v>902963</v>
      </c>
      <c r="H4931" t="s">
        <v>1621</v>
      </c>
      <c r="I4931" t="s">
        <v>1621</v>
      </c>
      <c r="J4931" t="s">
        <v>171</v>
      </c>
      <c r="K4931">
        <v>290724</v>
      </c>
      <c r="L4931" t="s">
        <v>59</v>
      </c>
      <c r="M4931">
        <v>20</v>
      </c>
      <c r="N4931" t="s">
        <v>181</v>
      </c>
      <c r="O4931" t="s">
        <v>1621</v>
      </c>
      <c r="P4931" t="s">
        <v>171</v>
      </c>
      <c r="Q4931">
        <v>290725</v>
      </c>
      <c r="R4931" t="s">
        <v>59</v>
      </c>
      <c r="S4931">
        <v>94</v>
      </c>
      <c r="T4931" t="s">
        <v>181</v>
      </c>
      <c r="AC4931" t="str">
        <f>IF(A4931="Kumulatif",IFERROR(VLOOKUP(C4931,'[1]MASTER KONFIRMASI'!$C:$D,2,0),""),"")</f>
        <v/>
      </c>
      <c r="AD4931" t="str">
        <f>IF(A4931="Kumulatif",IFERROR(VLOOKUP(C4931,'[1]MASTER KONFIRMASI'!$C:$E,3,0),""),"")</f>
        <v/>
      </c>
      <c r="AE4931" t="str">
        <f t="shared" ref="AE4931:AE4994" si="155">IF(A4931&lt;&gt;"Kumulatif","",IF(AND(A4931="Kumulatif",AB4931="SESUAI"),"SESUAI",IF(AND(A4931="Kumulatif",AB4931&lt;&gt;"SESUAI",AD4931="KONFIRMASI DITERIMA"),"SESUAI",IF(AND(A4931="Kumulatif",AB4931&lt;&gt;"SESUAI",OR(AD4931&lt;&gt;"KONFIRMASI DITERIMA",AD4931="")),"TIDAK SESUAI","CEK"))))</f>
        <v/>
      </c>
      <c r="AF4931" t="str">
        <f t="shared" si="154"/>
        <v>Detail-1204-</v>
      </c>
    </row>
    <row r="4932" spans="1:32" x14ac:dyDescent="0.25">
      <c r="A4932" t="s">
        <v>21</v>
      </c>
      <c r="B4932" t="s">
        <v>804</v>
      </c>
      <c r="C4932" t="s">
        <v>1624</v>
      </c>
      <c r="D4932" t="s">
        <v>1625</v>
      </c>
      <c r="E4932" t="s">
        <v>25</v>
      </c>
      <c r="F4932" t="s">
        <v>26</v>
      </c>
      <c r="G4932">
        <v>902963</v>
      </c>
      <c r="H4932" t="s">
        <v>1621</v>
      </c>
      <c r="I4932" t="s">
        <v>1621</v>
      </c>
      <c r="J4932" t="s">
        <v>171</v>
      </c>
      <c r="K4932">
        <v>263255</v>
      </c>
      <c r="L4932" t="s">
        <v>495</v>
      </c>
      <c r="M4932">
        <v>2</v>
      </c>
      <c r="N4932" t="s">
        <v>181</v>
      </c>
      <c r="O4932" t="s">
        <v>1621</v>
      </c>
      <c r="P4932" t="s">
        <v>171</v>
      </c>
      <c r="Q4932">
        <v>263216</v>
      </c>
      <c r="R4932" t="s">
        <v>743</v>
      </c>
      <c r="S4932">
        <v>1</v>
      </c>
      <c r="T4932" t="s">
        <v>181</v>
      </c>
      <c r="AC4932" t="str">
        <f>IF(A4932="Kumulatif",IFERROR(VLOOKUP(C4932,'[1]MASTER KONFIRMASI'!$C:$D,2,0),""),"")</f>
        <v/>
      </c>
      <c r="AD4932" t="str">
        <f>IF(A4932="Kumulatif",IFERROR(VLOOKUP(C4932,'[1]MASTER KONFIRMASI'!$C:$E,3,0),""),"")</f>
        <v/>
      </c>
      <c r="AE4932" t="str">
        <f t="shared" si="155"/>
        <v/>
      </c>
      <c r="AF4932" t="str">
        <f t="shared" ref="AF4932:AF4995" si="156">A4932&amp;"-"&amp;LEFT(TRIM(B4932),4)&amp;"-"&amp;AB4932</f>
        <v>Detail-1204-</v>
      </c>
    </row>
    <row r="4933" spans="1:32" x14ac:dyDescent="0.25">
      <c r="A4933" t="s">
        <v>21</v>
      </c>
      <c r="B4933" t="s">
        <v>804</v>
      </c>
      <c r="C4933" t="s">
        <v>1624</v>
      </c>
      <c r="D4933" t="s">
        <v>1625</v>
      </c>
      <c r="E4933" t="s">
        <v>25</v>
      </c>
      <c r="F4933" t="s">
        <v>26</v>
      </c>
      <c r="G4933">
        <v>902963</v>
      </c>
      <c r="H4933" t="s">
        <v>1621</v>
      </c>
      <c r="I4933" t="s">
        <v>1621</v>
      </c>
      <c r="J4933" t="s">
        <v>171</v>
      </c>
      <c r="K4933">
        <v>262871</v>
      </c>
      <c r="L4933" t="s">
        <v>354</v>
      </c>
      <c r="M4933">
        <v>1</v>
      </c>
      <c r="N4933" t="s">
        <v>181</v>
      </c>
      <c r="O4933" t="s">
        <v>1621</v>
      </c>
      <c r="P4933" t="s">
        <v>171</v>
      </c>
      <c r="Q4933">
        <v>263255</v>
      </c>
      <c r="R4933" t="s">
        <v>495</v>
      </c>
      <c r="S4933">
        <v>1</v>
      </c>
      <c r="T4933" t="s">
        <v>181</v>
      </c>
      <c r="AC4933" t="str">
        <f>IF(A4933="Kumulatif",IFERROR(VLOOKUP(C4933,'[1]MASTER KONFIRMASI'!$C:$D,2,0),""),"")</f>
        <v/>
      </c>
      <c r="AD4933" t="str">
        <f>IF(A4933="Kumulatif",IFERROR(VLOOKUP(C4933,'[1]MASTER KONFIRMASI'!$C:$E,3,0),""),"")</f>
        <v/>
      </c>
      <c r="AE4933" t="str">
        <f t="shared" si="155"/>
        <v/>
      </c>
      <c r="AF4933" t="str">
        <f t="shared" si="156"/>
        <v>Detail-1204-</v>
      </c>
    </row>
    <row r="4934" spans="1:32" x14ac:dyDescent="0.25">
      <c r="A4934" s="1" t="s">
        <v>32</v>
      </c>
      <c r="B4934" s="1" t="s">
        <v>804</v>
      </c>
      <c r="C4934" s="1" t="s">
        <v>1624</v>
      </c>
      <c r="D4934" s="1" t="s">
        <v>1625</v>
      </c>
      <c r="E4934" s="1" t="s">
        <v>25</v>
      </c>
      <c r="F4934" s="1" t="s">
        <v>26</v>
      </c>
      <c r="G4934" s="1">
        <v>902963</v>
      </c>
      <c r="H4934" s="1" t="s">
        <v>1621</v>
      </c>
      <c r="I4934" s="1" t="s">
        <v>1621</v>
      </c>
      <c r="J4934" s="1"/>
      <c r="K4934" s="1"/>
      <c r="L4934" s="1"/>
      <c r="M4934" s="1">
        <v>122</v>
      </c>
      <c r="N4934" s="1" t="s">
        <v>181</v>
      </c>
      <c r="O4934" s="1" t="s">
        <v>1621</v>
      </c>
      <c r="P4934" s="1"/>
      <c r="Q4934" s="1"/>
      <c r="R4934" s="1"/>
      <c r="S4934" s="1">
        <v>122</v>
      </c>
      <c r="T4934" s="1" t="s">
        <v>181</v>
      </c>
      <c r="U4934" s="1" t="s">
        <v>1621</v>
      </c>
      <c r="V4934" s="1"/>
      <c r="W4934" s="1"/>
      <c r="X4934" s="1">
        <v>122</v>
      </c>
      <c r="Y4934" s="1" t="s">
        <v>181</v>
      </c>
      <c r="Z4934" s="1" t="s">
        <v>33</v>
      </c>
      <c r="AA4934" s="1" t="s">
        <v>33</v>
      </c>
      <c r="AB4934" s="1" t="s">
        <v>34</v>
      </c>
      <c r="AC4934" t="str">
        <f>IF(A4934="Kumulatif",IFERROR(VLOOKUP(C4934,'[1]MASTER KONFIRMASI'!$C:$D,2,0),""),"")</f>
        <v/>
      </c>
      <c r="AD4934" t="str">
        <f>IF(A4934="Kumulatif",IFERROR(VLOOKUP(C4934,'[1]MASTER KONFIRMASI'!$C:$E,3,0),""),"")</f>
        <v/>
      </c>
      <c r="AE4934" t="str">
        <f t="shared" si="155"/>
        <v/>
      </c>
      <c r="AF4934" t="str">
        <f t="shared" si="156"/>
        <v>PER UoM-1204-QTY PER UoM SESUAI</v>
      </c>
    </row>
    <row r="4935" spans="1:32" x14ac:dyDescent="0.25">
      <c r="A4935" t="s">
        <v>21</v>
      </c>
      <c r="B4935" t="s">
        <v>804</v>
      </c>
      <c r="C4935" t="s">
        <v>1624</v>
      </c>
      <c r="D4935" t="s">
        <v>1625</v>
      </c>
      <c r="E4935" t="s">
        <v>25</v>
      </c>
      <c r="F4935" t="s">
        <v>26</v>
      </c>
      <c r="G4935">
        <v>902963</v>
      </c>
      <c r="H4935" t="s">
        <v>1621</v>
      </c>
      <c r="I4935" t="s">
        <v>1621</v>
      </c>
      <c r="J4935" t="s">
        <v>381</v>
      </c>
      <c r="K4935">
        <v>159672</v>
      </c>
      <c r="L4935" t="s">
        <v>897</v>
      </c>
      <c r="M4935">
        <v>0.5</v>
      </c>
      <c r="N4935" t="s">
        <v>173</v>
      </c>
      <c r="O4935" t="s">
        <v>1621</v>
      </c>
      <c r="P4935" t="s">
        <v>381</v>
      </c>
      <c r="Q4935">
        <v>159672</v>
      </c>
      <c r="R4935" t="s">
        <v>897</v>
      </c>
      <c r="S4935">
        <v>0.5</v>
      </c>
      <c r="T4935" t="s">
        <v>173</v>
      </c>
      <c r="U4935" t="s">
        <v>1621</v>
      </c>
      <c r="V4935">
        <v>263217</v>
      </c>
      <c r="W4935" t="s">
        <v>906</v>
      </c>
      <c r="X4935">
        <v>4.5</v>
      </c>
      <c r="Y4935" t="s">
        <v>173</v>
      </c>
      <c r="AC4935" t="str">
        <f>IF(A4935="Kumulatif",IFERROR(VLOOKUP(C4935,'[1]MASTER KONFIRMASI'!$C:$D,2,0),""),"")</f>
        <v/>
      </c>
      <c r="AD4935" t="str">
        <f>IF(A4935="Kumulatif",IFERROR(VLOOKUP(C4935,'[1]MASTER KONFIRMASI'!$C:$E,3,0),""),"")</f>
        <v/>
      </c>
      <c r="AE4935" t="str">
        <f t="shared" si="155"/>
        <v/>
      </c>
      <c r="AF4935" t="str">
        <f t="shared" si="156"/>
        <v>Detail-1204-</v>
      </c>
    </row>
    <row r="4936" spans="1:32" x14ac:dyDescent="0.25">
      <c r="A4936" t="s">
        <v>21</v>
      </c>
      <c r="B4936" t="s">
        <v>804</v>
      </c>
      <c r="C4936" t="s">
        <v>1624</v>
      </c>
      <c r="D4936" t="s">
        <v>1625</v>
      </c>
      <c r="E4936" t="s">
        <v>25</v>
      </c>
      <c r="F4936" t="s">
        <v>26</v>
      </c>
      <c r="G4936">
        <v>902963</v>
      </c>
      <c r="H4936" t="s">
        <v>1621</v>
      </c>
      <c r="I4936" t="s">
        <v>1621</v>
      </c>
      <c r="J4936" t="s">
        <v>171</v>
      </c>
      <c r="K4936">
        <v>263217</v>
      </c>
      <c r="L4936" t="s">
        <v>743</v>
      </c>
      <c r="M4936">
        <v>3</v>
      </c>
      <c r="N4936" t="s">
        <v>173</v>
      </c>
      <c r="O4936" t="s">
        <v>1621</v>
      </c>
      <c r="P4936" t="s">
        <v>171</v>
      </c>
      <c r="Q4936">
        <v>263217</v>
      </c>
      <c r="R4936" t="s">
        <v>743</v>
      </c>
      <c r="S4936">
        <v>1.5</v>
      </c>
      <c r="T4936" t="s">
        <v>173</v>
      </c>
      <c r="U4936" t="s">
        <v>1621</v>
      </c>
      <c r="V4936">
        <v>159672</v>
      </c>
      <c r="W4936" t="s">
        <v>898</v>
      </c>
      <c r="X4936">
        <v>2.5</v>
      </c>
      <c r="Y4936" t="s">
        <v>173</v>
      </c>
      <c r="AC4936" t="str">
        <f>IF(A4936="Kumulatif",IFERROR(VLOOKUP(C4936,'[1]MASTER KONFIRMASI'!$C:$D,2,0),""),"")</f>
        <v/>
      </c>
      <c r="AD4936" t="str">
        <f>IF(A4936="Kumulatif",IFERROR(VLOOKUP(C4936,'[1]MASTER KONFIRMASI'!$C:$E,3,0),""),"")</f>
        <v/>
      </c>
      <c r="AE4936" t="str">
        <f t="shared" si="155"/>
        <v/>
      </c>
      <c r="AF4936" t="str">
        <f t="shared" si="156"/>
        <v>Detail-1204-</v>
      </c>
    </row>
    <row r="4937" spans="1:32" x14ac:dyDescent="0.25">
      <c r="A4937" t="s">
        <v>21</v>
      </c>
      <c r="B4937" t="s">
        <v>804</v>
      </c>
      <c r="C4937" t="s">
        <v>1624</v>
      </c>
      <c r="D4937" t="s">
        <v>1625</v>
      </c>
      <c r="E4937" t="s">
        <v>25</v>
      </c>
      <c r="F4937" t="s">
        <v>26</v>
      </c>
      <c r="G4937">
        <v>902963</v>
      </c>
      <c r="H4937" t="s">
        <v>1621</v>
      </c>
      <c r="I4937" t="s">
        <v>1621</v>
      </c>
      <c r="J4937" t="s">
        <v>381</v>
      </c>
      <c r="K4937">
        <v>269477</v>
      </c>
      <c r="L4937" t="s">
        <v>382</v>
      </c>
      <c r="M4937">
        <v>1</v>
      </c>
      <c r="N4937" t="s">
        <v>173</v>
      </c>
      <c r="O4937" t="s">
        <v>1621</v>
      </c>
      <c r="P4937" t="s">
        <v>381</v>
      </c>
      <c r="Q4937">
        <v>159672</v>
      </c>
      <c r="R4937" t="s">
        <v>897</v>
      </c>
      <c r="S4937">
        <v>2</v>
      </c>
      <c r="T4937" t="s">
        <v>173</v>
      </c>
      <c r="U4937" t="s">
        <v>1621</v>
      </c>
      <c r="V4937">
        <v>269477</v>
      </c>
      <c r="W4937" t="s">
        <v>1073</v>
      </c>
      <c r="X4937">
        <v>1</v>
      </c>
      <c r="Y4937" t="s">
        <v>173</v>
      </c>
      <c r="AC4937" t="str">
        <f>IF(A4937="Kumulatif",IFERROR(VLOOKUP(C4937,'[1]MASTER KONFIRMASI'!$C:$D,2,0),""),"")</f>
        <v/>
      </c>
      <c r="AD4937" t="str">
        <f>IF(A4937="Kumulatif",IFERROR(VLOOKUP(C4937,'[1]MASTER KONFIRMASI'!$C:$E,3,0),""),"")</f>
        <v/>
      </c>
      <c r="AE4937" t="str">
        <f t="shared" si="155"/>
        <v/>
      </c>
      <c r="AF4937" t="str">
        <f t="shared" si="156"/>
        <v>Detail-1204-</v>
      </c>
    </row>
    <row r="4938" spans="1:32" x14ac:dyDescent="0.25">
      <c r="A4938" t="s">
        <v>21</v>
      </c>
      <c r="B4938" t="s">
        <v>804</v>
      </c>
      <c r="C4938" t="s">
        <v>1624</v>
      </c>
      <c r="D4938" t="s">
        <v>1625</v>
      </c>
      <c r="E4938" t="s">
        <v>25</v>
      </c>
      <c r="F4938" t="s">
        <v>26</v>
      </c>
      <c r="G4938">
        <v>902963</v>
      </c>
      <c r="H4938" t="s">
        <v>1621</v>
      </c>
      <c r="I4938" t="s">
        <v>1621</v>
      </c>
      <c r="J4938" t="s">
        <v>381</v>
      </c>
      <c r="K4938">
        <v>159672</v>
      </c>
      <c r="L4938" t="s">
        <v>897</v>
      </c>
      <c r="M4938">
        <v>2</v>
      </c>
      <c r="N4938" t="s">
        <v>173</v>
      </c>
      <c r="O4938" t="s">
        <v>1621</v>
      </c>
      <c r="P4938" t="s">
        <v>381</v>
      </c>
      <c r="Q4938">
        <v>269477</v>
      </c>
      <c r="R4938" t="s">
        <v>382</v>
      </c>
      <c r="S4938">
        <v>1</v>
      </c>
      <c r="T4938" t="s">
        <v>173</v>
      </c>
      <c r="AC4938" t="str">
        <f>IF(A4938="Kumulatif",IFERROR(VLOOKUP(C4938,'[1]MASTER KONFIRMASI'!$C:$D,2,0),""),"")</f>
        <v/>
      </c>
      <c r="AD4938" t="str">
        <f>IF(A4938="Kumulatif",IFERROR(VLOOKUP(C4938,'[1]MASTER KONFIRMASI'!$C:$E,3,0),""),"")</f>
        <v/>
      </c>
      <c r="AE4938" t="str">
        <f t="shared" si="155"/>
        <v/>
      </c>
      <c r="AF4938" t="str">
        <f t="shared" si="156"/>
        <v>Detail-1204-</v>
      </c>
    </row>
    <row r="4939" spans="1:32" x14ac:dyDescent="0.25">
      <c r="A4939" t="s">
        <v>21</v>
      </c>
      <c r="B4939" t="s">
        <v>804</v>
      </c>
      <c r="C4939" t="s">
        <v>1624</v>
      </c>
      <c r="D4939" t="s">
        <v>1625</v>
      </c>
      <c r="E4939" t="s">
        <v>25</v>
      </c>
      <c r="F4939" t="s">
        <v>26</v>
      </c>
      <c r="G4939">
        <v>902963</v>
      </c>
      <c r="H4939" t="s">
        <v>1621</v>
      </c>
      <c r="I4939" t="s">
        <v>1621</v>
      </c>
      <c r="J4939" t="s">
        <v>171</v>
      </c>
      <c r="K4939">
        <v>263217</v>
      </c>
      <c r="L4939" t="s">
        <v>743</v>
      </c>
      <c r="M4939">
        <v>1.5</v>
      </c>
      <c r="N4939" t="s">
        <v>173</v>
      </c>
      <c r="O4939" t="s">
        <v>1621</v>
      </c>
      <c r="P4939" t="s">
        <v>171</v>
      </c>
      <c r="Q4939">
        <v>263217</v>
      </c>
      <c r="R4939" t="s">
        <v>743</v>
      </c>
      <c r="S4939">
        <v>3</v>
      </c>
      <c r="T4939" t="s">
        <v>173</v>
      </c>
      <c r="AC4939" t="str">
        <f>IF(A4939="Kumulatif",IFERROR(VLOOKUP(C4939,'[1]MASTER KONFIRMASI'!$C:$D,2,0),""),"")</f>
        <v/>
      </c>
      <c r="AD4939" t="str">
        <f>IF(A4939="Kumulatif",IFERROR(VLOOKUP(C4939,'[1]MASTER KONFIRMASI'!$C:$E,3,0),""),"")</f>
        <v/>
      </c>
      <c r="AE4939" t="str">
        <f t="shared" si="155"/>
        <v/>
      </c>
      <c r="AF4939" t="str">
        <f t="shared" si="156"/>
        <v>Detail-1204-</v>
      </c>
    </row>
    <row r="4940" spans="1:32" x14ac:dyDescent="0.25">
      <c r="A4940" s="1" t="s">
        <v>32</v>
      </c>
      <c r="B4940" s="1" t="s">
        <v>804</v>
      </c>
      <c r="C4940" s="1" t="s">
        <v>1624</v>
      </c>
      <c r="D4940" s="1" t="s">
        <v>1625</v>
      </c>
      <c r="E4940" s="1" t="s">
        <v>25</v>
      </c>
      <c r="F4940" s="1" t="s">
        <v>26</v>
      </c>
      <c r="G4940" s="1">
        <v>902963</v>
      </c>
      <c r="H4940" s="1" t="s">
        <v>1621</v>
      </c>
      <c r="I4940" s="1" t="s">
        <v>1621</v>
      </c>
      <c r="J4940" s="1"/>
      <c r="K4940" s="1"/>
      <c r="L4940" s="1"/>
      <c r="M4940" s="1">
        <v>8</v>
      </c>
      <c r="N4940" s="1" t="s">
        <v>173</v>
      </c>
      <c r="O4940" s="1" t="s">
        <v>1621</v>
      </c>
      <c r="P4940" s="1"/>
      <c r="Q4940" s="1"/>
      <c r="R4940" s="1"/>
      <c r="S4940" s="1">
        <v>8</v>
      </c>
      <c r="T4940" s="1" t="s">
        <v>173</v>
      </c>
      <c r="U4940" s="1" t="s">
        <v>1621</v>
      </c>
      <c r="V4940" s="1"/>
      <c r="W4940" s="1"/>
      <c r="X4940" s="1">
        <v>8</v>
      </c>
      <c r="Y4940" s="1" t="s">
        <v>173</v>
      </c>
      <c r="Z4940" s="1" t="s">
        <v>33</v>
      </c>
      <c r="AA4940" s="1" t="s">
        <v>33</v>
      </c>
      <c r="AB4940" s="1" t="s">
        <v>34</v>
      </c>
      <c r="AC4940" t="str">
        <f>IF(A4940="Kumulatif",IFERROR(VLOOKUP(C4940,'[1]MASTER KONFIRMASI'!$C:$D,2,0),""),"")</f>
        <v/>
      </c>
      <c r="AD4940" t="str">
        <f>IF(A4940="Kumulatif",IFERROR(VLOOKUP(C4940,'[1]MASTER KONFIRMASI'!$C:$E,3,0),""),"")</f>
        <v/>
      </c>
      <c r="AE4940" t="str">
        <f t="shared" si="155"/>
        <v/>
      </c>
      <c r="AF4940" t="str">
        <f t="shared" si="156"/>
        <v>PER UoM-1204-QTY PER UoM SESUAI</v>
      </c>
    </row>
    <row r="4941" spans="1:32" x14ac:dyDescent="0.25">
      <c r="A4941" s="2" t="s">
        <v>35</v>
      </c>
      <c r="B4941" s="2" t="s">
        <v>804</v>
      </c>
      <c r="C4941" s="2" t="s">
        <v>1624</v>
      </c>
      <c r="D4941" s="2" t="s">
        <v>1625</v>
      </c>
      <c r="E4941" s="2" t="s">
        <v>25</v>
      </c>
      <c r="F4941" s="2" t="s">
        <v>26</v>
      </c>
      <c r="G4941" s="2">
        <v>902963</v>
      </c>
      <c r="H4941" s="2" t="s">
        <v>1621</v>
      </c>
      <c r="I4941" s="2" t="s">
        <v>1621</v>
      </c>
      <c r="J4941" s="2"/>
      <c r="K4941" s="2"/>
      <c r="L4941" s="2"/>
      <c r="M4941" s="2">
        <v>130</v>
      </c>
      <c r="N4941" s="2"/>
      <c r="O4941" s="2" t="s">
        <v>1621</v>
      </c>
      <c r="P4941" s="2"/>
      <c r="Q4941" s="2"/>
      <c r="R4941" s="2"/>
      <c r="S4941" s="2">
        <v>130</v>
      </c>
      <c r="T4941" s="2"/>
      <c r="U4941" s="2" t="s">
        <v>1621</v>
      </c>
      <c r="V4941" s="2"/>
      <c r="W4941" s="2"/>
      <c r="X4941" s="2">
        <v>130</v>
      </c>
      <c r="Y4941" s="2"/>
      <c r="Z4941" s="2" t="s">
        <v>33</v>
      </c>
      <c r="AA4941" s="2" t="s">
        <v>33</v>
      </c>
      <c r="AB4941" s="2" t="s">
        <v>36</v>
      </c>
      <c r="AC4941" t="str">
        <f>IF(A4941="Kumulatif",IFERROR(VLOOKUP(C4941,'[1]MASTER KONFIRMASI'!$C:$D,2,0),""),"")</f>
        <v/>
      </c>
      <c r="AD4941" t="str">
        <f>IF(A4941="Kumulatif",IFERROR(VLOOKUP(C4941,'[1]MASTER KONFIRMASI'!$C:$E,3,0),""),"")</f>
        <v/>
      </c>
      <c r="AE4941" t="str">
        <f t="shared" si="155"/>
        <v>SESUAI</v>
      </c>
      <c r="AF4941" t="str">
        <f t="shared" si="156"/>
        <v>Kumulatif-1204-SESUAI</v>
      </c>
    </row>
    <row r="4942" spans="1:32" x14ac:dyDescent="0.25">
      <c r="A4942" t="s">
        <v>21</v>
      </c>
      <c r="B4942" t="s">
        <v>804</v>
      </c>
      <c r="C4942" t="s">
        <v>1627</v>
      </c>
      <c r="D4942" t="s">
        <v>1628</v>
      </c>
      <c r="E4942" t="s">
        <v>25</v>
      </c>
      <c r="F4942" t="s">
        <v>26</v>
      </c>
      <c r="G4942">
        <v>903034</v>
      </c>
      <c r="H4942" t="s">
        <v>790</v>
      </c>
      <c r="I4942" t="s">
        <v>790</v>
      </c>
      <c r="J4942" t="s">
        <v>171</v>
      </c>
      <c r="K4942">
        <v>263224</v>
      </c>
      <c r="L4942" t="s">
        <v>354</v>
      </c>
      <c r="M4942">
        <v>319</v>
      </c>
      <c r="N4942" t="s">
        <v>181</v>
      </c>
      <c r="O4942" t="s">
        <v>790</v>
      </c>
      <c r="P4942" t="s">
        <v>171</v>
      </c>
      <c r="Q4942">
        <v>263222</v>
      </c>
      <c r="R4942" t="s">
        <v>354</v>
      </c>
      <c r="S4942">
        <v>4</v>
      </c>
      <c r="T4942" t="s">
        <v>181</v>
      </c>
      <c r="U4942" t="s">
        <v>790</v>
      </c>
      <c r="V4942">
        <v>263217</v>
      </c>
      <c r="W4942" t="s">
        <v>1629</v>
      </c>
      <c r="X4942">
        <v>23</v>
      </c>
      <c r="Y4942" t="s">
        <v>181</v>
      </c>
      <c r="AC4942" t="str">
        <f>IF(A4942="Kumulatif",IFERROR(VLOOKUP(C4942,'[1]MASTER KONFIRMASI'!$C:$D,2,0),""),"")</f>
        <v/>
      </c>
      <c r="AD4942" t="str">
        <f>IF(A4942="Kumulatif",IFERROR(VLOOKUP(C4942,'[1]MASTER KONFIRMASI'!$C:$E,3,0),""),"")</f>
        <v/>
      </c>
      <c r="AE4942" t="str">
        <f t="shared" si="155"/>
        <v/>
      </c>
      <c r="AF4942" t="str">
        <f t="shared" si="156"/>
        <v>Detail-1204-</v>
      </c>
    </row>
    <row r="4943" spans="1:32" x14ac:dyDescent="0.25">
      <c r="A4943" t="s">
        <v>21</v>
      </c>
      <c r="B4943" t="s">
        <v>804</v>
      </c>
      <c r="C4943" t="s">
        <v>1627</v>
      </c>
      <c r="D4943" t="s">
        <v>1628</v>
      </c>
      <c r="E4943" t="s">
        <v>25</v>
      </c>
      <c r="F4943" t="s">
        <v>26</v>
      </c>
      <c r="G4943">
        <v>903034</v>
      </c>
      <c r="H4943" t="s">
        <v>790</v>
      </c>
      <c r="I4943" t="s">
        <v>790</v>
      </c>
      <c r="J4943" t="s">
        <v>171</v>
      </c>
      <c r="K4943">
        <v>263222</v>
      </c>
      <c r="L4943" t="s">
        <v>354</v>
      </c>
      <c r="M4943">
        <v>4</v>
      </c>
      <c r="N4943" t="s">
        <v>181</v>
      </c>
      <c r="O4943" t="s">
        <v>790</v>
      </c>
      <c r="P4943" t="s">
        <v>171</v>
      </c>
      <c r="Q4943">
        <v>263217</v>
      </c>
      <c r="R4943" t="s">
        <v>743</v>
      </c>
      <c r="S4943">
        <v>23</v>
      </c>
      <c r="T4943" t="s">
        <v>181</v>
      </c>
      <c r="U4943" t="s">
        <v>790</v>
      </c>
      <c r="V4943" t="s">
        <v>1546</v>
      </c>
      <c r="W4943" t="s">
        <v>956</v>
      </c>
      <c r="X4943">
        <v>323</v>
      </c>
      <c r="Y4943" t="s">
        <v>181</v>
      </c>
      <c r="AC4943" t="str">
        <f>IF(A4943="Kumulatif",IFERROR(VLOOKUP(C4943,'[1]MASTER KONFIRMASI'!$C:$D,2,0),""),"")</f>
        <v/>
      </c>
      <c r="AD4943" t="str">
        <f>IF(A4943="Kumulatif",IFERROR(VLOOKUP(C4943,'[1]MASTER KONFIRMASI'!$C:$E,3,0),""),"")</f>
        <v/>
      </c>
      <c r="AE4943" t="str">
        <f t="shared" si="155"/>
        <v/>
      </c>
      <c r="AF4943" t="str">
        <f t="shared" si="156"/>
        <v>Detail-1204-</v>
      </c>
    </row>
    <row r="4944" spans="1:32" x14ac:dyDescent="0.25">
      <c r="A4944" t="s">
        <v>21</v>
      </c>
      <c r="B4944" t="s">
        <v>804</v>
      </c>
      <c r="C4944" t="s">
        <v>1627</v>
      </c>
      <c r="D4944" t="s">
        <v>1628</v>
      </c>
      <c r="E4944" t="s">
        <v>25</v>
      </c>
      <c r="F4944" t="s">
        <v>26</v>
      </c>
      <c r="G4944">
        <v>903034</v>
      </c>
      <c r="H4944" t="s">
        <v>790</v>
      </c>
      <c r="I4944" t="s">
        <v>790</v>
      </c>
      <c r="J4944" t="s">
        <v>171</v>
      </c>
      <c r="K4944">
        <v>263217</v>
      </c>
      <c r="L4944" t="s">
        <v>743</v>
      </c>
      <c r="M4944">
        <v>23</v>
      </c>
      <c r="N4944" t="s">
        <v>181</v>
      </c>
      <c r="O4944" t="s">
        <v>790</v>
      </c>
      <c r="P4944" t="s">
        <v>171</v>
      </c>
      <c r="Q4944">
        <v>263224</v>
      </c>
      <c r="R4944" t="s">
        <v>354</v>
      </c>
      <c r="S4944">
        <v>319</v>
      </c>
      <c r="T4944" t="s">
        <v>181</v>
      </c>
      <c r="AC4944" t="str">
        <f>IF(A4944="Kumulatif",IFERROR(VLOOKUP(C4944,'[1]MASTER KONFIRMASI'!$C:$D,2,0),""),"")</f>
        <v/>
      </c>
      <c r="AD4944" t="str">
        <f>IF(A4944="Kumulatif",IFERROR(VLOOKUP(C4944,'[1]MASTER KONFIRMASI'!$C:$E,3,0),""),"")</f>
        <v/>
      </c>
      <c r="AE4944" t="str">
        <f t="shared" si="155"/>
        <v/>
      </c>
      <c r="AF4944" t="str">
        <f t="shared" si="156"/>
        <v>Detail-1204-</v>
      </c>
    </row>
    <row r="4945" spans="1:32" x14ac:dyDescent="0.25">
      <c r="A4945" s="1" t="s">
        <v>32</v>
      </c>
      <c r="B4945" s="1" t="s">
        <v>804</v>
      </c>
      <c r="C4945" s="1" t="s">
        <v>1627</v>
      </c>
      <c r="D4945" s="1" t="s">
        <v>1628</v>
      </c>
      <c r="E4945" s="1" t="s">
        <v>25</v>
      </c>
      <c r="F4945" s="1" t="s">
        <v>26</v>
      </c>
      <c r="G4945" s="1">
        <v>903034</v>
      </c>
      <c r="H4945" s="1" t="s">
        <v>790</v>
      </c>
      <c r="I4945" s="1" t="s">
        <v>790</v>
      </c>
      <c r="J4945" s="1"/>
      <c r="K4945" s="1"/>
      <c r="L4945" s="1"/>
      <c r="M4945" s="1">
        <v>346</v>
      </c>
      <c r="N4945" s="1" t="s">
        <v>181</v>
      </c>
      <c r="O4945" s="1" t="s">
        <v>790</v>
      </c>
      <c r="P4945" s="1"/>
      <c r="Q4945" s="1"/>
      <c r="R4945" s="1"/>
      <c r="S4945" s="1">
        <v>346</v>
      </c>
      <c r="T4945" s="1" t="s">
        <v>181</v>
      </c>
      <c r="U4945" s="1" t="s">
        <v>790</v>
      </c>
      <c r="V4945" s="1"/>
      <c r="W4945" s="1"/>
      <c r="X4945" s="1">
        <v>346</v>
      </c>
      <c r="Y4945" s="1" t="s">
        <v>181</v>
      </c>
      <c r="Z4945" s="1" t="s">
        <v>33</v>
      </c>
      <c r="AA4945" s="1" t="s">
        <v>33</v>
      </c>
      <c r="AB4945" s="1" t="s">
        <v>34</v>
      </c>
      <c r="AC4945" t="str">
        <f>IF(A4945="Kumulatif",IFERROR(VLOOKUP(C4945,'[1]MASTER KONFIRMASI'!$C:$D,2,0),""),"")</f>
        <v/>
      </c>
      <c r="AD4945" t="str">
        <f>IF(A4945="Kumulatif",IFERROR(VLOOKUP(C4945,'[1]MASTER KONFIRMASI'!$C:$E,3,0),""),"")</f>
        <v/>
      </c>
      <c r="AE4945" t="str">
        <f t="shared" si="155"/>
        <v/>
      </c>
      <c r="AF4945" t="str">
        <f t="shared" si="156"/>
        <v>PER UoM-1204-QTY PER UoM SESUAI</v>
      </c>
    </row>
    <row r="4946" spans="1:32" x14ac:dyDescent="0.25">
      <c r="A4946" t="s">
        <v>21</v>
      </c>
      <c r="B4946" t="s">
        <v>804</v>
      </c>
      <c r="C4946" t="s">
        <v>1627</v>
      </c>
      <c r="D4946" t="s">
        <v>1628</v>
      </c>
      <c r="E4946" t="s">
        <v>25</v>
      </c>
      <c r="F4946" t="s">
        <v>26</v>
      </c>
      <c r="G4946">
        <v>903034</v>
      </c>
      <c r="H4946" t="s">
        <v>790</v>
      </c>
      <c r="I4946" t="s">
        <v>790</v>
      </c>
      <c r="J4946" t="s">
        <v>381</v>
      </c>
      <c r="K4946">
        <v>159672</v>
      </c>
      <c r="L4946" t="s">
        <v>897</v>
      </c>
      <c r="M4946">
        <v>12</v>
      </c>
      <c r="N4946" t="s">
        <v>173</v>
      </c>
      <c r="O4946" t="s">
        <v>790</v>
      </c>
      <c r="P4946" t="s">
        <v>381</v>
      </c>
      <c r="Q4946">
        <v>159672</v>
      </c>
      <c r="R4946" t="s">
        <v>897</v>
      </c>
      <c r="S4946">
        <v>12</v>
      </c>
      <c r="T4946" t="s">
        <v>173</v>
      </c>
      <c r="U4946" t="s">
        <v>790</v>
      </c>
      <c r="V4946">
        <v>159672</v>
      </c>
      <c r="W4946" t="s">
        <v>898</v>
      </c>
      <c r="X4946">
        <v>12</v>
      </c>
      <c r="Y4946" t="s">
        <v>173</v>
      </c>
      <c r="AC4946" t="str">
        <f>IF(A4946="Kumulatif",IFERROR(VLOOKUP(C4946,'[1]MASTER KONFIRMASI'!$C:$D,2,0),""),"")</f>
        <v/>
      </c>
      <c r="AD4946" t="str">
        <f>IF(A4946="Kumulatif",IFERROR(VLOOKUP(C4946,'[1]MASTER KONFIRMASI'!$C:$E,3,0),""),"")</f>
        <v/>
      </c>
      <c r="AE4946" t="str">
        <f t="shared" si="155"/>
        <v/>
      </c>
      <c r="AF4946" t="str">
        <f t="shared" si="156"/>
        <v>Detail-1204-</v>
      </c>
    </row>
    <row r="4947" spans="1:32" x14ac:dyDescent="0.25">
      <c r="A4947" s="1" t="s">
        <v>32</v>
      </c>
      <c r="B4947" s="1" t="s">
        <v>804</v>
      </c>
      <c r="C4947" s="1" t="s">
        <v>1627</v>
      </c>
      <c r="D4947" s="1" t="s">
        <v>1628</v>
      </c>
      <c r="E4947" s="1" t="s">
        <v>25</v>
      </c>
      <c r="F4947" s="1" t="s">
        <v>26</v>
      </c>
      <c r="G4947" s="1">
        <v>903034</v>
      </c>
      <c r="H4947" s="1" t="s">
        <v>790</v>
      </c>
      <c r="I4947" s="1" t="s">
        <v>790</v>
      </c>
      <c r="J4947" s="1"/>
      <c r="K4947" s="1"/>
      <c r="L4947" s="1"/>
      <c r="M4947" s="1">
        <v>12</v>
      </c>
      <c r="N4947" s="1" t="s">
        <v>173</v>
      </c>
      <c r="O4947" s="1" t="s">
        <v>790</v>
      </c>
      <c r="P4947" s="1"/>
      <c r="Q4947" s="1"/>
      <c r="R4947" s="1"/>
      <c r="S4947" s="1">
        <v>12</v>
      </c>
      <c r="T4947" s="1" t="s">
        <v>173</v>
      </c>
      <c r="U4947" s="1" t="s">
        <v>790</v>
      </c>
      <c r="V4947" s="1"/>
      <c r="W4947" s="1"/>
      <c r="X4947" s="1">
        <v>12</v>
      </c>
      <c r="Y4947" s="1" t="s">
        <v>173</v>
      </c>
      <c r="Z4947" s="1" t="s">
        <v>33</v>
      </c>
      <c r="AA4947" s="1" t="s">
        <v>33</v>
      </c>
      <c r="AB4947" s="1" t="s">
        <v>34</v>
      </c>
      <c r="AC4947" t="str">
        <f>IF(A4947="Kumulatif",IFERROR(VLOOKUP(C4947,'[1]MASTER KONFIRMASI'!$C:$D,2,0),""),"")</f>
        <v/>
      </c>
      <c r="AD4947" t="str">
        <f>IF(A4947="Kumulatif",IFERROR(VLOOKUP(C4947,'[1]MASTER KONFIRMASI'!$C:$E,3,0),""),"")</f>
        <v/>
      </c>
      <c r="AE4947" t="str">
        <f t="shared" si="155"/>
        <v/>
      </c>
      <c r="AF4947" t="str">
        <f t="shared" si="156"/>
        <v>PER UoM-1204-QTY PER UoM SESUAI</v>
      </c>
    </row>
    <row r="4948" spans="1:32" x14ac:dyDescent="0.25">
      <c r="A4948" s="2" t="s">
        <v>35</v>
      </c>
      <c r="B4948" s="2" t="s">
        <v>804</v>
      </c>
      <c r="C4948" s="2" t="s">
        <v>1627</v>
      </c>
      <c r="D4948" s="2" t="s">
        <v>1628</v>
      </c>
      <c r="E4948" s="2" t="s">
        <v>25</v>
      </c>
      <c r="F4948" s="2" t="s">
        <v>26</v>
      </c>
      <c r="G4948" s="2">
        <v>903034</v>
      </c>
      <c r="H4948" s="2" t="s">
        <v>790</v>
      </c>
      <c r="I4948" s="2" t="s">
        <v>790</v>
      </c>
      <c r="J4948" s="2"/>
      <c r="K4948" s="2"/>
      <c r="L4948" s="2"/>
      <c r="M4948" s="2">
        <v>358</v>
      </c>
      <c r="N4948" s="2"/>
      <c r="O4948" s="2" t="s">
        <v>790</v>
      </c>
      <c r="P4948" s="2"/>
      <c r="Q4948" s="2"/>
      <c r="R4948" s="2"/>
      <c r="S4948" s="2">
        <v>358</v>
      </c>
      <c r="T4948" s="2"/>
      <c r="U4948" s="2" t="s">
        <v>790</v>
      </c>
      <c r="V4948" s="2"/>
      <c r="W4948" s="2"/>
      <c r="X4948" s="2">
        <v>358</v>
      </c>
      <c r="Y4948" s="2"/>
      <c r="Z4948" s="2" t="s">
        <v>33</v>
      </c>
      <c r="AA4948" s="2" t="s">
        <v>33</v>
      </c>
      <c r="AB4948" s="2" t="s">
        <v>36</v>
      </c>
      <c r="AC4948" t="str">
        <f>IF(A4948="Kumulatif",IFERROR(VLOOKUP(C4948,'[1]MASTER KONFIRMASI'!$C:$D,2,0),""),"")</f>
        <v/>
      </c>
      <c r="AD4948" t="str">
        <f>IF(A4948="Kumulatif",IFERROR(VLOOKUP(C4948,'[1]MASTER KONFIRMASI'!$C:$E,3,0),""),"")</f>
        <v/>
      </c>
      <c r="AE4948" t="str">
        <f t="shared" si="155"/>
        <v>SESUAI</v>
      </c>
      <c r="AF4948" t="str">
        <f t="shared" si="156"/>
        <v>Kumulatif-1204-SESUAI</v>
      </c>
    </row>
    <row r="4949" spans="1:32" x14ac:dyDescent="0.25">
      <c r="A4949" t="s">
        <v>21</v>
      </c>
      <c r="B4949" t="s">
        <v>804</v>
      </c>
      <c r="C4949" t="s">
        <v>1630</v>
      </c>
      <c r="D4949" t="s">
        <v>1631</v>
      </c>
      <c r="E4949" t="s">
        <v>25</v>
      </c>
      <c r="F4949" t="s">
        <v>26</v>
      </c>
      <c r="G4949">
        <v>903084</v>
      </c>
      <c r="H4949" t="s">
        <v>1632</v>
      </c>
      <c r="I4949" t="s">
        <v>1632</v>
      </c>
      <c r="J4949" t="s">
        <v>171</v>
      </c>
      <c r="K4949">
        <v>265071</v>
      </c>
      <c r="L4949" t="s">
        <v>59</v>
      </c>
      <c r="M4949">
        <v>38</v>
      </c>
      <c r="N4949" t="s">
        <v>181</v>
      </c>
      <c r="O4949" t="s">
        <v>1632</v>
      </c>
      <c r="P4949" t="s">
        <v>171</v>
      </c>
      <c r="Q4949">
        <v>263215</v>
      </c>
      <c r="R4949" t="s">
        <v>59</v>
      </c>
      <c r="S4949">
        <v>236</v>
      </c>
      <c r="T4949" t="s">
        <v>181</v>
      </c>
      <c r="U4949" t="s">
        <v>1632</v>
      </c>
      <c r="V4949">
        <v>263213</v>
      </c>
      <c r="W4949" t="s">
        <v>1471</v>
      </c>
      <c r="X4949">
        <v>52</v>
      </c>
      <c r="Y4949" t="s">
        <v>181</v>
      </c>
      <c r="AC4949" t="str">
        <f>IF(A4949="Kumulatif",IFERROR(VLOOKUP(C4949,'[1]MASTER KONFIRMASI'!$C:$D,2,0),""),"")</f>
        <v/>
      </c>
      <c r="AD4949" t="str">
        <f>IF(A4949="Kumulatif",IFERROR(VLOOKUP(C4949,'[1]MASTER KONFIRMASI'!$C:$E,3,0),""),"")</f>
        <v/>
      </c>
      <c r="AE4949" t="str">
        <f t="shared" si="155"/>
        <v/>
      </c>
      <c r="AF4949" t="str">
        <f t="shared" si="156"/>
        <v>Detail-1204-</v>
      </c>
    </row>
    <row r="4950" spans="1:32" x14ac:dyDescent="0.25">
      <c r="A4950" t="s">
        <v>21</v>
      </c>
      <c r="B4950" t="s">
        <v>804</v>
      </c>
      <c r="C4950" t="s">
        <v>1630</v>
      </c>
      <c r="D4950" t="s">
        <v>1631</v>
      </c>
      <c r="E4950" t="s">
        <v>25</v>
      </c>
      <c r="F4950" t="s">
        <v>26</v>
      </c>
      <c r="G4950">
        <v>903084</v>
      </c>
      <c r="H4950" t="s">
        <v>1632</v>
      </c>
      <c r="I4950" t="s">
        <v>1632</v>
      </c>
      <c r="J4950" t="s">
        <v>171</v>
      </c>
      <c r="K4950">
        <v>263255</v>
      </c>
      <c r="L4950" t="s">
        <v>495</v>
      </c>
      <c r="M4950">
        <v>31</v>
      </c>
      <c r="N4950" t="s">
        <v>181</v>
      </c>
      <c r="O4950" t="s">
        <v>1632</v>
      </c>
      <c r="P4950" t="s">
        <v>171</v>
      </c>
      <c r="Q4950">
        <v>263213</v>
      </c>
      <c r="R4950" t="s">
        <v>254</v>
      </c>
      <c r="S4950">
        <v>23.4</v>
      </c>
      <c r="T4950" t="s">
        <v>181</v>
      </c>
      <c r="U4950" t="s">
        <v>1632</v>
      </c>
      <c r="V4950" t="s">
        <v>1434</v>
      </c>
      <c r="W4950" t="s">
        <v>849</v>
      </c>
      <c r="X4950">
        <v>1353.46</v>
      </c>
      <c r="Y4950" t="s">
        <v>181</v>
      </c>
      <c r="AC4950" t="str">
        <f>IF(A4950="Kumulatif",IFERROR(VLOOKUP(C4950,'[1]MASTER KONFIRMASI'!$C:$D,2,0),""),"")</f>
        <v/>
      </c>
      <c r="AD4950" t="str">
        <f>IF(A4950="Kumulatif",IFERROR(VLOOKUP(C4950,'[1]MASTER KONFIRMASI'!$C:$E,3,0),""),"")</f>
        <v/>
      </c>
      <c r="AE4950" t="str">
        <f t="shared" si="155"/>
        <v/>
      </c>
      <c r="AF4950" t="str">
        <f t="shared" si="156"/>
        <v>Detail-1204-</v>
      </c>
    </row>
    <row r="4951" spans="1:32" x14ac:dyDescent="0.25">
      <c r="A4951" t="s">
        <v>21</v>
      </c>
      <c r="B4951" t="s">
        <v>804</v>
      </c>
      <c r="C4951" t="s">
        <v>1630</v>
      </c>
      <c r="D4951" t="s">
        <v>1631</v>
      </c>
      <c r="E4951" t="s">
        <v>25</v>
      </c>
      <c r="F4951" t="s">
        <v>26</v>
      </c>
      <c r="G4951">
        <v>903084</v>
      </c>
      <c r="H4951" t="s">
        <v>1632</v>
      </c>
      <c r="I4951" t="s">
        <v>1632</v>
      </c>
      <c r="J4951" t="s">
        <v>171</v>
      </c>
      <c r="K4951">
        <v>263255</v>
      </c>
      <c r="L4951" t="s">
        <v>495</v>
      </c>
      <c r="M4951">
        <v>21</v>
      </c>
      <c r="N4951" t="s">
        <v>181</v>
      </c>
      <c r="O4951" t="s">
        <v>1632</v>
      </c>
      <c r="P4951" t="s">
        <v>171</v>
      </c>
      <c r="Q4951">
        <v>265071</v>
      </c>
      <c r="R4951" t="s">
        <v>59</v>
      </c>
      <c r="S4951">
        <v>38</v>
      </c>
      <c r="T4951" t="s">
        <v>181</v>
      </c>
      <c r="U4951" t="s">
        <v>1632</v>
      </c>
      <c r="V4951">
        <v>263255</v>
      </c>
      <c r="W4951" t="s">
        <v>1318</v>
      </c>
      <c r="X4951">
        <v>52</v>
      </c>
      <c r="Y4951" t="s">
        <v>181</v>
      </c>
      <c r="AC4951" t="str">
        <f>IF(A4951="Kumulatif",IFERROR(VLOOKUP(C4951,'[1]MASTER KONFIRMASI'!$C:$D,2,0),""),"")</f>
        <v/>
      </c>
      <c r="AD4951" t="str">
        <f>IF(A4951="Kumulatif",IFERROR(VLOOKUP(C4951,'[1]MASTER KONFIRMASI'!$C:$E,3,0),""),"")</f>
        <v/>
      </c>
      <c r="AE4951" t="str">
        <f t="shared" si="155"/>
        <v/>
      </c>
      <c r="AF4951" t="str">
        <f t="shared" si="156"/>
        <v>Detail-1204-</v>
      </c>
    </row>
    <row r="4952" spans="1:32" x14ac:dyDescent="0.25">
      <c r="A4952" t="s">
        <v>21</v>
      </c>
      <c r="B4952" t="s">
        <v>804</v>
      </c>
      <c r="C4952" t="s">
        <v>1630</v>
      </c>
      <c r="D4952" t="s">
        <v>1631</v>
      </c>
      <c r="E4952" t="s">
        <v>25</v>
      </c>
      <c r="F4952" t="s">
        <v>26</v>
      </c>
      <c r="G4952">
        <v>903084</v>
      </c>
      <c r="H4952" t="s">
        <v>1632</v>
      </c>
      <c r="I4952" t="s">
        <v>1632</v>
      </c>
      <c r="J4952" t="s">
        <v>171</v>
      </c>
      <c r="K4952">
        <v>263215</v>
      </c>
      <c r="L4952" t="s">
        <v>59</v>
      </c>
      <c r="M4952">
        <v>330.46</v>
      </c>
      <c r="N4952" t="s">
        <v>181</v>
      </c>
      <c r="O4952" t="s">
        <v>1632</v>
      </c>
      <c r="P4952" t="s">
        <v>171</v>
      </c>
      <c r="Q4952">
        <v>263255</v>
      </c>
      <c r="R4952" t="s">
        <v>495</v>
      </c>
      <c r="S4952">
        <v>31</v>
      </c>
      <c r="T4952" t="s">
        <v>181</v>
      </c>
      <c r="AC4952" t="str">
        <f>IF(A4952="Kumulatif",IFERROR(VLOOKUP(C4952,'[1]MASTER KONFIRMASI'!$C:$D,2,0),""),"")</f>
        <v/>
      </c>
      <c r="AD4952" t="str">
        <f>IF(A4952="Kumulatif",IFERROR(VLOOKUP(C4952,'[1]MASTER KONFIRMASI'!$C:$E,3,0),""),"")</f>
        <v/>
      </c>
      <c r="AE4952" t="str">
        <f t="shared" si="155"/>
        <v/>
      </c>
      <c r="AF4952" t="str">
        <f t="shared" si="156"/>
        <v>Detail-1204-</v>
      </c>
    </row>
    <row r="4953" spans="1:32" x14ac:dyDescent="0.25">
      <c r="A4953" t="s">
        <v>21</v>
      </c>
      <c r="B4953" t="s">
        <v>804</v>
      </c>
      <c r="C4953" t="s">
        <v>1630</v>
      </c>
      <c r="D4953" t="s">
        <v>1631</v>
      </c>
      <c r="E4953" t="s">
        <v>25</v>
      </c>
      <c r="F4953" t="s">
        <v>26</v>
      </c>
      <c r="G4953">
        <v>903084</v>
      </c>
      <c r="H4953" t="s">
        <v>1632</v>
      </c>
      <c r="I4953" t="s">
        <v>1632</v>
      </c>
      <c r="J4953" t="s">
        <v>171</v>
      </c>
      <c r="K4953">
        <v>263215</v>
      </c>
      <c r="L4953" t="s">
        <v>59</v>
      </c>
      <c r="M4953">
        <v>98</v>
      </c>
      <c r="N4953" t="s">
        <v>181</v>
      </c>
      <c r="O4953" t="s">
        <v>1632</v>
      </c>
      <c r="P4953" t="s">
        <v>171</v>
      </c>
      <c r="Q4953">
        <v>263255</v>
      </c>
      <c r="R4953" t="s">
        <v>495</v>
      </c>
      <c r="S4953">
        <v>21</v>
      </c>
      <c r="T4953" t="s">
        <v>181</v>
      </c>
      <c r="AC4953" t="str">
        <f>IF(A4953="Kumulatif",IFERROR(VLOOKUP(C4953,'[1]MASTER KONFIRMASI'!$C:$D,2,0),""),"")</f>
        <v/>
      </c>
      <c r="AD4953" t="str">
        <f>IF(A4953="Kumulatif",IFERROR(VLOOKUP(C4953,'[1]MASTER KONFIRMASI'!$C:$E,3,0),""),"")</f>
        <v/>
      </c>
      <c r="AE4953" t="str">
        <f t="shared" si="155"/>
        <v/>
      </c>
      <c r="AF4953" t="str">
        <f t="shared" si="156"/>
        <v>Detail-1204-</v>
      </c>
    </row>
    <row r="4954" spans="1:32" x14ac:dyDescent="0.25">
      <c r="A4954" t="s">
        <v>21</v>
      </c>
      <c r="B4954" t="s">
        <v>804</v>
      </c>
      <c r="C4954" t="s">
        <v>1630</v>
      </c>
      <c r="D4954" t="s">
        <v>1631</v>
      </c>
      <c r="E4954" t="s">
        <v>25</v>
      </c>
      <c r="F4954" t="s">
        <v>26</v>
      </c>
      <c r="G4954">
        <v>903084</v>
      </c>
      <c r="H4954" t="s">
        <v>1632</v>
      </c>
      <c r="I4954" t="s">
        <v>1632</v>
      </c>
      <c r="J4954" t="s">
        <v>171</v>
      </c>
      <c r="K4954">
        <v>263215</v>
      </c>
      <c r="L4954" t="s">
        <v>59</v>
      </c>
      <c r="M4954">
        <v>194</v>
      </c>
      <c r="N4954" t="s">
        <v>181</v>
      </c>
      <c r="O4954" t="s">
        <v>1632</v>
      </c>
      <c r="P4954" t="s">
        <v>171</v>
      </c>
      <c r="Q4954">
        <v>263215</v>
      </c>
      <c r="R4954" t="s">
        <v>59</v>
      </c>
      <c r="S4954">
        <v>330.46</v>
      </c>
      <c r="T4954" t="s">
        <v>181</v>
      </c>
      <c r="AC4954" t="str">
        <f>IF(A4954="Kumulatif",IFERROR(VLOOKUP(C4954,'[1]MASTER KONFIRMASI'!$C:$D,2,0),""),"")</f>
        <v/>
      </c>
      <c r="AD4954" t="str">
        <f>IF(A4954="Kumulatif",IFERROR(VLOOKUP(C4954,'[1]MASTER KONFIRMASI'!$C:$E,3,0),""),"")</f>
        <v/>
      </c>
      <c r="AE4954" t="str">
        <f t="shared" si="155"/>
        <v/>
      </c>
      <c r="AF4954" t="str">
        <f t="shared" si="156"/>
        <v>Detail-1204-</v>
      </c>
    </row>
    <row r="4955" spans="1:32" x14ac:dyDescent="0.25">
      <c r="A4955" t="s">
        <v>21</v>
      </c>
      <c r="B4955" t="s">
        <v>804</v>
      </c>
      <c r="C4955" t="s">
        <v>1630</v>
      </c>
      <c r="D4955" t="s">
        <v>1631</v>
      </c>
      <c r="E4955" t="s">
        <v>25</v>
      </c>
      <c r="F4955" t="s">
        <v>26</v>
      </c>
      <c r="G4955">
        <v>903084</v>
      </c>
      <c r="H4955" t="s">
        <v>1632</v>
      </c>
      <c r="I4955" t="s">
        <v>1632</v>
      </c>
      <c r="J4955" t="s">
        <v>171</v>
      </c>
      <c r="K4955">
        <v>263213</v>
      </c>
      <c r="L4955" t="s">
        <v>254</v>
      </c>
      <c r="M4955">
        <v>28.6</v>
      </c>
      <c r="N4955" t="s">
        <v>181</v>
      </c>
      <c r="O4955" t="s">
        <v>1632</v>
      </c>
      <c r="P4955" t="s">
        <v>171</v>
      </c>
      <c r="Q4955">
        <v>263215</v>
      </c>
      <c r="R4955" t="s">
        <v>59</v>
      </c>
      <c r="S4955">
        <v>98</v>
      </c>
      <c r="T4955" t="s">
        <v>181</v>
      </c>
      <c r="AC4955" t="str">
        <f>IF(A4955="Kumulatif",IFERROR(VLOOKUP(C4955,'[1]MASTER KONFIRMASI'!$C:$D,2,0),""),"")</f>
        <v/>
      </c>
      <c r="AD4955" t="str">
        <f>IF(A4955="Kumulatif",IFERROR(VLOOKUP(C4955,'[1]MASTER KONFIRMASI'!$C:$E,3,0),""),"")</f>
        <v/>
      </c>
      <c r="AE4955" t="str">
        <f t="shared" si="155"/>
        <v/>
      </c>
      <c r="AF4955" t="str">
        <f t="shared" si="156"/>
        <v>Detail-1204-</v>
      </c>
    </row>
    <row r="4956" spans="1:32" x14ac:dyDescent="0.25">
      <c r="A4956" t="s">
        <v>21</v>
      </c>
      <c r="B4956" t="s">
        <v>804</v>
      </c>
      <c r="C4956" t="s">
        <v>1630</v>
      </c>
      <c r="D4956" t="s">
        <v>1631</v>
      </c>
      <c r="E4956" t="s">
        <v>25</v>
      </c>
      <c r="F4956" t="s">
        <v>26</v>
      </c>
      <c r="G4956">
        <v>903084</v>
      </c>
      <c r="H4956" t="s">
        <v>1632</v>
      </c>
      <c r="I4956" t="s">
        <v>1632</v>
      </c>
      <c r="J4956" t="s">
        <v>171</v>
      </c>
      <c r="K4956">
        <v>263215</v>
      </c>
      <c r="L4956" t="s">
        <v>59</v>
      </c>
      <c r="M4956">
        <v>457</v>
      </c>
      <c r="N4956" t="s">
        <v>181</v>
      </c>
      <c r="O4956" t="s">
        <v>1632</v>
      </c>
      <c r="P4956" t="s">
        <v>171</v>
      </c>
      <c r="Q4956">
        <v>263215</v>
      </c>
      <c r="R4956" t="s">
        <v>59</v>
      </c>
      <c r="S4956">
        <v>194</v>
      </c>
      <c r="T4956" t="s">
        <v>181</v>
      </c>
      <c r="AC4956" t="str">
        <f>IF(A4956="Kumulatif",IFERROR(VLOOKUP(C4956,'[1]MASTER KONFIRMASI'!$C:$D,2,0),""),"")</f>
        <v/>
      </c>
      <c r="AD4956" t="str">
        <f>IF(A4956="Kumulatif",IFERROR(VLOOKUP(C4956,'[1]MASTER KONFIRMASI'!$C:$E,3,0),""),"")</f>
        <v/>
      </c>
      <c r="AE4956" t="str">
        <f t="shared" si="155"/>
        <v/>
      </c>
      <c r="AF4956" t="str">
        <f t="shared" si="156"/>
        <v>Detail-1204-</v>
      </c>
    </row>
    <row r="4957" spans="1:32" x14ac:dyDescent="0.25">
      <c r="A4957" t="s">
        <v>21</v>
      </c>
      <c r="B4957" t="s">
        <v>804</v>
      </c>
      <c r="C4957" t="s">
        <v>1630</v>
      </c>
      <c r="D4957" t="s">
        <v>1631</v>
      </c>
      <c r="E4957" t="s">
        <v>25</v>
      </c>
      <c r="F4957" t="s">
        <v>26</v>
      </c>
      <c r="G4957">
        <v>903084</v>
      </c>
      <c r="H4957" t="s">
        <v>1632</v>
      </c>
      <c r="I4957" t="s">
        <v>1632</v>
      </c>
      <c r="J4957" t="s">
        <v>171</v>
      </c>
      <c r="K4957">
        <v>263215</v>
      </c>
      <c r="L4957" t="s">
        <v>59</v>
      </c>
      <c r="M4957">
        <v>236</v>
      </c>
      <c r="N4957" t="s">
        <v>181</v>
      </c>
      <c r="O4957" t="s">
        <v>1632</v>
      </c>
      <c r="P4957" t="s">
        <v>171</v>
      </c>
      <c r="Q4957">
        <v>263213</v>
      </c>
      <c r="R4957" t="s">
        <v>254</v>
      </c>
      <c r="S4957">
        <v>28.6</v>
      </c>
      <c r="T4957" t="s">
        <v>181</v>
      </c>
      <c r="AC4957" t="str">
        <f>IF(A4957="Kumulatif",IFERROR(VLOOKUP(C4957,'[1]MASTER KONFIRMASI'!$C:$D,2,0),""),"")</f>
        <v/>
      </c>
      <c r="AD4957" t="str">
        <f>IF(A4957="Kumulatif",IFERROR(VLOOKUP(C4957,'[1]MASTER KONFIRMASI'!$C:$E,3,0),""),"")</f>
        <v/>
      </c>
      <c r="AE4957" t="str">
        <f t="shared" si="155"/>
        <v/>
      </c>
      <c r="AF4957" t="str">
        <f t="shared" si="156"/>
        <v>Detail-1204-</v>
      </c>
    </row>
    <row r="4958" spans="1:32" x14ac:dyDescent="0.25">
      <c r="A4958" t="s">
        <v>21</v>
      </c>
      <c r="B4958" t="s">
        <v>804</v>
      </c>
      <c r="C4958" t="s">
        <v>1630</v>
      </c>
      <c r="D4958" t="s">
        <v>1631</v>
      </c>
      <c r="E4958" t="s">
        <v>25</v>
      </c>
      <c r="F4958" t="s">
        <v>26</v>
      </c>
      <c r="G4958">
        <v>903084</v>
      </c>
      <c r="H4958" t="s">
        <v>1632</v>
      </c>
      <c r="I4958" t="s">
        <v>1632</v>
      </c>
      <c r="J4958" t="s">
        <v>171</v>
      </c>
      <c r="K4958">
        <v>263213</v>
      </c>
      <c r="L4958" t="s">
        <v>254</v>
      </c>
      <c r="M4958">
        <v>23.4</v>
      </c>
      <c r="N4958" t="s">
        <v>181</v>
      </c>
      <c r="O4958" t="s">
        <v>1632</v>
      </c>
      <c r="P4958" t="s">
        <v>171</v>
      </c>
      <c r="Q4958">
        <v>263215</v>
      </c>
      <c r="R4958" t="s">
        <v>59</v>
      </c>
      <c r="S4958">
        <v>457</v>
      </c>
      <c r="T4958" t="s">
        <v>181</v>
      </c>
      <c r="AC4958" t="str">
        <f>IF(A4958="Kumulatif",IFERROR(VLOOKUP(C4958,'[1]MASTER KONFIRMASI'!$C:$D,2,0),""),"")</f>
        <v/>
      </c>
      <c r="AD4958" t="str">
        <f>IF(A4958="Kumulatif",IFERROR(VLOOKUP(C4958,'[1]MASTER KONFIRMASI'!$C:$E,3,0),""),"")</f>
        <v/>
      </c>
      <c r="AE4958" t="str">
        <f t="shared" si="155"/>
        <v/>
      </c>
      <c r="AF4958" t="str">
        <f t="shared" si="156"/>
        <v>Detail-1204-</v>
      </c>
    </row>
    <row r="4959" spans="1:32" x14ac:dyDescent="0.25">
      <c r="A4959" s="1" t="s">
        <v>32</v>
      </c>
      <c r="B4959" s="1" t="s">
        <v>804</v>
      </c>
      <c r="C4959" s="1" t="s">
        <v>1630</v>
      </c>
      <c r="D4959" s="1" t="s">
        <v>1631</v>
      </c>
      <c r="E4959" s="1" t="s">
        <v>25</v>
      </c>
      <c r="F4959" s="1" t="s">
        <v>26</v>
      </c>
      <c r="G4959" s="1">
        <v>903084</v>
      </c>
      <c r="H4959" s="1" t="s">
        <v>1632</v>
      </c>
      <c r="I4959" s="1" t="s">
        <v>1632</v>
      </c>
      <c r="J4959" s="1"/>
      <c r="K4959" s="1"/>
      <c r="L4959" s="1"/>
      <c r="M4959" s="1">
        <v>1457.46</v>
      </c>
      <c r="N4959" s="1" t="s">
        <v>181</v>
      </c>
      <c r="O4959" s="1" t="s">
        <v>1632</v>
      </c>
      <c r="P4959" s="1"/>
      <c r="Q4959" s="1"/>
      <c r="R4959" s="1"/>
      <c r="S4959" s="1">
        <v>1457.46</v>
      </c>
      <c r="T4959" s="1" t="s">
        <v>181</v>
      </c>
      <c r="U4959" s="1" t="s">
        <v>1632</v>
      </c>
      <c r="V4959" s="1"/>
      <c r="W4959" s="1"/>
      <c r="X4959" s="1">
        <v>1457.46</v>
      </c>
      <c r="Y4959" s="1" t="s">
        <v>181</v>
      </c>
      <c r="Z4959" s="1" t="s">
        <v>33</v>
      </c>
      <c r="AA4959" s="1" t="s">
        <v>33</v>
      </c>
      <c r="AB4959" s="1" t="s">
        <v>34</v>
      </c>
      <c r="AC4959" t="str">
        <f>IF(A4959="Kumulatif",IFERROR(VLOOKUP(C4959,'[1]MASTER KONFIRMASI'!$C:$D,2,0),""),"")</f>
        <v/>
      </c>
      <c r="AD4959" t="str">
        <f>IF(A4959="Kumulatif",IFERROR(VLOOKUP(C4959,'[1]MASTER KONFIRMASI'!$C:$E,3,0),""),"")</f>
        <v/>
      </c>
      <c r="AE4959" t="str">
        <f t="shared" si="155"/>
        <v/>
      </c>
      <c r="AF4959" t="str">
        <f t="shared" si="156"/>
        <v>PER UoM-1204-QTY PER UoM SESUAI</v>
      </c>
    </row>
    <row r="4960" spans="1:32" x14ac:dyDescent="0.25">
      <c r="A4960" t="s">
        <v>21</v>
      </c>
      <c r="B4960" t="s">
        <v>804</v>
      </c>
      <c r="C4960" t="s">
        <v>1630</v>
      </c>
      <c r="D4960" t="s">
        <v>1631</v>
      </c>
      <c r="E4960" t="s">
        <v>25</v>
      </c>
      <c r="F4960" t="s">
        <v>26</v>
      </c>
      <c r="G4960">
        <v>903084</v>
      </c>
      <c r="H4960" t="s">
        <v>1632</v>
      </c>
      <c r="I4960" t="s">
        <v>1632</v>
      </c>
      <c r="J4960" t="s">
        <v>381</v>
      </c>
      <c r="K4960">
        <v>269477</v>
      </c>
      <c r="L4960" t="s">
        <v>382</v>
      </c>
      <c r="M4960">
        <v>33.5</v>
      </c>
      <c r="N4960" t="s">
        <v>173</v>
      </c>
      <c r="O4960" t="s">
        <v>1632</v>
      </c>
      <c r="P4960" t="s">
        <v>381</v>
      </c>
      <c r="Q4960">
        <v>269477</v>
      </c>
      <c r="R4960" t="s">
        <v>382</v>
      </c>
      <c r="S4960">
        <v>9.5</v>
      </c>
      <c r="T4960" t="s">
        <v>173</v>
      </c>
      <c r="U4960" t="s">
        <v>1632</v>
      </c>
      <c r="V4960">
        <v>269477</v>
      </c>
      <c r="W4960" t="s">
        <v>1073</v>
      </c>
      <c r="X4960">
        <v>55</v>
      </c>
      <c r="Y4960" t="s">
        <v>173</v>
      </c>
      <c r="AC4960" t="str">
        <f>IF(A4960="Kumulatif",IFERROR(VLOOKUP(C4960,'[1]MASTER KONFIRMASI'!$C:$D,2,0),""),"")</f>
        <v/>
      </c>
      <c r="AD4960" t="str">
        <f>IF(A4960="Kumulatif",IFERROR(VLOOKUP(C4960,'[1]MASTER KONFIRMASI'!$C:$E,3,0),""),"")</f>
        <v/>
      </c>
      <c r="AE4960" t="str">
        <f t="shared" si="155"/>
        <v/>
      </c>
      <c r="AF4960" t="str">
        <f t="shared" si="156"/>
        <v>Detail-1204-</v>
      </c>
    </row>
    <row r="4961" spans="1:32" x14ac:dyDescent="0.25">
      <c r="A4961" t="s">
        <v>21</v>
      </c>
      <c r="B4961" t="s">
        <v>804</v>
      </c>
      <c r="C4961" t="s">
        <v>1630</v>
      </c>
      <c r="D4961" t="s">
        <v>1631</v>
      </c>
      <c r="E4961" t="s">
        <v>25</v>
      </c>
      <c r="F4961" t="s">
        <v>26</v>
      </c>
      <c r="G4961">
        <v>903084</v>
      </c>
      <c r="H4961" t="s">
        <v>1632</v>
      </c>
      <c r="I4961" t="s">
        <v>1632</v>
      </c>
      <c r="J4961" t="s">
        <v>381</v>
      </c>
      <c r="K4961">
        <v>269477</v>
      </c>
      <c r="L4961" t="s">
        <v>382</v>
      </c>
      <c r="M4961">
        <v>12</v>
      </c>
      <c r="N4961" t="s">
        <v>173</v>
      </c>
      <c r="O4961" t="s">
        <v>1632</v>
      </c>
      <c r="P4961" t="s">
        <v>381</v>
      </c>
      <c r="Q4961">
        <v>269477</v>
      </c>
      <c r="R4961" t="s">
        <v>382</v>
      </c>
      <c r="S4961">
        <v>33.5</v>
      </c>
      <c r="T4961" t="s">
        <v>173</v>
      </c>
      <c r="AC4961" t="str">
        <f>IF(A4961="Kumulatif",IFERROR(VLOOKUP(C4961,'[1]MASTER KONFIRMASI'!$C:$D,2,0),""),"")</f>
        <v/>
      </c>
      <c r="AD4961" t="str">
        <f>IF(A4961="Kumulatif",IFERROR(VLOOKUP(C4961,'[1]MASTER KONFIRMASI'!$C:$E,3,0),""),"")</f>
        <v/>
      </c>
      <c r="AE4961" t="str">
        <f t="shared" si="155"/>
        <v/>
      </c>
      <c r="AF4961" t="str">
        <f t="shared" si="156"/>
        <v>Detail-1204-</v>
      </c>
    </row>
    <row r="4962" spans="1:32" x14ac:dyDescent="0.25">
      <c r="A4962" t="s">
        <v>21</v>
      </c>
      <c r="B4962" t="s">
        <v>804</v>
      </c>
      <c r="C4962" t="s">
        <v>1630</v>
      </c>
      <c r="D4962" t="s">
        <v>1631</v>
      </c>
      <c r="E4962" t="s">
        <v>25</v>
      </c>
      <c r="F4962" t="s">
        <v>26</v>
      </c>
      <c r="G4962">
        <v>903084</v>
      </c>
      <c r="H4962" t="s">
        <v>1632</v>
      </c>
      <c r="I4962" t="s">
        <v>1632</v>
      </c>
      <c r="J4962" t="s">
        <v>381</v>
      </c>
      <c r="K4962">
        <v>269477</v>
      </c>
      <c r="L4962" t="s">
        <v>382</v>
      </c>
      <c r="M4962">
        <v>9.5</v>
      </c>
      <c r="N4962" t="s">
        <v>173</v>
      </c>
      <c r="O4962" t="s">
        <v>1632</v>
      </c>
      <c r="P4962" t="s">
        <v>381</v>
      </c>
      <c r="Q4962">
        <v>269477</v>
      </c>
      <c r="R4962" t="s">
        <v>382</v>
      </c>
      <c r="S4962">
        <v>12</v>
      </c>
      <c r="T4962" t="s">
        <v>173</v>
      </c>
      <c r="AC4962" t="str">
        <f>IF(A4962="Kumulatif",IFERROR(VLOOKUP(C4962,'[1]MASTER KONFIRMASI'!$C:$D,2,0),""),"")</f>
        <v/>
      </c>
      <c r="AD4962" t="str">
        <f>IF(A4962="Kumulatif",IFERROR(VLOOKUP(C4962,'[1]MASTER KONFIRMASI'!$C:$E,3,0),""),"")</f>
        <v/>
      </c>
      <c r="AE4962" t="str">
        <f t="shared" si="155"/>
        <v/>
      </c>
      <c r="AF4962" t="str">
        <f t="shared" si="156"/>
        <v>Detail-1204-</v>
      </c>
    </row>
    <row r="4963" spans="1:32" x14ac:dyDescent="0.25">
      <c r="A4963" s="1" t="s">
        <v>32</v>
      </c>
      <c r="B4963" s="1" t="s">
        <v>804</v>
      </c>
      <c r="C4963" s="1" t="s">
        <v>1630</v>
      </c>
      <c r="D4963" s="1" t="s">
        <v>1631</v>
      </c>
      <c r="E4963" s="1" t="s">
        <v>25</v>
      </c>
      <c r="F4963" s="1" t="s">
        <v>26</v>
      </c>
      <c r="G4963" s="1">
        <v>903084</v>
      </c>
      <c r="H4963" s="1" t="s">
        <v>1632</v>
      </c>
      <c r="I4963" s="1" t="s">
        <v>1632</v>
      </c>
      <c r="J4963" s="1"/>
      <c r="K4963" s="1"/>
      <c r="L4963" s="1"/>
      <c r="M4963" s="1">
        <v>55</v>
      </c>
      <c r="N4963" s="1" t="s">
        <v>173</v>
      </c>
      <c r="O4963" s="1" t="s">
        <v>1632</v>
      </c>
      <c r="P4963" s="1"/>
      <c r="Q4963" s="1"/>
      <c r="R4963" s="1"/>
      <c r="S4963" s="1">
        <v>55</v>
      </c>
      <c r="T4963" s="1" t="s">
        <v>173</v>
      </c>
      <c r="U4963" s="1" t="s">
        <v>1632</v>
      </c>
      <c r="V4963" s="1"/>
      <c r="W4963" s="1"/>
      <c r="X4963" s="1">
        <v>55</v>
      </c>
      <c r="Y4963" s="1" t="s">
        <v>173</v>
      </c>
      <c r="Z4963" s="1" t="s">
        <v>33</v>
      </c>
      <c r="AA4963" s="1" t="s">
        <v>33</v>
      </c>
      <c r="AB4963" s="1" t="s">
        <v>34</v>
      </c>
      <c r="AC4963" t="str">
        <f>IF(A4963="Kumulatif",IFERROR(VLOOKUP(C4963,'[1]MASTER KONFIRMASI'!$C:$D,2,0),""),"")</f>
        <v/>
      </c>
      <c r="AD4963" t="str">
        <f>IF(A4963="Kumulatif",IFERROR(VLOOKUP(C4963,'[1]MASTER KONFIRMASI'!$C:$E,3,0),""),"")</f>
        <v/>
      </c>
      <c r="AE4963" t="str">
        <f t="shared" si="155"/>
        <v/>
      </c>
      <c r="AF4963" t="str">
        <f t="shared" si="156"/>
        <v>PER UoM-1204-QTY PER UoM SESUAI</v>
      </c>
    </row>
    <row r="4964" spans="1:32" x14ac:dyDescent="0.25">
      <c r="A4964" s="2" t="s">
        <v>35</v>
      </c>
      <c r="B4964" s="2" t="s">
        <v>804</v>
      </c>
      <c r="C4964" s="2" t="s">
        <v>1630</v>
      </c>
      <c r="D4964" s="2" t="s">
        <v>1631</v>
      </c>
      <c r="E4964" s="2" t="s">
        <v>25</v>
      </c>
      <c r="F4964" s="2" t="s">
        <v>26</v>
      </c>
      <c r="G4964" s="2">
        <v>903084</v>
      </c>
      <c r="H4964" s="2" t="s">
        <v>1632</v>
      </c>
      <c r="I4964" s="2" t="s">
        <v>1632</v>
      </c>
      <c r="J4964" s="2"/>
      <c r="K4964" s="2"/>
      <c r="L4964" s="2"/>
      <c r="M4964" s="2">
        <v>1512.46</v>
      </c>
      <c r="N4964" s="2"/>
      <c r="O4964" s="2" t="s">
        <v>1632</v>
      </c>
      <c r="P4964" s="2"/>
      <c r="Q4964" s="2"/>
      <c r="R4964" s="2"/>
      <c r="S4964" s="2">
        <v>1512.46</v>
      </c>
      <c r="T4964" s="2"/>
      <c r="U4964" s="2" t="s">
        <v>1632</v>
      </c>
      <c r="V4964" s="2"/>
      <c r="W4964" s="2"/>
      <c r="X4964" s="2">
        <v>1512.46</v>
      </c>
      <c r="Y4964" s="2"/>
      <c r="Z4964" s="2" t="s">
        <v>33</v>
      </c>
      <c r="AA4964" s="2" t="s">
        <v>33</v>
      </c>
      <c r="AB4964" s="2" t="s">
        <v>36</v>
      </c>
      <c r="AC4964" t="str">
        <f>IF(A4964="Kumulatif",IFERROR(VLOOKUP(C4964,'[1]MASTER KONFIRMASI'!$C:$D,2,0),""),"")</f>
        <v/>
      </c>
      <c r="AD4964" t="str">
        <f>IF(A4964="Kumulatif",IFERROR(VLOOKUP(C4964,'[1]MASTER KONFIRMASI'!$C:$E,3,0),""),"")</f>
        <v/>
      </c>
      <c r="AE4964" t="str">
        <f t="shared" si="155"/>
        <v>SESUAI</v>
      </c>
      <c r="AF4964" t="str">
        <f t="shared" si="156"/>
        <v>Kumulatif-1204-SESUAI</v>
      </c>
    </row>
    <row r="4965" spans="1:32" x14ac:dyDescent="0.25">
      <c r="A4965" t="s">
        <v>21</v>
      </c>
      <c r="B4965" t="s">
        <v>804</v>
      </c>
      <c r="C4965" t="s">
        <v>1633</v>
      </c>
      <c r="D4965" t="s">
        <v>1634</v>
      </c>
      <c r="E4965" t="s">
        <v>25</v>
      </c>
      <c r="F4965" t="s">
        <v>26</v>
      </c>
      <c r="G4965">
        <v>903089</v>
      </c>
      <c r="H4965" t="s">
        <v>1632</v>
      </c>
      <c r="I4965" t="s">
        <v>1632</v>
      </c>
      <c r="J4965" t="s">
        <v>193</v>
      </c>
      <c r="K4965">
        <v>274963</v>
      </c>
      <c r="L4965" t="s">
        <v>216</v>
      </c>
      <c r="M4965">
        <v>1163</v>
      </c>
      <c r="N4965" t="s">
        <v>181</v>
      </c>
      <c r="O4965" t="s">
        <v>1632</v>
      </c>
      <c r="P4965" t="s">
        <v>193</v>
      </c>
      <c r="Q4965">
        <v>274963</v>
      </c>
      <c r="R4965" t="s">
        <v>216</v>
      </c>
      <c r="S4965">
        <v>1163</v>
      </c>
      <c r="T4965" t="s">
        <v>181</v>
      </c>
      <c r="U4965" t="s">
        <v>1632</v>
      </c>
      <c r="V4965">
        <v>274963</v>
      </c>
      <c r="W4965" t="s">
        <v>1635</v>
      </c>
      <c r="X4965">
        <v>1163</v>
      </c>
      <c r="Y4965" t="s">
        <v>181</v>
      </c>
      <c r="AC4965" t="str">
        <f>IF(A4965="Kumulatif",IFERROR(VLOOKUP(C4965,'[1]MASTER KONFIRMASI'!$C:$D,2,0),""),"")</f>
        <v/>
      </c>
      <c r="AD4965" t="str">
        <f>IF(A4965="Kumulatif",IFERROR(VLOOKUP(C4965,'[1]MASTER KONFIRMASI'!$C:$E,3,0),""),"")</f>
        <v/>
      </c>
      <c r="AE4965" t="str">
        <f t="shared" si="155"/>
        <v/>
      </c>
      <c r="AF4965" t="str">
        <f t="shared" si="156"/>
        <v>Detail-1204-</v>
      </c>
    </row>
    <row r="4966" spans="1:32" x14ac:dyDescent="0.25">
      <c r="A4966" s="1" t="s">
        <v>32</v>
      </c>
      <c r="B4966" s="1" t="s">
        <v>804</v>
      </c>
      <c r="C4966" s="1" t="s">
        <v>1633</v>
      </c>
      <c r="D4966" s="1" t="s">
        <v>1634</v>
      </c>
      <c r="E4966" s="1" t="s">
        <v>25</v>
      </c>
      <c r="F4966" s="1" t="s">
        <v>26</v>
      </c>
      <c r="G4966" s="1">
        <v>903089</v>
      </c>
      <c r="H4966" s="1" t="s">
        <v>1632</v>
      </c>
      <c r="I4966" s="1" t="s">
        <v>1632</v>
      </c>
      <c r="J4966" s="1"/>
      <c r="K4966" s="1"/>
      <c r="L4966" s="1"/>
      <c r="M4966" s="1">
        <v>1163</v>
      </c>
      <c r="N4966" s="1" t="s">
        <v>181</v>
      </c>
      <c r="O4966" s="1" t="s">
        <v>1632</v>
      </c>
      <c r="P4966" s="1"/>
      <c r="Q4966" s="1"/>
      <c r="R4966" s="1"/>
      <c r="S4966" s="1">
        <v>1163</v>
      </c>
      <c r="T4966" s="1" t="s">
        <v>181</v>
      </c>
      <c r="U4966" s="1" t="s">
        <v>1632</v>
      </c>
      <c r="V4966" s="1"/>
      <c r="W4966" s="1"/>
      <c r="X4966" s="1">
        <v>1163</v>
      </c>
      <c r="Y4966" s="1" t="s">
        <v>181</v>
      </c>
      <c r="Z4966" s="1" t="s">
        <v>33</v>
      </c>
      <c r="AA4966" s="1" t="s">
        <v>33</v>
      </c>
      <c r="AB4966" s="1" t="s">
        <v>34</v>
      </c>
      <c r="AC4966" t="str">
        <f>IF(A4966="Kumulatif",IFERROR(VLOOKUP(C4966,'[1]MASTER KONFIRMASI'!$C:$D,2,0),""),"")</f>
        <v/>
      </c>
      <c r="AD4966" t="str">
        <f>IF(A4966="Kumulatif",IFERROR(VLOOKUP(C4966,'[1]MASTER KONFIRMASI'!$C:$E,3,0),""),"")</f>
        <v/>
      </c>
      <c r="AE4966" t="str">
        <f t="shared" si="155"/>
        <v/>
      </c>
      <c r="AF4966" t="str">
        <f t="shared" si="156"/>
        <v>PER UoM-1204-QTY PER UoM SESUAI</v>
      </c>
    </row>
    <row r="4967" spans="1:32" x14ac:dyDescent="0.25">
      <c r="A4967" s="2" t="s">
        <v>35</v>
      </c>
      <c r="B4967" s="2" t="s">
        <v>804</v>
      </c>
      <c r="C4967" s="2" t="s">
        <v>1633</v>
      </c>
      <c r="D4967" s="2" t="s">
        <v>1634</v>
      </c>
      <c r="E4967" s="2" t="s">
        <v>25</v>
      </c>
      <c r="F4967" s="2" t="s">
        <v>26</v>
      </c>
      <c r="G4967" s="2">
        <v>903089</v>
      </c>
      <c r="H4967" s="2" t="s">
        <v>1632</v>
      </c>
      <c r="I4967" s="2" t="s">
        <v>1632</v>
      </c>
      <c r="J4967" s="2"/>
      <c r="K4967" s="2"/>
      <c r="L4967" s="2"/>
      <c r="M4967" s="2">
        <v>1163</v>
      </c>
      <c r="N4967" s="2"/>
      <c r="O4967" s="2" t="s">
        <v>1632</v>
      </c>
      <c r="P4967" s="2"/>
      <c r="Q4967" s="2"/>
      <c r="R4967" s="2"/>
      <c r="S4967" s="2">
        <v>1163</v>
      </c>
      <c r="T4967" s="2"/>
      <c r="U4967" s="2" t="s">
        <v>1632</v>
      </c>
      <c r="V4967" s="2"/>
      <c r="W4967" s="2"/>
      <c r="X4967" s="2">
        <v>1163</v>
      </c>
      <c r="Y4967" s="2"/>
      <c r="Z4967" s="2" t="s">
        <v>33</v>
      </c>
      <c r="AA4967" s="2" t="s">
        <v>33</v>
      </c>
      <c r="AB4967" s="2" t="s">
        <v>36</v>
      </c>
      <c r="AC4967" t="str">
        <f>IF(A4967="Kumulatif",IFERROR(VLOOKUP(C4967,'[1]MASTER KONFIRMASI'!$C:$D,2,0),""),"")</f>
        <v/>
      </c>
      <c r="AD4967" t="str">
        <f>IF(A4967="Kumulatif",IFERROR(VLOOKUP(C4967,'[1]MASTER KONFIRMASI'!$C:$E,3,0),""),"")</f>
        <v/>
      </c>
      <c r="AE4967" t="str">
        <f t="shared" si="155"/>
        <v>SESUAI</v>
      </c>
      <c r="AF4967" t="str">
        <f t="shared" si="156"/>
        <v>Kumulatif-1204-SESUAI</v>
      </c>
    </row>
    <row r="4968" spans="1:32" x14ac:dyDescent="0.25">
      <c r="A4968" t="s">
        <v>21</v>
      </c>
      <c r="B4968" t="s">
        <v>804</v>
      </c>
      <c r="C4968" t="s">
        <v>1636</v>
      </c>
      <c r="D4968" t="s">
        <v>1637</v>
      </c>
      <c r="E4968" t="s">
        <v>25</v>
      </c>
      <c r="F4968" t="s">
        <v>26</v>
      </c>
      <c r="G4968">
        <v>903104</v>
      </c>
      <c r="H4968" t="s">
        <v>1632</v>
      </c>
      <c r="I4968" t="s">
        <v>1632</v>
      </c>
      <c r="J4968" t="s">
        <v>171</v>
      </c>
      <c r="K4968">
        <v>263224</v>
      </c>
      <c r="L4968" t="s">
        <v>354</v>
      </c>
      <c r="M4968">
        <v>60</v>
      </c>
      <c r="N4968" t="s">
        <v>181</v>
      </c>
      <c r="O4968" t="s">
        <v>1632</v>
      </c>
      <c r="P4968" t="s">
        <v>171</v>
      </c>
      <c r="Q4968">
        <v>263224</v>
      </c>
      <c r="R4968" t="s">
        <v>354</v>
      </c>
      <c r="S4968">
        <v>60</v>
      </c>
      <c r="T4968" t="s">
        <v>181</v>
      </c>
      <c r="U4968" t="s">
        <v>1632</v>
      </c>
      <c r="V4968">
        <v>263217</v>
      </c>
      <c r="W4968" t="s">
        <v>927</v>
      </c>
      <c r="X4968">
        <v>9.99</v>
      </c>
      <c r="Y4968" t="s">
        <v>181</v>
      </c>
      <c r="AC4968" t="str">
        <f>IF(A4968="Kumulatif",IFERROR(VLOOKUP(C4968,'[1]MASTER KONFIRMASI'!$C:$D,2,0),""),"")</f>
        <v/>
      </c>
      <c r="AD4968" t="str">
        <f>IF(A4968="Kumulatif",IFERROR(VLOOKUP(C4968,'[1]MASTER KONFIRMASI'!$C:$E,3,0),""),"")</f>
        <v/>
      </c>
      <c r="AE4968" t="str">
        <f t="shared" si="155"/>
        <v/>
      </c>
      <c r="AF4968" t="str">
        <f t="shared" si="156"/>
        <v>Detail-1204-</v>
      </c>
    </row>
    <row r="4969" spans="1:32" x14ac:dyDescent="0.25">
      <c r="A4969" t="s">
        <v>21</v>
      </c>
      <c r="B4969" t="s">
        <v>804</v>
      </c>
      <c r="C4969" t="s">
        <v>1636</v>
      </c>
      <c r="D4969" t="s">
        <v>1637</v>
      </c>
      <c r="E4969" t="s">
        <v>25</v>
      </c>
      <c r="F4969" t="s">
        <v>26</v>
      </c>
      <c r="G4969">
        <v>903104</v>
      </c>
      <c r="H4969" t="s">
        <v>1632</v>
      </c>
      <c r="I4969" t="s">
        <v>1632</v>
      </c>
      <c r="J4969" t="s">
        <v>171</v>
      </c>
      <c r="K4969">
        <v>263217</v>
      </c>
      <c r="L4969" t="s">
        <v>743</v>
      </c>
      <c r="M4969">
        <v>2.99</v>
      </c>
      <c r="N4969" t="s">
        <v>181</v>
      </c>
      <c r="O4969" t="s">
        <v>1632</v>
      </c>
      <c r="P4969" t="s">
        <v>171</v>
      </c>
      <c r="Q4969">
        <v>263217</v>
      </c>
      <c r="R4969" t="s">
        <v>743</v>
      </c>
      <c r="S4969">
        <v>2.99</v>
      </c>
      <c r="T4969" t="s">
        <v>181</v>
      </c>
      <c r="U4969" t="s">
        <v>1632</v>
      </c>
      <c r="V4969">
        <v>263224</v>
      </c>
      <c r="W4969" t="s">
        <v>956</v>
      </c>
      <c r="X4969">
        <v>60</v>
      </c>
      <c r="Y4969" t="s">
        <v>181</v>
      </c>
      <c r="AC4969" t="str">
        <f>IF(A4969="Kumulatif",IFERROR(VLOOKUP(C4969,'[1]MASTER KONFIRMASI'!$C:$D,2,0),""),"")</f>
        <v/>
      </c>
      <c r="AD4969" t="str">
        <f>IF(A4969="Kumulatif",IFERROR(VLOOKUP(C4969,'[1]MASTER KONFIRMASI'!$C:$E,3,0),""),"")</f>
        <v/>
      </c>
      <c r="AE4969" t="str">
        <f t="shared" si="155"/>
        <v/>
      </c>
      <c r="AF4969" t="str">
        <f t="shared" si="156"/>
        <v>Detail-1204-</v>
      </c>
    </row>
    <row r="4970" spans="1:32" x14ac:dyDescent="0.25">
      <c r="A4970" t="s">
        <v>21</v>
      </c>
      <c r="B4970" t="s">
        <v>804</v>
      </c>
      <c r="C4970" t="s">
        <v>1636</v>
      </c>
      <c r="D4970" t="s">
        <v>1637</v>
      </c>
      <c r="E4970" t="s">
        <v>25</v>
      </c>
      <c r="F4970" t="s">
        <v>26</v>
      </c>
      <c r="G4970">
        <v>903104</v>
      </c>
      <c r="H4970" t="s">
        <v>1632</v>
      </c>
      <c r="I4970" t="s">
        <v>1632</v>
      </c>
      <c r="J4970" t="s">
        <v>171</v>
      </c>
      <c r="K4970">
        <v>262872</v>
      </c>
      <c r="L4970" t="s">
        <v>59</v>
      </c>
      <c r="M4970">
        <v>12</v>
      </c>
      <c r="N4970" t="s">
        <v>181</v>
      </c>
      <c r="O4970" t="s">
        <v>1632</v>
      </c>
      <c r="P4970" t="s">
        <v>171</v>
      </c>
      <c r="Q4970">
        <v>262872</v>
      </c>
      <c r="R4970" t="s">
        <v>59</v>
      </c>
      <c r="S4970">
        <v>12</v>
      </c>
      <c r="T4970" t="s">
        <v>181</v>
      </c>
      <c r="U4970" t="s">
        <v>1632</v>
      </c>
      <c r="V4970">
        <v>262872</v>
      </c>
      <c r="W4970" t="s">
        <v>906</v>
      </c>
      <c r="X4970">
        <v>12</v>
      </c>
      <c r="Y4970" t="s">
        <v>181</v>
      </c>
      <c r="AC4970" t="str">
        <f>IF(A4970="Kumulatif",IFERROR(VLOOKUP(C4970,'[1]MASTER KONFIRMASI'!$C:$D,2,0),""),"")</f>
        <v/>
      </c>
      <c r="AD4970" t="str">
        <f>IF(A4970="Kumulatif",IFERROR(VLOOKUP(C4970,'[1]MASTER KONFIRMASI'!$C:$E,3,0),""),"")</f>
        <v/>
      </c>
      <c r="AE4970" t="str">
        <f t="shared" si="155"/>
        <v/>
      </c>
      <c r="AF4970" t="str">
        <f t="shared" si="156"/>
        <v>Detail-1204-</v>
      </c>
    </row>
    <row r="4971" spans="1:32" x14ac:dyDescent="0.25">
      <c r="A4971" t="s">
        <v>21</v>
      </c>
      <c r="B4971" t="s">
        <v>804</v>
      </c>
      <c r="C4971" t="s">
        <v>1636</v>
      </c>
      <c r="D4971" t="s">
        <v>1637</v>
      </c>
      <c r="E4971" t="s">
        <v>25</v>
      </c>
      <c r="F4971" t="s">
        <v>26</v>
      </c>
      <c r="G4971">
        <v>903104</v>
      </c>
      <c r="H4971" t="s">
        <v>1632</v>
      </c>
      <c r="I4971" t="s">
        <v>1632</v>
      </c>
      <c r="J4971" t="s">
        <v>171</v>
      </c>
      <c r="K4971">
        <v>263217</v>
      </c>
      <c r="L4971" t="s">
        <v>743</v>
      </c>
      <c r="M4971">
        <v>7</v>
      </c>
      <c r="N4971" t="s">
        <v>181</v>
      </c>
      <c r="O4971" t="s">
        <v>1632</v>
      </c>
      <c r="P4971" t="s">
        <v>171</v>
      </c>
      <c r="Q4971">
        <v>263217</v>
      </c>
      <c r="R4971" t="s">
        <v>743</v>
      </c>
      <c r="S4971">
        <v>7</v>
      </c>
      <c r="T4971" t="s">
        <v>181</v>
      </c>
      <c r="AC4971" t="str">
        <f>IF(A4971="Kumulatif",IFERROR(VLOOKUP(C4971,'[1]MASTER KONFIRMASI'!$C:$D,2,0),""),"")</f>
        <v/>
      </c>
      <c r="AD4971" t="str">
        <f>IF(A4971="Kumulatif",IFERROR(VLOOKUP(C4971,'[1]MASTER KONFIRMASI'!$C:$E,3,0),""),"")</f>
        <v/>
      </c>
      <c r="AE4971" t="str">
        <f t="shared" si="155"/>
        <v/>
      </c>
      <c r="AF4971" t="str">
        <f t="shared" si="156"/>
        <v>Detail-1204-</v>
      </c>
    </row>
    <row r="4972" spans="1:32" x14ac:dyDescent="0.25">
      <c r="A4972" s="1" t="s">
        <v>32</v>
      </c>
      <c r="B4972" s="1" t="s">
        <v>804</v>
      </c>
      <c r="C4972" s="1" t="s">
        <v>1636</v>
      </c>
      <c r="D4972" s="1" t="s">
        <v>1637</v>
      </c>
      <c r="E4972" s="1" t="s">
        <v>25</v>
      </c>
      <c r="F4972" s="1" t="s">
        <v>26</v>
      </c>
      <c r="G4972" s="1">
        <v>903104</v>
      </c>
      <c r="H4972" s="1" t="s">
        <v>1632</v>
      </c>
      <c r="I4972" s="1" t="s">
        <v>1632</v>
      </c>
      <c r="J4972" s="1"/>
      <c r="K4972" s="1"/>
      <c r="L4972" s="1"/>
      <c r="M4972" s="1">
        <v>81.99</v>
      </c>
      <c r="N4972" s="1" t="s">
        <v>181</v>
      </c>
      <c r="O4972" s="1" t="s">
        <v>1632</v>
      </c>
      <c r="P4972" s="1"/>
      <c r="Q4972" s="1"/>
      <c r="R4972" s="1"/>
      <c r="S4972" s="1">
        <v>81.99</v>
      </c>
      <c r="T4972" s="1" t="s">
        <v>181</v>
      </c>
      <c r="U4972" s="1" t="s">
        <v>1632</v>
      </c>
      <c r="V4972" s="1"/>
      <c r="W4972" s="1"/>
      <c r="X4972" s="1">
        <v>81.99</v>
      </c>
      <c r="Y4972" s="1" t="s">
        <v>181</v>
      </c>
      <c r="Z4972" s="1" t="s">
        <v>33</v>
      </c>
      <c r="AA4972" s="1" t="s">
        <v>33</v>
      </c>
      <c r="AB4972" s="1" t="s">
        <v>34</v>
      </c>
      <c r="AC4972" t="str">
        <f>IF(A4972="Kumulatif",IFERROR(VLOOKUP(C4972,'[1]MASTER KONFIRMASI'!$C:$D,2,0),""),"")</f>
        <v/>
      </c>
      <c r="AD4972" t="str">
        <f>IF(A4972="Kumulatif",IFERROR(VLOOKUP(C4972,'[1]MASTER KONFIRMASI'!$C:$E,3,0),""),"")</f>
        <v/>
      </c>
      <c r="AE4972" t="str">
        <f t="shared" si="155"/>
        <v/>
      </c>
      <c r="AF4972" t="str">
        <f t="shared" si="156"/>
        <v>PER UoM-1204-QTY PER UoM SESUAI</v>
      </c>
    </row>
    <row r="4973" spans="1:32" x14ac:dyDescent="0.25">
      <c r="A4973" t="s">
        <v>21</v>
      </c>
      <c r="B4973" t="s">
        <v>804</v>
      </c>
      <c r="C4973" t="s">
        <v>1636</v>
      </c>
      <c r="D4973" t="s">
        <v>1637</v>
      </c>
      <c r="E4973" t="s">
        <v>25</v>
      </c>
      <c r="F4973" t="s">
        <v>26</v>
      </c>
      <c r="G4973">
        <v>903104</v>
      </c>
      <c r="H4973" t="s">
        <v>1632</v>
      </c>
      <c r="I4973" t="s">
        <v>1632</v>
      </c>
      <c r="J4973" t="s">
        <v>381</v>
      </c>
      <c r="K4973">
        <v>269477</v>
      </c>
      <c r="L4973" t="s">
        <v>382</v>
      </c>
      <c r="M4973">
        <v>2</v>
      </c>
      <c r="N4973" t="s">
        <v>173</v>
      </c>
      <c r="O4973" t="s">
        <v>1632</v>
      </c>
      <c r="P4973" t="s">
        <v>381</v>
      </c>
      <c r="Q4973">
        <v>159672</v>
      </c>
      <c r="R4973" t="s">
        <v>897</v>
      </c>
      <c r="S4973">
        <v>2.0499999999999998</v>
      </c>
      <c r="T4973" t="s">
        <v>173</v>
      </c>
      <c r="U4973" t="s">
        <v>1632</v>
      </c>
      <c r="V4973">
        <v>159672</v>
      </c>
      <c r="W4973" t="s">
        <v>1638</v>
      </c>
      <c r="X4973">
        <v>4.0999999999999996</v>
      </c>
      <c r="Y4973" t="s">
        <v>173</v>
      </c>
      <c r="AC4973" t="str">
        <f>IF(A4973="Kumulatif",IFERROR(VLOOKUP(C4973,'[1]MASTER KONFIRMASI'!$C:$D,2,0),""),"")</f>
        <v/>
      </c>
      <c r="AD4973" t="str">
        <f>IF(A4973="Kumulatif",IFERROR(VLOOKUP(C4973,'[1]MASTER KONFIRMASI'!$C:$E,3,0),""),"")</f>
        <v/>
      </c>
      <c r="AE4973" t="str">
        <f t="shared" si="155"/>
        <v/>
      </c>
      <c r="AF4973" t="str">
        <f t="shared" si="156"/>
        <v>Detail-1204-</v>
      </c>
    </row>
    <row r="4974" spans="1:32" x14ac:dyDescent="0.25">
      <c r="A4974" t="s">
        <v>21</v>
      </c>
      <c r="B4974" t="s">
        <v>804</v>
      </c>
      <c r="C4974" t="s">
        <v>1636</v>
      </c>
      <c r="D4974" t="s">
        <v>1637</v>
      </c>
      <c r="E4974" t="s">
        <v>25</v>
      </c>
      <c r="F4974" t="s">
        <v>26</v>
      </c>
      <c r="G4974">
        <v>903104</v>
      </c>
      <c r="H4974" t="s">
        <v>1632</v>
      </c>
      <c r="I4974" t="s">
        <v>1632</v>
      </c>
      <c r="J4974" t="s">
        <v>381</v>
      </c>
      <c r="K4974">
        <v>159672</v>
      </c>
      <c r="L4974" t="s">
        <v>897</v>
      </c>
      <c r="M4974">
        <v>2.0499999999999998</v>
      </c>
      <c r="N4974" t="s">
        <v>173</v>
      </c>
      <c r="O4974" t="s">
        <v>1632</v>
      </c>
      <c r="P4974" t="s">
        <v>381</v>
      </c>
      <c r="Q4974">
        <v>269477</v>
      </c>
      <c r="R4974" t="s">
        <v>382</v>
      </c>
      <c r="S4974">
        <v>2</v>
      </c>
      <c r="T4974" t="s">
        <v>173</v>
      </c>
      <c r="U4974" t="s">
        <v>1632</v>
      </c>
      <c r="V4974">
        <v>269477</v>
      </c>
      <c r="W4974" t="s">
        <v>1073</v>
      </c>
      <c r="X4974">
        <v>2</v>
      </c>
      <c r="Y4974" t="s">
        <v>173</v>
      </c>
      <c r="AC4974" t="str">
        <f>IF(A4974="Kumulatif",IFERROR(VLOOKUP(C4974,'[1]MASTER KONFIRMASI'!$C:$D,2,0),""),"")</f>
        <v/>
      </c>
      <c r="AD4974" t="str">
        <f>IF(A4974="Kumulatif",IFERROR(VLOOKUP(C4974,'[1]MASTER KONFIRMASI'!$C:$E,3,0),""),"")</f>
        <v/>
      </c>
      <c r="AE4974" t="str">
        <f t="shared" si="155"/>
        <v/>
      </c>
      <c r="AF4974" t="str">
        <f t="shared" si="156"/>
        <v>Detail-1204-</v>
      </c>
    </row>
    <row r="4975" spans="1:32" x14ac:dyDescent="0.25">
      <c r="A4975" t="s">
        <v>21</v>
      </c>
      <c r="B4975" t="s">
        <v>804</v>
      </c>
      <c r="C4975" t="s">
        <v>1636</v>
      </c>
      <c r="D4975" t="s">
        <v>1637</v>
      </c>
      <c r="E4975" t="s">
        <v>25</v>
      </c>
      <c r="F4975" t="s">
        <v>26</v>
      </c>
      <c r="G4975">
        <v>903104</v>
      </c>
      <c r="H4975" t="s">
        <v>1632</v>
      </c>
      <c r="I4975" t="s">
        <v>1632</v>
      </c>
      <c r="J4975" t="s">
        <v>381</v>
      </c>
      <c r="K4975">
        <v>159672</v>
      </c>
      <c r="L4975" t="s">
        <v>897</v>
      </c>
      <c r="M4975">
        <v>2.0499999999999998</v>
      </c>
      <c r="N4975" t="s">
        <v>173</v>
      </c>
      <c r="O4975" t="s">
        <v>1632</v>
      </c>
      <c r="P4975" t="s">
        <v>381</v>
      </c>
      <c r="Q4975">
        <v>159672</v>
      </c>
      <c r="R4975" t="s">
        <v>897</v>
      </c>
      <c r="S4975">
        <v>2.0499999999999998</v>
      </c>
      <c r="T4975" t="s">
        <v>173</v>
      </c>
      <c r="AC4975" t="str">
        <f>IF(A4975="Kumulatif",IFERROR(VLOOKUP(C4975,'[1]MASTER KONFIRMASI'!$C:$D,2,0),""),"")</f>
        <v/>
      </c>
      <c r="AD4975" t="str">
        <f>IF(A4975="Kumulatif",IFERROR(VLOOKUP(C4975,'[1]MASTER KONFIRMASI'!$C:$E,3,0),""),"")</f>
        <v/>
      </c>
      <c r="AE4975" t="str">
        <f t="shared" si="155"/>
        <v/>
      </c>
      <c r="AF4975" t="str">
        <f t="shared" si="156"/>
        <v>Detail-1204-</v>
      </c>
    </row>
    <row r="4976" spans="1:32" x14ac:dyDescent="0.25">
      <c r="A4976" s="1" t="s">
        <v>32</v>
      </c>
      <c r="B4976" s="1" t="s">
        <v>804</v>
      </c>
      <c r="C4976" s="1" t="s">
        <v>1636</v>
      </c>
      <c r="D4976" s="1" t="s">
        <v>1637</v>
      </c>
      <c r="E4976" s="1" t="s">
        <v>25</v>
      </c>
      <c r="F4976" s="1" t="s">
        <v>26</v>
      </c>
      <c r="G4976" s="1">
        <v>903104</v>
      </c>
      <c r="H4976" s="1" t="s">
        <v>1632</v>
      </c>
      <c r="I4976" s="1" t="s">
        <v>1632</v>
      </c>
      <c r="J4976" s="1"/>
      <c r="K4976" s="1"/>
      <c r="L4976" s="1"/>
      <c r="M4976" s="1">
        <v>6.1</v>
      </c>
      <c r="N4976" s="1" t="s">
        <v>173</v>
      </c>
      <c r="O4976" s="1" t="s">
        <v>1632</v>
      </c>
      <c r="P4976" s="1"/>
      <c r="Q4976" s="1"/>
      <c r="R4976" s="1"/>
      <c r="S4976" s="1">
        <v>6.1</v>
      </c>
      <c r="T4976" s="1" t="s">
        <v>173</v>
      </c>
      <c r="U4976" s="1" t="s">
        <v>1632</v>
      </c>
      <c r="V4976" s="1"/>
      <c r="W4976" s="1"/>
      <c r="X4976" s="1">
        <v>6.1</v>
      </c>
      <c r="Y4976" s="1" t="s">
        <v>173</v>
      </c>
      <c r="Z4976" s="1" t="s">
        <v>33</v>
      </c>
      <c r="AA4976" s="1" t="s">
        <v>33</v>
      </c>
      <c r="AB4976" s="1" t="s">
        <v>34</v>
      </c>
      <c r="AC4976" t="str">
        <f>IF(A4976="Kumulatif",IFERROR(VLOOKUP(C4976,'[1]MASTER KONFIRMASI'!$C:$D,2,0),""),"")</f>
        <v/>
      </c>
      <c r="AD4976" t="str">
        <f>IF(A4976="Kumulatif",IFERROR(VLOOKUP(C4976,'[1]MASTER KONFIRMASI'!$C:$E,3,0),""),"")</f>
        <v/>
      </c>
      <c r="AE4976" t="str">
        <f t="shared" si="155"/>
        <v/>
      </c>
      <c r="AF4976" t="str">
        <f t="shared" si="156"/>
        <v>PER UoM-1204-QTY PER UoM SESUAI</v>
      </c>
    </row>
    <row r="4977" spans="1:32" x14ac:dyDescent="0.25">
      <c r="A4977" s="2" t="s">
        <v>35</v>
      </c>
      <c r="B4977" s="2" t="s">
        <v>804</v>
      </c>
      <c r="C4977" s="2" t="s">
        <v>1636</v>
      </c>
      <c r="D4977" s="2" t="s">
        <v>1637</v>
      </c>
      <c r="E4977" s="2" t="s">
        <v>25</v>
      </c>
      <c r="F4977" s="2" t="s">
        <v>26</v>
      </c>
      <c r="G4977" s="2">
        <v>903104</v>
      </c>
      <c r="H4977" s="2" t="s">
        <v>1632</v>
      </c>
      <c r="I4977" s="2" t="s">
        <v>1632</v>
      </c>
      <c r="J4977" s="2"/>
      <c r="K4977" s="2"/>
      <c r="L4977" s="2"/>
      <c r="M4977" s="2">
        <v>88.09</v>
      </c>
      <c r="N4977" s="2"/>
      <c r="O4977" s="2" t="s">
        <v>1632</v>
      </c>
      <c r="P4977" s="2"/>
      <c r="Q4977" s="2"/>
      <c r="R4977" s="2"/>
      <c r="S4977" s="2">
        <v>88.09</v>
      </c>
      <c r="T4977" s="2"/>
      <c r="U4977" s="2" t="s">
        <v>1632</v>
      </c>
      <c r="V4977" s="2"/>
      <c r="W4977" s="2"/>
      <c r="X4977" s="2">
        <v>88.09</v>
      </c>
      <c r="Y4977" s="2"/>
      <c r="Z4977" s="2" t="s">
        <v>33</v>
      </c>
      <c r="AA4977" s="2" t="s">
        <v>33</v>
      </c>
      <c r="AB4977" s="2" t="s">
        <v>36</v>
      </c>
      <c r="AC4977" t="str">
        <f>IF(A4977="Kumulatif",IFERROR(VLOOKUP(C4977,'[1]MASTER KONFIRMASI'!$C:$D,2,0),""),"")</f>
        <v/>
      </c>
      <c r="AD4977" t="str">
        <f>IF(A4977="Kumulatif",IFERROR(VLOOKUP(C4977,'[1]MASTER KONFIRMASI'!$C:$E,3,0),""),"")</f>
        <v/>
      </c>
      <c r="AE4977" t="str">
        <f t="shared" si="155"/>
        <v>SESUAI</v>
      </c>
      <c r="AF4977" t="str">
        <f t="shared" si="156"/>
        <v>Kumulatif-1204-SESUAI</v>
      </c>
    </row>
    <row r="4978" spans="1:32" x14ac:dyDescent="0.25">
      <c r="A4978" t="s">
        <v>21</v>
      </c>
      <c r="B4978" t="s">
        <v>804</v>
      </c>
      <c r="C4978" t="s">
        <v>1639</v>
      </c>
      <c r="D4978" t="s">
        <v>1640</v>
      </c>
      <c r="E4978" t="s">
        <v>25</v>
      </c>
      <c r="F4978" t="s">
        <v>26</v>
      </c>
      <c r="G4978">
        <v>903105</v>
      </c>
      <c r="H4978" t="s">
        <v>1632</v>
      </c>
      <c r="I4978" t="s">
        <v>1632</v>
      </c>
      <c r="J4978" t="s">
        <v>193</v>
      </c>
      <c r="K4978">
        <v>261290</v>
      </c>
      <c r="L4978" t="s">
        <v>194</v>
      </c>
      <c r="M4978">
        <v>2</v>
      </c>
      <c r="N4978" t="s">
        <v>195</v>
      </c>
      <c r="O4978" t="s">
        <v>1632</v>
      </c>
      <c r="P4978" t="s">
        <v>193</v>
      </c>
      <c r="Q4978">
        <v>263276</v>
      </c>
      <c r="R4978" t="s">
        <v>494</v>
      </c>
      <c r="S4978">
        <v>1</v>
      </c>
      <c r="T4978" t="s">
        <v>195</v>
      </c>
      <c r="U4978" t="s">
        <v>1632</v>
      </c>
      <c r="V4978" t="s">
        <v>1641</v>
      </c>
      <c r="W4978" t="s">
        <v>494</v>
      </c>
      <c r="X4978">
        <v>4</v>
      </c>
      <c r="Y4978" t="s">
        <v>195</v>
      </c>
      <c r="AC4978" t="str">
        <f>IF(A4978="Kumulatif",IFERROR(VLOOKUP(C4978,'[1]MASTER KONFIRMASI'!$C:$D,2,0),""),"")</f>
        <v/>
      </c>
      <c r="AD4978" t="str">
        <f>IF(A4978="Kumulatif",IFERROR(VLOOKUP(C4978,'[1]MASTER KONFIRMASI'!$C:$E,3,0),""),"")</f>
        <v/>
      </c>
      <c r="AE4978" t="str">
        <f t="shared" si="155"/>
        <v/>
      </c>
      <c r="AF4978" t="str">
        <f t="shared" si="156"/>
        <v>Detail-1204-</v>
      </c>
    </row>
    <row r="4979" spans="1:32" x14ac:dyDescent="0.25">
      <c r="A4979" t="s">
        <v>21</v>
      </c>
      <c r="B4979" t="s">
        <v>804</v>
      </c>
      <c r="C4979" t="s">
        <v>1639</v>
      </c>
      <c r="D4979" t="s">
        <v>1640</v>
      </c>
      <c r="E4979" t="s">
        <v>25</v>
      </c>
      <c r="F4979" t="s">
        <v>26</v>
      </c>
      <c r="G4979">
        <v>903105</v>
      </c>
      <c r="H4979" t="s">
        <v>1632</v>
      </c>
      <c r="I4979" t="s">
        <v>1632</v>
      </c>
      <c r="J4979" t="s">
        <v>193</v>
      </c>
      <c r="K4979">
        <v>177108</v>
      </c>
      <c r="L4979" t="s">
        <v>196</v>
      </c>
      <c r="M4979">
        <v>1</v>
      </c>
      <c r="N4979" t="s">
        <v>195</v>
      </c>
      <c r="O4979" t="s">
        <v>1632</v>
      </c>
      <c r="P4979" t="s">
        <v>193</v>
      </c>
      <c r="Q4979">
        <v>263652</v>
      </c>
      <c r="R4979" t="s">
        <v>194</v>
      </c>
      <c r="S4979">
        <v>19</v>
      </c>
      <c r="T4979" t="s">
        <v>195</v>
      </c>
      <c r="U4979" t="s">
        <v>1632</v>
      </c>
      <c r="V4979" t="s">
        <v>1642</v>
      </c>
      <c r="W4979" t="s">
        <v>196</v>
      </c>
      <c r="X4979">
        <v>39</v>
      </c>
      <c r="Y4979" t="s">
        <v>195</v>
      </c>
      <c r="AC4979" t="str">
        <f>IF(A4979="Kumulatif",IFERROR(VLOOKUP(C4979,'[1]MASTER KONFIRMASI'!$C:$D,2,0),""),"")</f>
        <v/>
      </c>
      <c r="AD4979" t="str">
        <f>IF(A4979="Kumulatif",IFERROR(VLOOKUP(C4979,'[1]MASTER KONFIRMASI'!$C:$E,3,0),""),"")</f>
        <v/>
      </c>
      <c r="AE4979" t="str">
        <f t="shared" si="155"/>
        <v/>
      </c>
      <c r="AF4979" t="str">
        <f t="shared" si="156"/>
        <v>Detail-1204-</v>
      </c>
    </row>
    <row r="4980" spans="1:32" x14ac:dyDescent="0.25">
      <c r="A4980" t="s">
        <v>21</v>
      </c>
      <c r="B4980" t="s">
        <v>804</v>
      </c>
      <c r="C4980" t="s">
        <v>1639</v>
      </c>
      <c r="D4980" t="s">
        <v>1640</v>
      </c>
      <c r="E4980" t="s">
        <v>25</v>
      </c>
      <c r="F4980" t="s">
        <v>26</v>
      </c>
      <c r="G4980">
        <v>903105</v>
      </c>
      <c r="H4980" t="s">
        <v>1632</v>
      </c>
      <c r="I4980" t="s">
        <v>1632</v>
      </c>
      <c r="J4980" t="s">
        <v>193</v>
      </c>
      <c r="K4980">
        <v>263659</v>
      </c>
      <c r="L4980" t="s">
        <v>196</v>
      </c>
      <c r="M4980">
        <v>5</v>
      </c>
      <c r="N4980" t="s">
        <v>195</v>
      </c>
      <c r="O4980" t="s">
        <v>1632</v>
      </c>
      <c r="P4980" t="s">
        <v>193</v>
      </c>
      <c r="Q4980">
        <v>244492</v>
      </c>
      <c r="R4980" t="s">
        <v>196</v>
      </c>
      <c r="S4980">
        <v>1</v>
      </c>
      <c r="T4980" t="s">
        <v>195</v>
      </c>
      <c r="U4980" t="s">
        <v>1632</v>
      </c>
      <c r="V4980" t="s">
        <v>1643</v>
      </c>
      <c r="W4980" t="s">
        <v>194</v>
      </c>
      <c r="X4980">
        <v>39</v>
      </c>
      <c r="Y4980" t="s">
        <v>195</v>
      </c>
      <c r="AC4980" t="str">
        <f>IF(A4980="Kumulatif",IFERROR(VLOOKUP(C4980,'[1]MASTER KONFIRMASI'!$C:$D,2,0),""),"")</f>
        <v/>
      </c>
      <c r="AD4980" t="str">
        <f>IF(A4980="Kumulatif",IFERROR(VLOOKUP(C4980,'[1]MASTER KONFIRMASI'!$C:$E,3,0),""),"")</f>
        <v/>
      </c>
      <c r="AE4980" t="str">
        <f t="shared" si="155"/>
        <v/>
      </c>
      <c r="AF4980" t="str">
        <f t="shared" si="156"/>
        <v>Detail-1204-</v>
      </c>
    </row>
    <row r="4981" spans="1:32" x14ac:dyDescent="0.25">
      <c r="A4981" t="s">
        <v>21</v>
      </c>
      <c r="B4981" t="s">
        <v>804</v>
      </c>
      <c r="C4981" t="s">
        <v>1639</v>
      </c>
      <c r="D4981" t="s">
        <v>1640</v>
      </c>
      <c r="E4981" t="s">
        <v>25</v>
      </c>
      <c r="F4981" t="s">
        <v>26</v>
      </c>
      <c r="G4981">
        <v>903105</v>
      </c>
      <c r="H4981" t="s">
        <v>1632</v>
      </c>
      <c r="I4981" t="s">
        <v>1632</v>
      </c>
      <c r="J4981" t="s">
        <v>193</v>
      </c>
      <c r="K4981">
        <v>261300</v>
      </c>
      <c r="L4981" t="s">
        <v>194</v>
      </c>
      <c r="M4981">
        <v>1</v>
      </c>
      <c r="N4981" t="s">
        <v>195</v>
      </c>
      <c r="O4981" t="s">
        <v>1632</v>
      </c>
      <c r="P4981" t="s">
        <v>193</v>
      </c>
      <c r="Q4981">
        <v>265035</v>
      </c>
      <c r="R4981" t="s">
        <v>494</v>
      </c>
      <c r="S4981">
        <v>1</v>
      </c>
      <c r="T4981" t="s">
        <v>195</v>
      </c>
      <c r="AC4981" t="str">
        <f>IF(A4981="Kumulatif",IFERROR(VLOOKUP(C4981,'[1]MASTER KONFIRMASI'!$C:$D,2,0),""),"")</f>
        <v/>
      </c>
      <c r="AD4981" t="str">
        <f>IF(A4981="Kumulatif",IFERROR(VLOOKUP(C4981,'[1]MASTER KONFIRMASI'!$C:$E,3,0),""),"")</f>
        <v/>
      </c>
      <c r="AE4981" t="str">
        <f t="shared" si="155"/>
        <v/>
      </c>
      <c r="AF4981" t="str">
        <f t="shared" si="156"/>
        <v>Detail-1204-</v>
      </c>
    </row>
    <row r="4982" spans="1:32" x14ac:dyDescent="0.25">
      <c r="A4982" t="s">
        <v>21</v>
      </c>
      <c r="B4982" t="s">
        <v>804</v>
      </c>
      <c r="C4982" t="s">
        <v>1639</v>
      </c>
      <c r="D4982" t="s">
        <v>1640</v>
      </c>
      <c r="E4982" t="s">
        <v>25</v>
      </c>
      <c r="F4982" t="s">
        <v>26</v>
      </c>
      <c r="G4982">
        <v>903105</v>
      </c>
      <c r="H4982" t="s">
        <v>1632</v>
      </c>
      <c r="I4982" t="s">
        <v>1632</v>
      </c>
      <c r="J4982" t="s">
        <v>193</v>
      </c>
      <c r="K4982">
        <v>263665</v>
      </c>
      <c r="L4982" t="s">
        <v>196</v>
      </c>
      <c r="M4982">
        <v>3</v>
      </c>
      <c r="N4982" t="s">
        <v>195</v>
      </c>
      <c r="O4982" t="s">
        <v>1632</v>
      </c>
      <c r="P4982" t="s">
        <v>193</v>
      </c>
      <c r="Q4982">
        <v>263652</v>
      </c>
      <c r="R4982" t="s">
        <v>194</v>
      </c>
      <c r="S4982">
        <v>5</v>
      </c>
      <c r="T4982" t="s">
        <v>195</v>
      </c>
      <c r="AC4982" t="str">
        <f>IF(A4982="Kumulatif",IFERROR(VLOOKUP(C4982,'[1]MASTER KONFIRMASI'!$C:$D,2,0),""),"")</f>
        <v/>
      </c>
      <c r="AD4982" t="str">
        <f>IF(A4982="Kumulatif",IFERROR(VLOOKUP(C4982,'[1]MASTER KONFIRMASI'!$C:$E,3,0),""),"")</f>
        <v/>
      </c>
      <c r="AE4982" t="str">
        <f t="shared" si="155"/>
        <v/>
      </c>
      <c r="AF4982" t="str">
        <f t="shared" si="156"/>
        <v>Detail-1204-</v>
      </c>
    </row>
    <row r="4983" spans="1:32" x14ac:dyDescent="0.25">
      <c r="A4983" t="s">
        <v>21</v>
      </c>
      <c r="B4983" t="s">
        <v>804</v>
      </c>
      <c r="C4983" t="s">
        <v>1639</v>
      </c>
      <c r="D4983" t="s">
        <v>1640</v>
      </c>
      <c r="E4983" t="s">
        <v>25</v>
      </c>
      <c r="F4983" t="s">
        <v>26</v>
      </c>
      <c r="G4983">
        <v>903105</v>
      </c>
      <c r="H4983" t="s">
        <v>1632</v>
      </c>
      <c r="I4983" t="s">
        <v>1632</v>
      </c>
      <c r="J4983" t="s">
        <v>193</v>
      </c>
      <c r="K4983">
        <v>263652</v>
      </c>
      <c r="L4983" t="s">
        <v>194</v>
      </c>
      <c r="M4983">
        <v>8</v>
      </c>
      <c r="N4983" t="s">
        <v>195</v>
      </c>
      <c r="O4983" t="s">
        <v>1632</v>
      </c>
      <c r="P4983" t="s">
        <v>193</v>
      </c>
      <c r="Q4983">
        <v>261290</v>
      </c>
      <c r="R4983" t="s">
        <v>194</v>
      </c>
      <c r="S4983">
        <v>2</v>
      </c>
      <c r="T4983" t="s">
        <v>195</v>
      </c>
      <c r="AC4983" t="str">
        <f>IF(A4983="Kumulatif",IFERROR(VLOOKUP(C4983,'[1]MASTER KONFIRMASI'!$C:$D,2,0),""),"")</f>
        <v/>
      </c>
      <c r="AD4983" t="str">
        <f>IF(A4983="Kumulatif",IFERROR(VLOOKUP(C4983,'[1]MASTER KONFIRMASI'!$C:$E,3,0),""),"")</f>
        <v/>
      </c>
      <c r="AE4983" t="str">
        <f t="shared" si="155"/>
        <v/>
      </c>
      <c r="AF4983" t="str">
        <f t="shared" si="156"/>
        <v>Detail-1204-</v>
      </c>
    </row>
    <row r="4984" spans="1:32" x14ac:dyDescent="0.25">
      <c r="A4984" t="s">
        <v>21</v>
      </c>
      <c r="B4984" t="s">
        <v>804</v>
      </c>
      <c r="C4984" t="s">
        <v>1639</v>
      </c>
      <c r="D4984" t="s">
        <v>1640</v>
      </c>
      <c r="E4984" t="s">
        <v>25</v>
      </c>
      <c r="F4984" t="s">
        <v>26</v>
      </c>
      <c r="G4984">
        <v>903105</v>
      </c>
      <c r="H4984" t="s">
        <v>1632</v>
      </c>
      <c r="I4984" t="s">
        <v>1632</v>
      </c>
      <c r="J4984" t="s">
        <v>193</v>
      </c>
      <c r="K4984">
        <v>263646</v>
      </c>
      <c r="L4984" t="s">
        <v>194</v>
      </c>
      <c r="M4984">
        <v>3</v>
      </c>
      <c r="N4984" t="s">
        <v>195</v>
      </c>
      <c r="O4984" t="s">
        <v>1632</v>
      </c>
      <c r="P4984" t="s">
        <v>193</v>
      </c>
      <c r="Q4984">
        <v>177108</v>
      </c>
      <c r="R4984" t="s">
        <v>196</v>
      </c>
      <c r="S4984">
        <v>1</v>
      </c>
      <c r="T4984" t="s">
        <v>195</v>
      </c>
      <c r="AC4984" t="str">
        <f>IF(A4984="Kumulatif",IFERROR(VLOOKUP(C4984,'[1]MASTER KONFIRMASI'!$C:$D,2,0),""),"")</f>
        <v/>
      </c>
      <c r="AD4984" t="str">
        <f>IF(A4984="Kumulatif",IFERROR(VLOOKUP(C4984,'[1]MASTER KONFIRMASI'!$C:$E,3,0),""),"")</f>
        <v/>
      </c>
      <c r="AE4984" t="str">
        <f t="shared" si="155"/>
        <v/>
      </c>
      <c r="AF4984" t="str">
        <f t="shared" si="156"/>
        <v>Detail-1204-</v>
      </c>
    </row>
    <row r="4985" spans="1:32" x14ac:dyDescent="0.25">
      <c r="A4985" t="s">
        <v>21</v>
      </c>
      <c r="B4985" t="s">
        <v>804</v>
      </c>
      <c r="C4985" t="s">
        <v>1639</v>
      </c>
      <c r="D4985" t="s">
        <v>1640</v>
      </c>
      <c r="E4985" t="s">
        <v>25</v>
      </c>
      <c r="F4985" t="s">
        <v>26</v>
      </c>
      <c r="G4985">
        <v>903105</v>
      </c>
      <c r="H4985" t="s">
        <v>1632</v>
      </c>
      <c r="I4985" t="s">
        <v>1632</v>
      </c>
      <c r="J4985" t="s">
        <v>193</v>
      </c>
      <c r="K4985">
        <v>265034</v>
      </c>
      <c r="L4985" t="s">
        <v>494</v>
      </c>
      <c r="M4985">
        <v>1</v>
      </c>
      <c r="N4985" t="s">
        <v>195</v>
      </c>
      <c r="O4985" t="s">
        <v>1632</v>
      </c>
      <c r="P4985" t="s">
        <v>193</v>
      </c>
      <c r="Q4985">
        <v>263652</v>
      </c>
      <c r="R4985" t="s">
        <v>194</v>
      </c>
      <c r="S4985">
        <v>8</v>
      </c>
      <c r="T4985" t="s">
        <v>195</v>
      </c>
      <c r="AC4985" t="str">
        <f>IF(A4985="Kumulatif",IFERROR(VLOOKUP(C4985,'[1]MASTER KONFIRMASI'!$C:$D,2,0),""),"")</f>
        <v/>
      </c>
      <c r="AD4985" t="str">
        <f>IF(A4985="Kumulatif",IFERROR(VLOOKUP(C4985,'[1]MASTER KONFIRMASI'!$C:$E,3,0),""),"")</f>
        <v/>
      </c>
      <c r="AE4985" t="str">
        <f t="shared" si="155"/>
        <v/>
      </c>
      <c r="AF4985" t="str">
        <f t="shared" si="156"/>
        <v>Detail-1204-</v>
      </c>
    </row>
    <row r="4986" spans="1:32" x14ac:dyDescent="0.25">
      <c r="A4986" t="s">
        <v>21</v>
      </c>
      <c r="B4986" t="s">
        <v>804</v>
      </c>
      <c r="C4986" t="s">
        <v>1639</v>
      </c>
      <c r="D4986" t="s">
        <v>1640</v>
      </c>
      <c r="E4986" t="s">
        <v>25</v>
      </c>
      <c r="F4986" t="s">
        <v>26</v>
      </c>
      <c r="G4986">
        <v>903105</v>
      </c>
      <c r="H4986" t="s">
        <v>1632</v>
      </c>
      <c r="I4986" t="s">
        <v>1632</v>
      </c>
      <c r="J4986" t="s">
        <v>193</v>
      </c>
      <c r="K4986">
        <v>263284</v>
      </c>
      <c r="L4986" t="s">
        <v>494</v>
      </c>
      <c r="M4986">
        <v>1</v>
      </c>
      <c r="N4986" t="s">
        <v>195</v>
      </c>
      <c r="O4986" t="s">
        <v>1632</v>
      </c>
      <c r="P4986" t="s">
        <v>193</v>
      </c>
      <c r="Q4986">
        <v>263659</v>
      </c>
      <c r="R4986" t="s">
        <v>196</v>
      </c>
      <c r="S4986">
        <v>5</v>
      </c>
      <c r="T4986" t="s">
        <v>195</v>
      </c>
      <c r="AC4986" t="str">
        <f>IF(A4986="Kumulatif",IFERROR(VLOOKUP(C4986,'[1]MASTER KONFIRMASI'!$C:$D,2,0),""),"")</f>
        <v/>
      </c>
      <c r="AD4986" t="str">
        <f>IF(A4986="Kumulatif",IFERROR(VLOOKUP(C4986,'[1]MASTER KONFIRMASI'!$C:$E,3,0),""),"")</f>
        <v/>
      </c>
      <c r="AE4986" t="str">
        <f t="shared" si="155"/>
        <v/>
      </c>
      <c r="AF4986" t="str">
        <f t="shared" si="156"/>
        <v>Detail-1204-</v>
      </c>
    </row>
    <row r="4987" spans="1:32" x14ac:dyDescent="0.25">
      <c r="A4987" t="s">
        <v>21</v>
      </c>
      <c r="B4987" t="s">
        <v>804</v>
      </c>
      <c r="C4987" t="s">
        <v>1639</v>
      </c>
      <c r="D4987" t="s">
        <v>1640</v>
      </c>
      <c r="E4987" t="s">
        <v>25</v>
      </c>
      <c r="F4987" t="s">
        <v>26</v>
      </c>
      <c r="G4987">
        <v>903105</v>
      </c>
      <c r="H4987" t="s">
        <v>1632</v>
      </c>
      <c r="I4987" t="s">
        <v>1632</v>
      </c>
      <c r="J4987" t="s">
        <v>193</v>
      </c>
      <c r="K4987">
        <v>261269</v>
      </c>
      <c r="L4987" t="s">
        <v>194</v>
      </c>
      <c r="M4987">
        <v>1</v>
      </c>
      <c r="N4987" t="s">
        <v>195</v>
      </c>
      <c r="O4987" t="s">
        <v>1632</v>
      </c>
      <c r="P4987" t="s">
        <v>193</v>
      </c>
      <c r="Q4987">
        <v>261300</v>
      </c>
      <c r="R4987" t="s">
        <v>194</v>
      </c>
      <c r="S4987">
        <v>1</v>
      </c>
      <c r="T4987" t="s">
        <v>195</v>
      </c>
      <c r="AC4987" t="str">
        <f>IF(A4987="Kumulatif",IFERROR(VLOOKUP(C4987,'[1]MASTER KONFIRMASI'!$C:$D,2,0),""),"")</f>
        <v/>
      </c>
      <c r="AD4987" t="str">
        <f>IF(A4987="Kumulatif",IFERROR(VLOOKUP(C4987,'[1]MASTER KONFIRMASI'!$C:$E,3,0),""),"")</f>
        <v/>
      </c>
      <c r="AE4987" t="str">
        <f t="shared" si="155"/>
        <v/>
      </c>
      <c r="AF4987" t="str">
        <f t="shared" si="156"/>
        <v>Detail-1204-</v>
      </c>
    </row>
    <row r="4988" spans="1:32" x14ac:dyDescent="0.25">
      <c r="A4988" t="s">
        <v>21</v>
      </c>
      <c r="B4988" t="s">
        <v>804</v>
      </c>
      <c r="C4988" t="s">
        <v>1639</v>
      </c>
      <c r="D4988" t="s">
        <v>1640</v>
      </c>
      <c r="E4988" t="s">
        <v>25</v>
      </c>
      <c r="F4988" t="s">
        <v>26</v>
      </c>
      <c r="G4988">
        <v>903105</v>
      </c>
      <c r="H4988" t="s">
        <v>1632</v>
      </c>
      <c r="I4988" t="s">
        <v>1632</v>
      </c>
      <c r="J4988" t="s">
        <v>193</v>
      </c>
      <c r="K4988">
        <v>263665</v>
      </c>
      <c r="L4988" t="s">
        <v>196</v>
      </c>
      <c r="M4988">
        <v>18</v>
      </c>
      <c r="N4988" t="s">
        <v>195</v>
      </c>
      <c r="O4988" t="s">
        <v>1632</v>
      </c>
      <c r="P4988" t="s">
        <v>193</v>
      </c>
      <c r="Q4988">
        <v>263665</v>
      </c>
      <c r="R4988" t="s">
        <v>196</v>
      </c>
      <c r="S4988">
        <v>3</v>
      </c>
      <c r="T4988" t="s">
        <v>195</v>
      </c>
      <c r="AC4988" t="str">
        <f>IF(A4988="Kumulatif",IFERROR(VLOOKUP(C4988,'[1]MASTER KONFIRMASI'!$C:$D,2,0),""),"")</f>
        <v/>
      </c>
      <c r="AD4988" t="str">
        <f>IF(A4988="Kumulatif",IFERROR(VLOOKUP(C4988,'[1]MASTER KONFIRMASI'!$C:$E,3,0),""),"")</f>
        <v/>
      </c>
      <c r="AE4988" t="str">
        <f t="shared" si="155"/>
        <v/>
      </c>
      <c r="AF4988" t="str">
        <f t="shared" si="156"/>
        <v>Detail-1204-</v>
      </c>
    </row>
    <row r="4989" spans="1:32" x14ac:dyDescent="0.25">
      <c r="A4989" t="s">
        <v>21</v>
      </c>
      <c r="B4989" t="s">
        <v>804</v>
      </c>
      <c r="C4989" t="s">
        <v>1639</v>
      </c>
      <c r="D4989" t="s">
        <v>1640</v>
      </c>
      <c r="E4989" t="s">
        <v>25</v>
      </c>
      <c r="F4989" t="s">
        <v>26</v>
      </c>
      <c r="G4989">
        <v>903105</v>
      </c>
      <c r="H4989" t="s">
        <v>1632</v>
      </c>
      <c r="I4989" t="s">
        <v>1632</v>
      </c>
      <c r="J4989" t="s">
        <v>193</v>
      </c>
      <c r="K4989">
        <v>224155</v>
      </c>
      <c r="L4989" t="s">
        <v>196</v>
      </c>
      <c r="M4989">
        <v>2</v>
      </c>
      <c r="N4989" t="s">
        <v>195</v>
      </c>
      <c r="O4989" t="s">
        <v>1632</v>
      </c>
      <c r="P4989" t="s">
        <v>193</v>
      </c>
      <c r="Q4989">
        <v>263646</v>
      </c>
      <c r="R4989" t="s">
        <v>194</v>
      </c>
      <c r="S4989">
        <v>3</v>
      </c>
      <c r="T4989" t="s">
        <v>195</v>
      </c>
      <c r="AC4989" t="str">
        <f>IF(A4989="Kumulatif",IFERROR(VLOOKUP(C4989,'[1]MASTER KONFIRMASI'!$C:$D,2,0),""),"")</f>
        <v/>
      </c>
      <c r="AD4989" t="str">
        <f>IF(A4989="Kumulatif",IFERROR(VLOOKUP(C4989,'[1]MASTER KONFIRMASI'!$C:$E,3,0),""),"")</f>
        <v/>
      </c>
      <c r="AE4989" t="str">
        <f t="shared" si="155"/>
        <v/>
      </c>
      <c r="AF4989" t="str">
        <f t="shared" si="156"/>
        <v>Detail-1204-</v>
      </c>
    </row>
    <row r="4990" spans="1:32" x14ac:dyDescent="0.25">
      <c r="A4990" t="s">
        <v>21</v>
      </c>
      <c r="B4990" t="s">
        <v>804</v>
      </c>
      <c r="C4990" t="s">
        <v>1639</v>
      </c>
      <c r="D4990" t="s">
        <v>1640</v>
      </c>
      <c r="E4990" t="s">
        <v>25</v>
      </c>
      <c r="F4990" t="s">
        <v>26</v>
      </c>
      <c r="G4990">
        <v>903105</v>
      </c>
      <c r="H4990" t="s">
        <v>1632</v>
      </c>
      <c r="I4990" t="s">
        <v>1632</v>
      </c>
      <c r="J4990" t="s">
        <v>193</v>
      </c>
      <c r="K4990">
        <v>263665</v>
      </c>
      <c r="L4990" t="s">
        <v>196</v>
      </c>
      <c r="M4990">
        <v>9</v>
      </c>
      <c r="N4990" t="s">
        <v>195</v>
      </c>
      <c r="O4990" t="s">
        <v>1632</v>
      </c>
      <c r="P4990" t="s">
        <v>193</v>
      </c>
      <c r="Q4990">
        <v>265034</v>
      </c>
      <c r="R4990" t="s">
        <v>494</v>
      </c>
      <c r="S4990">
        <v>1</v>
      </c>
      <c r="T4990" t="s">
        <v>195</v>
      </c>
      <c r="AC4990" t="str">
        <f>IF(A4990="Kumulatif",IFERROR(VLOOKUP(C4990,'[1]MASTER KONFIRMASI'!$C:$D,2,0),""),"")</f>
        <v/>
      </c>
      <c r="AD4990" t="str">
        <f>IF(A4990="Kumulatif",IFERROR(VLOOKUP(C4990,'[1]MASTER KONFIRMASI'!$C:$E,3,0),""),"")</f>
        <v/>
      </c>
      <c r="AE4990" t="str">
        <f t="shared" si="155"/>
        <v/>
      </c>
      <c r="AF4990" t="str">
        <f t="shared" si="156"/>
        <v>Detail-1204-</v>
      </c>
    </row>
    <row r="4991" spans="1:32" x14ac:dyDescent="0.25">
      <c r="A4991" t="s">
        <v>21</v>
      </c>
      <c r="B4991" t="s">
        <v>804</v>
      </c>
      <c r="C4991" t="s">
        <v>1639</v>
      </c>
      <c r="D4991" t="s">
        <v>1640</v>
      </c>
      <c r="E4991" t="s">
        <v>25</v>
      </c>
      <c r="F4991" t="s">
        <v>26</v>
      </c>
      <c r="G4991">
        <v>903105</v>
      </c>
      <c r="H4991" t="s">
        <v>1632</v>
      </c>
      <c r="I4991" t="s">
        <v>1632</v>
      </c>
      <c r="J4991" t="s">
        <v>193</v>
      </c>
      <c r="K4991">
        <v>263652</v>
      </c>
      <c r="L4991" t="s">
        <v>194</v>
      </c>
      <c r="M4991">
        <v>19</v>
      </c>
      <c r="N4991" t="s">
        <v>195</v>
      </c>
      <c r="O4991" t="s">
        <v>1632</v>
      </c>
      <c r="P4991" t="s">
        <v>193</v>
      </c>
      <c r="Q4991">
        <v>263284</v>
      </c>
      <c r="R4991" t="s">
        <v>494</v>
      </c>
      <c r="S4991">
        <v>1</v>
      </c>
      <c r="T4991" t="s">
        <v>195</v>
      </c>
      <c r="AC4991" t="str">
        <f>IF(A4991="Kumulatif",IFERROR(VLOOKUP(C4991,'[1]MASTER KONFIRMASI'!$C:$D,2,0),""),"")</f>
        <v/>
      </c>
      <c r="AD4991" t="str">
        <f>IF(A4991="Kumulatif",IFERROR(VLOOKUP(C4991,'[1]MASTER KONFIRMASI'!$C:$E,3,0),""),"")</f>
        <v/>
      </c>
      <c r="AE4991" t="str">
        <f t="shared" si="155"/>
        <v/>
      </c>
      <c r="AF4991" t="str">
        <f t="shared" si="156"/>
        <v>Detail-1204-</v>
      </c>
    </row>
    <row r="4992" spans="1:32" x14ac:dyDescent="0.25">
      <c r="A4992" t="s">
        <v>21</v>
      </c>
      <c r="B4992" t="s">
        <v>804</v>
      </c>
      <c r="C4992" t="s">
        <v>1639</v>
      </c>
      <c r="D4992" t="s">
        <v>1640</v>
      </c>
      <c r="E4992" t="s">
        <v>25</v>
      </c>
      <c r="F4992" t="s">
        <v>26</v>
      </c>
      <c r="G4992">
        <v>903105</v>
      </c>
      <c r="H4992" t="s">
        <v>1632</v>
      </c>
      <c r="I4992" t="s">
        <v>1632</v>
      </c>
      <c r="J4992" t="s">
        <v>193</v>
      </c>
      <c r="K4992">
        <v>244492</v>
      </c>
      <c r="L4992" t="s">
        <v>196</v>
      </c>
      <c r="M4992">
        <v>1</v>
      </c>
      <c r="N4992" t="s">
        <v>195</v>
      </c>
      <c r="O4992" t="s">
        <v>1632</v>
      </c>
      <c r="P4992" t="s">
        <v>193</v>
      </c>
      <c r="Q4992">
        <v>224155</v>
      </c>
      <c r="R4992" t="s">
        <v>196</v>
      </c>
      <c r="S4992">
        <v>2</v>
      </c>
      <c r="T4992" t="s">
        <v>195</v>
      </c>
      <c r="AC4992" t="str">
        <f>IF(A4992="Kumulatif",IFERROR(VLOOKUP(C4992,'[1]MASTER KONFIRMASI'!$C:$D,2,0),""),"")</f>
        <v/>
      </c>
      <c r="AD4992" t="str">
        <f>IF(A4992="Kumulatif",IFERROR(VLOOKUP(C4992,'[1]MASTER KONFIRMASI'!$C:$E,3,0),""),"")</f>
        <v/>
      </c>
      <c r="AE4992" t="str">
        <f t="shared" si="155"/>
        <v/>
      </c>
      <c r="AF4992" t="str">
        <f t="shared" si="156"/>
        <v>Detail-1204-</v>
      </c>
    </row>
    <row r="4993" spans="1:32" x14ac:dyDescent="0.25">
      <c r="A4993" t="s">
        <v>21</v>
      </c>
      <c r="B4993" t="s">
        <v>804</v>
      </c>
      <c r="C4993" t="s">
        <v>1639</v>
      </c>
      <c r="D4993" t="s">
        <v>1640</v>
      </c>
      <c r="E4993" t="s">
        <v>25</v>
      </c>
      <c r="F4993" t="s">
        <v>26</v>
      </c>
      <c r="G4993">
        <v>903105</v>
      </c>
      <c r="H4993" t="s">
        <v>1632</v>
      </c>
      <c r="I4993" t="s">
        <v>1632</v>
      </c>
      <c r="J4993" t="s">
        <v>193</v>
      </c>
      <c r="K4993">
        <v>265035</v>
      </c>
      <c r="L4993" t="s">
        <v>494</v>
      </c>
      <c r="M4993">
        <v>1</v>
      </c>
      <c r="N4993" t="s">
        <v>195</v>
      </c>
      <c r="O4993" t="s">
        <v>1632</v>
      </c>
      <c r="P4993" t="s">
        <v>193</v>
      </c>
      <c r="Q4993">
        <v>261269</v>
      </c>
      <c r="R4993" t="s">
        <v>194</v>
      </c>
      <c r="S4993">
        <v>1</v>
      </c>
      <c r="T4993" t="s">
        <v>195</v>
      </c>
      <c r="AC4993" t="str">
        <f>IF(A4993="Kumulatif",IFERROR(VLOOKUP(C4993,'[1]MASTER KONFIRMASI'!$C:$D,2,0),""),"")</f>
        <v/>
      </c>
      <c r="AD4993" t="str">
        <f>IF(A4993="Kumulatif",IFERROR(VLOOKUP(C4993,'[1]MASTER KONFIRMASI'!$C:$E,3,0),""),"")</f>
        <v/>
      </c>
      <c r="AE4993" t="str">
        <f t="shared" si="155"/>
        <v/>
      </c>
      <c r="AF4993" t="str">
        <f t="shared" si="156"/>
        <v>Detail-1204-</v>
      </c>
    </row>
    <row r="4994" spans="1:32" x14ac:dyDescent="0.25">
      <c r="A4994" t="s">
        <v>21</v>
      </c>
      <c r="B4994" t="s">
        <v>804</v>
      </c>
      <c r="C4994" t="s">
        <v>1639</v>
      </c>
      <c r="D4994" t="s">
        <v>1640</v>
      </c>
      <c r="E4994" t="s">
        <v>25</v>
      </c>
      <c r="F4994" t="s">
        <v>26</v>
      </c>
      <c r="G4994">
        <v>903105</v>
      </c>
      <c r="H4994" t="s">
        <v>1632</v>
      </c>
      <c r="I4994" t="s">
        <v>1632</v>
      </c>
      <c r="J4994" t="s">
        <v>193</v>
      </c>
      <c r="K4994">
        <v>263652</v>
      </c>
      <c r="L4994" t="s">
        <v>194</v>
      </c>
      <c r="M4994">
        <v>5</v>
      </c>
      <c r="N4994" t="s">
        <v>195</v>
      </c>
      <c r="O4994" t="s">
        <v>1632</v>
      </c>
      <c r="P4994" t="s">
        <v>193</v>
      </c>
      <c r="Q4994">
        <v>263665</v>
      </c>
      <c r="R4994" t="s">
        <v>196</v>
      </c>
      <c r="S4994">
        <v>9</v>
      </c>
      <c r="T4994" t="s">
        <v>195</v>
      </c>
      <c r="AC4994" t="str">
        <f>IF(A4994="Kumulatif",IFERROR(VLOOKUP(C4994,'[1]MASTER KONFIRMASI'!$C:$D,2,0),""),"")</f>
        <v/>
      </c>
      <c r="AD4994" t="str">
        <f>IF(A4994="Kumulatif",IFERROR(VLOOKUP(C4994,'[1]MASTER KONFIRMASI'!$C:$E,3,0),""),"")</f>
        <v/>
      </c>
      <c r="AE4994" t="str">
        <f t="shared" si="155"/>
        <v/>
      </c>
      <c r="AF4994" t="str">
        <f t="shared" si="156"/>
        <v>Detail-1204-</v>
      </c>
    </row>
    <row r="4995" spans="1:32" x14ac:dyDescent="0.25">
      <c r="A4995" t="s">
        <v>21</v>
      </c>
      <c r="B4995" t="s">
        <v>804</v>
      </c>
      <c r="C4995" t="s">
        <v>1639</v>
      </c>
      <c r="D4995" t="s">
        <v>1640</v>
      </c>
      <c r="E4995" t="s">
        <v>25</v>
      </c>
      <c r="F4995" t="s">
        <v>26</v>
      </c>
      <c r="G4995">
        <v>903105</v>
      </c>
      <c r="H4995" t="s">
        <v>1632</v>
      </c>
      <c r="I4995" t="s">
        <v>1632</v>
      </c>
      <c r="J4995" t="s">
        <v>193</v>
      </c>
      <c r="K4995">
        <v>263276</v>
      </c>
      <c r="L4995" t="s">
        <v>494</v>
      </c>
      <c r="M4995">
        <v>1</v>
      </c>
      <c r="N4995" t="s">
        <v>195</v>
      </c>
      <c r="O4995" t="s">
        <v>1632</v>
      </c>
      <c r="P4995" t="s">
        <v>193</v>
      </c>
      <c r="Q4995">
        <v>263665</v>
      </c>
      <c r="R4995" t="s">
        <v>196</v>
      </c>
      <c r="S4995">
        <v>18</v>
      </c>
      <c r="T4995" t="s">
        <v>195</v>
      </c>
      <c r="AC4995" t="str">
        <f>IF(A4995="Kumulatif",IFERROR(VLOOKUP(C4995,'[1]MASTER KONFIRMASI'!$C:$D,2,0),""),"")</f>
        <v/>
      </c>
      <c r="AD4995" t="str">
        <f>IF(A4995="Kumulatif",IFERROR(VLOOKUP(C4995,'[1]MASTER KONFIRMASI'!$C:$E,3,0),""),"")</f>
        <v/>
      </c>
      <c r="AE4995" t="str">
        <f t="shared" ref="AE4995:AE5058" si="157">IF(A4995&lt;&gt;"Kumulatif","",IF(AND(A4995="Kumulatif",AB4995="SESUAI"),"SESUAI",IF(AND(A4995="Kumulatif",AB4995&lt;&gt;"SESUAI",AD4995="KONFIRMASI DITERIMA"),"SESUAI",IF(AND(A4995="Kumulatif",AB4995&lt;&gt;"SESUAI",OR(AD4995&lt;&gt;"KONFIRMASI DITERIMA",AD4995="")),"TIDAK SESUAI","CEK"))))</f>
        <v/>
      </c>
      <c r="AF4995" t="str">
        <f t="shared" si="156"/>
        <v>Detail-1204-</v>
      </c>
    </row>
    <row r="4996" spans="1:32" x14ac:dyDescent="0.25">
      <c r="A4996" s="1" t="s">
        <v>32</v>
      </c>
      <c r="B4996" s="1" t="s">
        <v>804</v>
      </c>
      <c r="C4996" s="1" t="s">
        <v>1639</v>
      </c>
      <c r="D4996" s="1" t="s">
        <v>1640</v>
      </c>
      <c r="E4996" s="1" t="s">
        <v>25</v>
      </c>
      <c r="F4996" s="1" t="s">
        <v>26</v>
      </c>
      <c r="G4996" s="1">
        <v>903105</v>
      </c>
      <c r="H4996" s="1" t="s">
        <v>1632</v>
      </c>
      <c r="I4996" s="1" t="s">
        <v>1632</v>
      </c>
      <c r="J4996" s="1"/>
      <c r="K4996" s="1"/>
      <c r="L4996" s="1"/>
      <c r="M4996" s="1">
        <v>82</v>
      </c>
      <c r="N4996" s="1" t="s">
        <v>195</v>
      </c>
      <c r="O4996" s="1" t="s">
        <v>1632</v>
      </c>
      <c r="P4996" s="1"/>
      <c r="Q4996" s="1"/>
      <c r="R4996" s="1"/>
      <c r="S4996" s="1">
        <v>82</v>
      </c>
      <c r="T4996" s="1" t="s">
        <v>195</v>
      </c>
      <c r="U4996" s="1" t="s">
        <v>1632</v>
      </c>
      <c r="V4996" s="1"/>
      <c r="W4996" s="1"/>
      <c r="X4996" s="1">
        <v>82</v>
      </c>
      <c r="Y4996" s="1" t="s">
        <v>195</v>
      </c>
      <c r="Z4996" s="1" t="s">
        <v>33</v>
      </c>
      <c r="AA4996" s="1" t="s">
        <v>33</v>
      </c>
      <c r="AB4996" s="1" t="s">
        <v>34</v>
      </c>
      <c r="AC4996" t="str">
        <f>IF(A4996="Kumulatif",IFERROR(VLOOKUP(C4996,'[1]MASTER KONFIRMASI'!$C:$D,2,0),""),"")</f>
        <v/>
      </c>
      <c r="AD4996" t="str">
        <f>IF(A4996="Kumulatif",IFERROR(VLOOKUP(C4996,'[1]MASTER KONFIRMASI'!$C:$E,3,0),""),"")</f>
        <v/>
      </c>
      <c r="AE4996" t="str">
        <f t="shared" si="157"/>
        <v/>
      </c>
      <c r="AF4996" t="str">
        <f t="shared" ref="AF4996:AF5059" si="158">A4996&amp;"-"&amp;LEFT(TRIM(B4996),4)&amp;"-"&amp;AB4996</f>
        <v>PER UoM-1204-QTY PER UoM SESUAI</v>
      </c>
    </row>
    <row r="4997" spans="1:32" x14ac:dyDescent="0.25">
      <c r="A4997" t="s">
        <v>21</v>
      </c>
      <c r="B4997" t="s">
        <v>804</v>
      </c>
      <c r="C4997" t="s">
        <v>1639</v>
      </c>
      <c r="D4997" t="s">
        <v>1640</v>
      </c>
      <c r="E4997" t="s">
        <v>25</v>
      </c>
      <c r="F4997" t="s">
        <v>26</v>
      </c>
      <c r="G4997">
        <v>903105</v>
      </c>
      <c r="H4997" t="s">
        <v>1632</v>
      </c>
      <c r="I4997" t="s">
        <v>1632</v>
      </c>
      <c r="J4997" t="s">
        <v>193</v>
      </c>
      <c r="K4997">
        <v>263252</v>
      </c>
      <c r="L4997" t="s">
        <v>694</v>
      </c>
      <c r="M4997">
        <v>11</v>
      </c>
      <c r="N4997" t="s">
        <v>181</v>
      </c>
      <c r="O4997" t="s">
        <v>1632</v>
      </c>
      <c r="P4997" t="s">
        <v>193</v>
      </c>
      <c r="Q4997">
        <v>263252</v>
      </c>
      <c r="R4997" t="s">
        <v>694</v>
      </c>
      <c r="S4997">
        <v>11</v>
      </c>
      <c r="T4997" t="s">
        <v>181</v>
      </c>
      <c r="U4997" t="s">
        <v>1632</v>
      </c>
      <c r="V4997">
        <v>263252</v>
      </c>
      <c r="W4997" t="s">
        <v>694</v>
      </c>
      <c r="X4997">
        <v>11</v>
      </c>
      <c r="Y4997" t="s">
        <v>181</v>
      </c>
      <c r="AC4997" t="str">
        <f>IF(A4997="Kumulatif",IFERROR(VLOOKUP(C4997,'[1]MASTER KONFIRMASI'!$C:$D,2,0),""),"")</f>
        <v/>
      </c>
      <c r="AD4997" t="str">
        <f>IF(A4997="Kumulatif",IFERROR(VLOOKUP(C4997,'[1]MASTER KONFIRMASI'!$C:$E,3,0),""),"")</f>
        <v/>
      </c>
      <c r="AE4997" t="str">
        <f t="shared" si="157"/>
        <v/>
      </c>
      <c r="AF4997" t="str">
        <f t="shared" si="158"/>
        <v>Detail-1204-</v>
      </c>
    </row>
    <row r="4998" spans="1:32" x14ac:dyDescent="0.25">
      <c r="A4998" t="s">
        <v>21</v>
      </c>
      <c r="B4998" t="s">
        <v>804</v>
      </c>
      <c r="C4998" t="s">
        <v>1639</v>
      </c>
      <c r="D4998" t="s">
        <v>1640</v>
      </c>
      <c r="E4998" t="s">
        <v>25</v>
      </c>
      <c r="F4998" t="s">
        <v>26</v>
      </c>
      <c r="G4998">
        <v>903105</v>
      </c>
      <c r="H4998" t="s">
        <v>1632</v>
      </c>
      <c r="I4998" t="s">
        <v>1632</v>
      </c>
      <c r="J4998" t="s">
        <v>193</v>
      </c>
      <c r="K4998">
        <v>265073</v>
      </c>
      <c r="L4998" t="s">
        <v>200</v>
      </c>
      <c r="M4998">
        <v>250</v>
      </c>
      <c r="N4998" t="s">
        <v>181</v>
      </c>
      <c r="O4998" t="s">
        <v>1632</v>
      </c>
      <c r="P4998" t="s">
        <v>193</v>
      </c>
      <c r="Q4998">
        <v>265073</v>
      </c>
      <c r="R4998" t="s">
        <v>200</v>
      </c>
      <c r="S4998">
        <v>250</v>
      </c>
      <c r="T4998" t="s">
        <v>181</v>
      </c>
      <c r="U4998" t="s">
        <v>1632</v>
      </c>
      <c r="V4998">
        <v>265073</v>
      </c>
      <c r="W4998" t="s">
        <v>200</v>
      </c>
      <c r="X4998">
        <v>250</v>
      </c>
      <c r="Y4998" t="s">
        <v>181</v>
      </c>
      <c r="AC4998" t="str">
        <f>IF(A4998="Kumulatif",IFERROR(VLOOKUP(C4998,'[1]MASTER KONFIRMASI'!$C:$D,2,0),""),"")</f>
        <v/>
      </c>
      <c r="AD4998" t="str">
        <f>IF(A4998="Kumulatif",IFERROR(VLOOKUP(C4998,'[1]MASTER KONFIRMASI'!$C:$E,3,0),""),"")</f>
        <v/>
      </c>
      <c r="AE4998" t="str">
        <f t="shared" si="157"/>
        <v/>
      </c>
      <c r="AF4998" t="str">
        <f t="shared" si="158"/>
        <v>Detail-1204-</v>
      </c>
    </row>
    <row r="4999" spans="1:32" x14ac:dyDescent="0.25">
      <c r="A4999" s="1" t="s">
        <v>32</v>
      </c>
      <c r="B4999" s="1" t="s">
        <v>804</v>
      </c>
      <c r="C4999" s="1" t="s">
        <v>1639</v>
      </c>
      <c r="D4999" s="1" t="s">
        <v>1640</v>
      </c>
      <c r="E4999" s="1" t="s">
        <v>25</v>
      </c>
      <c r="F4999" s="1" t="s">
        <v>26</v>
      </c>
      <c r="G4999" s="1">
        <v>903105</v>
      </c>
      <c r="H4999" s="1" t="s">
        <v>1632</v>
      </c>
      <c r="I4999" s="1" t="s">
        <v>1632</v>
      </c>
      <c r="J4999" s="1"/>
      <c r="K4999" s="1"/>
      <c r="L4999" s="1"/>
      <c r="M4999" s="1">
        <v>261</v>
      </c>
      <c r="N4999" s="1" t="s">
        <v>181</v>
      </c>
      <c r="O4999" s="1" t="s">
        <v>1632</v>
      </c>
      <c r="P4999" s="1"/>
      <c r="Q4999" s="1"/>
      <c r="R4999" s="1"/>
      <c r="S4999" s="1">
        <v>261</v>
      </c>
      <c r="T4999" s="1" t="s">
        <v>181</v>
      </c>
      <c r="U4999" s="1" t="s">
        <v>1632</v>
      </c>
      <c r="V4999" s="1"/>
      <c r="W4999" s="1"/>
      <c r="X4999" s="1">
        <v>261</v>
      </c>
      <c r="Y4999" s="1" t="s">
        <v>181</v>
      </c>
      <c r="Z4999" s="1" t="s">
        <v>33</v>
      </c>
      <c r="AA4999" s="1" t="s">
        <v>33</v>
      </c>
      <c r="AB4999" s="1" t="s">
        <v>34</v>
      </c>
      <c r="AC4999" t="str">
        <f>IF(A4999="Kumulatif",IFERROR(VLOOKUP(C4999,'[1]MASTER KONFIRMASI'!$C:$D,2,0),""),"")</f>
        <v/>
      </c>
      <c r="AD4999" t="str">
        <f>IF(A4999="Kumulatif",IFERROR(VLOOKUP(C4999,'[1]MASTER KONFIRMASI'!$C:$E,3,0),""),"")</f>
        <v/>
      </c>
      <c r="AE4999" t="str">
        <f t="shared" si="157"/>
        <v/>
      </c>
      <c r="AF4999" t="str">
        <f t="shared" si="158"/>
        <v>PER UoM-1204-QTY PER UoM SESUAI</v>
      </c>
    </row>
    <row r="5000" spans="1:32" x14ac:dyDescent="0.25">
      <c r="A5000" t="s">
        <v>21</v>
      </c>
      <c r="B5000" t="s">
        <v>804</v>
      </c>
      <c r="C5000" t="s">
        <v>1639</v>
      </c>
      <c r="D5000" t="s">
        <v>1640</v>
      </c>
      <c r="E5000" t="s">
        <v>25</v>
      </c>
      <c r="F5000" t="s">
        <v>26</v>
      </c>
      <c r="G5000">
        <v>903105</v>
      </c>
      <c r="H5000" t="s">
        <v>1632</v>
      </c>
      <c r="I5000" t="s">
        <v>1632</v>
      </c>
      <c r="J5000" t="s">
        <v>104</v>
      </c>
      <c r="K5000">
        <v>267691</v>
      </c>
      <c r="L5000" t="s">
        <v>203</v>
      </c>
      <c r="M5000">
        <v>541</v>
      </c>
      <c r="N5000" t="s">
        <v>31</v>
      </c>
      <c r="O5000" t="s">
        <v>1632</v>
      </c>
      <c r="P5000" t="s">
        <v>104</v>
      </c>
      <c r="Q5000">
        <v>267691</v>
      </c>
      <c r="R5000" t="s">
        <v>203</v>
      </c>
      <c r="S5000">
        <v>229</v>
      </c>
      <c r="T5000" t="s">
        <v>31</v>
      </c>
      <c r="U5000" t="s">
        <v>1632</v>
      </c>
      <c r="V5000" t="s">
        <v>1644</v>
      </c>
      <c r="W5000" t="s">
        <v>202</v>
      </c>
      <c r="X5000">
        <v>289</v>
      </c>
      <c r="Y5000" t="s">
        <v>31</v>
      </c>
      <c r="AC5000" t="str">
        <f>IF(A5000="Kumulatif",IFERROR(VLOOKUP(C5000,'[1]MASTER KONFIRMASI'!$C:$D,2,0),""),"")</f>
        <v/>
      </c>
      <c r="AD5000" t="str">
        <f>IF(A5000="Kumulatif",IFERROR(VLOOKUP(C5000,'[1]MASTER KONFIRMASI'!$C:$E,3,0),""),"")</f>
        <v/>
      </c>
      <c r="AE5000" t="str">
        <f t="shared" si="157"/>
        <v/>
      </c>
      <c r="AF5000" t="str">
        <f t="shared" si="158"/>
        <v>Detail-1204-</v>
      </c>
    </row>
    <row r="5001" spans="1:32" x14ac:dyDescent="0.25">
      <c r="A5001" t="s">
        <v>21</v>
      </c>
      <c r="B5001" t="s">
        <v>804</v>
      </c>
      <c r="C5001" t="s">
        <v>1639</v>
      </c>
      <c r="D5001" t="s">
        <v>1640</v>
      </c>
      <c r="E5001" t="s">
        <v>25</v>
      </c>
      <c r="F5001" t="s">
        <v>26</v>
      </c>
      <c r="G5001">
        <v>903105</v>
      </c>
      <c r="H5001" t="s">
        <v>1632</v>
      </c>
      <c r="I5001" t="s">
        <v>1632</v>
      </c>
      <c r="J5001" t="s">
        <v>193</v>
      </c>
      <c r="K5001">
        <v>263248</v>
      </c>
      <c r="L5001" t="s">
        <v>204</v>
      </c>
      <c r="M5001">
        <v>195</v>
      </c>
      <c r="N5001" t="s">
        <v>31</v>
      </c>
      <c r="O5001" t="s">
        <v>1632</v>
      </c>
      <c r="P5001" t="s">
        <v>193</v>
      </c>
      <c r="Q5001">
        <v>274299</v>
      </c>
      <c r="R5001" t="s">
        <v>202</v>
      </c>
      <c r="S5001">
        <v>22</v>
      </c>
      <c r="T5001" t="s">
        <v>31</v>
      </c>
      <c r="U5001" t="s">
        <v>1632</v>
      </c>
      <c r="V5001" t="s">
        <v>1645</v>
      </c>
      <c r="W5001" t="s">
        <v>201</v>
      </c>
      <c r="X5001">
        <v>390</v>
      </c>
      <c r="Y5001" t="s">
        <v>31</v>
      </c>
      <c r="AC5001" t="str">
        <f>IF(A5001="Kumulatif",IFERROR(VLOOKUP(C5001,'[1]MASTER KONFIRMASI'!$C:$D,2,0),""),"")</f>
        <v/>
      </c>
      <c r="AD5001" t="str">
        <f>IF(A5001="Kumulatif",IFERROR(VLOOKUP(C5001,'[1]MASTER KONFIRMASI'!$C:$E,3,0),""),"")</f>
        <v/>
      </c>
      <c r="AE5001" t="str">
        <f t="shared" si="157"/>
        <v/>
      </c>
      <c r="AF5001" t="str">
        <f t="shared" si="158"/>
        <v>Detail-1204-</v>
      </c>
    </row>
    <row r="5002" spans="1:32" x14ac:dyDescent="0.25">
      <c r="A5002" t="s">
        <v>21</v>
      </c>
      <c r="B5002" t="s">
        <v>804</v>
      </c>
      <c r="C5002" t="s">
        <v>1639</v>
      </c>
      <c r="D5002" t="s">
        <v>1640</v>
      </c>
      <c r="E5002" t="s">
        <v>25</v>
      </c>
      <c r="F5002" t="s">
        <v>26</v>
      </c>
      <c r="G5002">
        <v>903105</v>
      </c>
      <c r="H5002" t="s">
        <v>1632</v>
      </c>
      <c r="I5002" t="s">
        <v>1632</v>
      </c>
      <c r="J5002" t="s">
        <v>193</v>
      </c>
      <c r="K5002">
        <v>294008</v>
      </c>
      <c r="L5002" t="s">
        <v>202</v>
      </c>
      <c r="M5002">
        <v>6</v>
      </c>
      <c r="N5002" t="s">
        <v>31</v>
      </c>
      <c r="O5002" t="s">
        <v>1632</v>
      </c>
      <c r="P5002" t="s">
        <v>104</v>
      </c>
      <c r="Q5002">
        <v>265008</v>
      </c>
      <c r="R5002" t="s">
        <v>106</v>
      </c>
      <c r="S5002">
        <v>58</v>
      </c>
      <c r="T5002" t="s">
        <v>31</v>
      </c>
      <c r="U5002" t="s">
        <v>1632</v>
      </c>
      <c r="V5002" t="s">
        <v>1646</v>
      </c>
      <c r="W5002" t="s">
        <v>201</v>
      </c>
      <c r="X5002">
        <v>151</v>
      </c>
      <c r="Y5002" t="s">
        <v>31</v>
      </c>
      <c r="AC5002" t="str">
        <f>IF(A5002="Kumulatif",IFERROR(VLOOKUP(C5002,'[1]MASTER KONFIRMASI'!$C:$D,2,0),""),"")</f>
        <v/>
      </c>
      <c r="AD5002" t="str">
        <f>IF(A5002="Kumulatif",IFERROR(VLOOKUP(C5002,'[1]MASTER KONFIRMASI'!$C:$E,3,0),""),"")</f>
        <v/>
      </c>
      <c r="AE5002" t="str">
        <f t="shared" si="157"/>
        <v/>
      </c>
      <c r="AF5002" t="str">
        <f t="shared" si="158"/>
        <v>Detail-1204-</v>
      </c>
    </row>
    <row r="5003" spans="1:32" x14ac:dyDescent="0.25">
      <c r="A5003" t="s">
        <v>21</v>
      </c>
      <c r="B5003" t="s">
        <v>804</v>
      </c>
      <c r="C5003" t="s">
        <v>1639</v>
      </c>
      <c r="D5003" t="s">
        <v>1640</v>
      </c>
      <c r="E5003" t="s">
        <v>25</v>
      </c>
      <c r="F5003" t="s">
        <v>26</v>
      </c>
      <c r="G5003">
        <v>903105</v>
      </c>
      <c r="H5003" t="s">
        <v>1632</v>
      </c>
      <c r="I5003" t="s">
        <v>1632</v>
      </c>
      <c r="J5003" t="s">
        <v>193</v>
      </c>
      <c r="K5003">
        <v>265027</v>
      </c>
      <c r="L5003" t="s">
        <v>204</v>
      </c>
      <c r="M5003">
        <v>31</v>
      </c>
      <c r="N5003" t="s">
        <v>31</v>
      </c>
      <c r="O5003" t="s">
        <v>1632</v>
      </c>
      <c r="P5003" t="s">
        <v>104</v>
      </c>
      <c r="Q5003">
        <v>265007</v>
      </c>
      <c r="R5003" t="s">
        <v>105</v>
      </c>
      <c r="S5003">
        <v>12</v>
      </c>
      <c r="T5003" t="s">
        <v>31</v>
      </c>
      <c r="U5003" t="s">
        <v>1632</v>
      </c>
      <c r="V5003">
        <v>266915</v>
      </c>
      <c r="W5003" t="s">
        <v>207</v>
      </c>
      <c r="X5003">
        <v>51</v>
      </c>
      <c r="Y5003" t="s">
        <v>31</v>
      </c>
      <c r="AC5003" t="str">
        <f>IF(A5003="Kumulatif",IFERROR(VLOOKUP(C5003,'[1]MASTER KONFIRMASI'!$C:$D,2,0),""),"")</f>
        <v/>
      </c>
      <c r="AD5003" t="str">
        <f>IF(A5003="Kumulatif",IFERROR(VLOOKUP(C5003,'[1]MASTER KONFIRMASI'!$C:$E,3,0),""),"")</f>
        <v/>
      </c>
      <c r="AE5003" t="str">
        <f t="shared" si="157"/>
        <v/>
      </c>
      <c r="AF5003" t="str">
        <f t="shared" si="158"/>
        <v>Detail-1204-</v>
      </c>
    </row>
    <row r="5004" spans="1:32" x14ac:dyDescent="0.25">
      <c r="A5004" t="s">
        <v>21</v>
      </c>
      <c r="B5004" t="s">
        <v>804</v>
      </c>
      <c r="C5004" t="s">
        <v>1639</v>
      </c>
      <c r="D5004" t="s">
        <v>1640</v>
      </c>
      <c r="E5004" t="s">
        <v>25</v>
      </c>
      <c r="F5004" t="s">
        <v>26</v>
      </c>
      <c r="G5004">
        <v>903105</v>
      </c>
      <c r="H5004" t="s">
        <v>1632</v>
      </c>
      <c r="I5004" t="s">
        <v>1632</v>
      </c>
      <c r="J5004" t="s">
        <v>104</v>
      </c>
      <c r="K5004">
        <v>266915</v>
      </c>
      <c r="L5004" t="s">
        <v>207</v>
      </c>
      <c r="M5004">
        <v>12</v>
      </c>
      <c r="N5004" t="s">
        <v>31</v>
      </c>
      <c r="O5004" t="s">
        <v>1632</v>
      </c>
      <c r="P5004" t="s">
        <v>193</v>
      </c>
      <c r="Q5004">
        <v>265029</v>
      </c>
      <c r="R5004" t="s">
        <v>204</v>
      </c>
      <c r="S5004">
        <v>95</v>
      </c>
      <c r="T5004" t="s">
        <v>31</v>
      </c>
      <c r="U5004" t="s">
        <v>1632</v>
      </c>
      <c r="V5004">
        <v>267691</v>
      </c>
      <c r="W5004" t="s">
        <v>203</v>
      </c>
      <c r="X5004">
        <v>1059</v>
      </c>
      <c r="Y5004" t="s">
        <v>31</v>
      </c>
      <c r="AC5004" t="str">
        <f>IF(A5004="Kumulatif",IFERROR(VLOOKUP(C5004,'[1]MASTER KONFIRMASI'!$C:$D,2,0),""),"")</f>
        <v/>
      </c>
      <c r="AD5004" t="str">
        <f>IF(A5004="Kumulatif",IFERROR(VLOOKUP(C5004,'[1]MASTER KONFIRMASI'!$C:$E,3,0),""),"")</f>
        <v/>
      </c>
      <c r="AE5004" t="str">
        <f t="shared" si="157"/>
        <v/>
      </c>
      <c r="AF5004" t="str">
        <f t="shared" si="158"/>
        <v>Detail-1204-</v>
      </c>
    </row>
    <row r="5005" spans="1:32" x14ac:dyDescent="0.25">
      <c r="A5005" t="s">
        <v>21</v>
      </c>
      <c r="B5005" t="s">
        <v>804</v>
      </c>
      <c r="C5005" t="s">
        <v>1639</v>
      </c>
      <c r="D5005" t="s">
        <v>1640</v>
      </c>
      <c r="E5005" t="s">
        <v>25</v>
      </c>
      <c r="F5005" t="s">
        <v>26</v>
      </c>
      <c r="G5005">
        <v>903105</v>
      </c>
      <c r="H5005" t="s">
        <v>1632</v>
      </c>
      <c r="I5005" t="s">
        <v>1632</v>
      </c>
      <c r="J5005" t="s">
        <v>193</v>
      </c>
      <c r="K5005">
        <v>265032</v>
      </c>
      <c r="L5005" t="s">
        <v>205</v>
      </c>
      <c r="M5005">
        <v>534</v>
      </c>
      <c r="N5005" t="s">
        <v>31</v>
      </c>
      <c r="O5005" t="s">
        <v>1632</v>
      </c>
      <c r="P5005" t="s">
        <v>193</v>
      </c>
      <c r="Q5005">
        <v>293995</v>
      </c>
      <c r="R5005" t="s">
        <v>201</v>
      </c>
      <c r="S5005">
        <v>118</v>
      </c>
      <c r="T5005" t="s">
        <v>31</v>
      </c>
      <c r="U5005" t="s">
        <v>1632</v>
      </c>
      <c r="V5005">
        <v>160943</v>
      </c>
      <c r="W5005" t="s">
        <v>496</v>
      </c>
      <c r="X5005">
        <v>1039</v>
      </c>
      <c r="Y5005" t="s">
        <v>31</v>
      </c>
      <c r="AC5005" t="str">
        <f>IF(A5005="Kumulatif",IFERROR(VLOOKUP(C5005,'[1]MASTER KONFIRMASI'!$C:$D,2,0),""),"")</f>
        <v/>
      </c>
      <c r="AD5005" t="str">
        <f>IF(A5005="Kumulatif",IFERROR(VLOOKUP(C5005,'[1]MASTER KONFIRMASI'!$C:$E,3,0),""),"")</f>
        <v/>
      </c>
      <c r="AE5005" t="str">
        <f t="shared" si="157"/>
        <v/>
      </c>
      <c r="AF5005" t="str">
        <f t="shared" si="158"/>
        <v>Detail-1204-</v>
      </c>
    </row>
    <row r="5006" spans="1:32" x14ac:dyDescent="0.25">
      <c r="A5006" t="s">
        <v>21</v>
      </c>
      <c r="B5006" t="s">
        <v>804</v>
      </c>
      <c r="C5006" t="s">
        <v>1639</v>
      </c>
      <c r="D5006" t="s">
        <v>1640</v>
      </c>
      <c r="E5006" t="s">
        <v>25</v>
      </c>
      <c r="F5006" t="s">
        <v>26</v>
      </c>
      <c r="G5006">
        <v>903105</v>
      </c>
      <c r="H5006" t="s">
        <v>1632</v>
      </c>
      <c r="I5006" t="s">
        <v>1632</v>
      </c>
      <c r="J5006" t="s">
        <v>193</v>
      </c>
      <c r="K5006">
        <v>293993</v>
      </c>
      <c r="L5006" t="s">
        <v>201</v>
      </c>
      <c r="M5006">
        <v>9</v>
      </c>
      <c r="N5006" t="s">
        <v>31</v>
      </c>
      <c r="O5006" t="s">
        <v>1632</v>
      </c>
      <c r="P5006" t="s">
        <v>193</v>
      </c>
      <c r="Q5006">
        <v>265030</v>
      </c>
      <c r="R5006" t="s">
        <v>204</v>
      </c>
      <c r="S5006">
        <v>8</v>
      </c>
      <c r="T5006" t="s">
        <v>31</v>
      </c>
      <c r="U5006" t="s">
        <v>1632</v>
      </c>
      <c r="V5006">
        <v>263253</v>
      </c>
      <c r="W5006" t="s">
        <v>219</v>
      </c>
      <c r="X5006">
        <v>190</v>
      </c>
      <c r="Y5006" t="s">
        <v>31</v>
      </c>
      <c r="AC5006" t="str">
        <f>IF(A5006="Kumulatif",IFERROR(VLOOKUP(C5006,'[1]MASTER KONFIRMASI'!$C:$D,2,0),""),"")</f>
        <v/>
      </c>
      <c r="AD5006" t="str">
        <f>IF(A5006="Kumulatif",IFERROR(VLOOKUP(C5006,'[1]MASTER KONFIRMASI'!$C:$E,3,0),""),"")</f>
        <v/>
      </c>
      <c r="AE5006" t="str">
        <f t="shared" si="157"/>
        <v/>
      </c>
      <c r="AF5006" t="str">
        <f t="shared" si="158"/>
        <v>Detail-1204-</v>
      </c>
    </row>
    <row r="5007" spans="1:32" x14ac:dyDescent="0.25">
      <c r="A5007" t="s">
        <v>21</v>
      </c>
      <c r="B5007" t="s">
        <v>804</v>
      </c>
      <c r="C5007" t="s">
        <v>1639</v>
      </c>
      <c r="D5007" t="s">
        <v>1640</v>
      </c>
      <c r="E5007" t="s">
        <v>25</v>
      </c>
      <c r="F5007" t="s">
        <v>26</v>
      </c>
      <c r="G5007">
        <v>903105</v>
      </c>
      <c r="H5007" t="s">
        <v>1632</v>
      </c>
      <c r="I5007" t="s">
        <v>1632</v>
      </c>
      <c r="J5007" t="s">
        <v>193</v>
      </c>
      <c r="K5007">
        <v>265028</v>
      </c>
      <c r="L5007" t="s">
        <v>204</v>
      </c>
      <c r="M5007">
        <v>84</v>
      </c>
      <c r="N5007" t="s">
        <v>31</v>
      </c>
      <c r="O5007" t="s">
        <v>1632</v>
      </c>
      <c r="P5007" t="s">
        <v>193</v>
      </c>
      <c r="Q5007">
        <v>265029</v>
      </c>
      <c r="R5007" t="s">
        <v>204</v>
      </c>
      <c r="S5007">
        <v>53</v>
      </c>
      <c r="T5007" t="s">
        <v>31</v>
      </c>
      <c r="U5007" t="s">
        <v>1632</v>
      </c>
      <c r="V5007">
        <v>265008</v>
      </c>
      <c r="W5007" t="s">
        <v>106</v>
      </c>
      <c r="X5007">
        <v>102</v>
      </c>
      <c r="Y5007" t="s">
        <v>31</v>
      </c>
      <c r="AC5007" t="str">
        <f>IF(A5007="Kumulatif",IFERROR(VLOOKUP(C5007,'[1]MASTER KONFIRMASI'!$C:$D,2,0),""),"")</f>
        <v/>
      </c>
      <c r="AD5007" t="str">
        <f>IF(A5007="Kumulatif",IFERROR(VLOOKUP(C5007,'[1]MASTER KONFIRMASI'!$C:$E,3,0),""),"")</f>
        <v/>
      </c>
      <c r="AE5007" t="str">
        <f t="shared" si="157"/>
        <v/>
      </c>
      <c r="AF5007" t="str">
        <f t="shared" si="158"/>
        <v>Detail-1204-</v>
      </c>
    </row>
    <row r="5008" spans="1:32" x14ac:dyDescent="0.25">
      <c r="A5008" t="s">
        <v>21</v>
      </c>
      <c r="B5008" t="s">
        <v>804</v>
      </c>
      <c r="C5008" t="s">
        <v>1639</v>
      </c>
      <c r="D5008" t="s">
        <v>1640</v>
      </c>
      <c r="E5008" t="s">
        <v>25</v>
      </c>
      <c r="F5008" t="s">
        <v>26</v>
      </c>
      <c r="G5008">
        <v>903105</v>
      </c>
      <c r="H5008" t="s">
        <v>1632</v>
      </c>
      <c r="I5008" t="s">
        <v>1632</v>
      </c>
      <c r="J5008" t="s">
        <v>193</v>
      </c>
      <c r="K5008">
        <v>273581</v>
      </c>
      <c r="L5008" t="s">
        <v>206</v>
      </c>
      <c r="M5008">
        <v>227</v>
      </c>
      <c r="N5008" t="s">
        <v>31</v>
      </c>
      <c r="O5008" t="s">
        <v>1632</v>
      </c>
      <c r="P5008" t="s">
        <v>193</v>
      </c>
      <c r="Q5008">
        <v>294000</v>
      </c>
      <c r="R5008" t="s">
        <v>201</v>
      </c>
      <c r="S5008">
        <v>9</v>
      </c>
      <c r="T5008" t="s">
        <v>31</v>
      </c>
      <c r="U5008" t="s">
        <v>1632</v>
      </c>
      <c r="V5008">
        <v>265064</v>
      </c>
      <c r="W5008" t="s">
        <v>138</v>
      </c>
      <c r="X5008">
        <v>1046</v>
      </c>
      <c r="Y5008" t="s">
        <v>31</v>
      </c>
      <c r="AC5008" t="str">
        <f>IF(A5008="Kumulatif",IFERROR(VLOOKUP(C5008,'[1]MASTER KONFIRMASI'!$C:$D,2,0),""),"")</f>
        <v/>
      </c>
      <c r="AD5008" t="str">
        <f>IF(A5008="Kumulatif",IFERROR(VLOOKUP(C5008,'[1]MASTER KONFIRMASI'!$C:$E,3,0),""),"")</f>
        <v/>
      </c>
      <c r="AE5008" t="str">
        <f t="shared" si="157"/>
        <v/>
      </c>
      <c r="AF5008" t="str">
        <f t="shared" si="158"/>
        <v>Detail-1204-</v>
      </c>
    </row>
    <row r="5009" spans="1:32" x14ac:dyDescent="0.25">
      <c r="A5009" t="s">
        <v>21</v>
      </c>
      <c r="B5009" t="s">
        <v>804</v>
      </c>
      <c r="C5009" t="s">
        <v>1639</v>
      </c>
      <c r="D5009" t="s">
        <v>1640</v>
      </c>
      <c r="E5009" t="s">
        <v>25</v>
      </c>
      <c r="F5009" t="s">
        <v>26</v>
      </c>
      <c r="G5009">
        <v>903105</v>
      </c>
      <c r="H5009" t="s">
        <v>1632</v>
      </c>
      <c r="I5009" t="s">
        <v>1632</v>
      </c>
      <c r="J5009" t="s">
        <v>193</v>
      </c>
      <c r="K5009">
        <v>265027</v>
      </c>
      <c r="L5009" t="s">
        <v>204</v>
      </c>
      <c r="M5009">
        <v>17</v>
      </c>
      <c r="N5009" t="s">
        <v>31</v>
      </c>
      <c r="O5009" t="s">
        <v>1632</v>
      </c>
      <c r="P5009" t="s">
        <v>193</v>
      </c>
      <c r="Q5009">
        <v>294010</v>
      </c>
      <c r="R5009" t="s">
        <v>208</v>
      </c>
      <c r="S5009">
        <v>8</v>
      </c>
      <c r="T5009" t="s">
        <v>31</v>
      </c>
      <c r="U5009" t="s">
        <v>1632</v>
      </c>
      <c r="V5009">
        <v>265007</v>
      </c>
      <c r="W5009" t="s">
        <v>105</v>
      </c>
      <c r="X5009">
        <v>51</v>
      </c>
      <c r="Y5009" t="s">
        <v>31</v>
      </c>
      <c r="AC5009" t="str">
        <f>IF(A5009="Kumulatif",IFERROR(VLOOKUP(C5009,'[1]MASTER KONFIRMASI'!$C:$D,2,0),""),"")</f>
        <v/>
      </c>
      <c r="AD5009" t="str">
        <f>IF(A5009="Kumulatif",IFERROR(VLOOKUP(C5009,'[1]MASTER KONFIRMASI'!$C:$E,3,0),""),"")</f>
        <v/>
      </c>
      <c r="AE5009" t="str">
        <f t="shared" si="157"/>
        <v/>
      </c>
      <c r="AF5009" t="str">
        <f t="shared" si="158"/>
        <v>Detail-1204-</v>
      </c>
    </row>
    <row r="5010" spans="1:32" x14ac:dyDescent="0.25">
      <c r="A5010" t="s">
        <v>21</v>
      </c>
      <c r="B5010" t="s">
        <v>804</v>
      </c>
      <c r="C5010" t="s">
        <v>1639</v>
      </c>
      <c r="D5010" t="s">
        <v>1640</v>
      </c>
      <c r="E5010" t="s">
        <v>25</v>
      </c>
      <c r="F5010" t="s">
        <v>26</v>
      </c>
      <c r="G5010">
        <v>903105</v>
      </c>
      <c r="H5010" t="s">
        <v>1632</v>
      </c>
      <c r="I5010" t="s">
        <v>1632</v>
      </c>
      <c r="J5010" t="s">
        <v>193</v>
      </c>
      <c r="K5010">
        <v>293998</v>
      </c>
      <c r="L5010" t="s">
        <v>201</v>
      </c>
      <c r="M5010">
        <v>27</v>
      </c>
      <c r="N5010" t="s">
        <v>31</v>
      </c>
      <c r="O5010" t="s">
        <v>1632</v>
      </c>
      <c r="P5010" t="s">
        <v>193</v>
      </c>
      <c r="Q5010">
        <v>273581</v>
      </c>
      <c r="R5010" t="s">
        <v>206</v>
      </c>
      <c r="S5010">
        <v>285</v>
      </c>
      <c r="T5010" t="s">
        <v>31</v>
      </c>
      <c r="U5010" t="s">
        <v>1632</v>
      </c>
      <c r="V5010" t="s">
        <v>1647</v>
      </c>
      <c r="W5010" t="s">
        <v>204</v>
      </c>
      <c r="X5010">
        <v>1055</v>
      </c>
      <c r="Y5010" t="s">
        <v>31</v>
      </c>
      <c r="AC5010" t="str">
        <f>IF(A5010="Kumulatif",IFERROR(VLOOKUP(C5010,'[1]MASTER KONFIRMASI'!$C:$D,2,0),""),"")</f>
        <v/>
      </c>
      <c r="AD5010" t="str">
        <f>IF(A5010="Kumulatif",IFERROR(VLOOKUP(C5010,'[1]MASTER KONFIRMASI'!$C:$E,3,0),""),"")</f>
        <v/>
      </c>
      <c r="AE5010" t="str">
        <f t="shared" si="157"/>
        <v/>
      </c>
      <c r="AF5010" t="str">
        <f t="shared" si="158"/>
        <v>Detail-1204-</v>
      </c>
    </row>
    <row r="5011" spans="1:32" x14ac:dyDescent="0.25">
      <c r="A5011" t="s">
        <v>21</v>
      </c>
      <c r="B5011" t="s">
        <v>804</v>
      </c>
      <c r="C5011" t="s">
        <v>1639</v>
      </c>
      <c r="D5011" t="s">
        <v>1640</v>
      </c>
      <c r="E5011" t="s">
        <v>25</v>
      </c>
      <c r="F5011" t="s">
        <v>26</v>
      </c>
      <c r="G5011">
        <v>903105</v>
      </c>
      <c r="H5011" t="s">
        <v>1632</v>
      </c>
      <c r="I5011" t="s">
        <v>1632</v>
      </c>
      <c r="J5011" t="s">
        <v>104</v>
      </c>
      <c r="K5011">
        <v>265007</v>
      </c>
      <c r="L5011" t="s">
        <v>105</v>
      </c>
      <c r="M5011">
        <v>10</v>
      </c>
      <c r="N5011" t="s">
        <v>31</v>
      </c>
      <c r="O5011" t="s">
        <v>1632</v>
      </c>
      <c r="P5011" t="s">
        <v>104</v>
      </c>
      <c r="Q5011">
        <v>160943</v>
      </c>
      <c r="R5011" t="s">
        <v>496</v>
      </c>
      <c r="S5011">
        <v>534</v>
      </c>
      <c r="T5011" t="s">
        <v>31</v>
      </c>
      <c r="U5011" t="s">
        <v>1632</v>
      </c>
      <c r="V5011">
        <v>265032</v>
      </c>
      <c r="W5011" t="s">
        <v>205</v>
      </c>
      <c r="X5011">
        <v>1046</v>
      </c>
      <c r="Y5011" t="s">
        <v>31</v>
      </c>
      <c r="AC5011" t="str">
        <f>IF(A5011="Kumulatif",IFERROR(VLOOKUP(C5011,'[1]MASTER KONFIRMASI'!$C:$D,2,0),""),"")</f>
        <v/>
      </c>
      <c r="AD5011" t="str">
        <f>IF(A5011="Kumulatif",IFERROR(VLOOKUP(C5011,'[1]MASTER KONFIRMASI'!$C:$E,3,0),""),"")</f>
        <v/>
      </c>
      <c r="AE5011" t="str">
        <f t="shared" si="157"/>
        <v/>
      </c>
      <c r="AF5011" t="str">
        <f t="shared" si="158"/>
        <v>Detail-1204-</v>
      </c>
    </row>
    <row r="5012" spans="1:32" x14ac:dyDescent="0.25">
      <c r="A5012" t="s">
        <v>21</v>
      </c>
      <c r="B5012" t="s">
        <v>804</v>
      </c>
      <c r="C5012" t="s">
        <v>1639</v>
      </c>
      <c r="D5012" t="s">
        <v>1640</v>
      </c>
      <c r="E5012" t="s">
        <v>25</v>
      </c>
      <c r="F5012" t="s">
        <v>26</v>
      </c>
      <c r="G5012">
        <v>903105</v>
      </c>
      <c r="H5012" t="s">
        <v>1632</v>
      </c>
      <c r="I5012" t="s">
        <v>1632</v>
      </c>
      <c r="J5012" t="s">
        <v>193</v>
      </c>
      <c r="K5012">
        <v>265861</v>
      </c>
      <c r="L5012" t="s">
        <v>202</v>
      </c>
      <c r="M5012">
        <v>86</v>
      </c>
      <c r="N5012" t="s">
        <v>31</v>
      </c>
      <c r="O5012" t="s">
        <v>1632</v>
      </c>
      <c r="P5012" t="s">
        <v>104</v>
      </c>
      <c r="Q5012">
        <v>265064</v>
      </c>
      <c r="R5012" t="s">
        <v>138</v>
      </c>
      <c r="S5012">
        <v>227</v>
      </c>
      <c r="T5012" t="s">
        <v>31</v>
      </c>
      <c r="U5012" t="s">
        <v>1632</v>
      </c>
      <c r="V5012">
        <v>273581</v>
      </c>
      <c r="W5012" t="s">
        <v>206</v>
      </c>
      <c r="X5012">
        <v>512</v>
      </c>
      <c r="Y5012" t="s">
        <v>31</v>
      </c>
      <c r="AC5012" t="str">
        <f>IF(A5012="Kumulatif",IFERROR(VLOOKUP(C5012,'[1]MASTER KONFIRMASI'!$C:$D,2,0),""),"")</f>
        <v/>
      </c>
      <c r="AD5012" t="str">
        <f>IF(A5012="Kumulatif",IFERROR(VLOOKUP(C5012,'[1]MASTER KONFIRMASI'!$C:$E,3,0),""),"")</f>
        <v/>
      </c>
      <c r="AE5012" t="str">
        <f t="shared" si="157"/>
        <v/>
      </c>
      <c r="AF5012" t="str">
        <f t="shared" si="158"/>
        <v>Detail-1204-</v>
      </c>
    </row>
    <row r="5013" spans="1:32" x14ac:dyDescent="0.25">
      <c r="A5013" t="s">
        <v>21</v>
      </c>
      <c r="B5013" t="s">
        <v>804</v>
      </c>
      <c r="C5013" t="s">
        <v>1639</v>
      </c>
      <c r="D5013" t="s">
        <v>1640</v>
      </c>
      <c r="E5013" t="s">
        <v>25</v>
      </c>
      <c r="F5013" t="s">
        <v>26</v>
      </c>
      <c r="G5013">
        <v>903105</v>
      </c>
      <c r="H5013" t="s">
        <v>1632</v>
      </c>
      <c r="I5013" t="s">
        <v>1632</v>
      </c>
      <c r="J5013" t="s">
        <v>193</v>
      </c>
      <c r="K5013">
        <v>294003</v>
      </c>
      <c r="L5013" t="s">
        <v>201</v>
      </c>
      <c r="M5013">
        <v>26</v>
      </c>
      <c r="N5013" t="s">
        <v>31</v>
      </c>
      <c r="O5013" t="s">
        <v>1632</v>
      </c>
      <c r="P5013" t="s">
        <v>193</v>
      </c>
      <c r="Q5013">
        <v>263248</v>
      </c>
      <c r="R5013" t="s">
        <v>204</v>
      </c>
      <c r="S5013">
        <v>195</v>
      </c>
      <c r="T5013" t="s">
        <v>31</v>
      </c>
      <c r="U5013" t="s">
        <v>1632</v>
      </c>
      <c r="V5013" t="s">
        <v>1648</v>
      </c>
      <c r="W5013" t="s">
        <v>208</v>
      </c>
      <c r="X5013">
        <v>228</v>
      </c>
      <c r="Y5013" t="s">
        <v>31</v>
      </c>
      <c r="AC5013" t="str">
        <f>IF(A5013="Kumulatif",IFERROR(VLOOKUP(C5013,'[1]MASTER KONFIRMASI'!$C:$D,2,0),""),"")</f>
        <v/>
      </c>
      <c r="AD5013" t="str">
        <f>IF(A5013="Kumulatif",IFERROR(VLOOKUP(C5013,'[1]MASTER KONFIRMASI'!$C:$E,3,0),""),"")</f>
        <v/>
      </c>
      <c r="AE5013" t="str">
        <f t="shared" si="157"/>
        <v/>
      </c>
      <c r="AF5013" t="str">
        <f t="shared" si="158"/>
        <v>Detail-1204-</v>
      </c>
    </row>
    <row r="5014" spans="1:32" x14ac:dyDescent="0.25">
      <c r="A5014" t="s">
        <v>21</v>
      </c>
      <c r="B5014" t="s">
        <v>804</v>
      </c>
      <c r="C5014" t="s">
        <v>1639</v>
      </c>
      <c r="D5014" t="s">
        <v>1640</v>
      </c>
      <c r="E5014" t="s">
        <v>25</v>
      </c>
      <c r="F5014" t="s">
        <v>26</v>
      </c>
      <c r="G5014">
        <v>903105</v>
      </c>
      <c r="H5014" t="s">
        <v>1632</v>
      </c>
      <c r="I5014" t="s">
        <v>1632</v>
      </c>
      <c r="J5014" t="s">
        <v>193</v>
      </c>
      <c r="K5014">
        <v>294006</v>
      </c>
      <c r="L5014" t="s">
        <v>202</v>
      </c>
      <c r="M5014">
        <v>17</v>
      </c>
      <c r="N5014" t="s">
        <v>31</v>
      </c>
      <c r="O5014" t="s">
        <v>1632</v>
      </c>
      <c r="P5014" t="s">
        <v>193</v>
      </c>
      <c r="Q5014">
        <v>294008</v>
      </c>
      <c r="R5014" t="s">
        <v>202</v>
      </c>
      <c r="S5014">
        <v>6</v>
      </c>
      <c r="T5014" t="s">
        <v>31</v>
      </c>
      <c r="AC5014" t="str">
        <f>IF(A5014="Kumulatif",IFERROR(VLOOKUP(C5014,'[1]MASTER KONFIRMASI'!$C:$D,2,0),""),"")</f>
        <v/>
      </c>
      <c r="AD5014" t="str">
        <f>IF(A5014="Kumulatif",IFERROR(VLOOKUP(C5014,'[1]MASTER KONFIRMASI'!$C:$E,3,0),""),"")</f>
        <v/>
      </c>
      <c r="AE5014" t="str">
        <f t="shared" si="157"/>
        <v/>
      </c>
      <c r="AF5014" t="str">
        <f t="shared" si="158"/>
        <v>Detail-1204-</v>
      </c>
    </row>
    <row r="5015" spans="1:32" x14ac:dyDescent="0.25">
      <c r="A5015" t="s">
        <v>21</v>
      </c>
      <c r="B5015" t="s">
        <v>804</v>
      </c>
      <c r="C5015" t="s">
        <v>1639</v>
      </c>
      <c r="D5015" t="s">
        <v>1640</v>
      </c>
      <c r="E5015" t="s">
        <v>25</v>
      </c>
      <c r="F5015" t="s">
        <v>26</v>
      </c>
      <c r="G5015">
        <v>903105</v>
      </c>
      <c r="H5015" t="s">
        <v>1632</v>
      </c>
      <c r="I5015" t="s">
        <v>1632</v>
      </c>
      <c r="J5015" t="s">
        <v>104</v>
      </c>
      <c r="K5015">
        <v>265064</v>
      </c>
      <c r="L5015" t="s">
        <v>138</v>
      </c>
      <c r="M5015">
        <v>534</v>
      </c>
      <c r="N5015" t="s">
        <v>31</v>
      </c>
      <c r="O5015" t="s">
        <v>1632</v>
      </c>
      <c r="P5015" t="s">
        <v>104</v>
      </c>
      <c r="Q5015">
        <v>267691</v>
      </c>
      <c r="R5015" t="s">
        <v>203</v>
      </c>
      <c r="S5015">
        <v>541</v>
      </c>
      <c r="T5015" t="s">
        <v>31</v>
      </c>
      <c r="AC5015" t="str">
        <f>IF(A5015="Kumulatif",IFERROR(VLOOKUP(C5015,'[1]MASTER KONFIRMASI'!$C:$D,2,0),""),"")</f>
        <v/>
      </c>
      <c r="AD5015" t="str">
        <f>IF(A5015="Kumulatif",IFERROR(VLOOKUP(C5015,'[1]MASTER KONFIRMASI'!$C:$E,3,0),""),"")</f>
        <v/>
      </c>
      <c r="AE5015" t="str">
        <f t="shared" si="157"/>
        <v/>
      </c>
      <c r="AF5015" t="str">
        <f t="shared" si="158"/>
        <v>Detail-1204-</v>
      </c>
    </row>
    <row r="5016" spans="1:32" x14ac:dyDescent="0.25">
      <c r="A5016" t="s">
        <v>21</v>
      </c>
      <c r="B5016" t="s">
        <v>804</v>
      </c>
      <c r="C5016" t="s">
        <v>1639</v>
      </c>
      <c r="D5016" t="s">
        <v>1640</v>
      </c>
      <c r="E5016" t="s">
        <v>25</v>
      </c>
      <c r="F5016" t="s">
        <v>26</v>
      </c>
      <c r="G5016">
        <v>903105</v>
      </c>
      <c r="H5016" t="s">
        <v>1632</v>
      </c>
      <c r="I5016" t="s">
        <v>1632</v>
      </c>
      <c r="J5016" t="s">
        <v>104</v>
      </c>
      <c r="K5016">
        <v>265008</v>
      </c>
      <c r="L5016" t="s">
        <v>106</v>
      </c>
      <c r="M5016">
        <v>24</v>
      </c>
      <c r="N5016" t="s">
        <v>31</v>
      </c>
      <c r="O5016" t="s">
        <v>1632</v>
      </c>
      <c r="P5016" t="s">
        <v>193</v>
      </c>
      <c r="Q5016">
        <v>265027</v>
      </c>
      <c r="R5016" t="s">
        <v>204</v>
      </c>
      <c r="S5016">
        <v>17</v>
      </c>
      <c r="T5016" t="s">
        <v>31</v>
      </c>
      <c r="AC5016" t="str">
        <f>IF(A5016="Kumulatif",IFERROR(VLOOKUP(C5016,'[1]MASTER KONFIRMASI'!$C:$D,2,0),""),"")</f>
        <v/>
      </c>
      <c r="AD5016" t="str">
        <f>IF(A5016="Kumulatif",IFERROR(VLOOKUP(C5016,'[1]MASTER KONFIRMASI'!$C:$E,3,0),""),"")</f>
        <v/>
      </c>
      <c r="AE5016" t="str">
        <f t="shared" si="157"/>
        <v/>
      </c>
      <c r="AF5016" t="str">
        <f t="shared" si="158"/>
        <v>Detail-1204-</v>
      </c>
    </row>
    <row r="5017" spans="1:32" x14ac:dyDescent="0.25">
      <c r="A5017" t="s">
        <v>21</v>
      </c>
      <c r="B5017" t="s">
        <v>804</v>
      </c>
      <c r="C5017" t="s">
        <v>1639</v>
      </c>
      <c r="D5017" t="s">
        <v>1640</v>
      </c>
      <c r="E5017" t="s">
        <v>25</v>
      </c>
      <c r="F5017" t="s">
        <v>26</v>
      </c>
      <c r="G5017">
        <v>903105</v>
      </c>
      <c r="H5017" t="s">
        <v>1632</v>
      </c>
      <c r="I5017" t="s">
        <v>1632</v>
      </c>
      <c r="J5017" t="s">
        <v>193</v>
      </c>
      <c r="K5017">
        <v>265030</v>
      </c>
      <c r="L5017" t="s">
        <v>204</v>
      </c>
      <c r="M5017">
        <v>38</v>
      </c>
      <c r="N5017" t="s">
        <v>31</v>
      </c>
      <c r="O5017" t="s">
        <v>1632</v>
      </c>
      <c r="P5017" t="s">
        <v>193</v>
      </c>
      <c r="Q5017">
        <v>265027</v>
      </c>
      <c r="R5017" t="s">
        <v>204</v>
      </c>
      <c r="S5017">
        <v>31</v>
      </c>
      <c r="T5017" t="s">
        <v>31</v>
      </c>
      <c r="AC5017" t="str">
        <f>IF(A5017="Kumulatif",IFERROR(VLOOKUP(C5017,'[1]MASTER KONFIRMASI'!$C:$D,2,0),""),"")</f>
        <v/>
      </c>
      <c r="AD5017" t="str">
        <f>IF(A5017="Kumulatif",IFERROR(VLOOKUP(C5017,'[1]MASTER KONFIRMASI'!$C:$E,3,0),""),"")</f>
        <v/>
      </c>
      <c r="AE5017" t="str">
        <f t="shared" si="157"/>
        <v/>
      </c>
      <c r="AF5017" t="str">
        <f t="shared" si="158"/>
        <v>Detail-1204-</v>
      </c>
    </row>
    <row r="5018" spans="1:32" x14ac:dyDescent="0.25">
      <c r="A5018" t="s">
        <v>21</v>
      </c>
      <c r="B5018" t="s">
        <v>804</v>
      </c>
      <c r="C5018" t="s">
        <v>1639</v>
      </c>
      <c r="D5018" t="s">
        <v>1640</v>
      </c>
      <c r="E5018" t="s">
        <v>25</v>
      </c>
      <c r="F5018" t="s">
        <v>26</v>
      </c>
      <c r="G5018">
        <v>903105</v>
      </c>
      <c r="H5018" t="s">
        <v>1632</v>
      </c>
      <c r="I5018" t="s">
        <v>1632</v>
      </c>
      <c r="J5018" t="s">
        <v>193</v>
      </c>
      <c r="K5018">
        <v>265031</v>
      </c>
      <c r="L5018" t="s">
        <v>204</v>
      </c>
      <c r="M5018">
        <v>16</v>
      </c>
      <c r="N5018" t="s">
        <v>31</v>
      </c>
      <c r="O5018" t="s">
        <v>1632</v>
      </c>
      <c r="P5018" t="s">
        <v>104</v>
      </c>
      <c r="Q5018">
        <v>266915</v>
      </c>
      <c r="R5018" t="s">
        <v>207</v>
      </c>
      <c r="S5018">
        <v>12</v>
      </c>
      <c r="T5018" t="s">
        <v>31</v>
      </c>
      <c r="AC5018" t="str">
        <f>IF(A5018="Kumulatif",IFERROR(VLOOKUP(C5018,'[1]MASTER KONFIRMASI'!$C:$D,2,0),""),"")</f>
        <v/>
      </c>
      <c r="AD5018" t="str">
        <f>IF(A5018="Kumulatif",IFERROR(VLOOKUP(C5018,'[1]MASTER KONFIRMASI'!$C:$E,3,0),""),"")</f>
        <v/>
      </c>
      <c r="AE5018" t="str">
        <f t="shared" si="157"/>
        <v/>
      </c>
      <c r="AF5018" t="str">
        <f t="shared" si="158"/>
        <v>Detail-1204-</v>
      </c>
    </row>
    <row r="5019" spans="1:32" x14ac:dyDescent="0.25">
      <c r="A5019" t="s">
        <v>21</v>
      </c>
      <c r="B5019" t="s">
        <v>804</v>
      </c>
      <c r="C5019" t="s">
        <v>1639</v>
      </c>
      <c r="D5019" t="s">
        <v>1640</v>
      </c>
      <c r="E5019" t="s">
        <v>25</v>
      </c>
      <c r="F5019" t="s">
        <v>26</v>
      </c>
      <c r="G5019">
        <v>903105</v>
      </c>
      <c r="H5019" t="s">
        <v>1632</v>
      </c>
      <c r="I5019" t="s">
        <v>1632</v>
      </c>
      <c r="J5019" t="s">
        <v>193</v>
      </c>
      <c r="K5019">
        <v>293996</v>
      </c>
      <c r="L5019" t="s">
        <v>201</v>
      </c>
      <c r="M5019">
        <v>143</v>
      </c>
      <c r="N5019" t="s">
        <v>31</v>
      </c>
      <c r="O5019" t="s">
        <v>1632</v>
      </c>
      <c r="P5019" t="s">
        <v>193</v>
      </c>
      <c r="Q5019">
        <v>265032</v>
      </c>
      <c r="R5019" t="s">
        <v>205</v>
      </c>
      <c r="S5019">
        <v>534</v>
      </c>
      <c r="T5019" t="s">
        <v>31</v>
      </c>
      <c r="AC5019" t="str">
        <f>IF(A5019="Kumulatif",IFERROR(VLOOKUP(C5019,'[1]MASTER KONFIRMASI'!$C:$D,2,0),""),"")</f>
        <v/>
      </c>
      <c r="AD5019" t="str">
        <f>IF(A5019="Kumulatif",IFERROR(VLOOKUP(C5019,'[1]MASTER KONFIRMASI'!$C:$E,3,0),""),"")</f>
        <v/>
      </c>
      <c r="AE5019" t="str">
        <f t="shared" si="157"/>
        <v/>
      </c>
      <c r="AF5019" t="str">
        <f t="shared" si="158"/>
        <v>Detail-1204-</v>
      </c>
    </row>
    <row r="5020" spans="1:32" x14ac:dyDescent="0.25">
      <c r="A5020" t="s">
        <v>21</v>
      </c>
      <c r="B5020" t="s">
        <v>804</v>
      </c>
      <c r="C5020" t="s">
        <v>1639</v>
      </c>
      <c r="D5020" t="s">
        <v>1640</v>
      </c>
      <c r="E5020" t="s">
        <v>25</v>
      </c>
      <c r="F5020" t="s">
        <v>26</v>
      </c>
      <c r="G5020">
        <v>903105</v>
      </c>
      <c r="H5020" t="s">
        <v>1632</v>
      </c>
      <c r="I5020" t="s">
        <v>1632</v>
      </c>
      <c r="J5020" t="s">
        <v>104</v>
      </c>
      <c r="K5020">
        <v>160943</v>
      </c>
      <c r="L5020" t="s">
        <v>496</v>
      </c>
      <c r="M5020">
        <v>220</v>
      </c>
      <c r="N5020" t="s">
        <v>31</v>
      </c>
      <c r="O5020" t="s">
        <v>1632</v>
      </c>
      <c r="P5020" t="s">
        <v>193</v>
      </c>
      <c r="Q5020">
        <v>293993</v>
      </c>
      <c r="R5020" t="s">
        <v>201</v>
      </c>
      <c r="S5020">
        <v>9</v>
      </c>
      <c r="T5020" t="s">
        <v>31</v>
      </c>
      <c r="AC5020" t="str">
        <f>IF(A5020="Kumulatif",IFERROR(VLOOKUP(C5020,'[1]MASTER KONFIRMASI'!$C:$D,2,0),""),"")</f>
        <v/>
      </c>
      <c r="AD5020" t="str">
        <f>IF(A5020="Kumulatif",IFERROR(VLOOKUP(C5020,'[1]MASTER KONFIRMASI'!$C:$E,3,0),""),"")</f>
        <v/>
      </c>
      <c r="AE5020" t="str">
        <f t="shared" si="157"/>
        <v/>
      </c>
      <c r="AF5020" t="str">
        <f t="shared" si="158"/>
        <v>Detail-1204-</v>
      </c>
    </row>
    <row r="5021" spans="1:32" x14ac:dyDescent="0.25">
      <c r="A5021" t="s">
        <v>21</v>
      </c>
      <c r="B5021" t="s">
        <v>804</v>
      </c>
      <c r="C5021" t="s">
        <v>1639</v>
      </c>
      <c r="D5021" t="s">
        <v>1640</v>
      </c>
      <c r="E5021" t="s">
        <v>25</v>
      </c>
      <c r="F5021" t="s">
        <v>26</v>
      </c>
      <c r="G5021">
        <v>903105</v>
      </c>
      <c r="H5021" t="s">
        <v>1632</v>
      </c>
      <c r="I5021" t="s">
        <v>1632</v>
      </c>
      <c r="J5021" t="s">
        <v>193</v>
      </c>
      <c r="K5021">
        <v>265030</v>
      </c>
      <c r="L5021" t="s">
        <v>204</v>
      </c>
      <c r="M5021">
        <v>22</v>
      </c>
      <c r="N5021" t="s">
        <v>31</v>
      </c>
      <c r="O5021" t="s">
        <v>1632</v>
      </c>
      <c r="P5021" t="s">
        <v>193</v>
      </c>
      <c r="Q5021">
        <v>265028</v>
      </c>
      <c r="R5021" t="s">
        <v>204</v>
      </c>
      <c r="S5021">
        <v>84</v>
      </c>
      <c r="T5021" t="s">
        <v>31</v>
      </c>
      <c r="AC5021" t="str">
        <f>IF(A5021="Kumulatif",IFERROR(VLOOKUP(C5021,'[1]MASTER KONFIRMASI'!$C:$D,2,0),""),"")</f>
        <v/>
      </c>
      <c r="AD5021" t="str">
        <f>IF(A5021="Kumulatif",IFERROR(VLOOKUP(C5021,'[1]MASTER KONFIRMASI'!$C:$E,3,0),""),"")</f>
        <v/>
      </c>
      <c r="AE5021" t="str">
        <f t="shared" si="157"/>
        <v/>
      </c>
      <c r="AF5021" t="str">
        <f t="shared" si="158"/>
        <v>Detail-1204-</v>
      </c>
    </row>
    <row r="5022" spans="1:32" x14ac:dyDescent="0.25">
      <c r="A5022" t="s">
        <v>21</v>
      </c>
      <c r="B5022" t="s">
        <v>804</v>
      </c>
      <c r="C5022" t="s">
        <v>1639</v>
      </c>
      <c r="D5022" t="s">
        <v>1640</v>
      </c>
      <c r="E5022" t="s">
        <v>25</v>
      </c>
      <c r="F5022" t="s">
        <v>26</v>
      </c>
      <c r="G5022">
        <v>903105</v>
      </c>
      <c r="H5022" t="s">
        <v>1632</v>
      </c>
      <c r="I5022" t="s">
        <v>1632</v>
      </c>
      <c r="J5022" t="s">
        <v>193</v>
      </c>
      <c r="K5022">
        <v>294001</v>
      </c>
      <c r="L5022" t="s">
        <v>201</v>
      </c>
      <c r="M5022">
        <v>43</v>
      </c>
      <c r="N5022" t="s">
        <v>31</v>
      </c>
      <c r="O5022" t="s">
        <v>1632</v>
      </c>
      <c r="P5022" t="s">
        <v>193</v>
      </c>
      <c r="Q5022">
        <v>293998</v>
      </c>
      <c r="R5022" t="s">
        <v>201</v>
      </c>
      <c r="S5022">
        <v>27</v>
      </c>
      <c r="T5022" t="s">
        <v>31</v>
      </c>
      <c r="AC5022" t="str">
        <f>IF(A5022="Kumulatif",IFERROR(VLOOKUP(C5022,'[1]MASTER KONFIRMASI'!$C:$D,2,0),""),"")</f>
        <v/>
      </c>
      <c r="AD5022" t="str">
        <f>IF(A5022="Kumulatif",IFERROR(VLOOKUP(C5022,'[1]MASTER KONFIRMASI'!$C:$E,3,0),""),"")</f>
        <v/>
      </c>
      <c r="AE5022" t="str">
        <f t="shared" si="157"/>
        <v/>
      </c>
      <c r="AF5022" t="str">
        <f t="shared" si="158"/>
        <v>Detail-1204-</v>
      </c>
    </row>
    <row r="5023" spans="1:32" x14ac:dyDescent="0.25">
      <c r="A5023" t="s">
        <v>21</v>
      </c>
      <c r="B5023" t="s">
        <v>804</v>
      </c>
      <c r="C5023" t="s">
        <v>1639</v>
      </c>
      <c r="D5023" t="s">
        <v>1640</v>
      </c>
      <c r="E5023" t="s">
        <v>25</v>
      </c>
      <c r="F5023" t="s">
        <v>26</v>
      </c>
      <c r="G5023">
        <v>903105</v>
      </c>
      <c r="H5023" t="s">
        <v>1632</v>
      </c>
      <c r="I5023" t="s">
        <v>1632</v>
      </c>
      <c r="J5023" t="s">
        <v>104</v>
      </c>
      <c r="K5023">
        <v>266915</v>
      </c>
      <c r="L5023" t="s">
        <v>207</v>
      </c>
      <c r="M5023">
        <v>10</v>
      </c>
      <c r="N5023" t="s">
        <v>31</v>
      </c>
      <c r="O5023" t="s">
        <v>1632</v>
      </c>
      <c r="P5023" t="s">
        <v>193</v>
      </c>
      <c r="Q5023">
        <v>273581</v>
      </c>
      <c r="R5023" t="s">
        <v>206</v>
      </c>
      <c r="S5023">
        <v>227</v>
      </c>
      <c r="T5023" t="s">
        <v>31</v>
      </c>
      <c r="AC5023" t="str">
        <f>IF(A5023="Kumulatif",IFERROR(VLOOKUP(C5023,'[1]MASTER KONFIRMASI'!$C:$D,2,0),""),"")</f>
        <v/>
      </c>
      <c r="AD5023" t="str">
        <f>IF(A5023="Kumulatif",IFERROR(VLOOKUP(C5023,'[1]MASTER KONFIRMASI'!$C:$E,3,0),""),"")</f>
        <v/>
      </c>
      <c r="AE5023" t="str">
        <f t="shared" si="157"/>
        <v/>
      </c>
      <c r="AF5023" t="str">
        <f t="shared" si="158"/>
        <v>Detail-1204-</v>
      </c>
    </row>
    <row r="5024" spans="1:32" x14ac:dyDescent="0.25">
      <c r="A5024" t="s">
        <v>21</v>
      </c>
      <c r="B5024" t="s">
        <v>804</v>
      </c>
      <c r="C5024" t="s">
        <v>1639</v>
      </c>
      <c r="D5024" t="s">
        <v>1640</v>
      </c>
      <c r="E5024" t="s">
        <v>25</v>
      </c>
      <c r="F5024" t="s">
        <v>26</v>
      </c>
      <c r="G5024">
        <v>903105</v>
      </c>
      <c r="H5024" t="s">
        <v>1632</v>
      </c>
      <c r="I5024" t="s">
        <v>1632</v>
      </c>
      <c r="J5024" t="s">
        <v>193</v>
      </c>
      <c r="K5024">
        <v>274298</v>
      </c>
      <c r="L5024" t="s">
        <v>202</v>
      </c>
      <c r="M5024">
        <v>105</v>
      </c>
      <c r="N5024" t="s">
        <v>31</v>
      </c>
      <c r="O5024" t="s">
        <v>1632</v>
      </c>
      <c r="P5024" t="s">
        <v>193</v>
      </c>
      <c r="Q5024">
        <v>265861</v>
      </c>
      <c r="R5024" t="s">
        <v>202</v>
      </c>
      <c r="S5024">
        <v>86</v>
      </c>
      <c r="T5024" t="s">
        <v>31</v>
      </c>
      <c r="AC5024" t="str">
        <f>IF(A5024="Kumulatif",IFERROR(VLOOKUP(C5024,'[1]MASTER KONFIRMASI'!$C:$D,2,0),""),"")</f>
        <v/>
      </c>
      <c r="AD5024" t="str">
        <f>IF(A5024="Kumulatif",IFERROR(VLOOKUP(C5024,'[1]MASTER KONFIRMASI'!$C:$E,3,0),""),"")</f>
        <v/>
      </c>
      <c r="AE5024" t="str">
        <f t="shared" si="157"/>
        <v/>
      </c>
      <c r="AF5024" t="str">
        <f t="shared" si="158"/>
        <v>Detail-1204-</v>
      </c>
    </row>
    <row r="5025" spans="1:32" x14ac:dyDescent="0.25">
      <c r="A5025" t="s">
        <v>21</v>
      </c>
      <c r="B5025" t="s">
        <v>804</v>
      </c>
      <c r="C5025" t="s">
        <v>1639</v>
      </c>
      <c r="D5025" t="s">
        <v>1640</v>
      </c>
      <c r="E5025" t="s">
        <v>25</v>
      </c>
      <c r="F5025" t="s">
        <v>26</v>
      </c>
      <c r="G5025">
        <v>903105</v>
      </c>
      <c r="H5025" t="s">
        <v>1632</v>
      </c>
      <c r="I5025" t="s">
        <v>1632</v>
      </c>
      <c r="J5025" t="s">
        <v>104</v>
      </c>
      <c r="K5025">
        <v>265007</v>
      </c>
      <c r="L5025" t="s">
        <v>105</v>
      </c>
      <c r="M5025">
        <v>29</v>
      </c>
      <c r="N5025" t="s">
        <v>31</v>
      </c>
      <c r="O5025" t="s">
        <v>1632</v>
      </c>
      <c r="P5025" t="s">
        <v>193</v>
      </c>
      <c r="Q5025">
        <v>294003</v>
      </c>
      <c r="R5025" t="s">
        <v>201</v>
      </c>
      <c r="S5025">
        <v>26</v>
      </c>
      <c r="T5025" t="s">
        <v>31</v>
      </c>
      <c r="AC5025" t="str">
        <f>IF(A5025="Kumulatif",IFERROR(VLOOKUP(C5025,'[1]MASTER KONFIRMASI'!$C:$D,2,0),""),"")</f>
        <v/>
      </c>
      <c r="AD5025" t="str">
        <f>IF(A5025="Kumulatif",IFERROR(VLOOKUP(C5025,'[1]MASTER KONFIRMASI'!$C:$E,3,0),""),"")</f>
        <v/>
      </c>
      <c r="AE5025" t="str">
        <f t="shared" si="157"/>
        <v/>
      </c>
      <c r="AF5025" t="str">
        <f t="shared" si="158"/>
        <v>Detail-1204-</v>
      </c>
    </row>
    <row r="5026" spans="1:32" x14ac:dyDescent="0.25">
      <c r="A5026" t="s">
        <v>21</v>
      </c>
      <c r="B5026" t="s">
        <v>804</v>
      </c>
      <c r="C5026" t="s">
        <v>1639</v>
      </c>
      <c r="D5026" t="s">
        <v>1640</v>
      </c>
      <c r="E5026" t="s">
        <v>25</v>
      </c>
      <c r="F5026" t="s">
        <v>26</v>
      </c>
      <c r="G5026">
        <v>903105</v>
      </c>
      <c r="H5026" t="s">
        <v>1632</v>
      </c>
      <c r="I5026" t="s">
        <v>1632</v>
      </c>
      <c r="J5026" t="s">
        <v>104</v>
      </c>
      <c r="K5026">
        <v>160943</v>
      </c>
      <c r="L5026" t="s">
        <v>496</v>
      </c>
      <c r="M5026">
        <v>285</v>
      </c>
      <c r="N5026" t="s">
        <v>31</v>
      </c>
      <c r="O5026" t="s">
        <v>1632</v>
      </c>
      <c r="P5026" t="s">
        <v>104</v>
      </c>
      <c r="Q5026">
        <v>265007</v>
      </c>
      <c r="R5026" t="s">
        <v>105</v>
      </c>
      <c r="S5026">
        <v>10</v>
      </c>
      <c r="T5026" t="s">
        <v>31</v>
      </c>
      <c r="AC5026" t="str">
        <f>IF(A5026="Kumulatif",IFERROR(VLOOKUP(C5026,'[1]MASTER KONFIRMASI'!$C:$D,2,0),""),"")</f>
        <v/>
      </c>
      <c r="AD5026" t="str">
        <f>IF(A5026="Kumulatif",IFERROR(VLOOKUP(C5026,'[1]MASTER KONFIRMASI'!$C:$E,3,0),""),"")</f>
        <v/>
      </c>
      <c r="AE5026" t="str">
        <f t="shared" si="157"/>
        <v/>
      </c>
      <c r="AF5026" t="str">
        <f t="shared" si="158"/>
        <v>Detail-1204-</v>
      </c>
    </row>
    <row r="5027" spans="1:32" x14ac:dyDescent="0.25">
      <c r="A5027" t="s">
        <v>21</v>
      </c>
      <c r="B5027" t="s">
        <v>804</v>
      </c>
      <c r="C5027" t="s">
        <v>1639</v>
      </c>
      <c r="D5027" t="s">
        <v>1640</v>
      </c>
      <c r="E5027" t="s">
        <v>25</v>
      </c>
      <c r="F5027" t="s">
        <v>26</v>
      </c>
      <c r="G5027">
        <v>903105</v>
      </c>
      <c r="H5027" t="s">
        <v>1632</v>
      </c>
      <c r="I5027" t="s">
        <v>1632</v>
      </c>
      <c r="J5027" t="s">
        <v>193</v>
      </c>
      <c r="K5027">
        <v>265028</v>
      </c>
      <c r="L5027" t="s">
        <v>204</v>
      </c>
      <c r="M5027">
        <v>161</v>
      </c>
      <c r="N5027" t="s">
        <v>31</v>
      </c>
      <c r="O5027" t="s">
        <v>1632</v>
      </c>
      <c r="P5027" t="s">
        <v>193</v>
      </c>
      <c r="Q5027">
        <v>294006</v>
      </c>
      <c r="R5027" t="s">
        <v>202</v>
      </c>
      <c r="S5027">
        <v>17</v>
      </c>
      <c r="T5027" t="s">
        <v>31</v>
      </c>
      <c r="AC5027" t="str">
        <f>IF(A5027="Kumulatif",IFERROR(VLOOKUP(C5027,'[1]MASTER KONFIRMASI'!$C:$D,2,0),""),"")</f>
        <v/>
      </c>
      <c r="AD5027" t="str">
        <f>IF(A5027="Kumulatif",IFERROR(VLOOKUP(C5027,'[1]MASTER KONFIRMASI'!$C:$E,3,0),""),"")</f>
        <v/>
      </c>
      <c r="AE5027" t="str">
        <f t="shared" si="157"/>
        <v/>
      </c>
      <c r="AF5027" t="str">
        <f t="shared" si="158"/>
        <v>Detail-1204-</v>
      </c>
    </row>
    <row r="5028" spans="1:32" x14ac:dyDescent="0.25">
      <c r="A5028" t="s">
        <v>21</v>
      </c>
      <c r="B5028" t="s">
        <v>804</v>
      </c>
      <c r="C5028" t="s">
        <v>1639</v>
      </c>
      <c r="D5028" t="s">
        <v>1640</v>
      </c>
      <c r="E5028" t="s">
        <v>25</v>
      </c>
      <c r="F5028" t="s">
        <v>26</v>
      </c>
      <c r="G5028">
        <v>903105</v>
      </c>
      <c r="H5028" t="s">
        <v>1632</v>
      </c>
      <c r="I5028" t="s">
        <v>1632</v>
      </c>
      <c r="J5028" t="s">
        <v>104</v>
      </c>
      <c r="K5028">
        <v>267691</v>
      </c>
      <c r="L5028" t="s">
        <v>203</v>
      </c>
      <c r="M5028">
        <v>289</v>
      </c>
      <c r="N5028" t="s">
        <v>31</v>
      </c>
      <c r="O5028" t="s">
        <v>1632</v>
      </c>
      <c r="P5028" t="s">
        <v>104</v>
      </c>
      <c r="Q5028">
        <v>265064</v>
      </c>
      <c r="R5028" t="s">
        <v>138</v>
      </c>
      <c r="S5028">
        <v>534</v>
      </c>
      <c r="T5028" t="s">
        <v>31</v>
      </c>
      <c r="AC5028" t="str">
        <f>IF(A5028="Kumulatif",IFERROR(VLOOKUP(C5028,'[1]MASTER KONFIRMASI'!$C:$D,2,0),""),"")</f>
        <v/>
      </c>
      <c r="AD5028" t="str">
        <f>IF(A5028="Kumulatif",IFERROR(VLOOKUP(C5028,'[1]MASTER KONFIRMASI'!$C:$E,3,0),""),"")</f>
        <v/>
      </c>
      <c r="AE5028" t="str">
        <f t="shared" si="157"/>
        <v/>
      </c>
      <c r="AF5028" t="str">
        <f t="shared" si="158"/>
        <v>Detail-1204-</v>
      </c>
    </row>
    <row r="5029" spans="1:32" x14ac:dyDescent="0.25">
      <c r="A5029" t="s">
        <v>21</v>
      </c>
      <c r="B5029" t="s">
        <v>804</v>
      </c>
      <c r="C5029" t="s">
        <v>1639</v>
      </c>
      <c r="D5029" t="s">
        <v>1640</v>
      </c>
      <c r="E5029" t="s">
        <v>25</v>
      </c>
      <c r="F5029" t="s">
        <v>26</v>
      </c>
      <c r="G5029">
        <v>903105</v>
      </c>
      <c r="H5029" t="s">
        <v>1632</v>
      </c>
      <c r="I5029" t="s">
        <v>1632</v>
      </c>
      <c r="J5029" t="s">
        <v>193</v>
      </c>
      <c r="K5029">
        <v>265029</v>
      </c>
      <c r="L5029" t="s">
        <v>204</v>
      </c>
      <c r="M5029">
        <v>21</v>
      </c>
      <c r="N5029" t="s">
        <v>31</v>
      </c>
      <c r="O5029" t="s">
        <v>1632</v>
      </c>
      <c r="P5029" t="s">
        <v>104</v>
      </c>
      <c r="Q5029">
        <v>265008</v>
      </c>
      <c r="R5029" t="s">
        <v>106</v>
      </c>
      <c r="S5029">
        <v>24</v>
      </c>
      <c r="T5029" t="s">
        <v>31</v>
      </c>
      <c r="AC5029" t="str">
        <f>IF(A5029="Kumulatif",IFERROR(VLOOKUP(C5029,'[1]MASTER KONFIRMASI'!$C:$D,2,0),""),"")</f>
        <v/>
      </c>
      <c r="AD5029" t="str">
        <f>IF(A5029="Kumulatif",IFERROR(VLOOKUP(C5029,'[1]MASTER KONFIRMASI'!$C:$E,3,0),""),"")</f>
        <v/>
      </c>
      <c r="AE5029" t="str">
        <f t="shared" si="157"/>
        <v/>
      </c>
      <c r="AF5029" t="str">
        <f t="shared" si="158"/>
        <v>Detail-1204-</v>
      </c>
    </row>
    <row r="5030" spans="1:32" x14ac:dyDescent="0.25">
      <c r="A5030" t="s">
        <v>21</v>
      </c>
      <c r="B5030" t="s">
        <v>804</v>
      </c>
      <c r="C5030" t="s">
        <v>1639</v>
      </c>
      <c r="D5030" t="s">
        <v>1640</v>
      </c>
      <c r="E5030" t="s">
        <v>25</v>
      </c>
      <c r="F5030" t="s">
        <v>26</v>
      </c>
      <c r="G5030">
        <v>903105</v>
      </c>
      <c r="H5030" t="s">
        <v>1632</v>
      </c>
      <c r="I5030" t="s">
        <v>1632</v>
      </c>
      <c r="J5030" t="s">
        <v>193</v>
      </c>
      <c r="K5030">
        <v>263248</v>
      </c>
      <c r="L5030" t="s">
        <v>204</v>
      </c>
      <c r="M5030">
        <v>105</v>
      </c>
      <c r="N5030" t="s">
        <v>31</v>
      </c>
      <c r="O5030" t="s">
        <v>1632</v>
      </c>
      <c r="P5030" t="s">
        <v>193</v>
      </c>
      <c r="Q5030">
        <v>265030</v>
      </c>
      <c r="R5030" t="s">
        <v>204</v>
      </c>
      <c r="S5030">
        <v>38</v>
      </c>
      <c r="T5030" t="s">
        <v>31</v>
      </c>
      <c r="AC5030" t="str">
        <f>IF(A5030="Kumulatif",IFERROR(VLOOKUP(C5030,'[1]MASTER KONFIRMASI'!$C:$D,2,0),""),"")</f>
        <v/>
      </c>
      <c r="AD5030" t="str">
        <f>IF(A5030="Kumulatif",IFERROR(VLOOKUP(C5030,'[1]MASTER KONFIRMASI'!$C:$E,3,0),""),"")</f>
        <v/>
      </c>
      <c r="AE5030" t="str">
        <f t="shared" si="157"/>
        <v/>
      </c>
      <c r="AF5030" t="str">
        <f t="shared" si="158"/>
        <v>Detail-1204-</v>
      </c>
    </row>
    <row r="5031" spans="1:32" x14ac:dyDescent="0.25">
      <c r="A5031" t="s">
        <v>21</v>
      </c>
      <c r="B5031" t="s">
        <v>804</v>
      </c>
      <c r="C5031" t="s">
        <v>1639</v>
      </c>
      <c r="D5031" t="s">
        <v>1640</v>
      </c>
      <c r="E5031" t="s">
        <v>25</v>
      </c>
      <c r="F5031" t="s">
        <v>26</v>
      </c>
      <c r="G5031">
        <v>903105</v>
      </c>
      <c r="H5031" t="s">
        <v>1632</v>
      </c>
      <c r="I5031" t="s">
        <v>1632</v>
      </c>
      <c r="J5031" t="s">
        <v>193</v>
      </c>
      <c r="K5031">
        <v>293994</v>
      </c>
      <c r="L5031" t="s">
        <v>201</v>
      </c>
      <c r="M5031">
        <v>23</v>
      </c>
      <c r="N5031" t="s">
        <v>31</v>
      </c>
      <c r="O5031" t="s">
        <v>1632</v>
      </c>
      <c r="P5031" t="s">
        <v>193</v>
      </c>
      <c r="Q5031">
        <v>293996</v>
      </c>
      <c r="R5031" t="s">
        <v>201</v>
      </c>
      <c r="S5031">
        <v>143</v>
      </c>
      <c r="T5031" t="s">
        <v>31</v>
      </c>
      <c r="AC5031" t="str">
        <f>IF(A5031="Kumulatif",IFERROR(VLOOKUP(C5031,'[1]MASTER KONFIRMASI'!$C:$D,2,0),""),"")</f>
        <v/>
      </c>
      <c r="AD5031" t="str">
        <f>IF(A5031="Kumulatif",IFERROR(VLOOKUP(C5031,'[1]MASTER KONFIRMASI'!$C:$E,3,0),""),"")</f>
        <v/>
      </c>
      <c r="AE5031" t="str">
        <f t="shared" si="157"/>
        <v/>
      </c>
      <c r="AF5031" t="str">
        <f t="shared" si="158"/>
        <v>Detail-1204-</v>
      </c>
    </row>
    <row r="5032" spans="1:32" x14ac:dyDescent="0.25">
      <c r="A5032" t="s">
        <v>21</v>
      </c>
      <c r="B5032" t="s">
        <v>804</v>
      </c>
      <c r="C5032" t="s">
        <v>1639</v>
      </c>
      <c r="D5032" t="s">
        <v>1640</v>
      </c>
      <c r="E5032" t="s">
        <v>25</v>
      </c>
      <c r="F5032" t="s">
        <v>26</v>
      </c>
      <c r="G5032">
        <v>903105</v>
      </c>
      <c r="H5032" t="s">
        <v>1632</v>
      </c>
      <c r="I5032" t="s">
        <v>1632</v>
      </c>
      <c r="J5032" t="s">
        <v>193</v>
      </c>
      <c r="K5032">
        <v>294009</v>
      </c>
      <c r="L5032" t="s">
        <v>208</v>
      </c>
      <c r="M5032">
        <v>220</v>
      </c>
      <c r="N5032" t="s">
        <v>31</v>
      </c>
      <c r="O5032" t="s">
        <v>1632</v>
      </c>
      <c r="P5032" t="s">
        <v>193</v>
      </c>
      <c r="Q5032">
        <v>265031</v>
      </c>
      <c r="R5032" t="s">
        <v>204</v>
      </c>
      <c r="S5032">
        <v>16</v>
      </c>
      <c r="T5032" t="s">
        <v>31</v>
      </c>
      <c r="AC5032" t="str">
        <f>IF(A5032="Kumulatif",IFERROR(VLOOKUP(C5032,'[1]MASTER KONFIRMASI'!$C:$D,2,0),""),"")</f>
        <v/>
      </c>
      <c r="AD5032" t="str">
        <f>IF(A5032="Kumulatif",IFERROR(VLOOKUP(C5032,'[1]MASTER KONFIRMASI'!$C:$E,3,0),""),"")</f>
        <v/>
      </c>
      <c r="AE5032" t="str">
        <f t="shared" si="157"/>
        <v/>
      </c>
      <c r="AF5032" t="str">
        <f t="shared" si="158"/>
        <v>Detail-1204-</v>
      </c>
    </row>
    <row r="5033" spans="1:32" x14ac:dyDescent="0.25">
      <c r="A5033" t="s">
        <v>21</v>
      </c>
      <c r="B5033" t="s">
        <v>804</v>
      </c>
      <c r="C5033" t="s">
        <v>1639</v>
      </c>
      <c r="D5033" t="s">
        <v>1640</v>
      </c>
      <c r="E5033" t="s">
        <v>25</v>
      </c>
      <c r="F5033" t="s">
        <v>26</v>
      </c>
      <c r="G5033">
        <v>903105</v>
      </c>
      <c r="H5033" t="s">
        <v>1632</v>
      </c>
      <c r="I5033" t="s">
        <v>1632</v>
      </c>
      <c r="J5033" t="s">
        <v>193</v>
      </c>
      <c r="K5033">
        <v>265028</v>
      </c>
      <c r="L5033" t="s">
        <v>204</v>
      </c>
      <c r="M5033">
        <v>86</v>
      </c>
      <c r="N5033" t="s">
        <v>31</v>
      </c>
      <c r="O5033" t="s">
        <v>1632</v>
      </c>
      <c r="P5033" t="s">
        <v>193</v>
      </c>
      <c r="Q5033">
        <v>265030</v>
      </c>
      <c r="R5033" t="s">
        <v>204</v>
      </c>
      <c r="S5033">
        <v>22</v>
      </c>
      <c r="T5033" t="s">
        <v>31</v>
      </c>
      <c r="AC5033" t="str">
        <f>IF(A5033="Kumulatif",IFERROR(VLOOKUP(C5033,'[1]MASTER KONFIRMASI'!$C:$D,2,0),""),"")</f>
        <v/>
      </c>
      <c r="AD5033" t="str">
        <f>IF(A5033="Kumulatif",IFERROR(VLOOKUP(C5033,'[1]MASTER KONFIRMASI'!$C:$E,3,0),""),"")</f>
        <v/>
      </c>
      <c r="AE5033" t="str">
        <f t="shared" si="157"/>
        <v/>
      </c>
      <c r="AF5033" t="str">
        <f t="shared" si="158"/>
        <v>Detail-1204-</v>
      </c>
    </row>
    <row r="5034" spans="1:32" x14ac:dyDescent="0.25">
      <c r="A5034" t="s">
        <v>21</v>
      </c>
      <c r="B5034" t="s">
        <v>804</v>
      </c>
      <c r="C5034" t="s">
        <v>1639</v>
      </c>
      <c r="D5034" t="s">
        <v>1640</v>
      </c>
      <c r="E5034" t="s">
        <v>25</v>
      </c>
      <c r="F5034" t="s">
        <v>26</v>
      </c>
      <c r="G5034">
        <v>903105</v>
      </c>
      <c r="H5034" t="s">
        <v>1632</v>
      </c>
      <c r="I5034" t="s">
        <v>1632</v>
      </c>
      <c r="J5034" t="s">
        <v>193</v>
      </c>
      <c r="K5034">
        <v>293999</v>
      </c>
      <c r="L5034" t="s">
        <v>201</v>
      </c>
      <c r="M5034">
        <v>8</v>
      </c>
      <c r="N5034" t="s">
        <v>31</v>
      </c>
      <c r="O5034" t="s">
        <v>1632</v>
      </c>
      <c r="P5034" t="s">
        <v>193</v>
      </c>
      <c r="Q5034">
        <v>294001</v>
      </c>
      <c r="R5034" t="s">
        <v>201</v>
      </c>
      <c r="S5034">
        <v>43</v>
      </c>
      <c r="T5034" t="s">
        <v>31</v>
      </c>
      <c r="AC5034" t="str">
        <f>IF(A5034="Kumulatif",IFERROR(VLOOKUP(C5034,'[1]MASTER KONFIRMASI'!$C:$D,2,0),""),"")</f>
        <v/>
      </c>
      <c r="AD5034" t="str">
        <f>IF(A5034="Kumulatif",IFERROR(VLOOKUP(C5034,'[1]MASTER KONFIRMASI'!$C:$E,3,0),""),"")</f>
        <v/>
      </c>
      <c r="AE5034" t="str">
        <f t="shared" si="157"/>
        <v/>
      </c>
      <c r="AF5034" t="str">
        <f t="shared" si="158"/>
        <v>Detail-1204-</v>
      </c>
    </row>
    <row r="5035" spans="1:32" x14ac:dyDescent="0.25">
      <c r="A5035" t="s">
        <v>21</v>
      </c>
      <c r="B5035" t="s">
        <v>804</v>
      </c>
      <c r="C5035" t="s">
        <v>1639</v>
      </c>
      <c r="D5035" t="s">
        <v>1640</v>
      </c>
      <c r="E5035" t="s">
        <v>25</v>
      </c>
      <c r="F5035" t="s">
        <v>26</v>
      </c>
      <c r="G5035">
        <v>903105</v>
      </c>
      <c r="H5035" t="s">
        <v>1632</v>
      </c>
      <c r="I5035" t="s">
        <v>1632</v>
      </c>
      <c r="J5035" t="s">
        <v>104</v>
      </c>
      <c r="K5035">
        <v>265008</v>
      </c>
      <c r="L5035" t="s">
        <v>106</v>
      </c>
      <c r="M5035">
        <v>20</v>
      </c>
      <c r="N5035" t="s">
        <v>31</v>
      </c>
      <c r="O5035" t="s">
        <v>1632</v>
      </c>
      <c r="P5035" t="s">
        <v>104</v>
      </c>
      <c r="Q5035">
        <v>160943</v>
      </c>
      <c r="R5035" t="s">
        <v>496</v>
      </c>
      <c r="S5035">
        <v>220</v>
      </c>
      <c r="T5035" t="s">
        <v>31</v>
      </c>
      <c r="AC5035" t="str">
        <f>IF(A5035="Kumulatif",IFERROR(VLOOKUP(C5035,'[1]MASTER KONFIRMASI'!$C:$D,2,0),""),"")</f>
        <v/>
      </c>
      <c r="AD5035" t="str">
        <f>IF(A5035="Kumulatif",IFERROR(VLOOKUP(C5035,'[1]MASTER KONFIRMASI'!$C:$E,3,0),""),"")</f>
        <v/>
      </c>
      <c r="AE5035" t="str">
        <f t="shared" si="157"/>
        <v/>
      </c>
      <c r="AF5035" t="str">
        <f t="shared" si="158"/>
        <v>Detail-1204-</v>
      </c>
    </row>
    <row r="5036" spans="1:32" x14ac:dyDescent="0.25">
      <c r="A5036" t="s">
        <v>21</v>
      </c>
      <c r="B5036" t="s">
        <v>804</v>
      </c>
      <c r="C5036" t="s">
        <v>1639</v>
      </c>
      <c r="D5036" t="s">
        <v>1640</v>
      </c>
      <c r="E5036" t="s">
        <v>25</v>
      </c>
      <c r="F5036" t="s">
        <v>26</v>
      </c>
      <c r="G5036">
        <v>903105</v>
      </c>
      <c r="H5036" t="s">
        <v>1632</v>
      </c>
      <c r="I5036" t="s">
        <v>1632</v>
      </c>
      <c r="J5036" t="s">
        <v>193</v>
      </c>
      <c r="K5036">
        <v>267641</v>
      </c>
      <c r="L5036" t="s">
        <v>204</v>
      </c>
      <c r="M5036">
        <v>6</v>
      </c>
      <c r="N5036" t="s">
        <v>31</v>
      </c>
      <c r="O5036" t="s">
        <v>1632</v>
      </c>
      <c r="P5036" t="s">
        <v>104</v>
      </c>
      <c r="Q5036">
        <v>266915</v>
      </c>
      <c r="R5036" t="s">
        <v>207</v>
      </c>
      <c r="S5036">
        <v>10</v>
      </c>
      <c r="T5036" t="s">
        <v>31</v>
      </c>
      <c r="AC5036" t="str">
        <f>IF(A5036="Kumulatif",IFERROR(VLOOKUP(C5036,'[1]MASTER KONFIRMASI'!$C:$D,2,0),""),"")</f>
        <v/>
      </c>
      <c r="AD5036" t="str">
        <f>IF(A5036="Kumulatif",IFERROR(VLOOKUP(C5036,'[1]MASTER KONFIRMASI'!$C:$E,3,0),""),"")</f>
        <v/>
      </c>
      <c r="AE5036" t="str">
        <f t="shared" si="157"/>
        <v/>
      </c>
      <c r="AF5036" t="str">
        <f t="shared" si="158"/>
        <v>Detail-1204-</v>
      </c>
    </row>
    <row r="5037" spans="1:32" x14ac:dyDescent="0.25">
      <c r="A5037" t="s">
        <v>21</v>
      </c>
      <c r="B5037" t="s">
        <v>804</v>
      </c>
      <c r="C5037" t="s">
        <v>1639</v>
      </c>
      <c r="D5037" t="s">
        <v>1640</v>
      </c>
      <c r="E5037" t="s">
        <v>25</v>
      </c>
      <c r="F5037" t="s">
        <v>26</v>
      </c>
      <c r="G5037">
        <v>903105</v>
      </c>
      <c r="H5037" t="s">
        <v>1632</v>
      </c>
      <c r="I5037" t="s">
        <v>1632</v>
      </c>
      <c r="J5037" t="s">
        <v>193</v>
      </c>
      <c r="K5037">
        <v>294004</v>
      </c>
      <c r="L5037" t="s">
        <v>201</v>
      </c>
      <c r="M5037">
        <v>12</v>
      </c>
      <c r="N5037" t="s">
        <v>31</v>
      </c>
      <c r="O5037" t="s">
        <v>1632</v>
      </c>
      <c r="P5037" t="s">
        <v>193</v>
      </c>
      <c r="Q5037">
        <v>274298</v>
      </c>
      <c r="R5037" t="s">
        <v>202</v>
      </c>
      <c r="S5037">
        <v>105</v>
      </c>
      <c r="T5037" t="s">
        <v>31</v>
      </c>
      <c r="AC5037" t="str">
        <f>IF(A5037="Kumulatif",IFERROR(VLOOKUP(C5037,'[1]MASTER KONFIRMASI'!$C:$D,2,0),""),"")</f>
        <v/>
      </c>
      <c r="AD5037" t="str">
        <f>IF(A5037="Kumulatif",IFERROR(VLOOKUP(C5037,'[1]MASTER KONFIRMASI'!$C:$E,3,0),""),"")</f>
        <v/>
      </c>
      <c r="AE5037" t="str">
        <f t="shared" si="157"/>
        <v/>
      </c>
      <c r="AF5037" t="str">
        <f t="shared" si="158"/>
        <v>Detail-1204-</v>
      </c>
    </row>
    <row r="5038" spans="1:32" x14ac:dyDescent="0.25">
      <c r="A5038" t="s">
        <v>21</v>
      </c>
      <c r="B5038" t="s">
        <v>804</v>
      </c>
      <c r="C5038" t="s">
        <v>1639</v>
      </c>
      <c r="D5038" t="s">
        <v>1640</v>
      </c>
      <c r="E5038" t="s">
        <v>25</v>
      </c>
      <c r="F5038" t="s">
        <v>26</v>
      </c>
      <c r="G5038">
        <v>903105</v>
      </c>
      <c r="H5038" t="s">
        <v>1632</v>
      </c>
      <c r="I5038" t="s">
        <v>1632</v>
      </c>
      <c r="J5038" t="s">
        <v>104</v>
      </c>
      <c r="K5038">
        <v>266915</v>
      </c>
      <c r="L5038" t="s">
        <v>207</v>
      </c>
      <c r="M5038">
        <v>29</v>
      </c>
      <c r="N5038" t="s">
        <v>31</v>
      </c>
      <c r="O5038" t="s">
        <v>1632</v>
      </c>
      <c r="P5038" t="s">
        <v>104</v>
      </c>
      <c r="Q5038">
        <v>265007</v>
      </c>
      <c r="R5038" t="s">
        <v>105</v>
      </c>
      <c r="S5038">
        <v>29</v>
      </c>
      <c r="T5038" t="s">
        <v>31</v>
      </c>
      <c r="AC5038" t="str">
        <f>IF(A5038="Kumulatif",IFERROR(VLOOKUP(C5038,'[1]MASTER KONFIRMASI'!$C:$D,2,0),""),"")</f>
        <v/>
      </c>
      <c r="AD5038" t="str">
        <f>IF(A5038="Kumulatif",IFERROR(VLOOKUP(C5038,'[1]MASTER KONFIRMASI'!$C:$E,3,0),""),"")</f>
        <v/>
      </c>
      <c r="AE5038" t="str">
        <f t="shared" si="157"/>
        <v/>
      </c>
      <c r="AF5038" t="str">
        <f t="shared" si="158"/>
        <v>Detail-1204-</v>
      </c>
    </row>
    <row r="5039" spans="1:32" x14ac:dyDescent="0.25">
      <c r="A5039" t="s">
        <v>21</v>
      </c>
      <c r="B5039" t="s">
        <v>804</v>
      </c>
      <c r="C5039" t="s">
        <v>1639</v>
      </c>
      <c r="D5039" t="s">
        <v>1640</v>
      </c>
      <c r="E5039" t="s">
        <v>25</v>
      </c>
      <c r="F5039" t="s">
        <v>26</v>
      </c>
      <c r="G5039">
        <v>903105</v>
      </c>
      <c r="H5039" t="s">
        <v>1632</v>
      </c>
      <c r="I5039" t="s">
        <v>1632</v>
      </c>
      <c r="J5039" t="s">
        <v>193</v>
      </c>
      <c r="K5039">
        <v>294007</v>
      </c>
      <c r="L5039" t="s">
        <v>202</v>
      </c>
      <c r="M5039">
        <v>53</v>
      </c>
      <c r="N5039" t="s">
        <v>31</v>
      </c>
      <c r="O5039" t="s">
        <v>1632</v>
      </c>
      <c r="P5039" t="s">
        <v>193</v>
      </c>
      <c r="Q5039">
        <v>263248</v>
      </c>
      <c r="R5039" t="s">
        <v>204</v>
      </c>
      <c r="S5039">
        <v>105</v>
      </c>
      <c r="T5039" t="s">
        <v>31</v>
      </c>
      <c r="AC5039" t="str">
        <f>IF(A5039="Kumulatif",IFERROR(VLOOKUP(C5039,'[1]MASTER KONFIRMASI'!$C:$D,2,0),""),"")</f>
        <v/>
      </c>
      <c r="AD5039" t="str">
        <f>IF(A5039="Kumulatif",IFERROR(VLOOKUP(C5039,'[1]MASTER KONFIRMASI'!$C:$E,3,0),""),"")</f>
        <v/>
      </c>
      <c r="AE5039" t="str">
        <f t="shared" si="157"/>
        <v/>
      </c>
      <c r="AF5039" t="str">
        <f t="shared" si="158"/>
        <v>Detail-1204-</v>
      </c>
    </row>
    <row r="5040" spans="1:32" x14ac:dyDescent="0.25">
      <c r="A5040" t="s">
        <v>21</v>
      </c>
      <c r="B5040" t="s">
        <v>804</v>
      </c>
      <c r="C5040" t="s">
        <v>1639</v>
      </c>
      <c r="D5040" t="s">
        <v>1640</v>
      </c>
      <c r="E5040" t="s">
        <v>25</v>
      </c>
      <c r="F5040" t="s">
        <v>26</v>
      </c>
      <c r="G5040">
        <v>903105</v>
      </c>
      <c r="H5040" t="s">
        <v>1632</v>
      </c>
      <c r="I5040" t="s">
        <v>1632</v>
      </c>
      <c r="J5040" t="s">
        <v>104</v>
      </c>
      <c r="K5040">
        <v>265064</v>
      </c>
      <c r="L5040" t="s">
        <v>138</v>
      </c>
      <c r="M5040">
        <v>285</v>
      </c>
      <c r="N5040" t="s">
        <v>31</v>
      </c>
      <c r="O5040" t="s">
        <v>1632</v>
      </c>
      <c r="P5040" t="s">
        <v>104</v>
      </c>
      <c r="Q5040">
        <v>160943</v>
      </c>
      <c r="R5040" t="s">
        <v>496</v>
      </c>
      <c r="S5040">
        <v>285</v>
      </c>
      <c r="T5040" t="s">
        <v>31</v>
      </c>
      <c r="AC5040" t="str">
        <f>IF(A5040="Kumulatif",IFERROR(VLOOKUP(C5040,'[1]MASTER KONFIRMASI'!$C:$D,2,0),""),"")</f>
        <v/>
      </c>
      <c r="AD5040" t="str">
        <f>IF(A5040="Kumulatif",IFERROR(VLOOKUP(C5040,'[1]MASTER KONFIRMASI'!$C:$E,3,0),""),"")</f>
        <v/>
      </c>
      <c r="AE5040" t="str">
        <f t="shared" si="157"/>
        <v/>
      </c>
      <c r="AF5040" t="str">
        <f t="shared" si="158"/>
        <v>Detail-1204-</v>
      </c>
    </row>
    <row r="5041" spans="1:32" x14ac:dyDescent="0.25">
      <c r="A5041" t="s">
        <v>21</v>
      </c>
      <c r="B5041" t="s">
        <v>804</v>
      </c>
      <c r="C5041" t="s">
        <v>1639</v>
      </c>
      <c r="D5041" t="s">
        <v>1640</v>
      </c>
      <c r="E5041" t="s">
        <v>25</v>
      </c>
      <c r="F5041" t="s">
        <v>26</v>
      </c>
      <c r="G5041">
        <v>903105</v>
      </c>
      <c r="H5041" t="s">
        <v>1632</v>
      </c>
      <c r="I5041" t="s">
        <v>1632</v>
      </c>
      <c r="J5041" t="s">
        <v>193</v>
      </c>
      <c r="K5041">
        <v>265031</v>
      </c>
      <c r="L5041" t="s">
        <v>204</v>
      </c>
      <c r="M5041">
        <v>9</v>
      </c>
      <c r="N5041" t="s">
        <v>31</v>
      </c>
      <c r="O5041" t="s">
        <v>1632</v>
      </c>
      <c r="P5041" t="s">
        <v>193</v>
      </c>
      <c r="Q5041">
        <v>265028</v>
      </c>
      <c r="R5041" t="s">
        <v>204</v>
      </c>
      <c r="S5041">
        <v>86</v>
      </c>
      <c r="T5041" t="s">
        <v>31</v>
      </c>
      <c r="AC5041" t="str">
        <f>IF(A5041="Kumulatif",IFERROR(VLOOKUP(C5041,'[1]MASTER KONFIRMASI'!$C:$D,2,0),""),"")</f>
        <v/>
      </c>
      <c r="AD5041" t="str">
        <f>IF(A5041="Kumulatif",IFERROR(VLOOKUP(C5041,'[1]MASTER KONFIRMASI'!$C:$E,3,0),""),"")</f>
        <v/>
      </c>
      <c r="AE5041" t="str">
        <f t="shared" si="157"/>
        <v/>
      </c>
      <c r="AF5041" t="str">
        <f t="shared" si="158"/>
        <v>Detail-1204-</v>
      </c>
    </row>
    <row r="5042" spans="1:32" x14ac:dyDescent="0.25">
      <c r="A5042" t="s">
        <v>21</v>
      </c>
      <c r="B5042" t="s">
        <v>804</v>
      </c>
      <c r="C5042" t="s">
        <v>1639</v>
      </c>
      <c r="D5042" t="s">
        <v>1640</v>
      </c>
      <c r="E5042" t="s">
        <v>25</v>
      </c>
      <c r="F5042" t="s">
        <v>26</v>
      </c>
      <c r="G5042">
        <v>903105</v>
      </c>
      <c r="H5042" t="s">
        <v>1632</v>
      </c>
      <c r="I5042" t="s">
        <v>1632</v>
      </c>
      <c r="J5042" t="s">
        <v>193</v>
      </c>
      <c r="K5042">
        <v>263248</v>
      </c>
      <c r="L5042" t="s">
        <v>204</v>
      </c>
      <c r="M5042">
        <v>49</v>
      </c>
      <c r="N5042" t="s">
        <v>31</v>
      </c>
      <c r="O5042" t="s">
        <v>1632</v>
      </c>
      <c r="P5042" t="s">
        <v>193</v>
      </c>
      <c r="Q5042">
        <v>265028</v>
      </c>
      <c r="R5042" t="s">
        <v>204</v>
      </c>
      <c r="S5042">
        <v>161</v>
      </c>
      <c r="T5042" t="s">
        <v>31</v>
      </c>
      <c r="AC5042" t="str">
        <f>IF(A5042="Kumulatif",IFERROR(VLOOKUP(C5042,'[1]MASTER KONFIRMASI'!$C:$D,2,0),""),"")</f>
        <v/>
      </c>
      <c r="AD5042" t="str">
        <f>IF(A5042="Kumulatif",IFERROR(VLOOKUP(C5042,'[1]MASTER KONFIRMASI'!$C:$E,3,0),""),"")</f>
        <v/>
      </c>
      <c r="AE5042" t="str">
        <f t="shared" si="157"/>
        <v/>
      </c>
      <c r="AF5042" t="str">
        <f t="shared" si="158"/>
        <v>Detail-1204-</v>
      </c>
    </row>
    <row r="5043" spans="1:32" x14ac:dyDescent="0.25">
      <c r="A5043" t="s">
        <v>21</v>
      </c>
      <c r="B5043" t="s">
        <v>804</v>
      </c>
      <c r="C5043" t="s">
        <v>1639</v>
      </c>
      <c r="D5043" t="s">
        <v>1640</v>
      </c>
      <c r="E5043" t="s">
        <v>25</v>
      </c>
      <c r="F5043" t="s">
        <v>26</v>
      </c>
      <c r="G5043">
        <v>903105</v>
      </c>
      <c r="H5043" t="s">
        <v>1632</v>
      </c>
      <c r="I5043" t="s">
        <v>1632</v>
      </c>
      <c r="J5043" t="s">
        <v>193</v>
      </c>
      <c r="K5043">
        <v>267641</v>
      </c>
      <c r="L5043" t="s">
        <v>204</v>
      </c>
      <c r="M5043">
        <v>8</v>
      </c>
      <c r="N5043" t="s">
        <v>31</v>
      </c>
      <c r="O5043" t="s">
        <v>1632</v>
      </c>
      <c r="P5043" t="s">
        <v>104</v>
      </c>
      <c r="Q5043">
        <v>267691</v>
      </c>
      <c r="R5043" t="s">
        <v>203</v>
      </c>
      <c r="S5043">
        <v>289</v>
      </c>
      <c r="T5043" t="s">
        <v>31</v>
      </c>
      <c r="AC5043" t="str">
        <f>IF(A5043="Kumulatif",IFERROR(VLOOKUP(C5043,'[1]MASTER KONFIRMASI'!$C:$D,2,0),""),"")</f>
        <v/>
      </c>
      <c r="AD5043" t="str">
        <f>IF(A5043="Kumulatif",IFERROR(VLOOKUP(C5043,'[1]MASTER KONFIRMASI'!$C:$E,3,0),""),"")</f>
        <v/>
      </c>
      <c r="AE5043" t="str">
        <f t="shared" si="157"/>
        <v/>
      </c>
      <c r="AF5043" t="str">
        <f t="shared" si="158"/>
        <v>Detail-1204-</v>
      </c>
    </row>
    <row r="5044" spans="1:32" x14ac:dyDescent="0.25">
      <c r="A5044" t="s">
        <v>21</v>
      </c>
      <c r="B5044" t="s">
        <v>804</v>
      </c>
      <c r="C5044" t="s">
        <v>1639</v>
      </c>
      <c r="D5044" t="s">
        <v>1640</v>
      </c>
      <c r="E5044" t="s">
        <v>25</v>
      </c>
      <c r="F5044" t="s">
        <v>26</v>
      </c>
      <c r="G5044">
        <v>903105</v>
      </c>
      <c r="H5044" t="s">
        <v>1632</v>
      </c>
      <c r="I5044" t="s">
        <v>1632</v>
      </c>
      <c r="J5044" t="s">
        <v>193</v>
      </c>
      <c r="K5044">
        <v>265027</v>
      </c>
      <c r="L5044" t="s">
        <v>204</v>
      </c>
      <c r="M5044">
        <v>51</v>
      </c>
      <c r="N5044" t="s">
        <v>31</v>
      </c>
      <c r="O5044" t="s">
        <v>1632</v>
      </c>
      <c r="P5044" t="s">
        <v>193</v>
      </c>
      <c r="Q5044">
        <v>293994</v>
      </c>
      <c r="R5044" t="s">
        <v>201</v>
      </c>
      <c r="S5044">
        <v>23</v>
      </c>
      <c r="T5044" t="s">
        <v>31</v>
      </c>
      <c r="AC5044" t="str">
        <f>IF(A5044="Kumulatif",IFERROR(VLOOKUP(C5044,'[1]MASTER KONFIRMASI'!$C:$D,2,0),""),"")</f>
        <v/>
      </c>
      <c r="AD5044" t="str">
        <f>IF(A5044="Kumulatif",IFERROR(VLOOKUP(C5044,'[1]MASTER KONFIRMASI'!$C:$E,3,0),""),"")</f>
        <v/>
      </c>
      <c r="AE5044" t="str">
        <f t="shared" si="157"/>
        <v/>
      </c>
      <c r="AF5044" t="str">
        <f t="shared" si="158"/>
        <v>Detail-1204-</v>
      </c>
    </row>
    <row r="5045" spans="1:32" x14ac:dyDescent="0.25">
      <c r="A5045" t="s">
        <v>21</v>
      </c>
      <c r="B5045" t="s">
        <v>804</v>
      </c>
      <c r="C5045" t="s">
        <v>1639</v>
      </c>
      <c r="D5045" t="s">
        <v>1640</v>
      </c>
      <c r="E5045" t="s">
        <v>25</v>
      </c>
      <c r="F5045" t="s">
        <v>26</v>
      </c>
      <c r="G5045">
        <v>903105</v>
      </c>
      <c r="H5045" t="s">
        <v>1632</v>
      </c>
      <c r="I5045" t="s">
        <v>1632</v>
      </c>
      <c r="J5045" t="s">
        <v>193</v>
      </c>
      <c r="K5045">
        <v>265032</v>
      </c>
      <c r="L5045" t="s">
        <v>205</v>
      </c>
      <c r="M5045">
        <v>227</v>
      </c>
      <c r="N5045" t="s">
        <v>31</v>
      </c>
      <c r="O5045" t="s">
        <v>1632</v>
      </c>
      <c r="P5045" t="s">
        <v>193</v>
      </c>
      <c r="Q5045">
        <v>265029</v>
      </c>
      <c r="R5045" t="s">
        <v>204</v>
      </c>
      <c r="S5045">
        <v>21</v>
      </c>
      <c r="T5045" t="s">
        <v>31</v>
      </c>
      <c r="AC5045" t="str">
        <f>IF(A5045="Kumulatif",IFERROR(VLOOKUP(C5045,'[1]MASTER KONFIRMASI'!$C:$D,2,0),""),"")</f>
        <v/>
      </c>
      <c r="AD5045" t="str">
        <f>IF(A5045="Kumulatif",IFERROR(VLOOKUP(C5045,'[1]MASTER KONFIRMASI'!$C:$E,3,0),""),"")</f>
        <v/>
      </c>
      <c r="AE5045" t="str">
        <f t="shared" si="157"/>
        <v/>
      </c>
      <c r="AF5045" t="str">
        <f t="shared" si="158"/>
        <v>Detail-1204-</v>
      </c>
    </row>
    <row r="5046" spans="1:32" x14ac:dyDescent="0.25">
      <c r="A5046" t="s">
        <v>21</v>
      </c>
      <c r="B5046" t="s">
        <v>804</v>
      </c>
      <c r="C5046" t="s">
        <v>1639</v>
      </c>
      <c r="D5046" t="s">
        <v>1640</v>
      </c>
      <c r="E5046" t="s">
        <v>25</v>
      </c>
      <c r="F5046" t="s">
        <v>26</v>
      </c>
      <c r="G5046">
        <v>903105</v>
      </c>
      <c r="H5046" t="s">
        <v>1632</v>
      </c>
      <c r="I5046" t="s">
        <v>1632</v>
      </c>
      <c r="J5046" t="s">
        <v>193</v>
      </c>
      <c r="K5046">
        <v>293997</v>
      </c>
      <c r="L5046" t="s">
        <v>201</v>
      </c>
      <c r="M5046">
        <v>70</v>
      </c>
      <c r="N5046" t="s">
        <v>31</v>
      </c>
      <c r="O5046" t="s">
        <v>1632</v>
      </c>
      <c r="P5046" t="s">
        <v>193</v>
      </c>
      <c r="Q5046">
        <v>293999</v>
      </c>
      <c r="R5046" t="s">
        <v>201</v>
      </c>
      <c r="S5046">
        <v>8</v>
      </c>
      <c r="T5046" t="s">
        <v>31</v>
      </c>
      <c r="AC5046" t="str">
        <f>IF(A5046="Kumulatif",IFERROR(VLOOKUP(C5046,'[1]MASTER KONFIRMASI'!$C:$D,2,0),""),"")</f>
        <v/>
      </c>
      <c r="AD5046" t="str">
        <f>IF(A5046="Kumulatif",IFERROR(VLOOKUP(C5046,'[1]MASTER KONFIRMASI'!$C:$E,3,0),""),"")</f>
        <v/>
      </c>
      <c r="AE5046" t="str">
        <f t="shared" si="157"/>
        <v/>
      </c>
      <c r="AF5046" t="str">
        <f t="shared" si="158"/>
        <v>Detail-1204-</v>
      </c>
    </row>
    <row r="5047" spans="1:32" x14ac:dyDescent="0.25">
      <c r="A5047" t="s">
        <v>21</v>
      </c>
      <c r="B5047" t="s">
        <v>804</v>
      </c>
      <c r="C5047" t="s">
        <v>1639</v>
      </c>
      <c r="D5047" t="s">
        <v>1640</v>
      </c>
      <c r="E5047" t="s">
        <v>25</v>
      </c>
      <c r="F5047" t="s">
        <v>26</v>
      </c>
      <c r="G5047">
        <v>903105</v>
      </c>
      <c r="H5047" t="s">
        <v>1632</v>
      </c>
      <c r="I5047" t="s">
        <v>1632</v>
      </c>
      <c r="J5047" t="s">
        <v>104</v>
      </c>
      <c r="K5047">
        <v>263253</v>
      </c>
      <c r="L5047" t="s">
        <v>219</v>
      </c>
      <c r="M5047">
        <v>190</v>
      </c>
      <c r="N5047" t="s">
        <v>31</v>
      </c>
      <c r="O5047" t="s">
        <v>1632</v>
      </c>
      <c r="P5047" t="s">
        <v>193</v>
      </c>
      <c r="Q5047">
        <v>294009</v>
      </c>
      <c r="R5047" t="s">
        <v>208</v>
      </c>
      <c r="S5047">
        <v>220</v>
      </c>
      <c r="T5047" t="s">
        <v>31</v>
      </c>
      <c r="AC5047" t="str">
        <f>IF(A5047="Kumulatif",IFERROR(VLOOKUP(C5047,'[1]MASTER KONFIRMASI'!$C:$D,2,0),""),"")</f>
        <v/>
      </c>
      <c r="AD5047" t="str">
        <f>IF(A5047="Kumulatif",IFERROR(VLOOKUP(C5047,'[1]MASTER KONFIRMASI'!$C:$E,3,0),""),"")</f>
        <v/>
      </c>
      <c r="AE5047" t="str">
        <f t="shared" si="157"/>
        <v/>
      </c>
      <c r="AF5047" t="str">
        <f t="shared" si="158"/>
        <v>Detail-1204-</v>
      </c>
    </row>
    <row r="5048" spans="1:32" x14ac:dyDescent="0.25">
      <c r="A5048" t="s">
        <v>21</v>
      </c>
      <c r="B5048" t="s">
        <v>804</v>
      </c>
      <c r="C5048" t="s">
        <v>1639</v>
      </c>
      <c r="D5048" t="s">
        <v>1640</v>
      </c>
      <c r="E5048" t="s">
        <v>25</v>
      </c>
      <c r="F5048" t="s">
        <v>26</v>
      </c>
      <c r="G5048">
        <v>903105</v>
      </c>
      <c r="H5048" t="s">
        <v>1632</v>
      </c>
      <c r="I5048" t="s">
        <v>1632</v>
      </c>
      <c r="J5048" t="s">
        <v>193</v>
      </c>
      <c r="K5048">
        <v>265032</v>
      </c>
      <c r="L5048" t="s">
        <v>205</v>
      </c>
      <c r="M5048">
        <v>285</v>
      </c>
      <c r="N5048" t="s">
        <v>31</v>
      </c>
      <c r="O5048" t="s">
        <v>1632</v>
      </c>
      <c r="P5048" t="s">
        <v>193</v>
      </c>
      <c r="Q5048">
        <v>267641</v>
      </c>
      <c r="R5048" t="s">
        <v>204</v>
      </c>
      <c r="S5048">
        <v>6</v>
      </c>
      <c r="T5048" t="s">
        <v>31</v>
      </c>
      <c r="AC5048" t="str">
        <f>IF(A5048="Kumulatif",IFERROR(VLOOKUP(C5048,'[1]MASTER KONFIRMASI'!$C:$D,2,0),""),"")</f>
        <v/>
      </c>
      <c r="AD5048" t="str">
        <f>IF(A5048="Kumulatif",IFERROR(VLOOKUP(C5048,'[1]MASTER KONFIRMASI'!$C:$E,3,0),""),"")</f>
        <v/>
      </c>
      <c r="AE5048" t="str">
        <f t="shared" si="157"/>
        <v/>
      </c>
      <c r="AF5048" t="str">
        <f t="shared" si="158"/>
        <v>Detail-1204-</v>
      </c>
    </row>
    <row r="5049" spans="1:32" x14ac:dyDescent="0.25">
      <c r="A5049" t="s">
        <v>21</v>
      </c>
      <c r="B5049" t="s">
        <v>804</v>
      </c>
      <c r="C5049" t="s">
        <v>1639</v>
      </c>
      <c r="D5049" t="s">
        <v>1640</v>
      </c>
      <c r="E5049" t="s">
        <v>25</v>
      </c>
      <c r="F5049" t="s">
        <v>26</v>
      </c>
      <c r="G5049">
        <v>903105</v>
      </c>
      <c r="H5049" t="s">
        <v>1632</v>
      </c>
      <c r="I5049" t="s">
        <v>1632</v>
      </c>
      <c r="J5049" t="s">
        <v>193</v>
      </c>
      <c r="K5049">
        <v>294002</v>
      </c>
      <c r="L5049" t="s">
        <v>201</v>
      </c>
      <c r="M5049">
        <v>53</v>
      </c>
      <c r="N5049" t="s">
        <v>31</v>
      </c>
      <c r="O5049" t="s">
        <v>1632</v>
      </c>
      <c r="P5049" t="s">
        <v>193</v>
      </c>
      <c r="Q5049">
        <v>294004</v>
      </c>
      <c r="R5049" t="s">
        <v>201</v>
      </c>
      <c r="S5049">
        <v>12</v>
      </c>
      <c r="T5049" t="s">
        <v>31</v>
      </c>
      <c r="AC5049" t="str">
        <f>IF(A5049="Kumulatif",IFERROR(VLOOKUP(C5049,'[1]MASTER KONFIRMASI'!$C:$D,2,0),""),"")</f>
        <v/>
      </c>
      <c r="AD5049" t="str">
        <f>IF(A5049="Kumulatif",IFERROR(VLOOKUP(C5049,'[1]MASTER KONFIRMASI'!$C:$E,3,0),""),"")</f>
        <v/>
      </c>
      <c r="AE5049" t="str">
        <f t="shared" si="157"/>
        <v/>
      </c>
      <c r="AF5049" t="str">
        <f t="shared" si="158"/>
        <v>Detail-1204-</v>
      </c>
    </row>
    <row r="5050" spans="1:32" x14ac:dyDescent="0.25">
      <c r="A5050" t="s">
        <v>21</v>
      </c>
      <c r="B5050" t="s">
        <v>804</v>
      </c>
      <c r="C5050" t="s">
        <v>1639</v>
      </c>
      <c r="D5050" t="s">
        <v>1640</v>
      </c>
      <c r="E5050" t="s">
        <v>25</v>
      </c>
      <c r="F5050" t="s">
        <v>26</v>
      </c>
      <c r="G5050">
        <v>903105</v>
      </c>
      <c r="H5050" t="s">
        <v>1632</v>
      </c>
      <c r="I5050" t="s">
        <v>1632</v>
      </c>
      <c r="J5050" t="s">
        <v>104</v>
      </c>
      <c r="K5050">
        <v>267691</v>
      </c>
      <c r="L5050" t="s">
        <v>203</v>
      </c>
      <c r="M5050">
        <v>229</v>
      </c>
      <c r="N5050" t="s">
        <v>31</v>
      </c>
      <c r="O5050" t="s">
        <v>1632</v>
      </c>
      <c r="P5050" t="s">
        <v>104</v>
      </c>
      <c r="Q5050">
        <v>265008</v>
      </c>
      <c r="R5050" t="s">
        <v>106</v>
      </c>
      <c r="S5050">
        <v>20</v>
      </c>
      <c r="T5050" t="s">
        <v>31</v>
      </c>
      <c r="AC5050" t="str">
        <f>IF(A5050="Kumulatif",IFERROR(VLOOKUP(C5050,'[1]MASTER KONFIRMASI'!$C:$D,2,0),""),"")</f>
        <v/>
      </c>
      <c r="AD5050" t="str">
        <f>IF(A5050="Kumulatif",IFERROR(VLOOKUP(C5050,'[1]MASTER KONFIRMASI'!$C:$E,3,0),""),"")</f>
        <v/>
      </c>
      <c r="AE5050" t="str">
        <f t="shared" si="157"/>
        <v/>
      </c>
      <c r="AF5050" t="str">
        <f t="shared" si="158"/>
        <v>Detail-1204-</v>
      </c>
    </row>
    <row r="5051" spans="1:32" x14ac:dyDescent="0.25">
      <c r="A5051" t="s">
        <v>21</v>
      </c>
      <c r="B5051" t="s">
        <v>804</v>
      </c>
      <c r="C5051" t="s">
        <v>1639</v>
      </c>
      <c r="D5051" t="s">
        <v>1640</v>
      </c>
      <c r="E5051" t="s">
        <v>25</v>
      </c>
      <c r="F5051" t="s">
        <v>26</v>
      </c>
      <c r="G5051">
        <v>903105</v>
      </c>
      <c r="H5051" t="s">
        <v>1632</v>
      </c>
      <c r="I5051" t="s">
        <v>1632</v>
      </c>
      <c r="J5051" t="s">
        <v>193</v>
      </c>
      <c r="K5051">
        <v>274299</v>
      </c>
      <c r="L5051" t="s">
        <v>202</v>
      </c>
      <c r="M5051">
        <v>22</v>
      </c>
      <c r="N5051" t="s">
        <v>31</v>
      </c>
      <c r="O5051" t="s">
        <v>1632</v>
      </c>
      <c r="P5051" t="s">
        <v>193</v>
      </c>
      <c r="Q5051">
        <v>294007</v>
      </c>
      <c r="R5051" t="s">
        <v>202</v>
      </c>
      <c r="S5051">
        <v>53</v>
      </c>
      <c r="T5051" t="s">
        <v>31</v>
      </c>
      <c r="AC5051" t="str">
        <f>IF(A5051="Kumulatif",IFERROR(VLOOKUP(C5051,'[1]MASTER KONFIRMASI'!$C:$D,2,0),""),"")</f>
        <v/>
      </c>
      <c r="AD5051" t="str">
        <f>IF(A5051="Kumulatif",IFERROR(VLOOKUP(C5051,'[1]MASTER KONFIRMASI'!$C:$E,3,0),""),"")</f>
        <v/>
      </c>
      <c r="AE5051" t="str">
        <f t="shared" si="157"/>
        <v/>
      </c>
      <c r="AF5051" t="str">
        <f t="shared" si="158"/>
        <v>Detail-1204-</v>
      </c>
    </row>
    <row r="5052" spans="1:32" x14ac:dyDescent="0.25">
      <c r="A5052" t="s">
        <v>21</v>
      </c>
      <c r="B5052" t="s">
        <v>804</v>
      </c>
      <c r="C5052" t="s">
        <v>1639</v>
      </c>
      <c r="D5052" t="s">
        <v>1640</v>
      </c>
      <c r="E5052" t="s">
        <v>25</v>
      </c>
      <c r="F5052" t="s">
        <v>26</v>
      </c>
      <c r="G5052">
        <v>903105</v>
      </c>
      <c r="H5052" t="s">
        <v>1632</v>
      </c>
      <c r="I5052" t="s">
        <v>1632</v>
      </c>
      <c r="J5052" t="s">
        <v>104</v>
      </c>
      <c r="K5052">
        <v>265008</v>
      </c>
      <c r="L5052" t="s">
        <v>106</v>
      </c>
      <c r="M5052">
        <v>58</v>
      </c>
      <c r="N5052" t="s">
        <v>31</v>
      </c>
      <c r="O5052" t="s">
        <v>1632</v>
      </c>
      <c r="P5052" t="s">
        <v>104</v>
      </c>
      <c r="Q5052">
        <v>266915</v>
      </c>
      <c r="R5052" t="s">
        <v>207</v>
      </c>
      <c r="S5052">
        <v>29</v>
      </c>
      <c r="T5052" t="s">
        <v>31</v>
      </c>
      <c r="AC5052" t="str">
        <f>IF(A5052="Kumulatif",IFERROR(VLOOKUP(C5052,'[1]MASTER KONFIRMASI'!$C:$D,2,0),""),"")</f>
        <v/>
      </c>
      <c r="AD5052" t="str">
        <f>IF(A5052="Kumulatif",IFERROR(VLOOKUP(C5052,'[1]MASTER KONFIRMASI'!$C:$E,3,0),""),"")</f>
        <v/>
      </c>
      <c r="AE5052" t="str">
        <f t="shared" si="157"/>
        <v/>
      </c>
      <c r="AF5052" t="str">
        <f t="shared" si="158"/>
        <v>Detail-1204-</v>
      </c>
    </row>
    <row r="5053" spans="1:32" x14ac:dyDescent="0.25">
      <c r="A5053" t="s">
        <v>21</v>
      </c>
      <c r="B5053" t="s">
        <v>804</v>
      </c>
      <c r="C5053" t="s">
        <v>1639</v>
      </c>
      <c r="D5053" t="s">
        <v>1640</v>
      </c>
      <c r="E5053" t="s">
        <v>25</v>
      </c>
      <c r="F5053" t="s">
        <v>26</v>
      </c>
      <c r="G5053">
        <v>903105</v>
      </c>
      <c r="H5053" t="s">
        <v>1632</v>
      </c>
      <c r="I5053" t="s">
        <v>1632</v>
      </c>
      <c r="J5053" t="s">
        <v>104</v>
      </c>
      <c r="K5053">
        <v>265007</v>
      </c>
      <c r="L5053" t="s">
        <v>105</v>
      </c>
      <c r="M5053">
        <v>12</v>
      </c>
      <c r="N5053" t="s">
        <v>31</v>
      </c>
      <c r="O5053" t="s">
        <v>1632</v>
      </c>
      <c r="P5053" t="s">
        <v>104</v>
      </c>
      <c r="Q5053">
        <v>265064</v>
      </c>
      <c r="R5053" t="s">
        <v>138</v>
      </c>
      <c r="S5053">
        <v>285</v>
      </c>
      <c r="T5053" t="s">
        <v>31</v>
      </c>
      <c r="AC5053" t="str">
        <f>IF(A5053="Kumulatif",IFERROR(VLOOKUP(C5053,'[1]MASTER KONFIRMASI'!$C:$D,2,0),""),"")</f>
        <v/>
      </c>
      <c r="AD5053" t="str">
        <f>IF(A5053="Kumulatif",IFERROR(VLOOKUP(C5053,'[1]MASTER KONFIRMASI'!$C:$E,3,0),""),"")</f>
        <v/>
      </c>
      <c r="AE5053" t="str">
        <f t="shared" si="157"/>
        <v/>
      </c>
      <c r="AF5053" t="str">
        <f t="shared" si="158"/>
        <v>Detail-1204-</v>
      </c>
    </row>
    <row r="5054" spans="1:32" x14ac:dyDescent="0.25">
      <c r="A5054" t="s">
        <v>21</v>
      </c>
      <c r="B5054" t="s">
        <v>804</v>
      </c>
      <c r="C5054" t="s">
        <v>1639</v>
      </c>
      <c r="D5054" t="s">
        <v>1640</v>
      </c>
      <c r="E5054" t="s">
        <v>25</v>
      </c>
      <c r="F5054" t="s">
        <v>26</v>
      </c>
      <c r="G5054">
        <v>903105</v>
      </c>
      <c r="H5054" t="s">
        <v>1632</v>
      </c>
      <c r="I5054" t="s">
        <v>1632</v>
      </c>
      <c r="J5054" t="s">
        <v>193</v>
      </c>
      <c r="K5054">
        <v>265029</v>
      </c>
      <c r="L5054" t="s">
        <v>204</v>
      </c>
      <c r="M5054">
        <v>95</v>
      </c>
      <c r="N5054" t="s">
        <v>31</v>
      </c>
      <c r="O5054" t="s">
        <v>1632</v>
      </c>
      <c r="P5054" t="s">
        <v>193</v>
      </c>
      <c r="Q5054">
        <v>265031</v>
      </c>
      <c r="R5054" t="s">
        <v>204</v>
      </c>
      <c r="S5054">
        <v>9</v>
      </c>
      <c r="T5054" t="s">
        <v>31</v>
      </c>
      <c r="AC5054" t="str">
        <f>IF(A5054="Kumulatif",IFERROR(VLOOKUP(C5054,'[1]MASTER KONFIRMASI'!$C:$D,2,0),""),"")</f>
        <v/>
      </c>
      <c r="AD5054" t="str">
        <f>IF(A5054="Kumulatif",IFERROR(VLOOKUP(C5054,'[1]MASTER KONFIRMASI'!$C:$E,3,0),""),"")</f>
        <v/>
      </c>
      <c r="AE5054" t="str">
        <f t="shared" si="157"/>
        <v/>
      </c>
      <c r="AF5054" t="str">
        <f t="shared" si="158"/>
        <v>Detail-1204-</v>
      </c>
    </row>
    <row r="5055" spans="1:32" x14ac:dyDescent="0.25">
      <c r="A5055" t="s">
        <v>21</v>
      </c>
      <c r="B5055" t="s">
        <v>804</v>
      </c>
      <c r="C5055" t="s">
        <v>1639</v>
      </c>
      <c r="D5055" t="s">
        <v>1640</v>
      </c>
      <c r="E5055" t="s">
        <v>25</v>
      </c>
      <c r="F5055" t="s">
        <v>26</v>
      </c>
      <c r="G5055">
        <v>903105</v>
      </c>
      <c r="H5055" t="s">
        <v>1632</v>
      </c>
      <c r="I5055" t="s">
        <v>1632</v>
      </c>
      <c r="J5055" t="s">
        <v>193</v>
      </c>
      <c r="K5055">
        <v>265030</v>
      </c>
      <c r="L5055" t="s">
        <v>204</v>
      </c>
      <c r="M5055">
        <v>8</v>
      </c>
      <c r="N5055" t="s">
        <v>31</v>
      </c>
      <c r="O5055" t="s">
        <v>1632</v>
      </c>
      <c r="P5055" t="s">
        <v>193</v>
      </c>
      <c r="Q5055">
        <v>263248</v>
      </c>
      <c r="R5055" t="s">
        <v>204</v>
      </c>
      <c r="S5055">
        <v>49</v>
      </c>
      <c r="T5055" t="s">
        <v>31</v>
      </c>
      <c r="AC5055" t="str">
        <f>IF(A5055="Kumulatif",IFERROR(VLOOKUP(C5055,'[1]MASTER KONFIRMASI'!$C:$D,2,0),""),"")</f>
        <v/>
      </c>
      <c r="AD5055" t="str">
        <f>IF(A5055="Kumulatif",IFERROR(VLOOKUP(C5055,'[1]MASTER KONFIRMASI'!$C:$E,3,0),""),"")</f>
        <v/>
      </c>
      <c r="AE5055" t="str">
        <f t="shared" si="157"/>
        <v/>
      </c>
      <c r="AF5055" t="str">
        <f t="shared" si="158"/>
        <v>Detail-1204-</v>
      </c>
    </row>
    <row r="5056" spans="1:32" x14ac:dyDescent="0.25">
      <c r="A5056" t="s">
        <v>21</v>
      </c>
      <c r="B5056" t="s">
        <v>804</v>
      </c>
      <c r="C5056" t="s">
        <v>1639</v>
      </c>
      <c r="D5056" t="s">
        <v>1640</v>
      </c>
      <c r="E5056" t="s">
        <v>25</v>
      </c>
      <c r="F5056" t="s">
        <v>26</v>
      </c>
      <c r="G5056">
        <v>903105</v>
      </c>
      <c r="H5056" t="s">
        <v>1632</v>
      </c>
      <c r="I5056" t="s">
        <v>1632</v>
      </c>
      <c r="J5056" t="s">
        <v>193</v>
      </c>
      <c r="K5056">
        <v>293995</v>
      </c>
      <c r="L5056" t="s">
        <v>201</v>
      </c>
      <c r="M5056">
        <v>118</v>
      </c>
      <c r="N5056" t="s">
        <v>31</v>
      </c>
      <c r="O5056" t="s">
        <v>1632</v>
      </c>
      <c r="P5056" t="s">
        <v>193</v>
      </c>
      <c r="Q5056">
        <v>267641</v>
      </c>
      <c r="R5056" t="s">
        <v>204</v>
      </c>
      <c r="S5056">
        <v>8</v>
      </c>
      <c r="T5056" t="s">
        <v>31</v>
      </c>
      <c r="AC5056" t="str">
        <f>IF(A5056="Kumulatif",IFERROR(VLOOKUP(C5056,'[1]MASTER KONFIRMASI'!$C:$D,2,0),""),"")</f>
        <v/>
      </c>
      <c r="AD5056" t="str">
        <f>IF(A5056="Kumulatif",IFERROR(VLOOKUP(C5056,'[1]MASTER KONFIRMASI'!$C:$E,3,0),""),"")</f>
        <v/>
      </c>
      <c r="AE5056" t="str">
        <f t="shared" si="157"/>
        <v/>
      </c>
      <c r="AF5056" t="str">
        <f t="shared" si="158"/>
        <v>Detail-1204-</v>
      </c>
    </row>
    <row r="5057" spans="1:32" x14ac:dyDescent="0.25">
      <c r="A5057" t="s">
        <v>21</v>
      </c>
      <c r="B5057" t="s">
        <v>804</v>
      </c>
      <c r="C5057" t="s">
        <v>1639</v>
      </c>
      <c r="D5057" t="s">
        <v>1640</v>
      </c>
      <c r="E5057" t="s">
        <v>25</v>
      </c>
      <c r="F5057" t="s">
        <v>26</v>
      </c>
      <c r="G5057">
        <v>903105</v>
      </c>
      <c r="H5057" t="s">
        <v>1632</v>
      </c>
      <c r="I5057" t="s">
        <v>1632</v>
      </c>
      <c r="J5057" t="s">
        <v>193</v>
      </c>
      <c r="K5057">
        <v>294010</v>
      </c>
      <c r="L5057" t="s">
        <v>208</v>
      </c>
      <c r="M5057">
        <v>8</v>
      </c>
      <c r="N5057" t="s">
        <v>31</v>
      </c>
      <c r="O5057" t="s">
        <v>1632</v>
      </c>
      <c r="P5057" t="s">
        <v>193</v>
      </c>
      <c r="Q5057">
        <v>265027</v>
      </c>
      <c r="R5057" t="s">
        <v>204</v>
      </c>
      <c r="S5057">
        <v>51</v>
      </c>
      <c r="T5057" t="s">
        <v>31</v>
      </c>
      <c r="AC5057" t="str">
        <f>IF(A5057="Kumulatif",IFERROR(VLOOKUP(C5057,'[1]MASTER KONFIRMASI'!$C:$D,2,0),""),"")</f>
        <v/>
      </c>
      <c r="AD5057" t="str">
        <f>IF(A5057="Kumulatif",IFERROR(VLOOKUP(C5057,'[1]MASTER KONFIRMASI'!$C:$E,3,0),""),"")</f>
        <v/>
      </c>
      <c r="AE5057" t="str">
        <f t="shared" si="157"/>
        <v/>
      </c>
      <c r="AF5057" t="str">
        <f t="shared" si="158"/>
        <v>Detail-1204-</v>
      </c>
    </row>
    <row r="5058" spans="1:32" x14ac:dyDescent="0.25">
      <c r="A5058" t="s">
        <v>21</v>
      </c>
      <c r="B5058" t="s">
        <v>804</v>
      </c>
      <c r="C5058" t="s">
        <v>1639</v>
      </c>
      <c r="D5058" t="s">
        <v>1640</v>
      </c>
      <c r="E5058" t="s">
        <v>25</v>
      </c>
      <c r="F5058" t="s">
        <v>26</v>
      </c>
      <c r="G5058">
        <v>903105</v>
      </c>
      <c r="H5058" t="s">
        <v>1632</v>
      </c>
      <c r="I5058" t="s">
        <v>1632</v>
      </c>
      <c r="J5058" t="s">
        <v>193</v>
      </c>
      <c r="K5058">
        <v>265029</v>
      </c>
      <c r="L5058" t="s">
        <v>204</v>
      </c>
      <c r="M5058">
        <v>53</v>
      </c>
      <c r="N5058" t="s">
        <v>31</v>
      </c>
      <c r="O5058" t="s">
        <v>1632</v>
      </c>
      <c r="P5058" t="s">
        <v>193</v>
      </c>
      <c r="Q5058">
        <v>293997</v>
      </c>
      <c r="R5058" t="s">
        <v>201</v>
      </c>
      <c r="S5058">
        <v>70</v>
      </c>
      <c r="T5058" t="s">
        <v>31</v>
      </c>
      <c r="AC5058" t="str">
        <f>IF(A5058="Kumulatif",IFERROR(VLOOKUP(C5058,'[1]MASTER KONFIRMASI'!$C:$D,2,0),""),"")</f>
        <v/>
      </c>
      <c r="AD5058" t="str">
        <f>IF(A5058="Kumulatif",IFERROR(VLOOKUP(C5058,'[1]MASTER KONFIRMASI'!$C:$E,3,0),""),"")</f>
        <v/>
      </c>
      <c r="AE5058" t="str">
        <f t="shared" si="157"/>
        <v/>
      </c>
      <c r="AF5058" t="str">
        <f t="shared" si="158"/>
        <v>Detail-1204-</v>
      </c>
    </row>
    <row r="5059" spans="1:32" x14ac:dyDescent="0.25">
      <c r="A5059" t="s">
        <v>21</v>
      </c>
      <c r="B5059" t="s">
        <v>804</v>
      </c>
      <c r="C5059" t="s">
        <v>1639</v>
      </c>
      <c r="D5059" t="s">
        <v>1640</v>
      </c>
      <c r="E5059" t="s">
        <v>25</v>
      </c>
      <c r="F5059" t="s">
        <v>26</v>
      </c>
      <c r="G5059">
        <v>903105</v>
      </c>
      <c r="H5059" t="s">
        <v>1632</v>
      </c>
      <c r="I5059" t="s">
        <v>1632</v>
      </c>
      <c r="J5059" t="s">
        <v>193</v>
      </c>
      <c r="K5059">
        <v>294000</v>
      </c>
      <c r="L5059" t="s">
        <v>201</v>
      </c>
      <c r="M5059">
        <v>9</v>
      </c>
      <c r="N5059" t="s">
        <v>31</v>
      </c>
      <c r="O5059" t="s">
        <v>1632</v>
      </c>
      <c r="P5059" t="s">
        <v>193</v>
      </c>
      <c r="Q5059">
        <v>265032</v>
      </c>
      <c r="R5059" t="s">
        <v>205</v>
      </c>
      <c r="S5059">
        <v>227</v>
      </c>
      <c r="T5059" t="s">
        <v>31</v>
      </c>
      <c r="AC5059" t="str">
        <f>IF(A5059="Kumulatif",IFERROR(VLOOKUP(C5059,'[1]MASTER KONFIRMASI'!$C:$D,2,0),""),"")</f>
        <v/>
      </c>
      <c r="AD5059" t="str">
        <f>IF(A5059="Kumulatif",IFERROR(VLOOKUP(C5059,'[1]MASTER KONFIRMASI'!$C:$E,3,0),""),"")</f>
        <v/>
      </c>
      <c r="AE5059" t="str">
        <f t="shared" ref="AE5059:AE5122" si="159">IF(A5059&lt;&gt;"Kumulatif","",IF(AND(A5059="Kumulatif",AB5059="SESUAI"),"SESUAI",IF(AND(A5059="Kumulatif",AB5059&lt;&gt;"SESUAI",AD5059="KONFIRMASI DITERIMA"),"SESUAI",IF(AND(A5059="Kumulatif",AB5059&lt;&gt;"SESUAI",OR(AD5059&lt;&gt;"KONFIRMASI DITERIMA",AD5059="")),"TIDAK SESUAI","CEK"))))</f>
        <v/>
      </c>
      <c r="AF5059" t="str">
        <f t="shared" si="158"/>
        <v>Detail-1204-</v>
      </c>
    </row>
    <row r="5060" spans="1:32" x14ac:dyDescent="0.25">
      <c r="A5060" t="s">
        <v>21</v>
      </c>
      <c r="B5060" t="s">
        <v>804</v>
      </c>
      <c r="C5060" t="s">
        <v>1639</v>
      </c>
      <c r="D5060" t="s">
        <v>1640</v>
      </c>
      <c r="E5060" t="s">
        <v>25</v>
      </c>
      <c r="F5060" t="s">
        <v>26</v>
      </c>
      <c r="G5060">
        <v>903105</v>
      </c>
      <c r="H5060" t="s">
        <v>1632</v>
      </c>
      <c r="I5060" t="s">
        <v>1632</v>
      </c>
      <c r="J5060" t="s">
        <v>104</v>
      </c>
      <c r="K5060">
        <v>265064</v>
      </c>
      <c r="L5060" t="s">
        <v>138</v>
      </c>
      <c r="M5060">
        <v>227</v>
      </c>
      <c r="N5060" t="s">
        <v>31</v>
      </c>
      <c r="O5060" t="s">
        <v>1632</v>
      </c>
      <c r="P5060" t="s">
        <v>193</v>
      </c>
      <c r="Q5060">
        <v>265032</v>
      </c>
      <c r="R5060" t="s">
        <v>205</v>
      </c>
      <c r="S5060">
        <v>285</v>
      </c>
      <c r="T5060" t="s">
        <v>31</v>
      </c>
      <c r="AC5060" t="str">
        <f>IF(A5060="Kumulatif",IFERROR(VLOOKUP(C5060,'[1]MASTER KONFIRMASI'!$C:$D,2,0),""),"")</f>
        <v/>
      </c>
      <c r="AD5060" t="str">
        <f>IF(A5060="Kumulatif",IFERROR(VLOOKUP(C5060,'[1]MASTER KONFIRMASI'!$C:$E,3,0),""),"")</f>
        <v/>
      </c>
      <c r="AE5060" t="str">
        <f t="shared" si="159"/>
        <v/>
      </c>
      <c r="AF5060" t="str">
        <f t="shared" ref="AF5060:AF5123" si="160">A5060&amp;"-"&amp;LEFT(TRIM(B5060),4)&amp;"-"&amp;AB5060</f>
        <v>Detail-1204-</v>
      </c>
    </row>
    <row r="5061" spans="1:32" x14ac:dyDescent="0.25">
      <c r="A5061" t="s">
        <v>21</v>
      </c>
      <c r="B5061" t="s">
        <v>804</v>
      </c>
      <c r="C5061" t="s">
        <v>1639</v>
      </c>
      <c r="D5061" t="s">
        <v>1640</v>
      </c>
      <c r="E5061" t="s">
        <v>25</v>
      </c>
      <c r="F5061" t="s">
        <v>26</v>
      </c>
      <c r="G5061">
        <v>903105</v>
      </c>
      <c r="H5061" t="s">
        <v>1632</v>
      </c>
      <c r="I5061" t="s">
        <v>1632</v>
      </c>
      <c r="J5061" t="s">
        <v>193</v>
      </c>
      <c r="K5061">
        <v>273581</v>
      </c>
      <c r="L5061" t="s">
        <v>206</v>
      </c>
      <c r="M5061">
        <v>285</v>
      </c>
      <c r="N5061" t="s">
        <v>31</v>
      </c>
      <c r="O5061" t="s">
        <v>1632</v>
      </c>
      <c r="P5061" t="s">
        <v>193</v>
      </c>
      <c r="Q5061">
        <v>294002</v>
      </c>
      <c r="R5061" t="s">
        <v>201</v>
      </c>
      <c r="S5061">
        <v>53</v>
      </c>
      <c r="T5061" t="s">
        <v>31</v>
      </c>
      <c r="AC5061" t="str">
        <f>IF(A5061="Kumulatif",IFERROR(VLOOKUP(C5061,'[1]MASTER KONFIRMASI'!$C:$D,2,0),""),"")</f>
        <v/>
      </c>
      <c r="AD5061" t="str">
        <f>IF(A5061="Kumulatif",IFERROR(VLOOKUP(C5061,'[1]MASTER KONFIRMASI'!$C:$E,3,0),""),"")</f>
        <v/>
      </c>
      <c r="AE5061" t="str">
        <f t="shared" si="159"/>
        <v/>
      </c>
      <c r="AF5061" t="str">
        <f t="shared" si="160"/>
        <v>Detail-1204-</v>
      </c>
    </row>
    <row r="5062" spans="1:32" x14ac:dyDescent="0.25">
      <c r="A5062" t="s">
        <v>21</v>
      </c>
      <c r="B5062" t="s">
        <v>804</v>
      </c>
      <c r="C5062" t="s">
        <v>1639</v>
      </c>
      <c r="D5062" t="s">
        <v>1640</v>
      </c>
      <c r="E5062" t="s">
        <v>25</v>
      </c>
      <c r="F5062" t="s">
        <v>26</v>
      </c>
      <c r="G5062">
        <v>903105</v>
      </c>
      <c r="H5062" t="s">
        <v>1632</v>
      </c>
      <c r="I5062" t="s">
        <v>1632</v>
      </c>
      <c r="J5062" t="s">
        <v>104</v>
      </c>
      <c r="K5062">
        <v>160943</v>
      </c>
      <c r="L5062" t="s">
        <v>496</v>
      </c>
      <c r="M5062">
        <v>534</v>
      </c>
      <c r="N5062" t="s">
        <v>31</v>
      </c>
      <c r="O5062" t="s">
        <v>1632</v>
      </c>
      <c r="P5062" t="s">
        <v>104</v>
      </c>
      <c r="Q5062">
        <v>263253</v>
      </c>
      <c r="R5062" t="s">
        <v>219</v>
      </c>
      <c r="S5062">
        <v>190</v>
      </c>
      <c r="T5062" t="s">
        <v>31</v>
      </c>
      <c r="AC5062" t="str">
        <f>IF(A5062="Kumulatif",IFERROR(VLOOKUP(C5062,'[1]MASTER KONFIRMASI'!$C:$D,2,0),""),"")</f>
        <v/>
      </c>
      <c r="AD5062" t="str">
        <f>IF(A5062="Kumulatif",IFERROR(VLOOKUP(C5062,'[1]MASTER KONFIRMASI'!$C:$E,3,0),""),"")</f>
        <v/>
      </c>
      <c r="AE5062" t="str">
        <f t="shared" si="159"/>
        <v/>
      </c>
      <c r="AF5062" t="str">
        <f t="shared" si="160"/>
        <v>Detail-1204-</v>
      </c>
    </row>
    <row r="5063" spans="1:32" x14ac:dyDescent="0.25">
      <c r="A5063" s="1" t="s">
        <v>32</v>
      </c>
      <c r="B5063" s="1" t="s">
        <v>804</v>
      </c>
      <c r="C5063" s="1" t="s">
        <v>1639</v>
      </c>
      <c r="D5063" s="1" t="s">
        <v>1640</v>
      </c>
      <c r="E5063" s="1" t="s">
        <v>25</v>
      </c>
      <c r="F5063" s="1" t="s">
        <v>26</v>
      </c>
      <c r="G5063" s="1">
        <v>903105</v>
      </c>
      <c r="H5063" s="1" t="s">
        <v>1632</v>
      </c>
      <c r="I5063" s="1" t="s">
        <v>1632</v>
      </c>
      <c r="J5063" s="1"/>
      <c r="K5063" s="1"/>
      <c r="L5063" s="1"/>
      <c r="M5063" s="1">
        <v>7209</v>
      </c>
      <c r="N5063" s="1" t="s">
        <v>31</v>
      </c>
      <c r="O5063" s="1" t="s">
        <v>1632</v>
      </c>
      <c r="P5063" s="1"/>
      <c r="Q5063" s="1"/>
      <c r="R5063" s="1"/>
      <c r="S5063" s="1">
        <v>7209</v>
      </c>
      <c r="T5063" s="1" t="s">
        <v>31</v>
      </c>
      <c r="U5063" s="1" t="s">
        <v>1632</v>
      </c>
      <c r="V5063" s="1"/>
      <c r="W5063" s="1"/>
      <c r="X5063" s="1">
        <v>7209</v>
      </c>
      <c r="Y5063" s="1" t="s">
        <v>31</v>
      </c>
      <c r="Z5063" s="1" t="s">
        <v>33</v>
      </c>
      <c r="AA5063" s="1" t="s">
        <v>33</v>
      </c>
      <c r="AB5063" s="1" t="s">
        <v>34</v>
      </c>
      <c r="AC5063" t="str">
        <f>IF(A5063="Kumulatif",IFERROR(VLOOKUP(C5063,'[1]MASTER KONFIRMASI'!$C:$D,2,0),""),"")</f>
        <v/>
      </c>
      <c r="AD5063" t="str">
        <f>IF(A5063="Kumulatif",IFERROR(VLOOKUP(C5063,'[1]MASTER KONFIRMASI'!$C:$E,3,0),""),"")</f>
        <v/>
      </c>
      <c r="AE5063" t="str">
        <f t="shared" si="159"/>
        <v/>
      </c>
      <c r="AF5063" t="str">
        <f t="shared" si="160"/>
        <v>PER UoM-1204-QTY PER UoM SESUAI</v>
      </c>
    </row>
    <row r="5064" spans="1:32" x14ac:dyDescent="0.25">
      <c r="A5064" s="2" t="s">
        <v>35</v>
      </c>
      <c r="B5064" s="2" t="s">
        <v>804</v>
      </c>
      <c r="C5064" s="2" t="s">
        <v>1639</v>
      </c>
      <c r="D5064" s="2" t="s">
        <v>1640</v>
      </c>
      <c r="E5064" s="2" t="s">
        <v>25</v>
      </c>
      <c r="F5064" s="2" t="s">
        <v>26</v>
      </c>
      <c r="G5064" s="2">
        <v>903105</v>
      </c>
      <c r="H5064" s="2" t="s">
        <v>1632</v>
      </c>
      <c r="I5064" s="2" t="s">
        <v>1632</v>
      </c>
      <c r="J5064" s="2"/>
      <c r="K5064" s="2"/>
      <c r="L5064" s="2"/>
      <c r="M5064" s="2">
        <v>7552</v>
      </c>
      <c r="N5064" s="2"/>
      <c r="O5064" s="2" t="s">
        <v>1632</v>
      </c>
      <c r="P5064" s="2"/>
      <c r="Q5064" s="2"/>
      <c r="R5064" s="2"/>
      <c r="S5064" s="2">
        <v>7552</v>
      </c>
      <c r="T5064" s="2"/>
      <c r="U5064" s="2" t="s">
        <v>1632</v>
      </c>
      <c r="V5064" s="2"/>
      <c r="W5064" s="2"/>
      <c r="X5064" s="2">
        <v>7552</v>
      </c>
      <c r="Y5064" s="2"/>
      <c r="Z5064" s="2" t="s">
        <v>33</v>
      </c>
      <c r="AA5064" s="2" t="s">
        <v>33</v>
      </c>
      <c r="AB5064" s="2" t="s">
        <v>36</v>
      </c>
      <c r="AC5064" t="str">
        <f>IF(A5064="Kumulatif",IFERROR(VLOOKUP(C5064,'[1]MASTER KONFIRMASI'!$C:$D,2,0),""),"")</f>
        <v/>
      </c>
      <c r="AD5064" t="str">
        <f>IF(A5064="Kumulatif",IFERROR(VLOOKUP(C5064,'[1]MASTER KONFIRMASI'!$C:$E,3,0),""),"")</f>
        <v/>
      </c>
      <c r="AE5064" t="str">
        <f t="shared" si="159"/>
        <v>SESUAI</v>
      </c>
      <c r="AF5064" t="str">
        <f t="shared" si="160"/>
        <v>Kumulatif-1204-SESUAI</v>
      </c>
    </row>
    <row r="5065" spans="1:32" x14ac:dyDescent="0.25">
      <c r="A5065" t="s">
        <v>21</v>
      </c>
      <c r="B5065" t="s">
        <v>804</v>
      </c>
      <c r="C5065" t="s">
        <v>1649</v>
      </c>
      <c r="D5065" t="s">
        <v>1650</v>
      </c>
      <c r="E5065" t="s">
        <v>25</v>
      </c>
      <c r="F5065" t="s">
        <v>26</v>
      </c>
      <c r="G5065">
        <v>903165</v>
      </c>
      <c r="H5065" t="s">
        <v>794</v>
      </c>
      <c r="I5065" t="s">
        <v>794</v>
      </c>
      <c r="J5065" t="s">
        <v>104</v>
      </c>
      <c r="K5065">
        <v>263253</v>
      </c>
      <c r="L5065" t="s">
        <v>219</v>
      </c>
      <c r="M5065">
        <v>354</v>
      </c>
      <c r="N5065" t="s">
        <v>31</v>
      </c>
      <c r="O5065" t="s">
        <v>794</v>
      </c>
      <c r="P5065" t="s">
        <v>104</v>
      </c>
      <c r="Q5065">
        <v>263253</v>
      </c>
      <c r="R5065" t="s">
        <v>219</v>
      </c>
      <c r="S5065">
        <v>1758</v>
      </c>
      <c r="T5065" t="s">
        <v>31</v>
      </c>
      <c r="U5065" t="s">
        <v>794</v>
      </c>
      <c r="V5065">
        <v>266915</v>
      </c>
      <c r="W5065" t="s">
        <v>1651</v>
      </c>
      <c r="X5065">
        <v>98</v>
      </c>
      <c r="Y5065" t="s">
        <v>31</v>
      </c>
      <c r="AC5065" t="str">
        <f>IF(A5065="Kumulatif",IFERROR(VLOOKUP(C5065,'[1]MASTER KONFIRMASI'!$C:$D,2,0),""),"")</f>
        <v/>
      </c>
      <c r="AD5065" t="str">
        <f>IF(A5065="Kumulatif",IFERROR(VLOOKUP(C5065,'[1]MASTER KONFIRMASI'!$C:$E,3,0),""),"")</f>
        <v/>
      </c>
      <c r="AE5065" t="str">
        <f t="shared" si="159"/>
        <v/>
      </c>
      <c r="AF5065" t="str">
        <f t="shared" si="160"/>
        <v>Detail-1204-</v>
      </c>
    </row>
    <row r="5066" spans="1:32" x14ac:dyDescent="0.25">
      <c r="A5066" t="s">
        <v>21</v>
      </c>
      <c r="B5066" t="s">
        <v>804</v>
      </c>
      <c r="C5066" t="s">
        <v>1649</v>
      </c>
      <c r="D5066" t="s">
        <v>1650</v>
      </c>
      <c r="E5066" t="s">
        <v>25</v>
      </c>
      <c r="F5066" t="s">
        <v>26</v>
      </c>
      <c r="G5066">
        <v>903165</v>
      </c>
      <c r="H5066" t="s">
        <v>794</v>
      </c>
      <c r="I5066" t="s">
        <v>794</v>
      </c>
      <c r="J5066" t="s">
        <v>104</v>
      </c>
      <c r="K5066">
        <v>263253</v>
      </c>
      <c r="L5066" t="s">
        <v>219</v>
      </c>
      <c r="M5066">
        <v>108</v>
      </c>
      <c r="N5066" t="s">
        <v>31</v>
      </c>
      <c r="O5066" t="s">
        <v>794</v>
      </c>
      <c r="P5066" t="s">
        <v>104</v>
      </c>
      <c r="Q5066">
        <v>266915</v>
      </c>
      <c r="R5066" t="s">
        <v>207</v>
      </c>
      <c r="S5066">
        <v>18</v>
      </c>
      <c r="T5066" t="s">
        <v>31</v>
      </c>
      <c r="U5066" t="s">
        <v>794</v>
      </c>
      <c r="V5066">
        <v>263253</v>
      </c>
      <c r="W5066" t="s">
        <v>1196</v>
      </c>
      <c r="X5066">
        <v>2220</v>
      </c>
      <c r="Y5066" t="s">
        <v>31</v>
      </c>
      <c r="AC5066" t="str">
        <f>IF(A5066="Kumulatif",IFERROR(VLOOKUP(C5066,'[1]MASTER KONFIRMASI'!$C:$D,2,0),""),"")</f>
        <v/>
      </c>
      <c r="AD5066" t="str">
        <f>IF(A5066="Kumulatif",IFERROR(VLOOKUP(C5066,'[1]MASTER KONFIRMASI'!$C:$E,3,0),""),"")</f>
        <v/>
      </c>
      <c r="AE5066" t="str">
        <f t="shared" si="159"/>
        <v/>
      </c>
      <c r="AF5066" t="str">
        <f t="shared" si="160"/>
        <v>Detail-1204-</v>
      </c>
    </row>
    <row r="5067" spans="1:32" x14ac:dyDescent="0.25">
      <c r="A5067" t="s">
        <v>21</v>
      </c>
      <c r="B5067" t="s">
        <v>804</v>
      </c>
      <c r="C5067" t="s">
        <v>1649</v>
      </c>
      <c r="D5067" t="s">
        <v>1650</v>
      </c>
      <c r="E5067" t="s">
        <v>25</v>
      </c>
      <c r="F5067" t="s">
        <v>26</v>
      </c>
      <c r="G5067">
        <v>903165</v>
      </c>
      <c r="H5067" t="s">
        <v>794</v>
      </c>
      <c r="I5067" t="s">
        <v>794</v>
      </c>
      <c r="J5067" t="s">
        <v>104</v>
      </c>
      <c r="K5067">
        <v>263253</v>
      </c>
      <c r="L5067" t="s">
        <v>219</v>
      </c>
      <c r="M5067">
        <v>1758</v>
      </c>
      <c r="N5067" t="s">
        <v>31</v>
      </c>
      <c r="O5067" t="s">
        <v>794</v>
      </c>
      <c r="P5067" t="s">
        <v>104</v>
      </c>
      <c r="Q5067">
        <v>266915</v>
      </c>
      <c r="R5067" t="s">
        <v>207</v>
      </c>
      <c r="S5067">
        <v>6</v>
      </c>
      <c r="T5067" t="s">
        <v>31</v>
      </c>
      <c r="AC5067" t="str">
        <f>IF(A5067="Kumulatif",IFERROR(VLOOKUP(C5067,'[1]MASTER KONFIRMASI'!$C:$D,2,0),""),"")</f>
        <v/>
      </c>
      <c r="AD5067" t="str">
        <f>IF(A5067="Kumulatif",IFERROR(VLOOKUP(C5067,'[1]MASTER KONFIRMASI'!$C:$E,3,0),""),"")</f>
        <v/>
      </c>
      <c r="AE5067" t="str">
        <f t="shared" si="159"/>
        <v/>
      </c>
      <c r="AF5067" t="str">
        <f t="shared" si="160"/>
        <v>Detail-1204-</v>
      </c>
    </row>
    <row r="5068" spans="1:32" x14ac:dyDescent="0.25">
      <c r="A5068" t="s">
        <v>21</v>
      </c>
      <c r="B5068" t="s">
        <v>804</v>
      </c>
      <c r="C5068" t="s">
        <v>1649</v>
      </c>
      <c r="D5068" t="s">
        <v>1650</v>
      </c>
      <c r="E5068" t="s">
        <v>25</v>
      </c>
      <c r="F5068" t="s">
        <v>26</v>
      </c>
      <c r="G5068">
        <v>903165</v>
      </c>
      <c r="H5068" t="s">
        <v>794</v>
      </c>
      <c r="I5068" t="s">
        <v>794</v>
      </c>
      <c r="J5068" t="s">
        <v>104</v>
      </c>
      <c r="K5068">
        <v>266915</v>
      </c>
      <c r="L5068" t="s">
        <v>207</v>
      </c>
      <c r="M5068">
        <v>18</v>
      </c>
      <c r="N5068" t="s">
        <v>31</v>
      </c>
      <c r="O5068" t="s">
        <v>794</v>
      </c>
      <c r="P5068" t="s">
        <v>104</v>
      </c>
      <c r="Q5068">
        <v>266915</v>
      </c>
      <c r="R5068" t="s">
        <v>207</v>
      </c>
      <c r="S5068">
        <v>74</v>
      </c>
      <c r="T5068" t="s">
        <v>31</v>
      </c>
      <c r="AC5068" t="str">
        <f>IF(A5068="Kumulatif",IFERROR(VLOOKUP(C5068,'[1]MASTER KONFIRMASI'!$C:$D,2,0),""),"")</f>
        <v/>
      </c>
      <c r="AD5068" t="str">
        <f>IF(A5068="Kumulatif",IFERROR(VLOOKUP(C5068,'[1]MASTER KONFIRMASI'!$C:$E,3,0),""),"")</f>
        <v/>
      </c>
      <c r="AE5068" t="str">
        <f t="shared" si="159"/>
        <v/>
      </c>
      <c r="AF5068" t="str">
        <f t="shared" si="160"/>
        <v>Detail-1204-</v>
      </c>
    </row>
    <row r="5069" spans="1:32" x14ac:dyDescent="0.25">
      <c r="A5069" t="s">
        <v>21</v>
      </c>
      <c r="B5069" t="s">
        <v>804</v>
      </c>
      <c r="C5069" t="s">
        <v>1649</v>
      </c>
      <c r="D5069" t="s">
        <v>1650</v>
      </c>
      <c r="E5069" t="s">
        <v>25</v>
      </c>
      <c r="F5069" t="s">
        <v>26</v>
      </c>
      <c r="G5069">
        <v>903165</v>
      </c>
      <c r="H5069" t="s">
        <v>794</v>
      </c>
      <c r="I5069" t="s">
        <v>794</v>
      </c>
      <c r="J5069" t="s">
        <v>104</v>
      </c>
      <c r="K5069">
        <v>266915</v>
      </c>
      <c r="L5069" t="s">
        <v>207</v>
      </c>
      <c r="M5069">
        <v>6</v>
      </c>
      <c r="N5069" t="s">
        <v>31</v>
      </c>
      <c r="O5069" t="s">
        <v>794</v>
      </c>
      <c r="P5069" t="s">
        <v>104</v>
      </c>
      <c r="Q5069">
        <v>263253</v>
      </c>
      <c r="R5069" t="s">
        <v>219</v>
      </c>
      <c r="S5069">
        <v>354</v>
      </c>
      <c r="T5069" t="s">
        <v>31</v>
      </c>
      <c r="AC5069" t="str">
        <f>IF(A5069="Kumulatif",IFERROR(VLOOKUP(C5069,'[1]MASTER KONFIRMASI'!$C:$D,2,0),""),"")</f>
        <v/>
      </c>
      <c r="AD5069" t="str">
        <f>IF(A5069="Kumulatif",IFERROR(VLOOKUP(C5069,'[1]MASTER KONFIRMASI'!$C:$E,3,0),""),"")</f>
        <v/>
      </c>
      <c r="AE5069" t="str">
        <f t="shared" si="159"/>
        <v/>
      </c>
      <c r="AF5069" t="str">
        <f t="shared" si="160"/>
        <v>Detail-1204-</v>
      </c>
    </row>
    <row r="5070" spans="1:32" x14ac:dyDescent="0.25">
      <c r="A5070" t="s">
        <v>21</v>
      </c>
      <c r="B5070" t="s">
        <v>804</v>
      </c>
      <c r="C5070" t="s">
        <v>1649</v>
      </c>
      <c r="D5070" t="s">
        <v>1650</v>
      </c>
      <c r="E5070" t="s">
        <v>25</v>
      </c>
      <c r="F5070" t="s">
        <v>26</v>
      </c>
      <c r="G5070">
        <v>903165</v>
      </c>
      <c r="H5070" t="s">
        <v>794</v>
      </c>
      <c r="I5070" t="s">
        <v>794</v>
      </c>
      <c r="J5070" t="s">
        <v>104</v>
      </c>
      <c r="K5070">
        <v>266915</v>
      </c>
      <c r="L5070" t="s">
        <v>207</v>
      </c>
      <c r="M5070">
        <v>74</v>
      </c>
      <c r="N5070" t="s">
        <v>31</v>
      </c>
      <c r="O5070" t="s">
        <v>794</v>
      </c>
      <c r="P5070" t="s">
        <v>104</v>
      </c>
      <c r="Q5070">
        <v>263253</v>
      </c>
      <c r="R5070" t="s">
        <v>219</v>
      </c>
      <c r="S5070">
        <v>108</v>
      </c>
      <c r="T5070" t="s">
        <v>31</v>
      </c>
      <c r="AC5070" t="str">
        <f>IF(A5070="Kumulatif",IFERROR(VLOOKUP(C5070,'[1]MASTER KONFIRMASI'!$C:$D,2,0),""),"")</f>
        <v/>
      </c>
      <c r="AD5070" t="str">
        <f>IF(A5070="Kumulatif",IFERROR(VLOOKUP(C5070,'[1]MASTER KONFIRMASI'!$C:$E,3,0),""),"")</f>
        <v/>
      </c>
      <c r="AE5070" t="str">
        <f t="shared" si="159"/>
        <v/>
      </c>
      <c r="AF5070" t="str">
        <f t="shared" si="160"/>
        <v>Detail-1204-</v>
      </c>
    </row>
    <row r="5071" spans="1:32" x14ac:dyDescent="0.25">
      <c r="A5071" s="1" t="s">
        <v>32</v>
      </c>
      <c r="B5071" s="1" t="s">
        <v>804</v>
      </c>
      <c r="C5071" s="1" t="s">
        <v>1649</v>
      </c>
      <c r="D5071" s="1" t="s">
        <v>1650</v>
      </c>
      <c r="E5071" s="1" t="s">
        <v>25</v>
      </c>
      <c r="F5071" s="1" t="s">
        <v>26</v>
      </c>
      <c r="G5071" s="1">
        <v>903165</v>
      </c>
      <c r="H5071" s="1" t="s">
        <v>794</v>
      </c>
      <c r="I5071" s="1" t="s">
        <v>794</v>
      </c>
      <c r="J5071" s="1"/>
      <c r="K5071" s="1"/>
      <c r="L5071" s="1"/>
      <c r="M5071" s="1">
        <v>2318</v>
      </c>
      <c r="N5071" s="1" t="s">
        <v>31</v>
      </c>
      <c r="O5071" s="1" t="s">
        <v>794</v>
      </c>
      <c r="P5071" s="1"/>
      <c r="Q5071" s="1"/>
      <c r="R5071" s="1"/>
      <c r="S5071" s="1">
        <v>2318</v>
      </c>
      <c r="T5071" s="1" t="s">
        <v>31</v>
      </c>
      <c r="U5071" s="1" t="s">
        <v>794</v>
      </c>
      <c r="V5071" s="1"/>
      <c r="W5071" s="1"/>
      <c r="X5071" s="1">
        <v>2318</v>
      </c>
      <c r="Y5071" s="1" t="s">
        <v>31</v>
      </c>
      <c r="Z5071" s="1" t="s">
        <v>33</v>
      </c>
      <c r="AA5071" s="1" t="s">
        <v>33</v>
      </c>
      <c r="AB5071" s="1" t="s">
        <v>34</v>
      </c>
      <c r="AC5071" t="str">
        <f>IF(A5071="Kumulatif",IFERROR(VLOOKUP(C5071,'[1]MASTER KONFIRMASI'!$C:$D,2,0),""),"")</f>
        <v/>
      </c>
      <c r="AD5071" t="str">
        <f>IF(A5071="Kumulatif",IFERROR(VLOOKUP(C5071,'[1]MASTER KONFIRMASI'!$C:$E,3,0),""),"")</f>
        <v/>
      </c>
      <c r="AE5071" t="str">
        <f t="shared" si="159"/>
        <v/>
      </c>
      <c r="AF5071" t="str">
        <f t="shared" si="160"/>
        <v>PER UoM-1204-QTY PER UoM SESUAI</v>
      </c>
    </row>
    <row r="5072" spans="1:32" x14ac:dyDescent="0.25">
      <c r="A5072" s="2" t="s">
        <v>35</v>
      </c>
      <c r="B5072" s="2" t="s">
        <v>804</v>
      </c>
      <c r="C5072" s="2" t="s">
        <v>1649</v>
      </c>
      <c r="D5072" s="2" t="s">
        <v>1650</v>
      </c>
      <c r="E5072" s="2" t="s">
        <v>25</v>
      </c>
      <c r="F5072" s="2" t="s">
        <v>26</v>
      </c>
      <c r="G5072" s="2">
        <v>903165</v>
      </c>
      <c r="H5072" s="2" t="s">
        <v>794</v>
      </c>
      <c r="I5072" s="2" t="s">
        <v>794</v>
      </c>
      <c r="J5072" s="2"/>
      <c r="K5072" s="2"/>
      <c r="L5072" s="2"/>
      <c r="M5072" s="2">
        <v>2318</v>
      </c>
      <c r="N5072" s="2"/>
      <c r="O5072" s="2" t="s">
        <v>794</v>
      </c>
      <c r="P5072" s="2"/>
      <c r="Q5072" s="2"/>
      <c r="R5072" s="2"/>
      <c r="S5072" s="2">
        <v>2318</v>
      </c>
      <c r="T5072" s="2"/>
      <c r="U5072" s="2" t="s">
        <v>794</v>
      </c>
      <c r="V5072" s="2"/>
      <c r="W5072" s="2"/>
      <c r="X5072" s="2">
        <v>2318</v>
      </c>
      <c r="Y5072" s="2"/>
      <c r="Z5072" s="2" t="s">
        <v>33</v>
      </c>
      <c r="AA5072" s="2" t="s">
        <v>33</v>
      </c>
      <c r="AB5072" s="2" t="s">
        <v>36</v>
      </c>
      <c r="AC5072" t="str">
        <f>IF(A5072="Kumulatif",IFERROR(VLOOKUP(C5072,'[1]MASTER KONFIRMASI'!$C:$D,2,0),""),"")</f>
        <v/>
      </c>
      <c r="AD5072" t="str">
        <f>IF(A5072="Kumulatif",IFERROR(VLOOKUP(C5072,'[1]MASTER KONFIRMASI'!$C:$E,3,0),""),"")</f>
        <v/>
      </c>
      <c r="AE5072" t="str">
        <f t="shared" si="159"/>
        <v>SESUAI</v>
      </c>
      <c r="AF5072" t="str">
        <f t="shared" si="160"/>
        <v>Kumulatif-1204-SESUAI</v>
      </c>
    </row>
    <row r="5073" spans="1:32" x14ac:dyDescent="0.25">
      <c r="A5073" t="s">
        <v>21</v>
      </c>
      <c r="B5073" t="s">
        <v>804</v>
      </c>
      <c r="C5073" t="s">
        <v>1652</v>
      </c>
      <c r="D5073" t="s">
        <v>1653</v>
      </c>
      <c r="E5073" t="s">
        <v>25</v>
      </c>
      <c r="F5073" t="s">
        <v>26</v>
      </c>
      <c r="G5073">
        <v>903169</v>
      </c>
      <c r="H5073" t="s">
        <v>794</v>
      </c>
      <c r="I5073" t="s">
        <v>794</v>
      </c>
      <c r="J5073" t="s">
        <v>29</v>
      </c>
      <c r="K5073">
        <v>215934</v>
      </c>
      <c r="L5073" t="s">
        <v>59</v>
      </c>
      <c r="M5073">
        <v>60</v>
      </c>
      <c r="N5073" t="s">
        <v>31</v>
      </c>
      <c r="O5073" t="s">
        <v>794</v>
      </c>
      <c r="P5073" t="s">
        <v>29</v>
      </c>
      <c r="Q5073">
        <v>215934</v>
      </c>
      <c r="R5073" t="s">
        <v>59</v>
      </c>
      <c r="S5073">
        <v>60</v>
      </c>
      <c r="T5073" t="s">
        <v>31</v>
      </c>
      <c r="U5073" t="s">
        <v>794</v>
      </c>
      <c r="V5073">
        <v>215934</v>
      </c>
      <c r="W5073" t="s">
        <v>1603</v>
      </c>
      <c r="X5073">
        <v>60</v>
      </c>
      <c r="Y5073" t="s">
        <v>31</v>
      </c>
      <c r="AC5073" t="str">
        <f>IF(A5073="Kumulatif",IFERROR(VLOOKUP(C5073,'[1]MASTER KONFIRMASI'!$C:$D,2,0),""),"")</f>
        <v/>
      </c>
      <c r="AD5073" t="str">
        <f>IF(A5073="Kumulatif",IFERROR(VLOOKUP(C5073,'[1]MASTER KONFIRMASI'!$C:$E,3,0),""),"")</f>
        <v/>
      </c>
      <c r="AE5073" t="str">
        <f t="shared" si="159"/>
        <v/>
      </c>
      <c r="AF5073" t="str">
        <f t="shared" si="160"/>
        <v>Detail-1204-</v>
      </c>
    </row>
    <row r="5074" spans="1:32" x14ac:dyDescent="0.25">
      <c r="A5074" s="1" t="s">
        <v>32</v>
      </c>
      <c r="B5074" s="1" t="s">
        <v>804</v>
      </c>
      <c r="C5074" s="1" t="s">
        <v>1652</v>
      </c>
      <c r="D5074" s="1" t="s">
        <v>1653</v>
      </c>
      <c r="E5074" s="1" t="s">
        <v>25</v>
      </c>
      <c r="F5074" s="1" t="s">
        <v>26</v>
      </c>
      <c r="G5074" s="1">
        <v>903169</v>
      </c>
      <c r="H5074" s="1" t="s">
        <v>794</v>
      </c>
      <c r="I5074" s="1" t="s">
        <v>794</v>
      </c>
      <c r="J5074" s="1"/>
      <c r="K5074" s="1"/>
      <c r="L5074" s="1"/>
      <c r="M5074" s="1">
        <v>60</v>
      </c>
      <c r="N5074" s="1" t="s">
        <v>31</v>
      </c>
      <c r="O5074" s="1" t="s">
        <v>794</v>
      </c>
      <c r="P5074" s="1"/>
      <c r="Q5074" s="1"/>
      <c r="R5074" s="1"/>
      <c r="S5074" s="1">
        <v>60</v>
      </c>
      <c r="T5074" s="1" t="s">
        <v>31</v>
      </c>
      <c r="U5074" s="1" t="s">
        <v>794</v>
      </c>
      <c r="V5074" s="1"/>
      <c r="W5074" s="1"/>
      <c r="X5074" s="1">
        <v>60</v>
      </c>
      <c r="Y5074" s="1" t="s">
        <v>31</v>
      </c>
      <c r="Z5074" s="1" t="s">
        <v>33</v>
      </c>
      <c r="AA5074" s="1" t="s">
        <v>33</v>
      </c>
      <c r="AB5074" s="1" t="s">
        <v>34</v>
      </c>
      <c r="AC5074" t="str">
        <f>IF(A5074="Kumulatif",IFERROR(VLOOKUP(C5074,'[1]MASTER KONFIRMASI'!$C:$D,2,0),""),"")</f>
        <v/>
      </c>
      <c r="AD5074" t="str">
        <f>IF(A5074="Kumulatif",IFERROR(VLOOKUP(C5074,'[1]MASTER KONFIRMASI'!$C:$E,3,0),""),"")</f>
        <v/>
      </c>
      <c r="AE5074" t="str">
        <f t="shared" si="159"/>
        <v/>
      </c>
      <c r="AF5074" t="str">
        <f t="shared" si="160"/>
        <v>PER UoM-1204-QTY PER UoM SESUAI</v>
      </c>
    </row>
    <row r="5075" spans="1:32" x14ac:dyDescent="0.25">
      <c r="A5075" s="2" t="s">
        <v>35</v>
      </c>
      <c r="B5075" s="2" t="s">
        <v>804</v>
      </c>
      <c r="C5075" s="2" t="s">
        <v>1652</v>
      </c>
      <c r="D5075" s="2" t="s">
        <v>1653</v>
      </c>
      <c r="E5075" s="2" t="s">
        <v>25</v>
      </c>
      <c r="F5075" s="2" t="s">
        <v>26</v>
      </c>
      <c r="G5075" s="2">
        <v>903169</v>
      </c>
      <c r="H5075" s="2" t="s">
        <v>794</v>
      </c>
      <c r="I5075" s="2" t="s">
        <v>794</v>
      </c>
      <c r="J5075" s="2"/>
      <c r="K5075" s="2"/>
      <c r="L5075" s="2"/>
      <c r="M5075" s="2">
        <v>60</v>
      </c>
      <c r="N5075" s="2"/>
      <c r="O5075" s="2" t="s">
        <v>794</v>
      </c>
      <c r="P5075" s="2"/>
      <c r="Q5075" s="2"/>
      <c r="R5075" s="2"/>
      <c r="S5075" s="2">
        <v>60</v>
      </c>
      <c r="T5075" s="2"/>
      <c r="U5075" s="2" t="s">
        <v>794</v>
      </c>
      <c r="V5075" s="2"/>
      <c r="W5075" s="2"/>
      <c r="X5075" s="2">
        <v>60</v>
      </c>
      <c r="Y5075" s="2"/>
      <c r="Z5075" s="2" t="s">
        <v>33</v>
      </c>
      <c r="AA5075" s="2" t="s">
        <v>33</v>
      </c>
      <c r="AB5075" s="2" t="s">
        <v>36</v>
      </c>
      <c r="AC5075" t="str">
        <f>IF(A5075="Kumulatif",IFERROR(VLOOKUP(C5075,'[1]MASTER KONFIRMASI'!$C:$D,2,0),""),"")</f>
        <v/>
      </c>
      <c r="AD5075" t="str">
        <f>IF(A5075="Kumulatif",IFERROR(VLOOKUP(C5075,'[1]MASTER KONFIRMASI'!$C:$E,3,0),""),"")</f>
        <v/>
      </c>
      <c r="AE5075" t="str">
        <f t="shared" si="159"/>
        <v>SESUAI</v>
      </c>
      <c r="AF5075" t="str">
        <f t="shared" si="160"/>
        <v>Kumulatif-1204-SESUAI</v>
      </c>
    </row>
    <row r="5076" spans="1:32" x14ac:dyDescent="0.25">
      <c r="A5076" t="s">
        <v>21</v>
      </c>
      <c r="B5076" t="s">
        <v>804</v>
      </c>
      <c r="C5076" t="s">
        <v>1654</v>
      </c>
      <c r="D5076" t="s">
        <v>1655</v>
      </c>
      <c r="E5076" t="s">
        <v>25</v>
      </c>
      <c r="F5076" t="s">
        <v>26</v>
      </c>
      <c r="G5076">
        <v>903408</v>
      </c>
      <c r="H5076" t="s">
        <v>474</v>
      </c>
      <c r="I5076" t="s">
        <v>474</v>
      </c>
      <c r="J5076" t="s">
        <v>171</v>
      </c>
      <c r="K5076">
        <v>263224</v>
      </c>
      <c r="L5076" t="s">
        <v>354</v>
      </c>
      <c r="M5076">
        <v>312</v>
      </c>
      <c r="N5076" t="s">
        <v>181</v>
      </c>
      <c r="O5076" t="s">
        <v>474</v>
      </c>
      <c r="P5076" t="s">
        <v>171</v>
      </c>
      <c r="Q5076">
        <v>265046</v>
      </c>
      <c r="R5076" t="s">
        <v>59</v>
      </c>
      <c r="S5076">
        <v>386.7</v>
      </c>
      <c r="T5076" t="s">
        <v>181</v>
      </c>
      <c r="U5076" t="s">
        <v>474</v>
      </c>
      <c r="V5076">
        <v>263224</v>
      </c>
      <c r="W5076" t="s">
        <v>1656</v>
      </c>
      <c r="X5076">
        <v>312</v>
      </c>
      <c r="Y5076" t="s">
        <v>181</v>
      </c>
      <c r="AC5076" t="str">
        <f>IF(A5076="Kumulatif",IFERROR(VLOOKUP(C5076,'[1]MASTER KONFIRMASI'!$C:$D,2,0),""),"")</f>
        <v/>
      </c>
      <c r="AD5076" t="str">
        <f>IF(A5076="Kumulatif",IFERROR(VLOOKUP(C5076,'[1]MASTER KONFIRMASI'!$C:$E,3,0),""),"")</f>
        <v/>
      </c>
      <c r="AE5076" t="str">
        <f t="shared" si="159"/>
        <v/>
      </c>
      <c r="AF5076" t="str">
        <f t="shared" si="160"/>
        <v>Detail-1204-</v>
      </c>
    </row>
    <row r="5077" spans="1:32" x14ac:dyDescent="0.25">
      <c r="A5077" t="s">
        <v>21</v>
      </c>
      <c r="B5077" t="s">
        <v>804</v>
      </c>
      <c r="C5077" t="s">
        <v>1654</v>
      </c>
      <c r="D5077" t="s">
        <v>1655</v>
      </c>
      <c r="E5077" t="s">
        <v>25</v>
      </c>
      <c r="F5077" t="s">
        <v>26</v>
      </c>
      <c r="G5077">
        <v>903408</v>
      </c>
      <c r="H5077" t="s">
        <v>474</v>
      </c>
      <c r="I5077" t="s">
        <v>474</v>
      </c>
      <c r="J5077" t="s">
        <v>171</v>
      </c>
      <c r="K5077">
        <v>265046</v>
      </c>
      <c r="L5077" t="s">
        <v>59</v>
      </c>
      <c r="M5077">
        <v>386.7</v>
      </c>
      <c r="N5077" t="s">
        <v>181</v>
      </c>
      <c r="O5077" t="s">
        <v>474</v>
      </c>
      <c r="P5077" t="s">
        <v>171</v>
      </c>
      <c r="Q5077">
        <v>263224</v>
      </c>
      <c r="R5077" t="s">
        <v>354</v>
      </c>
      <c r="S5077">
        <v>312</v>
      </c>
      <c r="T5077" t="s">
        <v>181</v>
      </c>
      <c r="U5077" t="s">
        <v>474</v>
      </c>
      <c r="V5077">
        <v>265046</v>
      </c>
      <c r="W5077" t="s">
        <v>905</v>
      </c>
      <c r="X5077">
        <v>386.7</v>
      </c>
      <c r="Y5077" t="s">
        <v>181</v>
      </c>
      <c r="AC5077" t="str">
        <f>IF(A5077="Kumulatif",IFERROR(VLOOKUP(C5077,'[1]MASTER KONFIRMASI'!$C:$D,2,0),""),"")</f>
        <v/>
      </c>
      <c r="AD5077" t="str">
        <f>IF(A5077="Kumulatif",IFERROR(VLOOKUP(C5077,'[1]MASTER KONFIRMASI'!$C:$E,3,0),""),"")</f>
        <v/>
      </c>
      <c r="AE5077" t="str">
        <f t="shared" si="159"/>
        <v/>
      </c>
      <c r="AF5077" t="str">
        <f t="shared" si="160"/>
        <v>Detail-1204-</v>
      </c>
    </row>
    <row r="5078" spans="1:32" x14ac:dyDescent="0.25">
      <c r="A5078" s="1" t="s">
        <v>32</v>
      </c>
      <c r="B5078" s="1" t="s">
        <v>804</v>
      </c>
      <c r="C5078" s="1" t="s">
        <v>1654</v>
      </c>
      <c r="D5078" s="1" t="s">
        <v>1655</v>
      </c>
      <c r="E5078" s="1" t="s">
        <v>25</v>
      </c>
      <c r="F5078" s="1" t="s">
        <v>26</v>
      </c>
      <c r="G5078" s="1">
        <v>903408</v>
      </c>
      <c r="H5078" s="1" t="s">
        <v>474</v>
      </c>
      <c r="I5078" s="1" t="s">
        <v>474</v>
      </c>
      <c r="J5078" s="1"/>
      <c r="K5078" s="1"/>
      <c r="L5078" s="1"/>
      <c r="M5078" s="1">
        <v>698.7</v>
      </c>
      <c r="N5078" s="1" t="s">
        <v>181</v>
      </c>
      <c r="O5078" s="1" t="s">
        <v>474</v>
      </c>
      <c r="P5078" s="1"/>
      <c r="Q5078" s="1"/>
      <c r="R5078" s="1"/>
      <c r="S5078" s="1">
        <v>698.7</v>
      </c>
      <c r="T5078" s="1" t="s">
        <v>181</v>
      </c>
      <c r="U5078" s="1" t="s">
        <v>474</v>
      </c>
      <c r="V5078" s="1"/>
      <c r="W5078" s="1"/>
      <c r="X5078" s="1">
        <v>698.7</v>
      </c>
      <c r="Y5078" s="1" t="s">
        <v>181</v>
      </c>
      <c r="Z5078" s="1" t="s">
        <v>33</v>
      </c>
      <c r="AA5078" s="1" t="s">
        <v>33</v>
      </c>
      <c r="AB5078" s="1" t="s">
        <v>34</v>
      </c>
      <c r="AC5078" t="str">
        <f>IF(A5078="Kumulatif",IFERROR(VLOOKUP(C5078,'[1]MASTER KONFIRMASI'!$C:$D,2,0),""),"")</f>
        <v/>
      </c>
      <c r="AD5078" t="str">
        <f>IF(A5078="Kumulatif",IFERROR(VLOOKUP(C5078,'[1]MASTER KONFIRMASI'!$C:$E,3,0),""),"")</f>
        <v/>
      </c>
      <c r="AE5078" t="str">
        <f t="shared" si="159"/>
        <v/>
      </c>
      <c r="AF5078" t="str">
        <f t="shared" si="160"/>
        <v>PER UoM-1204-QTY PER UoM SESUAI</v>
      </c>
    </row>
    <row r="5079" spans="1:32" x14ac:dyDescent="0.25">
      <c r="A5079" s="2" t="s">
        <v>35</v>
      </c>
      <c r="B5079" s="2" t="s">
        <v>804</v>
      </c>
      <c r="C5079" s="2" t="s">
        <v>1654</v>
      </c>
      <c r="D5079" s="2" t="s">
        <v>1655</v>
      </c>
      <c r="E5079" s="2" t="s">
        <v>25</v>
      </c>
      <c r="F5079" s="2" t="s">
        <v>26</v>
      </c>
      <c r="G5079" s="2">
        <v>903408</v>
      </c>
      <c r="H5079" s="2" t="s">
        <v>474</v>
      </c>
      <c r="I5079" s="2" t="s">
        <v>474</v>
      </c>
      <c r="J5079" s="2"/>
      <c r="K5079" s="2"/>
      <c r="L5079" s="2"/>
      <c r="M5079" s="2">
        <v>698.7</v>
      </c>
      <c r="N5079" s="2"/>
      <c r="O5079" s="2" t="s">
        <v>474</v>
      </c>
      <c r="P5079" s="2"/>
      <c r="Q5079" s="2"/>
      <c r="R5079" s="2"/>
      <c r="S5079" s="2">
        <v>698.7</v>
      </c>
      <c r="T5079" s="2"/>
      <c r="U5079" s="2" t="s">
        <v>474</v>
      </c>
      <c r="V5079" s="2"/>
      <c r="W5079" s="2"/>
      <c r="X5079" s="2">
        <v>698.7</v>
      </c>
      <c r="Y5079" s="2"/>
      <c r="Z5079" s="2" t="s">
        <v>33</v>
      </c>
      <c r="AA5079" s="2" t="s">
        <v>33</v>
      </c>
      <c r="AB5079" s="2" t="s">
        <v>36</v>
      </c>
      <c r="AC5079" t="str">
        <f>IF(A5079="Kumulatif",IFERROR(VLOOKUP(C5079,'[1]MASTER KONFIRMASI'!$C:$D,2,0),""),"")</f>
        <v/>
      </c>
      <c r="AD5079" t="str">
        <f>IF(A5079="Kumulatif",IFERROR(VLOOKUP(C5079,'[1]MASTER KONFIRMASI'!$C:$E,3,0),""),"")</f>
        <v/>
      </c>
      <c r="AE5079" t="str">
        <f t="shared" si="159"/>
        <v>SESUAI</v>
      </c>
      <c r="AF5079" t="str">
        <f t="shared" si="160"/>
        <v>Kumulatif-1204-SESUAI</v>
      </c>
    </row>
    <row r="5080" spans="1:32" x14ac:dyDescent="0.25">
      <c r="A5080" t="s">
        <v>21</v>
      </c>
      <c r="B5080" t="s">
        <v>804</v>
      </c>
      <c r="C5080" t="s">
        <v>1657</v>
      </c>
      <c r="D5080" t="s">
        <v>1658</v>
      </c>
      <c r="E5080" t="s">
        <v>25</v>
      </c>
      <c r="F5080" t="s">
        <v>26</v>
      </c>
      <c r="G5080">
        <v>903483</v>
      </c>
      <c r="H5080" t="s">
        <v>481</v>
      </c>
      <c r="I5080" t="s">
        <v>481</v>
      </c>
      <c r="J5080" t="s">
        <v>171</v>
      </c>
      <c r="K5080">
        <v>263217</v>
      </c>
      <c r="L5080" t="s">
        <v>743</v>
      </c>
      <c r="M5080">
        <v>1.71</v>
      </c>
      <c r="N5080" t="s">
        <v>181</v>
      </c>
      <c r="O5080" t="s">
        <v>481</v>
      </c>
      <c r="P5080" t="s">
        <v>171</v>
      </c>
      <c r="Q5080">
        <v>263217</v>
      </c>
      <c r="R5080" t="s">
        <v>743</v>
      </c>
      <c r="S5080">
        <v>4.74</v>
      </c>
      <c r="T5080" t="s">
        <v>181</v>
      </c>
      <c r="U5080" t="s">
        <v>481</v>
      </c>
      <c r="V5080">
        <v>263255</v>
      </c>
      <c r="W5080" t="s">
        <v>495</v>
      </c>
      <c r="X5080">
        <v>32</v>
      </c>
      <c r="Y5080" t="s">
        <v>181</v>
      </c>
      <c r="AC5080" t="str">
        <f>IF(A5080="Kumulatif",IFERROR(VLOOKUP(C5080,'[1]MASTER KONFIRMASI'!$C:$D,2,0),""),"")</f>
        <v/>
      </c>
      <c r="AD5080" t="str">
        <f>IF(A5080="Kumulatif",IFERROR(VLOOKUP(C5080,'[1]MASTER KONFIRMASI'!$C:$E,3,0),""),"")</f>
        <v/>
      </c>
      <c r="AE5080" t="str">
        <f t="shared" si="159"/>
        <v/>
      </c>
      <c r="AF5080" t="str">
        <f t="shared" si="160"/>
        <v>Detail-1204-</v>
      </c>
    </row>
    <row r="5081" spans="1:32" x14ac:dyDescent="0.25">
      <c r="A5081" t="s">
        <v>21</v>
      </c>
      <c r="B5081" t="s">
        <v>804</v>
      </c>
      <c r="C5081" t="s">
        <v>1657</v>
      </c>
      <c r="D5081" t="s">
        <v>1658</v>
      </c>
      <c r="E5081" t="s">
        <v>25</v>
      </c>
      <c r="F5081" t="s">
        <v>26</v>
      </c>
      <c r="G5081">
        <v>903483</v>
      </c>
      <c r="H5081" t="s">
        <v>481</v>
      </c>
      <c r="I5081" t="s">
        <v>481</v>
      </c>
      <c r="J5081" t="s">
        <v>171</v>
      </c>
      <c r="K5081">
        <v>263217</v>
      </c>
      <c r="L5081" t="s">
        <v>743</v>
      </c>
      <c r="M5081">
        <v>5.48</v>
      </c>
      <c r="N5081" t="s">
        <v>181</v>
      </c>
      <c r="O5081" t="s">
        <v>481</v>
      </c>
      <c r="P5081" t="s">
        <v>171</v>
      </c>
      <c r="Q5081">
        <v>265206</v>
      </c>
      <c r="R5081" t="s">
        <v>324</v>
      </c>
      <c r="S5081">
        <v>38.99</v>
      </c>
      <c r="T5081" t="s">
        <v>181</v>
      </c>
      <c r="U5081" t="s">
        <v>481</v>
      </c>
      <c r="V5081">
        <v>263217</v>
      </c>
      <c r="W5081" t="s">
        <v>743</v>
      </c>
      <c r="X5081">
        <v>31.92</v>
      </c>
      <c r="Y5081" t="s">
        <v>181</v>
      </c>
      <c r="AC5081" t="str">
        <f>IF(A5081="Kumulatif",IFERROR(VLOOKUP(C5081,'[1]MASTER KONFIRMASI'!$C:$D,2,0),""),"")</f>
        <v/>
      </c>
      <c r="AD5081" t="str">
        <f>IF(A5081="Kumulatif",IFERROR(VLOOKUP(C5081,'[1]MASTER KONFIRMASI'!$C:$E,3,0),""),"")</f>
        <v/>
      </c>
      <c r="AE5081" t="str">
        <f t="shared" si="159"/>
        <v/>
      </c>
      <c r="AF5081" t="str">
        <f t="shared" si="160"/>
        <v>Detail-1204-</v>
      </c>
    </row>
    <row r="5082" spans="1:32" x14ac:dyDescent="0.25">
      <c r="A5082" t="s">
        <v>21</v>
      </c>
      <c r="B5082" t="s">
        <v>804</v>
      </c>
      <c r="C5082" t="s">
        <v>1657</v>
      </c>
      <c r="D5082" t="s">
        <v>1658</v>
      </c>
      <c r="E5082" t="s">
        <v>25</v>
      </c>
      <c r="F5082" t="s">
        <v>26</v>
      </c>
      <c r="G5082">
        <v>903483</v>
      </c>
      <c r="H5082" t="s">
        <v>481</v>
      </c>
      <c r="I5082" t="s">
        <v>481</v>
      </c>
      <c r="J5082" t="s">
        <v>171</v>
      </c>
      <c r="K5082">
        <v>263255</v>
      </c>
      <c r="L5082" t="s">
        <v>495</v>
      </c>
      <c r="M5082">
        <v>32</v>
      </c>
      <c r="N5082" t="s">
        <v>181</v>
      </c>
      <c r="O5082" t="s">
        <v>481</v>
      </c>
      <c r="P5082" t="s">
        <v>171</v>
      </c>
      <c r="Q5082">
        <v>263222</v>
      </c>
      <c r="R5082" t="s">
        <v>354</v>
      </c>
      <c r="S5082">
        <v>50</v>
      </c>
      <c r="T5082" t="s">
        <v>181</v>
      </c>
      <c r="U5082" t="s">
        <v>481</v>
      </c>
      <c r="V5082">
        <v>263222</v>
      </c>
      <c r="W5082" t="s">
        <v>354</v>
      </c>
      <c r="X5082">
        <v>50</v>
      </c>
      <c r="Y5082" t="s">
        <v>181</v>
      </c>
      <c r="AC5082" t="str">
        <f>IF(A5082="Kumulatif",IFERROR(VLOOKUP(C5082,'[1]MASTER KONFIRMASI'!$C:$D,2,0),""),"")</f>
        <v/>
      </c>
      <c r="AD5082" t="str">
        <f>IF(A5082="Kumulatif",IFERROR(VLOOKUP(C5082,'[1]MASTER KONFIRMASI'!$C:$E,3,0),""),"")</f>
        <v/>
      </c>
      <c r="AE5082" t="str">
        <f t="shared" si="159"/>
        <v/>
      </c>
      <c r="AF5082" t="str">
        <f t="shared" si="160"/>
        <v>Detail-1204-</v>
      </c>
    </row>
    <row r="5083" spans="1:32" x14ac:dyDescent="0.25">
      <c r="A5083" t="s">
        <v>21</v>
      </c>
      <c r="B5083" t="s">
        <v>804</v>
      </c>
      <c r="C5083" t="s">
        <v>1657</v>
      </c>
      <c r="D5083" t="s">
        <v>1658</v>
      </c>
      <c r="E5083" t="s">
        <v>25</v>
      </c>
      <c r="F5083" t="s">
        <v>26</v>
      </c>
      <c r="G5083">
        <v>903483</v>
      </c>
      <c r="H5083" t="s">
        <v>481</v>
      </c>
      <c r="I5083" t="s">
        <v>481</v>
      </c>
      <c r="J5083" t="s">
        <v>171</v>
      </c>
      <c r="K5083">
        <v>263217</v>
      </c>
      <c r="L5083" t="s">
        <v>743</v>
      </c>
      <c r="M5083">
        <v>4.74</v>
      </c>
      <c r="N5083" t="s">
        <v>181</v>
      </c>
      <c r="O5083" t="s">
        <v>481</v>
      </c>
      <c r="P5083" t="s">
        <v>171</v>
      </c>
      <c r="Q5083">
        <v>263217</v>
      </c>
      <c r="R5083" t="s">
        <v>743</v>
      </c>
      <c r="S5083">
        <v>19.989999999999998</v>
      </c>
      <c r="T5083" t="s">
        <v>181</v>
      </c>
      <c r="U5083" t="s">
        <v>481</v>
      </c>
      <c r="V5083">
        <v>265206</v>
      </c>
      <c r="W5083" t="s">
        <v>324</v>
      </c>
      <c r="X5083">
        <v>38.99</v>
      </c>
      <c r="Y5083" t="s">
        <v>181</v>
      </c>
      <c r="AC5083" t="str">
        <f>IF(A5083="Kumulatif",IFERROR(VLOOKUP(C5083,'[1]MASTER KONFIRMASI'!$C:$D,2,0),""),"")</f>
        <v/>
      </c>
      <c r="AD5083" t="str">
        <f>IF(A5083="Kumulatif",IFERROR(VLOOKUP(C5083,'[1]MASTER KONFIRMASI'!$C:$E,3,0),""),"")</f>
        <v/>
      </c>
      <c r="AE5083" t="str">
        <f t="shared" si="159"/>
        <v/>
      </c>
      <c r="AF5083" t="str">
        <f t="shared" si="160"/>
        <v>Detail-1204-</v>
      </c>
    </row>
    <row r="5084" spans="1:32" x14ac:dyDescent="0.25">
      <c r="A5084" t="s">
        <v>21</v>
      </c>
      <c r="B5084" t="s">
        <v>804</v>
      </c>
      <c r="C5084" t="s">
        <v>1657</v>
      </c>
      <c r="D5084" t="s">
        <v>1658</v>
      </c>
      <c r="E5084" t="s">
        <v>25</v>
      </c>
      <c r="F5084" t="s">
        <v>26</v>
      </c>
      <c r="G5084">
        <v>903483</v>
      </c>
      <c r="H5084" t="s">
        <v>481</v>
      </c>
      <c r="I5084" t="s">
        <v>481</v>
      </c>
      <c r="J5084" t="s">
        <v>171</v>
      </c>
      <c r="K5084">
        <v>265206</v>
      </c>
      <c r="L5084" t="s">
        <v>324</v>
      </c>
      <c r="M5084">
        <v>38.99</v>
      </c>
      <c r="N5084" t="s">
        <v>181</v>
      </c>
      <c r="O5084" t="s">
        <v>481</v>
      </c>
      <c r="P5084" t="s">
        <v>171</v>
      </c>
      <c r="Q5084">
        <v>263217</v>
      </c>
      <c r="R5084" t="s">
        <v>743</v>
      </c>
      <c r="S5084">
        <v>1.71</v>
      </c>
      <c r="T5084" t="s">
        <v>181</v>
      </c>
      <c r="AC5084" t="str">
        <f>IF(A5084="Kumulatif",IFERROR(VLOOKUP(C5084,'[1]MASTER KONFIRMASI'!$C:$D,2,0),""),"")</f>
        <v/>
      </c>
      <c r="AD5084" t="str">
        <f>IF(A5084="Kumulatif",IFERROR(VLOOKUP(C5084,'[1]MASTER KONFIRMASI'!$C:$E,3,0),""),"")</f>
        <v/>
      </c>
      <c r="AE5084" t="str">
        <f t="shared" si="159"/>
        <v/>
      </c>
      <c r="AF5084" t="str">
        <f t="shared" si="160"/>
        <v>Detail-1204-</v>
      </c>
    </row>
    <row r="5085" spans="1:32" x14ac:dyDescent="0.25">
      <c r="A5085" t="s">
        <v>21</v>
      </c>
      <c r="B5085" t="s">
        <v>804</v>
      </c>
      <c r="C5085" t="s">
        <v>1657</v>
      </c>
      <c r="D5085" t="s">
        <v>1658</v>
      </c>
      <c r="E5085" t="s">
        <v>25</v>
      </c>
      <c r="F5085" t="s">
        <v>26</v>
      </c>
      <c r="G5085">
        <v>903483</v>
      </c>
      <c r="H5085" t="s">
        <v>481</v>
      </c>
      <c r="I5085" t="s">
        <v>481</v>
      </c>
      <c r="J5085" t="s">
        <v>171</v>
      </c>
      <c r="K5085">
        <v>263222</v>
      </c>
      <c r="L5085" t="s">
        <v>354</v>
      </c>
      <c r="M5085">
        <v>50</v>
      </c>
      <c r="N5085" t="s">
        <v>181</v>
      </c>
      <c r="O5085" t="s">
        <v>481</v>
      </c>
      <c r="P5085" t="s">
        <v>171</v>
      </c>
      <c r="Q5085">
        <v>263217</v>
      </c>
      <c r="R5085" t="s">
        <v>743</v>
      </c>
      <c r="S5085">
        <v>5.48</v>
      </c>
      <c r="T5085" t="s">
        <v>181</v>
      </c>
      <c r="AC5085" t="str">
        <f>IF(A5085="Kumulatif",IFERROR(VLOOKUP(C5085,'[1]MASTER KONFIRMASI'!$C:$D,2,0),""),"")</f>
        <v/>
      </c>
      <c r="AD5085" t="str">
        <f>IF(A5085="Kumulatif",IFERROR(VLOOKUP(C5085,'[1]MASTER KONFIRMASI'!$C:$E,3,0),""),"")</f>
        <v/>
      </c>
      <c r="AE5085" t="str">
        <f t="shared" si="159"/>
        <v/>
      </c>
      <c r="AF5085" t="str">
        <f t="shared" si="160"/>
        <v>Detail-1204-</v>
      </c>
    </row>
    <row r="5086" spans="1:32" x14ac:dyDescent="0.25">
      <c r="A5086" t="s">
        <v>21</v>
      </c>
      <c r="B5086" t="s">
        <v>804</v>
      </c>
      <c r="C5086" t="s">
        <v>1657</v>
      </c>
      <c r="D5086" t="s">
        <v>1658</v>
      </c>
      <c r="E5086" t="s">
        <v>25</v>
      </c>
      <c r="F5086" t="s">
        <v>26</v>
      </c>
      <c r="G5086">
        <v>903483</v>
      </c>
      <c r="H5086" t="s">
        <v>481</v>
      </c>
      <c r="I5086" t="s">
        <v>481</v>
      </c>
      <c r="J5086" t="s">
        <v>171</v>
      </c>
      <c r="K5086">
        <v>263217</v>
      </c>
      <c r="L5086" t="s">
        <v>743</v>
      </c>
      <c r="M5086">
        <v>19.989999999999998</v>
      </c>
      <c r="N5086" t="s">
        <v>181</v>
      </c>
      <c r="O5086" t="s">
        <v>481</v>
      </c>
      <c r="P5086" t="s">
        <v>171</v>
      </c>
      <c r="Q5086">
        <v>263255</v>
      </c>
      <c r="R5086" t="s">
        <v>495</v>
      </c>
      <c r="S5086">
        <v>32</v>
      </c>
      <c r="T5086" t="s">
        <v>181</v>
      </c>
      <c r="AC5086" t="str">
        <f>IF(A5086="Kumulatif",IFERROR(VLOOKUP(C5086,'[1]MASTER KONFIRMASI'!$C:$D,2,0),""),"")</f>
        <v/>
      </c>
      <c r="AD5086" t="str">
        <f>IF(A5086="Kumulatif",IFERROR(VLOOKUP(C5086,'[1]MASTER KONFIRMASI'!$C:$E,3,0),""),"")</f>
        <v/>
      </c>
      <c r="AE5086" t="str">
        <f t="shared" si="159"/>
        <v/>
      </c>
      <c r="AF5086" t="str">
        <f t="shared" si="160"/>
        <v>Detail-1204-</v>
      </c>
    </row>
    <row r="5087" spans="1:32" x14ac:dyDescent="0.25">
      <c r="A5087" s="1" t="s">
        <v>32</v>
      </c>
      <c r="B5087" s="1" t="s">
        <v>804</v>
      </c>
      <c r="C5087" s="1" t="s">
        <v>1657</v>
      </c>
      <c r="D5087" s="1" t="s">
        <v>1658</v>
      </c>
      <c r="E5087" s="1" t="s">
        <v>25</v>
      </c>
      <c r="F5087" s="1" t="s">
        <v>26</v>
      </c>
      <c r="G5087" s="1">
        <v>903483</v>
      </c>
      <c r="H5087" s="1" t="s">
        <v>481</v>
      </c>
      <c r="I5087" s="1" t="s">
        <v>481</v>
      </c>
      <c r="J5087" s="1"/>
      <c r="K5087" s="1"/>
      <c r="L5087" s="1"/>
      <c r="M5087" s="1">
        <v>152.91</v>
      </c>
      <c r="N5087" s="1" t="s">
        <v>181</v>
      </c>
      <c r="O5087" s="1" t="s">
        <v>481</v>
      </c>
      <c r="P5087" s="1"/>
      <c r="Q5087" s="1"/>
      <c r="R5087" s="1"/>
      <c r="S5087" s="1">
        <v>152.91</v>
      </c>
      <c r="T5087" s="1" t="s">
        <v>181</v>
      </c>
      <c r="U5087" s="1" t="s">
        <v>481</v>
      </c>
      <c r="V5087" s="1"/>
      <c r="W5087" s="1"/>
      <c r="X5087" s="1">
        <v>152.91</v>
      </c>
      <c r="Y5087" s="1" t="s">
        <v>181</v>
      </c>
      <c r="Z5087" s="1" t="s">
        <v>33</v>
      </c>
      <c r="AA5087" s="1" t="s">
        <v>33</v>
      </c>
      <c r="AB5087" s="1" t="s">
        <v>34</v>
      </c>
      <c r="AC5087" t="str">
        <f>IF(A5087="Kumulatif",IFERROR(VLOOKUP(C5087,'[1]MASTER KONFIRMASI'!$C:$D,2,0),""),"")</f>
        <v/>
      </c>
      <c r="AD5087" t="str">
        <f>IF(A5087="Kumulatif",IFERROR(VLOOKUP(C5087,'[1]MASTER KONFIRMASI'!$C:$E,3,0),""),"")</f>
        <v/>
      </c>
      <c r="AE5087" t="str">
        <f t="shared" si="159"/>
        <v/>
      </c>
      <c r="AF5087" t="str">
        <f t="shared" si="160"/>
        <v>PER UoM-1204-QTY PER UoM SESUAI</v>
      </c>
    </row>
    <row r="5088" spans="1:32" x14ac:dyDescent="0.25">
      <c r="A5088" t="s">
        <v>21</v>
      </c>
      <c r="B5088" t="s">
        <v>804</v>
      </c>
      <c r="C5088" t="s">
        <v>1657</v>
      </c>
      <c r="D5088" t="s">
        <v>1658</v>
      </c>
      <c r="E5088" t="s">
        <v>25</v>
      </c>
      <c r="F5088" t="s">
        <v>26</v>
      </c>
      <c r="G5088">
        <v>903483</v>
      </c>
      <c r="H5088" t="s">
        <v>481</v>
      </c>
      <c r="I5088" t="s">
        <v>481</v>
      </c>
      <c r="J5088" t="s">
        <v>381</v>
      </c>
      <c r="K5088">
        <v>269477</v>
      </c>
      <c r="L5088" t="s">
        <v>382</v>
      </c>
      <c r="M5088">
        <v>0.51</v>
      </c>
      <c r="N5088" t="s">
        <v>173</v>
      </c>
      <c r="O5088" t="s">
        <v>481</v>
      </c>
      <c r="P5088" t="s">
        <v>381</v>
      </c>
      <c r="Q5088">
        <v>269477</v>
      </c>
      <c r="R5088" t="s">
        <v>382</v>
      </c>
      <c r="S5088">
        <v>0.5</v>
      </c>
      <c r="T5088" t="s">
        <v>173</v>
      </c>
      <c r="U5088" t="s">
        <v>481</v>
      </c>
      <c r="V5088">
        <v>159672</v>
      </c>
      <c r="W5088" t="s">
        <v>897</v>
      </c>
      <c r="X5088">
        <v>6</v>
      </c>
      <c r="Y5088" t="s">
        <v>173</v>
      </c>
      <c r="AC5088" t="str">
        <f>IF(A5088="Kumulatif",IFERROR(VLOOKUP(C5088,'[1]MASTER KONFIRMASI'!$C:$D,2,0),""),"")</f>
        <v/>
      </c>
      <c r="AD5088" t="str">
        <f>IF(A5088="Kumulatif",IFERROR(VLOOKUP(C5088,'[1]MASTER KONFIRMASI'!$C:$E,3,0),""),"")</f>
        <v/>
      </c>
      <c r="AE5088" t="str">
        <f t="shared" si="159"/>
        <v/>
      </c>
      <c r="AF5088" t="str">
        <f t="shared" si="160"/>
        <v>Detail-1204-</v>
      </c>
    </row>
    <row r="5089" spans="1:32" x14ac:dyDescent="0.25">
      <c r="A5089" t="s">
        <v>21</v>
      </c>
      <c r="B5089" t="s">
        <v>804</v>
      </c>
      <c r="C5089" t="s">
        <v>1657</v>
      </c>
      <c r="D5089" t="s">
        <v>1658</v>
      </c>
      <c r="E5089" t="s">
        <v>25</v>
      </c>
      <c r="F5089" t="s">
        <v>26</v>
      </c>
      <c r="G5089">
        <v>903483</v>
      </c>
      <c r="H5089" t="s">
        <v>481</v>
      </c>
      <c r="I5089" t="s">
        <v>481</v>
      </c>
      <c r="J5089" t="s">
        <v>381</v>
      </c>
      <c r="K5089">
        <v>159672</v>
      </c>
      <c r="L5089" t="s">
        <v>897</v>
      </c>
      <c r="M5089">
        <v>1</v>
      </c>
      <c r="N5089" t="s">
        <v>173</v>
      </c>
      <c r="O5089" t="s">
        <v>481</v>
      </c>
      <c r="P5089" t="s">
        <v>381</v>
      </c>
      <c r="Q5089">
        <v>269477</v>
      </c>
      <c r="R5089" t="s">
        <v>382</v>
      </c>
      <c r="S5089">
        <v>1</v>
      </c>
      <c r="T5089" t="s">
        <v>173</v>
      </c>
      <c r="U5089" t="s">
        <v>481</v>
      </c>
      <c r="V5089">
        <v>269477</v>
      </c>
      <c r="W5089" t="s">
        <v>382</v>
      </c>
      <c r="X5089">
        <v>5.1100000000000003</v>
      </c>
      <c r="Y5089" t="s">
        <v>173</v>
      </c>
      <c r="AC5089" t="str">
        <f>IF(A5089="Kumulatif",IFERROR(VLOOKUP(C5089,'[1]MASTER KONFIRMASI'!$C:$D,2,0),""),"")</f>
        <v/>
      </c>
      <c r="AD5089" t="str">
        <f>IF(A5089="Kumulatif",IFERROR(VLOOKUP(C5089,'[1]MASTER KONFIRMASI'!$C:$E,3,0),""),"")</f>
        <v/>
      </c>
      <c r="AE5089" t="str">
        <f t="shared" si="159"/>
        <v/>
      </c>
      <c r="AF5089" t="str">
        <f t="shared" si="160"/>
        <v>Detail-1204-</v>
      </c>
    </row>
    <row r="5090" spans="1:32" x14ac:dyDescent="0.25">
      <c r="A5090" t="s">
        <v>21</v>
      </c>
      <c r="B5090" t="s">
        <v>804</v>
      </c>
      <c r="C5090" t="s">
        <v>1657</v>
      </c>
      <c r="D5090" t="s">
        <v>1658</v>
      </c>
      <c r="E5090" t="s">
        <v>25</v>
      </c>
      <c r="F5090" t="s">
        <v>26</v>
      </c>
      <c r="G5090">
        <v>903483</v>
      </c>
      <c r="H5090" t="s">
        <v>481</v>
      </c>
      <c r="I5090" t="s">
        <v>481</v>
      </c>
      <c r="J5090" t="s">
        <v>381</v>
      </c>
      <c r="K5090">
        <v>159672</v>
      </c>
      <c r="L5090" t="s">
        <v>897</v>
      </c>
      <c r="M5090">
        <v>4</v>
      </c>
      <c r="N5090" t="s">
        <v>173</v>
      </c>
      <c r="O5090" t="s">
        <v>481</v>
      </c>
      <c r="P5090" t="s">
        <v>381</v>
      </c>
      <c r="Q5090">
        <v>159672</v>
      </c>
      <c r="R5090" t="s">
        <v>897</v>
      </c>
      <c r="S5090">
        <v>1</v>
      </c>
      <c r="T5090" t="s">
        <v>173</v>
      </c>
      <c r="AC5090" t="str">
        <f>IF(A5090="Kumulatif",IFERROR(VLOOKUP(C5090,'[1]MASTER KONFIRMASI'!$C:$D,2,0),""),"")</f>
        <v/>
      </c>
      <c r="AD5090" t="str">
        <f>IF(A5090="Kumulatif",IFERROR(VLOOKUP(C5090,'[1]MASTER KONFIRMASI'!$C:$E,3,0),""),"")</f>
        <v/>
      </c>
      <c r="AE5090" t="str">
        <f t="shared" si="159"/>
        <v/>
      </c>
      <c r="AF5090" t="str">
        <f t="shared" si="160"/>
        <v>Detail-1204-</v>
      </c>
    </row>
    <row r="5091" spans="1:32" x14ac:dyDescent="0.25">
      <c r="A5091" t="s">
        <v>21</v>
      </c>
      <c r="B5091" t="s">
        <v>804</v>
      </c>
      <c r="C5091" t="s">
        <v>1657</v>
      </c>
      <c r="D5091" t="s">
        <v>1658</v>
      </c>
      <c r="E5091" t="s">
        <v>25</v>
      </c>
      <c r="F5091" t="s">
        <v>26</v>
      </c>
      <c r="G5091">
        <v>903483</v>
      </c>
      <c r="H5091" t="s">
        <v>481</v>
      </c>
      <c r="I5091" t="s">
        <v>481</v>
      </c>
      <c r="J5091" t="s">
        <v>381</v>
      </c>
      <c r="K5091">
        <v>269477</v>
      </c>
      <c r="L5091" t="s">
        <v>382</v>
      </c>
      <c r="M5091">
        <v>0.5</v>
      </c>
      <c r="N5091" t="s">
        <v>173</v>
      </c>
      <c r="O5091" t="s">
        <v>481</v>
      </c>
      <c r="P5091" t="s">
        <v>381</v>
      </c>
      <c r="Q5091">
        <v>269477</v>
      </c>
      <c r="R5091" t="s">
        <v>382</v>
      </c>
      <c r="S5091">
        <v>0.1</v>
      </c>
      <c r="T5091" t="s">
        <v>173</v>
      </c>
      <c r="AC5091" t="str">
        <f>IF(A5091="Kumulatif",IFERROR(VLOOKUP(C5091,'[1]MASTER KONFIRMASI'!$C:$D,2,0),""),"")</f>
        <v/>
      </c>
      <c r="AD5091" t="str">
        <f>IF(A5091="Kumulatif",IFERROR(VLOOKUP(C5091,'[1]MASTER KONFIRMASI'!$C:$E,3,0),""),"")</f>
        <v/>
      </c>
      <c r="AE5091" t="str">
        <f t="shared" si="159"/>
        <v/>
      </c>
      <c r="AF5091" t="str">
        <f t="shared" si="160"/>
        <v>Detail-1204-</v>
      </c>
    </row>
    <row r="5092" spans="1:32" x14ac:dyDescent="0.25">
      <c r="A5092" t="s">
        <v>21</v>
      </c>
      <c r="B5092" t="s">
        <v>804</v>
      </c>
      <c r="C5092" t="s">
        <v>1657</v>
      </c>
      <c r="D5092" t="s">
        <v>1658</v>
      </c>
      <c r="E5092" t="s">
        <v>25</v>
      </c>
      <c r="F5092" t="s">
        <v>26</v>
      </c>
      <c r="G5092">
        <v>903483</v>
      </c>
      <c r="H5092" t="s">
        <v>481</v>
      </c>
      <c r="I5092" t="s">
        <v>481</v>
      </c>
      <c r="J5092" t="s">
        <v>381</v>
      </c>
      <c r="K5092">
        <v>269477</v>
      </c>
      <c r="L5092" t="s">
        <v>382</v>
      </c>
      <c r="M5092">
        <v>1</v>
      </c>
      <c r="N5092" t="s">
        <v>173</v>
      </c>
      <c r="O5092" t="s">
        <v>481</v>
      </c>
      <c r="P5092" t="s">
        <v>381</v>
      </c>
      <c r="Q5092">
        <v>269477</v>
      </c>
      <c r="R5092" t="s">
        <v>382</v>
      </c>
      <c r="S5092">
        <v>3</v>
      </c>
      <c r="T5092" t="s">
        <v>173</v>
      </c>
      <c r="AC5092" t="str">
        <f>IF(A5092="Kumulatif",IFERROR(VLOOKUP(C5092,'[1]MASTER KONFIRMASI'!$C:$D,2,0),""),"")</f>
        <v/>
      </c>
      <c r="AD5092" t="str">
        <f>IF(A5092="Kumulatif",IFERROR(VLOOKUP(C5092,'[1]MASTER KONFIRMASI'!$C:$E,3,0),""),"")</f>
        <v/>
      </c>
      <c r="AE5092" t="str">
        <f t="shared" si="159"/>
        <v/>
      </c>
      <c r="AF5092" t="str">
        <f t="shared" si="160"/>
        <v>Detail-1204-</v>
      </c>
    </row>
    <row r="5093" spans="1:32" x14ac:dyDescent="0.25">
      <c r="A5093" t="s">
        <v>21</v>
      </c>
      <c r="B5093" t="s">
        <v>804</v>
      </c>
      <c r="C5093" t="s">
        <v>1657</v>
      </c>
      <c r="D5093" t="s">
        <v>1658</v>
      </c>
      <c r="E5093" t="s">
        <v>25</v>
      </c>
      <c r="F5093" t="s">
        <v>26</v>
      </c>
      <c r="G5093">
        <v>903483</v>
      </c>
      <c r="H5093" t="s">
        <v>481</v>
      </c>
      <c r="I5093" t="s">
        <v>481</v>
      </c>
      <c r="J5093" t="s">
        <v>381</v>
      </c>
      <c r="K5093">
        <v>159672</v>
      </c>
      <c r="L5093" t="s">
        <v>897</v>
      </c>
      <c r="M5093">
        <v>1</v>
      </c>
      <c r="N5093" t="s">
        <v>173</v>
      </c>
      <c r="O5093" t="s">
        <v>481</v>
      </c>
      <c r="P5093" t="s">
        <v>381</v>
      </c>
      <c r="Q5093">
        <v>269477</v>
      </c>
      <c r="R5093" t="s">
        <v>382</v>
      </c>
      <c r="S5093">
        <v>0.51</v>
      </c>
      <c r="T5093" t="s">
        <v>173</v>
      </c>
      <c r="AC5093" t="str">
        <f>IF(A5093="Kumulatif",IFERROR(VLOOKUP(C5093,'[1]MASTER KONFIRMASI'!$C:$D,2,0),""),"")</f>
        <v/>
      </c>
      <c r="AD5093" t="str">
        <f>IF(A5093="Kumulatif",IFERROR(VLOOKUP(C5093,'[1]MASTER KONFIRMASI'!$C:$E,3,0),""),"")</f>
        <v/>
      </c>
      <c r="AE5093" t="str">
        <f t="shared" si="159"/>
        <v/>
      </c>
      <c r="AF5093" t="str">
        <f t="shared" si="160"/>
        <v>Detail-1204-</v>
      </c>
    </row>
    <row r="5094" spans="1:32" x14ac:dyDescent="0.25">
      <c r="A5094" t="s">
        <v>21</v>
      </c>
      <c r="B5094" t="s">
        <v>804</v>
      </c>
      <c r="C5094" t="s">
        <v>1657</v>
      </c>
      <c r="D5094" t="s">
        <v>1658</v>
      </c>
      <c r="E5094" t="s">
        <v>25</v>
      </c>
      <c r="F5094" t="s">
        <v>26</v>
      </c>
      <c r="G5094">
        <v>903483</v>
      </c>
      <c r="H5094" t="s">
        <v>481</v>
      </c>
      <c r="I5094" t="s">
        <v>481</v>
      </c>
      <c r="J5094" t="s">
        <v>381</v>
      </c>
      <c r="K5094">
        <v>269477</v>
      </c>
      <c r="L5094" t="s">
        <v>382</v>
      </c>
      <c r="M5094">
        <v>0.1</v>
      </c>
      <c r="N5094" t="s">
        <v>173</v>
      </c>
      <c r="O5094" t="s">
        <v>481</v>
      </c>
      <c r="P5094" t="s">
        <v>381</v>
      </c>
      <c r="Q5094">
        <v>159672</v>
      </c>
      <c r="R5094" t="s">
        <v>897</v>
      </c>
      <c r="S5094">
        <v>1</v>
      </c>
      <c r="T5094" t="s">
        <v>173</v>
      </c>
      <c r="AC5094" t="str">
        <f>IF(A5094="Kumulatif",IFERROR(VLOOKUP(C5094,'[1]MASTER KONFIRMASI'!$C:$D,2,0),""),"")</f>
        <v/>
      </c>
      <c r="AD5094" t="str">
        <f>IF(A5094="Kumulatif",IFERROR(VLOOKUP(C5094,'[1]MASTER KONFIRMASI'!$C:$E,3,0),""),"")</f>
        <v/>
      </c>
      <c r="AE5094" t="str">
        <f t="shared" si="159"/>
        <v/>
      </c>
      <c r="AF5094" t="str">
        <f t="shared" si="160"/>
        <v>Detail-1204-</v>
      </c>
    </row>
    <row r="5095" spans="1:32" x14ac:dyDescent="0.25">
      <c r="A5095" t="s">
        <v>21</v>
      </c>
      <c r="B5095" t="s">
        <v>804</v>
      </c>
      <c r="C5095" t="s">
        <v>1657</v>
      </c>
      <c r="D5095" t="s">
        <v>1658</v>
      </c>
      <c r="E5095" t="s">
        <v>25</v>
      </c>
      <c r="F5095" t="s">
        <v>26</v>
      </c>
      <c r="G5095">
        <v>903483</v>
      </c>
      <c r="H5095" t="s">
        <v>481</v>
      </c>
      <c r="I5095" t="s">
        <v>481</v>
      </c>
      <c r="J5095" t="s">
        <v>381</v>
      </c>
      <c r="K5095">
        <v>269477</v>
      </c>
      <c r="L5095" t="s">
        <v>382</v>
      </c>
      <c r="M5095">
        <v>3</v>
      </c>
      <c r="N5095" t="s">
        <v>173</v>
      </c>
      <c r="O5095" t="s">
        <v>481</v>
      </c>
      <c r="P5095" t="s">
        <v>381</v>
      </c>
      <c r="Q5095">
        <v>159672</v>
      </c>
      <c r="R5095" t="s">
        <v>897</v>
      </c>
      <c r="S5095">
        <v>4</v>
      </c>
      <c r="T5095" t="s">
        <v>173</v>
      </c>
      <c r="AC5095" t="str">
        <f>IF(A5095="Kumulatif",IFERROR(VLOOKUP(C5095,'[1]MASTER KONFIRMASI'!$C:$D,2,0),""),"")</f>
        <v/>
      </c>
      <c r="AD5095" t="str">
        <f>IF(A5095="Kumulatif",IFERROR(VLOOKUP(C5095,'[1]MASTER KONFIRMASI'!$C:$E,3,0),""),"")</f>
        <v/>
      </c>
      <c r="AE5095" t="str">
        <f t="shared" si="159"/>
        <v/>
      </c>
      <c r="AF5095" t="str">
        <f t="shared" si="160"/>
        <v>Detail-1204-</v>
      </c>
    </row>
    <row r="5096" spans="1:32" x14ac:dyDescent="0.25">
      <c r="A5096" s="1" t="s">
        <v>32</v>
      </c>
      <c r="B5096" s="1" t="s">
        <v>804</v>
      </c>
      <c r="C5096" s="1" t="s">
        <v>1657</v>
      </c>
      <c r="D5096" s="1" t="s">
        <v>1658</v>
      </c>
      <c r="E5096" s="1" t="s">
        <v>25</v>
      </c>
      <c r="F5096" s="1" t="s">
        <v>26</v>
      </c>
      <c r="G5096" s="1">
        <v>903483</v>
      </c>
      <c r="H5096" s="1" t="s">
        <v>481</v>
      </c>
      <c r="I5096" s="1" t="s">
        <v>481</v>
      </c>
      <c r="J5096" s="1"/>
      <c r="K5096" s="1"/>
      <c r="L5096" s="1"/>
      <c r="M5096" s="1">
        <v>11.11</v>
      </c>
      <c r="N5096" s="1" t="s">
        <v>173</v>
      </c>
      <c r="O5096" s="1" t="s">
        <v>481</v>
      </c>
      <c r="P5096" s="1"/>
      <c r="Q5096" s="1"/>
      <c r="R5096" s="1"/>
      <c r="S5096" s="1">
        <v>11.11</v>
      </c>
      <c r="T5096" s="1" t="s">
        <v>173</v>
      </c>
      <c r="U5096" s="1" t="s">
        <v>481</v>
      </c>
      <c r="V5096" s="1"/>
      <c r="W5096" s="1"/>
      <c r="X5096" s="1">
        <v>11.11</v>
      </c>
      <c r="Y5096" s="1" t="s">
        <v>173</v>
      </c>
      <c r="Z5096" s="1" t="s">
        <v>33</v>
      </c>
      <c r="AA5096" s="1" t="s">
        <v>33</v>
      </c>
      <c r="AB5096" s="1" t="s">
        <v>34</v>
      </c>
      <c r="AC5096" t="str">
        <f>IF(A5096="Kumulatif",IFERROR(VLOOKUP(C5096,'[1]MASTER KONFIRMASI'!$C:$D,2,0),""),"")</f>
        <v/>
      </c>
      <c r="AD5096" t="str">
        <f>IF(A5096="Kumulatif",IFERROR(VLOOKUP(C5096,'[1]MASTER KONFIRMASI'!$C:$E,3,0),""),"")</f>
        <v/>
      </c>
      <c r="AE5096" t="str">
        <f t="shared" si="159"/>
        <v/>
      </c>
      <c r="AF5096" t="str">
        <f t="shared" si="160"/>
        <v>PER UoM-1204-QTY PER UoM SESUAI</v>
      </c>
    </row>
    <row r="5097" spans="1:32" x14ac:dyDescent="0.25">
      <c r="A5097" s="2" t="s">
        <v>35</v>
      </c>
      <c r="B5097" s="2" t="s">
        <v>804</v>
      </c>
      <c r="C5097" s="2" t="s">
        <v>1657</v>
      </c>
      <c r="D5097" s="2" t="s">
        <v>1658</v>
      </c>
      <c r="E5097" s="2" t="s">
        <v>25</v>
      </c>
      <c r="F5097" s="2" t="s">
        <v>26</v>
      </c>
      <c r="G5097" s="2">
        <v>903483</v>
      </c>
      <c r="H5097" s="2" t="s">
        <v>481</v>
      </c>
      <c r="I5097" s="2" t="s">
        <v>481</v>
      </c>
      <c r="J5097" s="2"/>
      <c r="K5097" s="2"/>
      <c r="L5097" s="2"/>
      <c r="M5097" s="2">
        <v>164.02</v>
      </c>
      <c r="N5097" s="2"/>
      <c r="O5097" s="2" t="s">
        <v>481</v>
      </c>
      <c r="P5097" s="2"/>
      <c r="Q5097" s="2"/>
      <c r="R5097" s="2"/>
      <c r="S5097" s="2">
        <v>164.02</v>
      </c>
      <c r="T5097" s="2"/>
      <c r="U5097" s="2" t="s">
        <v>481</v>
      </c>
      <c r="V5097" s="2"/>
      <c r="W5097" s="2"/>
      <c r="X5097" s="2">
        <v>164.02</v>
      </c>
      <c r="Y5097" s="2"/>
      <c r="Z5097" s="2" t="s">
        <v>33</v>
      </c>
      <c r="AA5097" s="2" t="s">
        <v>33</v>
      </c>
      <c r="AB5097" s="2" t="s">
        <v>36</v>
      </c>
      <c r="AC5097" t="str">
        <f>IF(A5097="Kumulatif",IFERROR(VLOOKUP(C5097,'[1]MASTER KONFIRMASI'!$C:$D,2,0),""),"")</f>
        <v/>
      </c>
      <c r="AD5097" t="str">
        <f>IF(A5097="Kumulatif",IFERROR(VLOOKUP(C5097,'[1]MASTER KONFIRMASI'!$C:$E,3,0),""),"")</f>
        <v/>
      </c>
      <c r="AE5097" t="str">
        <f t="shared" si="159"/>
        <v>SESUAI</v>
      </c>
      <c r="AF5097" t="str">
        <f t="shared" si="160"/>
        <v>Kumulatif-1204-SESUAI</v>
      </c>
    </row>
    <row r="5098" spans="1:32" x14ac:dyDescent="0.25">
      <c r="A5098" t="s">
        <v>21</v>
      </c>
      <c r="B5098" t="s">
        <v>804</v>
      </c>
      <c r="C5098" t="s">
        <v>1659</v>
      </c>
      <c r="D5098" t="s">
        <v>1660</v>
      </c>
      <c r="E5098" t="s">
        <v>25</v>
      </c>
      <c r="F5098" t="s">
        <v>26</v>
      </c>
      <c r="G5098">
        <v>903542</v>
      </c>
      <c r="H5098" t="s">
        <v>485</v>
      </c>
      <c r="I5098" t="s">
        <v>485</v>
      </c>
      <c r="J5098" t="s">
        <v>29</v>
      </c>
      <c r="K5098">
        <v>215934</v>
      </c>
      <c r="L5098" t="s">
        <v>59</v>
      </c>
      <c r="M5098">
        <v>75</v>
      </c>
      <c r="N5098" t="s">
        <v>31</v>
      </c>
      <c r="O5098" t="s">
        <v>485</v>
      </c>
      <c r="P5098" t="s">
        <v>29</v>
      </c>
      <c r="Q5098">
        <v>215934</v>
      </c>
      <c r="R5098" t="s">
        <v>59</v>
      </c>
      <c r="S5098">
        <v>75</v>
      </c>
      <c r="T5098" t="s">
        <v>31</v>
      </c>
      <c r="U5098" t="s">
        <v>485</v>
      </c>
      <c r="V5098">
        <v>215934</v>
      </c>
      <c r="W5098" t="s">
        <v>1603</v>
      </c>
      <c r="X5098">
        <v>75</v>
      </c>
      <c r="Y5098" t="s">
        <v>31</v>
      </c>
      <c r="AC5098" t="str">
        <f>IF(A5098="Kumulatif",IFERROR(VLOOKUP(C5098,'[1]MASTER KONFIRMASI'!$C:$D,2,0),""),"")</f>
        <v/>
      </c>
      <c r="AD5098" t="str">
        <f>IF(A5098="Kumulatif",IFERROR(VLOOKUP(C5098,'[1]MASTER KONFIRMASI'!$C:$E,3,0),""),"")</f>
        <v/>
      </c>
      <c r="AE5098" t="str">
        <f t="shared" si="159"/>
        <v/>
      </c>
      <c r="AF5098" t="str">
        <f t="shared" si="160"/>
        <v>Detail-1204-</v>
      </c>
    </row>
    <row r="5099" spans="1:32" x14ac:dyDescent="0.25">
      <c r="A5099" s="1" t="s">
        <v>32</v>
      </c>
      <c r="B5099" s="1" t="s">
        <v>804</v>
      </c>
      <c r="C5099" s="1" t="s">
        <v>1659</v>
      </c>
      <c r="D5099" s="1" t="s">
        <v>1660</v>
      </c>
      <c r="E5099" s="1" t="s">
        <v>25</v>
      </c>
      <c r="F5099" s="1" t="s">
        <v>26</v>
      </c>
      <c r="G5099" s="1">
        <v>903542</v>
      </c>
      <c r="H5099" s="1" t="s">
        <v>485</v>
      </c>
      <c r="I5099" s="1" t="s">
        <v>485</v>
      </c>
      <c r="J5099" s="1"/>
      <c r="K5099" s="1"/>
      <c r="L5099" s="1"/>
      <c r="M5099" s="1">
        <v>75</v>
      </c>
      <c r="N5099" s="1" t="s">
        <v>31</v>
      </c>
      <c r="O5099" s="1" t="s">
        <v>485</v>
      </c>
      <c r="P5099" s="1"/>
      <c r="Q5099" s="1"/>
      <c r="R5099" s="1"/>
      <c r="S5099" s="1">
        <v>75</v>
      </c>
      <c r="T5099" s="1" t="s">
        <v>31</v>
      </c>
      <c r="U5099" s="1" t="s">
        <v>485</v>
      </c>
      <c r="V5099" s="1"/>
      <c r="W5099" s="1"/>
      <c r="X5099" s="1">
        <v>75</v>
      </c>
      <c r="Y5099" s="1" t="s">
        <v>31</v>
      </c>
      <c r="Z5099" s="1" t="s">
        <v>33</v>
      </c>
      <c r="AA5099" s="1" t="s">
        <v>33</v>
      </c>
      <c r="AB5099" s="1" t="s">
        <v>34</v>
      </c>
      <c r="AC5099" t="str">
        <f>IF(A5099="Kumulatif",IFERROR(VLOOKUP(C5099,'[1]MASTER KONFIRMASI'!$C:$D,2,0),""),"")</f>
        <v/>
      </c>
      <c r="AD5099" t="str">
        <f>IF(A5099="Kumulatif",IFERROR(VLOOKUP(C5099,'[1]MASTER KONFIRMASI'!$C:$E,3,0),""),"")</f>
        <v/>
      </c>
      <c r="AE5099" t="str">
        <f t="shared" si="159"/>
        <v/>
      </c>
      <c r="AF5099" t="str">
        <f t="shared" si="160"/>
        <v>PER UoM-1204-QTY PER UoM SESUAI</v>
      </c>
    </row>
    <row r="5100" spans="1:32" x14ac:dyDescent="0.25">
      <c r="A5100" s="2" t="s">
        <v>35</v>
      </c>
      <c r="B5100" s="2" t="s">
        <v>804</v>
      </c>
      <c r="C5100" s="2" t="s">
        <v>1659</v>
      </c>
      <c r="D5100" s="2" t="s">
        <v>1660</v>
      </c>
      <c r="E5100" s="2" t="s">
        <v>25</v>
      </c>
      <c r="F5100" s="2" t="s">
        <v>26</v>
      </c>
      <c r="G5100" s="2">
        <v>903542</v>
      </c>
      <c r="H5100" s="2" t="s">
        <v>485</v>
      </c>
      <c r="I5100" s="2" t="s">
        <v>485</v>
      </c>
      <c r="J5100" s="2"/>
      <c r="K5100" s="2"/>
      <c r="L5100" s="2"/>
      <c r="M5100" s="2">
        <v>75</v>
      </c>
      <c r="N5100" s="2"/>
      <c r="O5100" s="2" t="s">
        <v>485</v>
      </c>
      <c r="P5100" s="2"/>
      <c r="Q5100" s="2"/>
      <c r="R5100" s="2"/>
      <c r="S5100" s="2">
        <v>75</v>
      </c>
      <c r="T5100" s="2"/>
      <c r="U5100" s="2" t="s">
        <v>485</v>
      </c>
      <c r="V5100" s="2"/>
      <c r="W5100" s="2"/>
      <c r="X5100" s="2">
        <v>75</v>
      </c>
      <c r="Y5100" s="2"/>
      <c r="Z5100" s="2" t="s">
        <v>33</v>
      </c>
      <c r="AA5100" s="2" t="s">
        <v>33</v>
      </c>
      <c r="AB5100" s="2" t="s">
        <v>36</v>
      </c>
      <c r="AC5100" t="str">
        <f>IF(A5100="Kumulatif",IFERROR(VLOOKUP(C5100,'[1]MASTER KONFIRMASI'!$C:$D,2,0),""),"")</f>
        <v/>
      </c>
      <c r="AD5100" t="str">
        <f>IF(A5100="Kumulatif",IFERROR(VLOOKUP(C5100,'[1]MASTER KONFIRMASI'!$C:$E,3,0),""),"")</f>
        <v/>
      </c>
      <c r="AE5100" t="str">
        <f t="shared" si="159"/>
        <v>SESUAI</v>
      </c>
      <c r="AF5100" t="str">
        <f t="shared" si="160"/>
        <v>Kumulatif-1204-SESUAI</v>
      </c>
    </row>
    <row r="5101" spans="1:32" x14ac:dyDescent="0.25">
      <c r="A5101" t="s">
        <v>21</v>
      </c>
      <c r="B5101" t="s">
        <v>804</v>
      </c>
      <c r="C5101" t="s">
        <v>1661</v>
      </c>
      <c r="D5101" t="s">
        <v>1662</v>
      </c>
      <c r="E5101" t="s">
        <v>25</v>
      </c>
      <c r="F5101" t="s">
        <v>26</v>
      </c>
      <c r="G5101">
        <v>903603</v>
      </c>
      <c r="H5101" t="s">
        <v>489</v>
      </c>
      <c r="I5101" t="s">
        <v>489</v>
      </c>
      <c r="J5101" t="s">
        <v>171</v>
      </c>
      <c r="K5101">
        <v>263215</v>
      </c>
      <c r="L5101" t="s">
        <v>59</v>
      </c>
      <c r="M5101">
        <v>1349.5</v>
      </c>
      <c r="N5101" t="s">
        <v>181</v>
      </c>
      <c r="O5101" t="s">
        <v>489</v>
      </c>
      <c r="P5101" t="s">
        <v>171</v>
      </c>
      <c r="Q5101">
        <v>265071</v>
      </c>
      <c r="R5101" t="s">
        <v>59</v>
      </c>
      <c r="S5101">
        <v>6</v>
      </c>
      <c r="T5101" t="s">
        <v>181</v>
      </c>
      <c r="U5101" t="s">
        <v>489</v>
      </c>
      <c r="V5101" t="s">
        <v>1663</v>
      </c>
      <c r="W5101" t="s">
        <v>59</v>
      </c>
      <c r="X5101">
        <v>1355.5</v>
      </c>
      <c r="Y5101" t="s">
        <v>181</v>
      </c>
      <c r="AC5101" t="str">
        <f>IF(A5101="Kumulatif",IFERROR(VLOOKUP(C5101,'[1]MASTER KONFIRMASI'!$C:$D,2,0),""),"")</f>
        <v/>
      </c>
      <c r="AD5101" t="str">
        <f>IF(A5101="Kumulatif",IFERROR(VLOOKUP(C5101,'[1]MASTER KONFIRMASI'!$C:$E,3,0),""),"")</f>
        <v/>
      </c>
      <c r="AE5101" t="str">
        <f t="shared" si="159"/>
        <v/>
      </c>
      <c r="AF5101" t="str">
        <f t="shared" si="160"/>
        <v>Detail-1204-</v>
      </c>
    </row>
    <row r="5102" spans="1:32" x14ac:dyDescent="0.25">
      <c r="A5102" t="s">
        <v>21</v>
      </c>
      <c r="B5102" t="s">
        <v>804</v>
      </c>
      <c r="C5102" t="s">
        <v>1661</v>
      </c>
      <c r="D5102" t="s">
        <v>1662</v>
      </c>
      <c r="E5102" t="s">
        <v>25</v>
      </c>
      <c r="F5102" t="s">
        <v>26</v>
      </c>
      <c r="G5102">
        <v>903603</v>
      </c>
      <c r="H5102" t="s">
        <v>489</v>
      </c>
      <c r="I5102" t="s">
        <v>489</v>
      </c>
      <c r="J5102" t="s">
        <v>171</v>
      </c>
      <c r="K5102">
        <v>265071</v>
      </c>
      <c r="L5102" t="s">
        <v>59</v>
      </c>
      <c r="M5102">
        <v>6</v>
      </c>
      <c r="N5102" t="s">
        <v>181</v>
      </c>
      <c r="O5102" t="s">
        <v>489</v>
      </c>
      <c r="P5102" t="s">
        <v>171</v>
      </c>
      <c r="Q5102">
        <v>263255</v>
      </c>
      <c r="R5102" t="s">
        <v>495</v>
      </c>
      <c r="S5102">
        <v>104</v>
      </c>
      <c r="T5102" t="s">
        <v>181</v>
      </c>
      <c r="U5102" t="s">
        <v>489</v>
      </c>
      <c r="V5102">
        <v>263255</v>
      </c>
      <c r="W5102" t="s">
        <v>495</v>
      </c>
      <c r="X5102">
        <v>104</v>
      </c>
      <c r="Y5102" t="s">
        <v>181</v>
      </c>
      <c r="AC5102" t="str">
        <f>IF(A5102="Kumulatif",IFERROR(VLOOKUP(C5102,'[1]MASTER KONFIRMASI'!$C:$D,2,0),""),"")</f>
        <v/>
      </c>
      <c r="AD5102" t="str">
        <f>IF(A5102="Kumulatif",IFERROR(VLOOKUP(C5102,'[1]MASTER KONFIRMASI'!$C:$E,3,0),""),"")</f>
        <v/>
      </c>
      <c r="AE5102" t="str">
        <f t="shared" si="159"/>
        <v/>
      </c>
      <c r="AF5102" t="str">
        <f t="shared" si="160"/>
        <v>Detail-1204-</v>
      </c>
    </row>
    <row r="5103" spans="1:32" x14ac:dyDescent="0.25">
      <c r="A5103" t="s">
        <v>21</v>
      </c>
      <c r="B5103" t="s">
        <v>804</v>
      </c>
      <c r="C5103" t="s">
        <v>1661</v>
      </c>
      <c r="D5103" t="s">
        <v>1662</v>
      </c>
      <c r="E5103" t="s">
        <v>25</v>
      </c>
      <c r="F5103" t="s">
        <v>26</v>
      </c>
      <c r="G5103">
        <v>903603</v>
      </c>
      <c r="H5103" t="s">
        <v>489</v>
      </c>
      <c r="I5103" t="s">
        <v>489</v>
      </c>
      <c r="J5103" t="s">
        <v>171</v>
      </c>
      <c r="K5103">
        <v>263255</v>
      </c>
      <c r="L5103" t="s">
        <v>495</v>
      </c>
      <c r="M5103">
        <v>104</v>
      </c>
      <c r="N5103" t="s">
        <v>181</v>
      </c>
      <c r="O5103" t="s">
        <v>489</v>
      </c>
      <c r="P5103" t="s">
        <v>171</v>
      </c>
      <c r="Q5103">
        <v>263215</v>
      </c>
      <c r="R5103" t="s">
        <v>59</v>
      </c>
      <c r="S5103">
        <v>1349.5</v>
      </c>
      <c r="T5103" t="s">
        <v>181</v>
      </c>
      <c r="AC5103" t="str">
        <f>IF(A5103="Kumulatif",IFERROR(VLOOKUP(C5103,'[1]MASTER KONFIRMASI'!$C:$D,2,0),""),"")</f>
        <v/>
      </c>
      <c r="AD5103" t="str">
        <f>IF(A5103="Kumulatif",IFERROR(VLOOKUP(C5103,'[1]MASTER KONFIRMASI'!$C:$E,3,0),""),"")</f>
        <v/>
      </c>
      <c r="AE5103" t="str">
        <f t="shared" si="159"/>
        <v/>
      </c>
      <c r="AF5103" t="str">
        <f t="shared" si="160"/>
        <v>Detail-1204-</v>
      </c>
    </row>
    <row r="5104" spans="1:32" x14ac:dyDescent="0.25">
      <c r="A5104" s="1" t="s">
        <v>32</v>
      </c>
      <c r="B5104" s="1" t="s">
        <v>804</v>
      </c>
      <c r="C5104" s="1" t="s">
        <v>1661</v>
      </c>
      <c r="D5104" s="1" t="s">
        <v>1662</v>
      </c>
      <c r="E5104" s="1" t="s">
        <v>25</v>
      </c>
      <c r="F5104" s="1" t="s">
        <v>26</v>
      </c>
      <c r="G5104" s="1">
        <v>903603</v>
      </c>
      <c r="H5104" s="1" t="s">
        <v>489</v>
      </c>
      <c r="I5104" s="1" t="s">
        <v>489</v>
      </c>
      <c r="J5104" s="1"/>
      <c r="K5104" s="1"/>
      <c r="L5104" s="1"/>
      <c r="M5104" s="1">
        <v>1459.5</v>
      </c>
      <c r="N5104" s="1" t="s">
        <v>181</v>
      </c>
      <c r="O5104" s="1" t="s">
        <v>489</v>
      </c>
      <c r="P5104" s="1"/>
      <c r="Q5104" s="1"/>
      <c r="R5104" s="1"/>
      <c r="S5104" s="1">
        <v>1459.5</v>
      </c>
      <c r="T5104" s="1" t="s">
        <v>181</v>
      </c>
      <c r="U5104" s="1" t="s">
        <v>489</v>
      </c>
      <c r="V5104" s="1"/>
      <c r="W5104" s="1"/>
      <c r="X5104" s="1">
        <v>1459.5</v>
      </c>
      <c r="Y5104" s="1" t="s">
        <v>181</v>
      </c>
      <c r="Z5104" s="1" t="s">
        <v>33</v>
      </c>
      <c r="AA5104" s="1" t="s">
        <v>33</v>
      </c>
      <c r="AB5104" s="1" t="s">
        <v>34</v>
      </c>
      <c r="AC5104" t="str">
        <f>IF(A5104="Kumulatif",IFERROR(VLOOKUP(C5104,'[1]MASTER KONFIRMASI'!$C:$D,2,0),""),"")</f>
        <v/>
      </c>
      <c r="AD5104" t="str">
        <f>IF(A5104="Kumulatif",IFERROR(VLOOKUP(C5104,'[1]MASTER KONFIRMASI'!$C:$E,3,0),""),"")</f>
        <v/>
      </c>
      <c r="AE5104" t="str">
        <f t="shared" si="159"/>
        <v/>
      </c>
      <c r="AF5104" t="str">
        <f t="shared" si="160"/>
        <v>PER UoM-1204-QTY PER UoM SESUAI</v>
      </c>
    </row>
    <row r="5105" spans="1:32" x14ac:dyDescent="0.25">
      <c r="A5105" s="2" t="s">
        <v>35</v>
      </c>
      <c r="B5105" s="2" t="s">
        <v>804</v>
      </c>
      <c r="C5105" s="2" t="s">
        <v>1661</v>
      </c>
      <c r="D5105" s="2" t="s">
        <v>1662</v>
      </c>
      <c r="E5105" s="2" t="s">
        <v>25</v>
      </c>
      <c r="F5105" s="2" t="s">
        <v>26</v>
      </c>
      <c r="G5105" s="2">
        <v>903603</v>
      </c>
      <c r="H5105" s="2" t="s">
        <v>489</v>
      </c>
      <c r="I5105" s="2" t="s">
        <v>489</v>
      </c>
      <c r="J5105" s="2"/>
      <c r="K5105" s="2"/>
      <c r="L5105" s="2"/>
      <c r="M5105" s="2">
        <v>1459.5</v>
      </c>
      <c r="N5105" s="2"/>
      <c r="O5105" s="2" t="s">
        <v>489</v>
      </c>
      <c r="P5105" s="2"/>
      <c r="Q5105" s="2"/>
      <c r="R5105" s="2"/>
      <c r="S5105" s="2">
        <v>1459.5</v>
      </c>
      <c r="T5105" s="2"/>
      <c r="U5105" s="2" t="s">
        <v>489</v>
      </c>
      <c r="V5105" s="2"/>
      <c r="W5105" s="2"/>
      <c r="X5105" s="2">
        <v>1459.5</v>
      </c>
      <c r="Y5105" s="2"/>
      <c r="Z5105" s="2" t="s">
        <v>33</v>
      </c>
      <c r="AA5105" s="2" t="s">
        <v>33</v>
      </c>
      <c r="AB5105" s="2" t="s">
        <v>36</v>
      </c>
      <c r="AC5105" t="str">
        <f>IF(A5105="Kumulatif",IFERROR(VLOOKUP(C5105,'[1]MASTER KONFIRMASI'!$C:$D,2,0),""),"")</f>
        <v/>
      </c>
      <c r="AD5105" t="str">
        <f>IF(A5105="Kumulatif",IFERROR(VLOOKUP(C5105,'[1]MASTER KONFIRMASI'!$C:$E,3,0),""),"")</f>
        <v/>
      </c>
      <c r="AE5105" t="str">
        <f t="shared" si="159"/>
        <v>SESUAI</v>
      </c>
      <c r="AF5105" t="str">
        <f t="shared" si="160"/>
        <v>Kumulatif-1204-SESUAI</v>
      </c>
    </row>
    <row r="5106" spans="1:32" x14ac:dyDescent="0.25">
      <c r="A5106" t="s">
        <v>21</v>
      </c>
      <c r="B5106" t="s">
        <v>804</v>
      </c>
      <c r="C5106" t="s">
        <v>1664</v>
      </c>
      <c r="D5106" t="s">
        <v>1665</v>
      </c>
      <c r="E5106" t="s">
        <v>25</v>
      </c>
      <c r="F5106" t="s">
        <v>26</v>
      </c>
      <c r="G5106">
        <v>903704</v>
      </c>
      <c r="H5106" t="s">
        <v>803</v>
      </c>
      <c r="I5106" t="s">
        <v>803</v>
      </c>
      <c r="J5106" t="s">
        <v>171</v>
      </c>
      <c r="K5106">
        <v>265037</v>
      </c>
      <c r="L5106" t="s">
        <v>59</v>
      </c>
      <c r="M5106">
        <v>6</v>
      </c>
      <c r="N5106" t="s">
        <v>181</v>
      </c>
      <c r="O5106" t="s">
        <v>803</v>
      </c>
      <c r="P5106" t="s">
        <v>171</v>
      </c>
      <c r="Q5106">
        <v>263214</v>
      </c>
      <c r="R5106" t="s">
        <v>59</v>
      </c>
      <c r="S5106">
        <v>1</v>
      </c>
      <c r="T5106" t="s">
        <v>181</v>
      </c>
      <c r="U5106" t="s">
        <v>803</v>
      </c>
      <c r="V5106">
        <v>263213</v>
      </c>
      <c r="W5106" t="s">
        <v>1666</v>
      </c>
      <c r="X5106">
        <v>68</v>
      </c>
      <c r="Y5106" t="s">
        <v>181</v>
      </c>
      <c r="AC5106" t="str">
        <f>IF(A5106="Kumulatif",IFERROR(VLOOKUP(C5106,'[1]MASTER KONFIRMASI'!$C:$D,2,0),""),"")</f>
        <v/>
      </c>
      <c r="AD5106" t="str">
        <f>IF(A5106="Kumulatif",IFERROR(VLOOKUP(C5106,'[1]MASTER KONFIRMASI'!$C:$E,3,0),""),"")</f>
        <v/>
      </c>
      <c r="AE5106" t="str">
        <f t="shared" si="159"/>
        <v/>
      </c>
      <c r="AF5106" t="str">
        <f t="shared" si="160"/>
        <v>Detail-1204-</v>
      </c>
    </row>
    <row r="5107" spans="1:32" x14ac:dyDescent="0.25">
      <c r="A5107" t="s">
        <v>21</v>
      </c>
      <c r="B5107" t="s">
        <v>804</v>
      </c>
      <c r="C5107" t="s">
        <v>1664</v>
      </c>
      <c r="D5107" t="s">
        <v>1665</v>
      </c>
      <c r="E5107" t="s">
        <v>25</v>
      </c>
      <c r="F5107" t="s">
        <v>26</v>
      </c>
      <c r="G5107">
        <v>903704</v>
      </c>
      <c r="H5107" t="s">
        <v>803</v>
      </c>
      <c r="I5107" t="s">
        <v>803</v>
      </c>
      <c r="J5107" t="s">
        <v>171</v>
      </c>
      <c r="K5107">
        <v>263213</v>
      </c>
      <c r="L5107" t="s">
        <v>254</v>
      </c>
      <c r="M5107">
        <v>68</v>
      </c>
      <c r="N5107" t="s">
        <v>181</v>
      </c>
      <c r="O5107" t="s">
        <v>803</v>
      </c>
      <c r="P5107" t="s">
        <v>171</v>
      </c>
      <c r="Q5107">
        <v>263213</v>
      </c>
      <c r="R5107" t="s">
        <v>254</v>
      </c>
      <c r="S5107">
        <v>68</v>
      </c>
      <c r="T5107" t="s">
        <v>181</v>
      </c>
      <c r="U5107" t="s">
        <v>803</v>
      </c>
      <c r="V5107" t="s">
        <v>1667</v>
      </c>
      <c r="W5107" t="s">
        <v>905</v>
      </c>
      <c r="X5107">
        <v>7</v>
      </c>
      <c r="Y5107" t="s">
        <v>181</v>
      </c>
      <c r="AC5107" t="str">
        <f>IF(A5107="Kumulatif",IFERROR(VLOOKUP(C5107,'[1]MASTER KONFIRMASI'!$C:$D,2,0),""),"")</f>
        <v/>
      </c>
      <c r="AD5107" t="str">
        <f>IF(A5107="Kumulatif",IFERROR(VLOOKUP(C5107,'[1]MASTER KONFIRMASI'!$C:$E,3,0),""),"")</f>
        <v/>
      </c>
      <c r="AE5107" t="str">
        <f t="shared" si="159"/>
        <v/>
      </c>
      <c r="AF5107" t="str">
        <f t="shared" si="160"/>
        <v>Detail-1204-</v>
      </c>
    </row>
    <row r="5108" spans="1:32" x14ac:dyDescent="0.25">
      <c r="A5108" t="s">
        <v>21</v>
      </c>
      <c r="B5108" t="s">
        <v>804</v>
      </c>
      <c r="C5108" t="s">
        <v>1664</v>
      </c>
      <c r="D5108" t="s">
        <v>1665</v>
      </c>
      <c r="E5108" t="s">
        <v>25</v>
      </c>
      <c r="F5108" t="s">
        <v>26</v>
      </c>
      <c r="G5108">
        <v>903704</v>
      </c>
      <c r="H5108" t="s">
        <v>803</v>
      </c>
      <c r="I5108" t="s">
        <v>803</v>
      </c>
      <c r="J5108" t="s">
        <v>171</v>
      </c>
      <c r="K5108">
        <v>263214</v>
      </c>
      <c r="L5108" t="s">
        <v>59</v>
      </c>
      <c r="M5108">
        <v>1</v>
      </c>
      <c r="N5108" t="s">
        <v>181</v>
      </c>
      <c r="O5108" t="s">
        <v>803</v>
      </c>
      <c r="P5108" t="s">
        <v>171</v>
      </c>
      <c r="Q5108">
        <v>265037</v>
      </c>
      <c r="R5108" t="s">
        <v>59</v>
      </c>
      <c r="S5108">
        <v>6</v>
      </c>
      <c r="T5108" t="s">
        <v>181</v>
      </c>
      <c r="AC5108" t="str">
        <f>IF(A5108="Kumulatif",IFERROR(VLOOKUP(C5108,'[1]MASTER KONFIRMASI'!$C:$D,2,0),""),"")</f>
        <v/>
      </c>
      <c r="AD5108" t="str">
        <f>IF(A5108="Kumulatif",IFERROR(VLOOKUP(C5108,'[1]MASTER KONFIRMASI'!$C:$E,3,0),""),"")</f>
        <v/>
      </c>
      <c r="AE5108" t="str">
        <f t="shared" si="159"/>
        <v/>
      </c>
      <c r="AF5108" t="str">
        <f t="shared" si="160"/>
        <v>Detail-1204-</v>
      </c>
    </row>
    <row r="5109" spans="1:32" x14ac:dyDescent="0.25">
      <c r="A5109" s="1" t="s">
        <v>32</v>
      </c>
      <c r="B5109" s="1" t="s">
        <v>804</v>
      </c>
      <c r="C5109" s="1" t="s">
        <v>1664</v>
      </c>
      <c r="D5109" s="1" t="s">
        <v>1665</v>
      </c>
      <c r="E5109" s="1" t="s">
        <v>25</v>
      </c>
      <c r="F5109" s="1" t="s">
        <v>26</v>
      </c>
      <c r="G5109" s="1">
        <v>903704</v>
      </c>
      <c r="H5109" s="1" t="s">
        <v>803</v>
      </c>
      <c r="I5109" s="1" t="s">
        <v>803</v>
      </c>
      <c r="J5109" s="1"/>
      <c r="K5109" s="1"/>
      <c r="L5109" s="1"/>
      <c r="M5109" s="1">
        <v>75</v>
      </c>
      <c r="N5109" s="1" t="s">
        <v>181</v>
      </c>
      <c r="O5109" s="1" t="s">
        <v>803</v>
      </c>
      <c r="P5109" s="1"/>
      <c r="Q5109" s="1"/>
      <c r="R5109" s="1"/>
      <c r="S5109" s="1">
        <v>75</v>
      </c>
      <c r="T5109" s="1" t="s">
        <v>181</v>
      </c>
      <c r="U5109" s="1" t="s">
        <v>803</v>
      </c>
      <c r="V5109" s="1"/>
      <c r="W5109" s="1"/>
      <c r="X5109" s="1">
        <v>75</v>
      </c>
      <c r="Y5109" s="1" t="s">
        <v>181</v>
      </c>
      <c r="Z5109" s="1" t="s">
        <v>33</v>
      </c>
      <c r="AA5109" s="1" t="s">
        <v>33</v>
      </c>
      <c r="AB5109" s="1" t="s">
        <v>34</v>
      </c>
      <c r="AC5109" t="str">
        <f>IF(A5109="Kumulatif",IFERROR(VLOOKUP(C5109,'[1]MASTER KONFIRMASI'!$C:$D,2,0),""),"")</f>
        <v/>
      </c>
      <c r="AD5109" t="str">
        <f>IF(A5109="Kumulatif",IFERROR(VLOOKUP(C5109,'[1]MASTER KONFIRMASI'!$C:$E,3,0),""),"")</f>
        <v/>
      </c>
      <c r="AE5109" t="str">
        <f t="shared" si="159"/>
        <v/>
      </c>
      <c r="AF5109" t="str">
        <f t="shared" si="160"/>
        <v>PER UoM-1204-QTY PER UoM SESUAI</v>
      </c>
    </row>
    <row r="5110" spans="1:32" x14ac:dyDescent="0.25">
      <c r="A5110" s="2" t="s">
        <v>35</v>
      </c>
      <c r="B5110" s="2" t="s">
        <v>804</v>
      </c>
      <c r="C5110" s="2" t="s">
        <v>1664</v>
      </c>
      <c r="D5110" s="2" t="s">
        <v>1665</v>
      </c>
      <c r="E5110" s="2" t="s">
        <v>25</v>
      </c>
      <c r="F5110" s="2" t="s">
        <v>26</v>
      </c>
      <c r="G5110" s="2">
        <v>903704</v>
      </c>
      <c r="H5110" s="2" t="s">
        <v>803</v>
      </c>
      <c r="I5110" s="2" t="s">
        <v>803</v>
      </c>
      <c r="J5110" s="2"/>
      <c r="K5110" s="2"/>
      <c r="L5110" s="2"/>
      <c r="M5110" s="2">
        <v>75</v>
      </c>
      <c r="N5110" s="2"/>
      <c r="O5110" s="2" t="s">
        <v>803</v>
      </c>
      <c r="P5110" s="2"/>
      <c r="Q5110" s="2"/>
      <c r="R5110" s="2"/>
      <c r="S5110" s="2">
        <v>75</v>
      </c>
      <c r="T5110" s="2"/>
      <c r="U5110" s="2" t="s">
        <v>803</v>
      </c>
      <c r="V5110" s="2"/>
      <c r="W5110" s="2"/>
      <c r="X5110" s="2">
        <v>75</v>
      </c>
      <c r="Y5110" s="2"/>
      <c r="Z5110" s="2" t="s">
        <v>33</v>
      </c>
      <c r="AA5110" s="2" t="s">
        <v>33</v>
      </c>
      <c r="AB5110" s="2" t="s">
        <v>36</v>
      </c>
      <c r="AC5110" t="str">
        <f>IF(A5110="Kumulatif",IFERROR(VLOOKUP(C5110,'[1]MASTER KONFIRMASI'!$C:$D,2,0),""),"")</f>
        <v/>
      </c>
      <c r="AD5110" t="str">
        <f>IF(A5110="Kumulatif",IFERROR(VLOOKUP(C5110,'[1]MASTER KONFIRMASI'!$C:$E,3,0),""),"")</f>
        <v/>
      </c>
      <c r="AE5110" t="str">
        <f t="shared" si="159"/>
        <v>SESUAI</v>
      </c>
      <c r="AF5110" t="str">
        <f t="shared" si="160"/>
        <v>Kumulatif-1204-SESUAI</v>
      </c>
    </row>
    <row r="5111" spans="1:32" x14ac:dyDescent="0.25">
      <c r="A5111" t="s">
        <v>21</v>
      </c>
      <c r="B5111" t="s">
        <v>804</v>
      </c>
      <c r="C5111" t="s">
        <v>1668</v>
      </c>
      <c r="D5111" t="s">
        <v>1669</v>
      </c>
      <c r="E5111" t="s">
        <v>25</v>
      </c>
      <c r="F5111" t="s">
        <v>26</v>
      </c>
      <c r="G5111">
        <v>903707</v>
      </c>
      <c r="H5111" t="s">
        <v>803</v>
      </c>
      <c r="I5111" t="s">
        <v>803</v>
      </c>
      <c r="J5111" t="s">
        <v>171</v>
      </c>
      <c r="K5111">
        <v>263255</v>
      </c>
      <c r="L5111" t="s">
        <v>495</v>
      </c>
      <c r="M5111">
        <v>31</v>
      </c>
      <c r="N5111" t="s">
        <v>181</v>
      </c>
      <c r="O5111" t="s">
        <v>803</v>
      </c>
      <c r="P5111" t="s">
        <v>171</v>
      </c>
      <c r="Q5111">
        <v>263238</v>
      </c>
      <c r="R5111" t="s">
        <v>324</v>
      </c>
      <c r="S5111">
        <v>7.5</v>
      </c>
      <c r="T5111" t="s">
        <v>181</v>
      </c>
      <c r="U5111" t="s">
        <v>803</v>
      </c>
      <c r="V5111">
        <v>263255</v>
      </c>
      <c r="W5111" t="s">
        <v>495</v>
      </c>
      <c r="X5111">
        <v>52</v>
      </c>
      <c r="Y5111" t="s">
        <v>181</v>
      </c>
      <c r="AC5111" t="str">
        <f>IF(A5111="Kumulatif",IFERROR(VLOOKUP(C5111,'[1]MASTER KONFIRMASI'!$C:$D,2,0),""),"")</f>
        <v/>
      </c>
      <c r="AD5111" t="str">
        <f>IF(A5111="Kumulatif",IFERROR(VLOOKUP(C5111,'[1]MASTER KONFIRMASI'!$C:$E,3,0),""),"")</f>
        <v/>
      </c>
      <c r="AE5111" t="str">
        <f t="shared" si="159"/>
        <v/>
      </c>
      <c r="AF5111" t="str">
        <f t="shared" si="160"/>
        <v>Detail-1204-</v>
      </c>
    </row>
    <row r="5112" spans="1:32" x14ac:dyDescent="0.25">
      <c r="A5112" t="s">
        <v>21</v>
      </c>
      <c r="B5112" t="s">
        <v>804</v>
      </c>
      <c r="C5112" t="s">
        <v>1668</v>
      </c>
      <c r="D5112" t="s">
        <v>1669</v>
      </c>
      <c r="E5112" t="s">
        <v>25</v>
      </c>
      <c r="F5112" t="s">
        <v>26</v>
      </c>
      <c r="G5112">
        <v>903707</v>
      </c>
      <c r="H5112" t="s">
        <v>803</v>
      </c>
      <c r="I5112" t="s">
        <v>803</v>
      </c>
      <c r="J5112" t="s">
        <v>171</v>
      </c>
      <c r="K5112">
        <v>263255</v>
      </c>
      <c r="L5112" t="s">
        <v>495</v>
      </c>
      <c r="M5112">
        <v>21</v>
      </c>
      <c r="N5112" t="s">
        <v>181</v>
      </c>
      <c r="O5112" t="s">
        <v>803</v>
      </c>
      <c r="P5112" t="s">
        <v>171</v>
      </c>
      <c r="Q5112">
        <v>263255</v>
      </c>
      <c r="R5112" t="s">
        <v>495</v>
      </c>
      <c r="S5112">
        <v>31</v>
      </c>
      <c r="T5112" t="s">
        <v>181</v>
      </c>
      <c r="U5112" t="s">
        <v>803</v>
      </c>
      <c r="V5112">
        <v>263238</v>
      </c>
      <c r="W5112" t="s">
        <v>906</v>
      </c>
      <c r="X5112">
        <v>17</v>
      </c>
      <c r="Y5112" t="s">
        <v>181</v>
      </c>
      <c r="AC5112" t="str">
        <f>IF(A5112="Kumulatif",IFERROR(VLOOKUP(C5112,'[1]MASTER KONFIRMASI'!$C:$D,2,0),""),"")</f>
        <v/>
      </c>
      <c r="AD5112" t="str">
        <f>IF(A5112="Kumulatif",IFERROR(VLOOKUP(C5112,'[1]MASTER KONFIRMASI'!$C:$E,3,0),""),"")</f>
        <v/>
      </c>
      <c r="AE5112" t="str">
        <f t="shared" si="159"/>
        <v/>
      </c>
      <c r="AF5112" t="str">
        <f t="shared" si="160"/>
        <v>Detail-1204-</v>
      </c>
    </row>
    <row r="5113" spans="1:32" x14ac:dyDescent="0.25">
      <c r="A5113" t="s">
        <v>21</v>
      </c>
      <c r="B5113" t="s">
        <v>804</v>
      </c>
      <c r="C5113" t="s">
        <v>1668</v>
      </c>
      <c r="D5113" t="s">
        <v>1669</v>
      </c>
      <c r="E5113" t="s">
        <v>25</v>
      </c>
      <c r="F5113" t="s">
        <v>26</v>
      </c>
      <c r="G5113">
        <v>903707</v>
      </c>
      <c r="H5113" t="s">
        <v>803</v>
      </c>
      <c r="I5113" t="s">
        <v>803</v>
      </c>
      <c r="J5113" t="s">
        <v>171</v>
      </c>
      <c r="K5113">
        <v>263213</v>
      </c>
      <c r="L5113" t="s">
        <v>254</v>
      </c>
      <c r="M5113">
        <v>24.6</v>
      </c>
      <c r="N5113" t="s">
        <v>181</v>
      </c>
      <c r="O5113" t="s">
        <v>803</v>
      </c>
      <c r="P5113" t="s">
        <v>171</v>
      </c>
      <c r="Q5113">
        <v>263255</v>
      </c>
      <c r="R5113" t="s">
        <v>495</v>
      </c>
      <c r="S5113">
        <v>21</v>
      </c>
      <c r="T5113" t="s">
        <v>181</v>
      </c>
      <c r="U5113" t="s">
        <v>803</v>
      </c>
      <c r="V5113">
        <v>263213</v>
      </c>
      <c r="W5113" t="s">
        <v>1666</v>
      </c>
      <c r="X5113">
        <v>24.6</v>
      </c>
      <c r="Y5113" t="s">
        <v>181</v>
      </c>
      <c r="AC5113" t="str">
        <f>IF(A5113="Kumulatif",IFERROR(VLOOKUP(C5113,'[1]MASTER KONFIRMASI'!$C:$D,2,0),""),"")</f>
        <v/>
      </c>
      <c r="AD5113" t="str">
        <f>IF(A5113="Kumulatif",IFERROR(VLOOKUP(C5113,'[1]MASTER KONFIRMASI'!$C:$E,3,0),""),"")</f>
        <v/>
      </c>
      <c r="AE5113" t="str">
        <f t="shared" si="159"/>
        <v/>
      </c>
      <c r="AF5113" t="str">
        <f t="shared" si="160"/>
        <v>Detail-1204-</v>
      </c>
    </row>
    <row r="5114" spans="1:32" x14ac:dyDescent="0.25">
      <c r="A5114" t="s">
        <v>21</v>
      </c>
      <c r="B5114" t="s">
        <v>804</v>
      </c>
      <c r="C5114" t="s">
        <v>1668</v>
      </c>
      <c r="D5114" t="s">
        <v>1669</v>
      </c>
      <c r="E5114" t="s">
        <v>25</v>
      </c>
      <c r="F5114" t="s">
        <v>26</v>
      </c>
      <c r="G5114">
        <v>903707</v>
      </c>
      <c r="H5114" t="s">
        <v>803</v>
      </c>
      <c r="I5114" t="s">
        <v>803</v>
      </c>
      <c r="J5114" t="s">
        <v>171</v>
      </c>
      <c r="K5114">
        <v>263238</v>
      </c>
      <c r="L5114" t="s">
        <v>324</v>
      </c>
      <c r="M5114">
        <v>9.5</v>
      </c>
      <c r="N5114" t="s">
        <v>181</v>
      </c>
      <c r="O5114" t="s">
        <v>803</v>
      </c>
      <c r="P5114" t="s">
        <v>171</v>
      </c>
      <c r="Q5114">
        <v>263238</v>
      </c>
      <c r="R5114" t="s">
        <v>324</v>
      </c>
      <c r="S5114">
        <v>9.5</v>
      </c>
      <c r="T5114" t="s">
        <v>181</v>
      </c>
      <c r="AC5114" t="str">
        <f>IF(A5114="Kumulatif",IFERROR(VLOOKUP(C5114,'[1]MASTER KONFIRMASI'!$C:$D,2,0),""),"")</f>
        <v/>
      </c>
      <c r="AD5114" t="str">
        <f>IF(A5114="Kumulatif",IFERROR(VLOOKUP(C5114,'[1]MASTER KONFIRMASI'!$C:$E,3,0),""),"")</f>
        <v/>
      </c>
      <c r="AE5114" t="str">
        <f t="shared" si="159"/>
        <v/>
      </c>
      <c r="AF5114" t="str">
        <f t="shared" si="160"/>
        <v>Detail-1204-</v>
      </c>
    </row>
    <row r="5115" spans="1:32" x14ac:dyDescent="0.25">
      <c r="A5115" t="s">
        <v>21</v>
      </c>
      <c r="B5115" t="s">
        <v>804</v>
      </c>
      <c r="C5115" t="s">
        <v>1668</v>
      </c>
      <c r="D5115" t="s">
        <v>1669</v>
      </c>
      <c r="E5115" t="s">
        <v>25</v>
      </c>
      <c r="F5115" t="s">
        <v>26</v>
      </c>
      <c r="G5115">
        <v>903707</v>
      </c>
      <c r="H5115" t="s">
        <v>803</v>
      </c>
      <c r="I5115" t="s">
        <v>803</v>
      </c>
      <c r="J5115" t="s">
        <v>171</v>
      </c>
      <c r="K5115">
        <v>263238</v>
      </c>
      <c r="L5115" t="s">
        <v>324</v>
      </c>
      <c r="M5115">
        <v>7.5</v>
      </c>
      <c r="N5115" t="s">
        <v>181</v>
      </c>
      <c r="O5115" t="s">
        <v>803</v>
      </c>
      <c r="P5115" t="s">
        <v>171</v>
      </c>
      <c r="Q5115">
        <v>263213</v>
      </c>
      <c r="R5115" t="s">
        <v>254</v>
      </c>
      <c r="S5115">
        <v>24.6</v>
      </c>
      <c r="T5115" t="s">
        <v>181</v>
      </c>
      <c r="AC5115" t="str">
        <f>IF(A5115="Kumulatif",IFERROR(VLOOKUP(C5115,'[1]MASTER KONFIRMASI'!$C:$D,2,0),""),"")</f>
        <v/>
      </c>
      <c r="AD5115" t="str">
        <f>IF(A5115="Kumulatif",IFERROR(VLOOKUP(C5115,'[1]MASTER KONFIRMASI'!$C:$E,3,0),""),"")</f>
        <v/>
      </c>
      <c r="AE5115" t="str">
        <f t="shared" si="159"/>
        <v/>
      </c>
      <c r="AF5115" t="str">
        <f t="shared" si="160"/>
        <v>Detail-1204-</v>
      </c>
    </row>
    <row r="5116" spans="1:32" x14ac:dyDescent="0.25">
      <c r="A5116" s="1" t="s">
        <v>32</v>
      </c>
      <c r="B5116" s="1" t="s">
        <v>804</v>
      </c>
      <c r="C5116" s="1" t="s">
        <v>1668</v>
      </c>
      <c r="D5116" s="1" t="s">
        <v>1669</v>
      </c>
      <c r="E5116" s="1" t="s">
        <v>25</v>
      </c>
      <c r="F5116" s="1" t="s">
        <v>26</v>
      </c>
      <c r="G5116" s="1">
        <v>903707</v>
      </c>
      <c r="H5116" s="1" t="s">
        <v>803</v>
      </c>
      <c r="I5116" s="1" t="s">
        <v>803</v>
      </c>
      <c r="J5116" s="1"/>
      <c r="K5116" s="1"/>
      <c r="L5116" s="1"/>
      <c r="M5116" s="1">
        <v>93.6</v>
      </c>
      <c r="N5116" s="1" t="s">
        <v>181</v>
      </c>
      <c r="O5116" s="1" t="s">
        <v>803</v>
      </c>
      <c r="P5116" s="1"/>
      <c r="Q5116" s="1"/>
      <c r="R5116" s="1"/>
      <c r="S5116" s="1">
        <v>93.6</v>
      </c>
      <c r="T5116" s="1" t="s">
        <v>181</v>
      </c>
      <c r="U5116" s="1" t="s">
        <v>803</v>
      </c>
      <c r="V5116" s="1"/>
      <c r="W5116" s="1"/>
      <c r="X5116" s="1">
        <v>93.6</v>
      </c>
      <c r="Y5116" s="1" t="s">
        <v>181</v>
      </c>
      <c r="Z5116" s="1" t="s">
        <v>33</v>
      </c>
      <c r="AA5116" s="1" t="s">
        <v>33</v>
      </c>
      <c r="AB5116" s="1" t="s">
        <v>34</v>
      </c>
      <c r="AC5116" t="str">
        <f>IF(A5116="Kumulatif",IFERROR(VLOOKUP(C5116,'[1]MASTER KONFIRMASI'!$C:$D,2,0),""),"")</f>
        <v/>
      </c>
      <c r="AD5116" t="str">
        <f>IF(A5116="Kumulatif",IFERROR(VLOOKUP(C5116,'[1]MASTER KONFIRMASI'!$C:$E,3,0),""),"")</f>
        <v/>
      </c>
      <c r="AE5116" t="str">
        <f t="shared" si="159"/>
        <v/>
      </c>
      <c r="AF5116" t="str">
        <f t="shared" si="160"/>
        <v>PER UoM-1204-QTY PER UoM SESUAI</v>
      </c>
    </row>
    <row r="5117" spans="1:32" x14ac:dyDescent="0.25">
      <c r="A5117" t="s">
        <v>21</v>
      </c>
      <c r="B5117" t="s">
        <v>804</v>
      </c>
      <c r="C5117" t="s">
        <v>1668</v>
      </c>
      <c r="D5117" t="s">
        <v>1669</v>
      </c>
      <c r="E5117" t="s">
        <v>25</v>
      </c>
      <c r="F5117" t="s">
        <v>26</v>
      </c>
      <c r="G5117">
        <v>903707</v>
      </c>
      <c r="H5117" t="s">
        <v>803</v>
      </c>
      <c r="I5117" t="s">
        <v>803</v>
      </c>
      <c r="J5117" t="s">
        <v>381</v>
      </c>
      <c r="K5117">
        <v>269477</v>
      </c>
      <c r="L5117" t="s">
        <v>382</v>
      </c>
      <c r="M5117">
        <v>12</v>
      </c>
      <c r="N5117" t="s">
        <v>173</v>
      </c>
      <c r="O5117" t="s">
        <v>803</v>
      </c>
      <c r="P5117" t="s">
        <v>381</v>
      </c>
      <c r="Q5117">
        <v>269477</v>
      </c>
      <c r="R5117" t="s">
        <v>382</v>
      </c>
      <c r="S5117">
        <v>26</v>
      </c>
      <c r="T5117" t="s">
        <v>173</v>
      </c>
      <c r="U5117" t="s">
        <v>803</v>
      </c>
      <c r="V5117">
        <v>269477</v>
      </c>
      <c r="W5117" t="s">
        <v>382</v>
      </c>
      <c r="X5117">
        <v>47.5</v>
      </c>
      <c r="Y5117" t="s">
        <v>173</v>
      </c>
      <c r="AC5117" t="str">
        <f>IF(A5117="Kumulatif",IFERROR(VLOOKUP(C5117,'[1]MASTER KONFIRMASI'!$C:$D,2,0),""),"")</f>
        <v/>
      </c>
      <c r="AD5117" t="str">
        <f>IF(A5117="Kumulatif",IFERROR(VLOOKUP(C5117,'[1]MASTER KONFIRMASI'!$C:$E,3,0),""),"")</f>
        <v/>
      </c>
      <c r="AE5117" t="str">
        <f t="shared" si="159"/>
        <v/>
      </c>
      <c r="AF5117" t="str">
        <f t="shared" si="160"/>
        <v>Detail-1204-</v>
      </c>
    </row>
    <row r="5118" spans="1:32" x14ac:dyDescent="0.25">
      <c r="A5118" t="s">
        <v>21</v>
      </c>
      <c r="B5118" t="s">
        <v>804</v>
      </c>
      <c r="C5118" t="s">
        <v>1668</v>
      </c>
      <c r="D5118" t="s">
        <v>1669</v>
      </c>
      <c r="E5118" t="s">
        <v>25</v>
      </c>
      <c r="F5118" t="s">
        <v>26</v>
      </c>
      <c r="G5118">
        <v>903707</v>
      </c>
      <c r="H5118" t="s">
        <v>803</v>
      </c>
      <c r="I5118" t="s">
        <v>803</v>
      </c>
      <c r="J5118" t="s">
        <v>171</v>
      </c>
      <c r="K5118">
        <v>263215</v>
      </c>
      <c r="L5118" t="s">
        <v>59</v>
      </c>
      <c r="M5118">
        <v>311.68</v>
      </c>
      <c r="N5118" t="s">
        <v>173</v>
      </c>
      <c r="O5118" t="s">
        <v>803</v>
      </c>
      <c r="P5118" t="s">
        <v>171</v>
      </c>
      <c r="Q5118">
        <v>263215</v>
      </c>
      <c r="R5118" t="s">
        <v>59</v>
      </c>
      <c r="S5118">
        <v>311.68</v>
      </c>
      <c r="T5118" t="s">
        <v>173</v>
      </c>
      <c r="U5118" t="s">
        <v>803</v>
      </c>
      <c r="V5118">
        <v>263215</v>
      </c>
      <c r="W5118" t="s">
        <v>905</v>
      </c>
      <c r="X5118">
        <v>946.47</v>
      </c>
      <c r="Y5118" t="s">
        <v>173</v>
      </c>
      <c r="AC5118" t="str">
        <f>IF(A5118="Kumulatif",IFERROR(VLOOKUP(C5118,'[1]MASTER KONFIRMASI'!$C:$D,2,0),""),"")</f>
        <v/>
      </c>
      <c r="AD5118" t="str">
        <f>IF(A5118="Kumulatif",IFERROR(VLOOKUP(C5118,'[1]MASTER KONFIRMASI'!$C:$E,3,0),""),"")</f>
        <v/>
      </c>
      <c r="AE5118" t="str">
        <f t="shared" si="159"/>
        <v/>
      </c>
      <c r="AF5118" t="str">
        <f t="shared" si="160"/>
        <v>Detail-1204-</v>
      </c>
    </row>
    <row r="5119" spans="1:32" x14ac:dyDescent="0.25">
      <c r="A5119" t="s">
        <v>21</v>
      </c>
      <c r="B5119" t="s">
        <v>804</v>
      </c>
      <c r="C5119" t="s">
        <v>1668</v>
      </c>
      <c r="D5119" t="s">
        <v>1669</v>
      </c>
      <c r="E5119" t="s">
        <v>25</v>
      </c>
      <c r="F5119" t="s">
        <v>26</v>
      </c>
      <c r="G5119">
        <v>903707</v>
      </c>
      <c r="H5119" t="s">
        <v>803</v>
      </c>
      <c r="I5119" t="s">
        <v>803</v>
      </c>
      <c r="J5119" t="s">
        <v>381</v>
      </c>
      <c r="K5119">
        <v>269477</v>
      </c>
      <c r="L5119" t="s">
        <v>382</v>
      </c>
      <c r="M5119">
        <v>9.5</v>
      </c>
      <c r="N5119" t="s">
        <v>173</v>
      </c>
      <c r="O5119" t="s">
        <v>803</v>
      </c>
      <c r="P5119" t="s">
        <v>171</v>
      </c>
      <c r="Q5119">
        <v>263215</v>
      </c>
      <c r="R5119" t="s">
        <v>59</v>
      </c>
      <c r="S5119">
        <v>212.16</v>
      </c>
      <c r="T5119" t="s">
        <v>173</v>
      </c>
      <c r="AC5119" t="str">
        <f>IF(A5119="Kumulatif",IFERROR(VLOOKUP(C5119,'[1]MASTER KONFIRMASI'!$C:$D,2,0),""),"")</f>
        <v/>
      </c>
      <c r="AD5119" t="str">
        <f>IF(A5119="Kumulatif",IFERROR(VLOOKUP(C5119,'[1]MASTER KONFIRMASI'!$C:$E,3,0),""),"")</f>
        <v/>
      </c>
      <c r="AE5119" t="str">
        <f t="shared" si="159"/>
        <v/>
      </c>
      <c r="AF5119" t="str">
        <f t="shared" si="160"/>
        <v>Detail-1204-</v>
      </c>
    </row>
    <row r="5120" spans="1:32" x14ac:dyDescent="0.25">
      <c r="A5120" t="s">
        <v>21</v>
      </c>
      <c r="B5120" t="s">
        <v>804</v>
      </c>
      <c r="C5120" t="s">
        <v>1668</v>
      </c>
      <c r="D5120" t="s">
        <v>1669</v>
      </c>
      <c r="E5120" t="s">
        <v>25</v>
      </c>
      <c r="F5120" t="s">
        <v>26</v>
      </c>
      <c r="G5120">
        <v>903707</v>
      </c>
      <c r="H5120" t="s">
        <v>803</v>
      </c>
      <c r="I5120" t="s">
        <v>803</v>
      </c>
      <c r="J5120" t="s">
        <v>171</v>
      </c>
      <c r="K5120">
        <v>263215</v>
      </c>
      <c r="L5120" t="s">
        <v>59</v>
      </c>
      <c r="M5120">
        <v>212.16</v>
      </c>
      <c r="N5120" t="s">
        <v>173</v>
      </c>
      <c r="O5120" t="s">
        <v>803</v>
      </c>
      <c r="P5120" t="s">
        <v>171</v>
      </c>
      <c r="Q5120">
        <v>263215</v>
      </c>
      <c r="R5120" t="s">
        <v>59</v>
      </c>
      <c r="S5120">
        <v>361.39</v>
      </c>
      <c r="T5120" t="s">
        <v>173</v>
      </c>
      <c r="AC5120" t="str">
        <f>IF(A5120="Kumulatif",IFERROR(VLOOKUP(C5120,'[1]MASTER KONFIRMASI'!$C:$D,2,0),""),"")</f>
        <v/>
      </c>
      <c r="AD5120" t="str">
        <f>IF(A5120="Kumulatif",IFERROR(VLOOKUP(C5120,'[1]MASTER KONFIRMASI'!$C:$E,3,0),""),"")</f>
        <v/>
      </c>
      <c r="AE5120" t="str">
        <f t="shared" si="159"/>
        <v/>
      </c>
      <c r="AF5120" t="str">
        <f t="shared" si="160"/>
        <v>Detail-1204-</v>
      </c>
    </row>
    <row r="5121" spans="1:32" x14ac:dyDescent="0.25">
      <c r="A5121" t="s">
        <v>21</v>
      </c>
      <c r="B5121" t="s">
        <v>804</v>
      </c>
      <c r="C5121" t="s">
        <v>1668</v>
      </c>
      <c r="D5121" t="s">
        <v>1669</v>
      </c>
      <c r="E5121" t="s">
        <v>25</v>
      </c>
      <c r="F5121" t="s">
        <v>26</v>
      </c>
      <c r="G5121">
        <v>903707</v>
      </c>
      <c r="H5121" t="s">
        <v>803</v>
      </c>
      <c r="I5121" t="s">
        <v>803</v>
      </c>
      <c r="J5121" t="s">
        <v>171</v>
      </c>
      <c r="K5121">
        <v>263215</v>
      </c>
      <c r="L5121" t="s">
        <v>59</v>
      </c>
      <c r="M5121">
        <v>361.39</v>
      </c>
      <c r="N5121" t="s">
        <v>173</v>
      </c>
      <c r="O5121" t="s">
        <v>803</v>
      </c>
      <c r="P5121" t="s">
        <v>381</v>
      </c>
      <c r="Q5121">
        <v>269477</v>
      </c>
      <c r="R5121" t="s">
        <v>382</v>
      </c>
      <c r="S5121">
        <v>9.5</v>
      </c>
      <c r="T5121" t="s">
        <v>173</v>
      </c>
      <c r="AC5121" t="str">
        <f>IF(A5121="Kumulatif",IFERROR(VLOOKUP(C5121,'[1]MASTER KONFIRMASI'!$C:$D,2,0),""),"")</f>
        <v/>
      </c>
      <c r="AD5121" t="str">
        <f>IF(A5121="Kumulatif",IFERROR(VLOOKUP(C5121,'[1]MASTER KONFIRMASI'!$C:$E,3,0),""),"")</f>
        <v/>
      </c>
      <c r="AE5121" t="str">
        <f t="shared" si="159"/>
        <v/>
      </c>
      <c r="AF5121" t="str">
        <f t="shared" si="160"/>
        <v>Detail-1204-</v>
      </c>
    </row>
    <row r="5122" spans="1:32" x14ac:dyDescent="0.25">
      <c r="A5122" t="s">
        <v>21</v>
      </c>
      <c r="B5122" t="s">
        <v>804</v>
      </c>
      <c r="C5122" t="s">
        <v>1668</v>
      </c>
      <c r="D5122" t="s">
        <v>1669</v>
      </c>
      <c r="E5122" t="s">
        <v>25</v>
      </c>
      <c r="F5122" t="s">
        <v>26</v>
      </c>
      <c r="G5122">
        <v>903707</v>
      </c>
      <c r="H5122" t="s">
        <v>803</v>
      </c>
      <c r="I5122" t="s">
        <v>803</v>
      </c>
      <c r="J5122" t="s">
        <v>171</v>
      </c>
      <c r="K5122">
        <v>263215</v>
      </c>
      <c r="L5122" t="s">
        <v>59</v>
      </c>
      <c r="M5122">
        <v>61.24</v>
      </c>
      <c r="N5122" t="s">
        <v>173</v>
      </c>
      <c r="O5122" t="s">
        <v>803</v>
      </c>
      <c r="P5122" t="s">
        <v>171</v>
      </c>
      <c r="Q5122">
        <v>263215</v>
      </c>
      <c r="R5122" t="s">
        <v>59</v>
      </c>
      <c r="S5122">
        <v>61.24</v>
      </c>
      <c r="T5122" t="s">
        <v>173</v>
      </c>
      <c r="AC5122" t="str">
        <f>IF(A5122="Kumulatif",IFERROR(VLOOKUP(C5122,'[1]MASTER KONFIRMASI'!$C:$D,2,0),""),"")</f>
        <v/>
      </c>
      <c r="AD5122" t="str">
        <f>IF(A5122="Kumulatif",IFERROR(VLOOKUP(C5122,'[1]MASTER KONFIRMASI'!$C:$E,3,0),""),"")</f>
        <v/>
      </c>
      <c r="AE5122" t="str">
        <f t="shared" si="159"/>
        <v/>
      </c>
      <c r="AF5122" t="str">
        <f t="shared" si="160"/>
        <v>Detail-1204-</v>
      </c>
    </row>
    <row r="5123" spans="1:32" x14ac:dyDescent="0.25">
      <c r="A5123" t="s">
        <v>21</v>
      </c>
      <c r="B5123" t="s">
        <v>804</v>
      </c>
      <c r="C5123" t="s">
        <v>1668</v>
      </c>
      <c r="D5123" t="s">
        <v>1669</v>
      </c>
      <c r="E5123" t="s">
        <v>25</v>
      </c>
      <c r="F5123" t="s">
        <v>26</v>
      </c>
      <c r="G5123">
        <v>903707</v>
      </c>
      <c r="H5123" t="s">
        <v>803</v>
      </c>
      <c r="I5123" t="s">
        <v>803</v>
      </c>
      <c r="J5123" t="s">
        <v>381</v>
      </c>
      <c r="K5123">
        <v>269477</v>
      </c>
      <c r="L5123" t="s">
        <v>382</v>
      </c>
      <c r="M5123">
        <v>26</v>
      </c>
      <c r="N5123" t="s">
        <v>173</v>
      </c>
      <c r="O5123" t="s">
        <v>803</v>
      </c>
      <c r="P5123" t="s">
        <v>381</v>
      </c>
      <c r="Q5123">
        <v>269477</v>
      </c>
      <c r="R5123" t="s">
        <v>382</v>
      </c>
      <c r="S5123">
        <v>12</v>
      </c>
      <c r="T5123" t="s">
        <v>173</v>
      </c>
      <c r="AC5123" t="str">
        <f>IF(A5123="Kumulatif",IFERROR(VLOOKUP(C5123,'[1]MASTER KONFIRMASI'!$C:$D,2,0),""),"")</f>
        <v/>
      </c>
      <c r="AD5123" t="str">
        <f>IF(A5123="Kumulatif",IFERROR(VLOOKUP(C5123,'[1]MASTER KONFIRMASI'!$C:$E,3,0),""),"")</f>
        <v/>
      </c>
      <c r="AE5123" t="str">
        <f t="shared" ref="AE5123:AE5186" si="161">IF(A5123&lt;&gt;"Kumulatif","",IF(AND(A5123="Kumulatif",AB5123="SESUAI"),"SESUAI",IF(AND(A5123="Kumulatif",AB5123&lt;&gt;"SESUAI",AD5123="KONFIRMASI DITERIMA"),"SESUAI",IF(AND(A5123="Kumulatif",AB5123&lt;&gt;"SESUAI",OR(AD5123&lt;&gt;"KONFIRMASI DITERIMA",AD5123="")),"TIDAK SESUAI","CEK"))))</f>
        <v/>
      </c>
      <c r="AF5123" t="str">
        <f t="shared" si="160"/>
        <v>Detail-1204-</v>
      </c>
    </row>
    <row r="5124" spans="1:32" x14ac:dyDescent="0.25">
      <c r="A5124" s="1" t="s">
        <v>32</v>
      </c>
      <c r="B5124" s="1" t="s">
        <v>804</v>
      </c>
      <c r="C5124" s="1" t="s">
        <v>1668</v>
      </c>
      <c r="D5124" s="1" t="s">
        <v>1669</v>
      </c>
      <c r="E5124" s="1" t="s">
        <v>25</v>
      </c>
      <c r="F5124" s="1" t="s">
        <v>26</v>
      </c>
      <c r="G5124" s="1">
        <v>903707</v>
      </c>
      <c r="H5124" s="1" t="s">
        <v>803</v>
      </c>
      <c r="I5124" s="1" t="s">
        <v>803</v>
      </c>
      <c r="J5124" s="1"/>
      <c r="K5124" s="1"/>
      <c r="L5124" s="1"/>
      <c r="M5124" s="1">
        <v>993.97</v>
      </c>
      <c r="N5124" s="1" t="s">
        <v>173</v>
      </c>
      <c r="O5124" s="1" t="s">
        <v>803</v>
      </c>
      <c r="P5124" s="1"/>
      <c r="Q5124" s="1"/>
      <c r="R5124" s="1"/>
      <c r="S5124" s="1">
        <v>993.97</v>
      </c>
      <c r="T5124" s="1" t="s">
        <v>173</v>
      </c>
      <c r="U5124" s="1" t="s">
        <v>803</v>
      </c>
      <c r="V5124" s="1"/>
      <c r="W5124" s="1"/>
      <c r="X5124" s="1">
        <v>993.97</v>
      </c>
      <c r="Y5124" s="1" t="s">
        <v>173</v>
      </c>
      <c r="Z5124" s="1" t="s">
        <v>33</v>
      </c>
      <c r="AA5124" s="1" t="s">
        <v>33</v>
      </c>
      <c r="AB5124" s="1" t="s">
        <v>34</v>
      </c>
      <c r="AC5124" t="str">
        <f>IF(A5124="Kumulatif",IFERROR(VLOOKUP(C5124,'[1]MASTER KONFIRMASI'!$C:$D,2,0),""),"")</f>
        <v/>
      </c>
      <c r="AD5124" t="str">
        <f>IF(A5124="Kumulatif",IFERROR(VLOOKUP(C5124,'[1]MASTER KONFIRMASI'!$C:$E,3,0),""),"")</f>
        <v/>
      </c>
      <c r="AE5124" t="str">
        <f t="shared" si="161"/>
        <v/>
      </c>
      <c r="AF5124" t="str">
        <f t="shared" ref="AF5124:AF5187" si="162">A5124&amp;"-"&amp;LEFT(TRIM(B5124),4)&amp;"-"&amp;AB5124</f>
        <v>PER UoM-1204-QTY PER UoM SESUAI</v>
      </c>
    </row>
    <row r="5125" spans="1:32" x14ac:dyDescent="0.25">
      <c r="A5125" s="2" t="s">
        <v>35</v>
      </c>
      <c r="B5125" s="2" t="s">
        <v>804</v>
      </c>
      <c r="C5125" s="2" t="s">
        <v>1668</v>
      </c>
      <c r="D5125" s="2" t="s">
        <v>1669</v>
      </c>
      <c r="E5125" s="2" t="s">
        <v>25</v>
      </c>
      <c r="F5125" s="2" t="s">
        <v>26</v>
      </c>
      <c r="G5125" s="2">
        <v>903707</v>
      </c>
      <c r="H5125" s="2" t="s">
        <v>803</v>
      </c>
      <c r="I5125" s="2" t="s">
        <v>803</v>
      </c>
      <c r="J5125" s="2"/>
      <c r="K5125" s="2"/>
      <c r="L5125" s="2"/>
      <c r="M5125" s="2">
        <v>1087.57</v>
      </c>
      <c r="N5125" s="2"/>
      <c r="O5125" s="2" t="s">
        <v>803</v>
      </c>
      <c r="P5125" s="2"/>
      <c r="Q5125" s="2"/>
      <c r="R5125" s="2"/>
      <c r="S5125" s="2">
        <v>1087.57</v>
      </c>
      <c r="T5125" s="2"/>
      <c r="U5125" s="2" t="s">
        <v>803</v>
      </c>
      <c r="V5125" s="2"/>
      <c r="W5125" s="2"/>
      <c r="X5125" s="2">
        <v>1087.57</v>
      </c>
      <c r="Y5125" s="2"/>
      <c r="Z5125" s="2" t="s">
        <v>33</v>
      </c>
      <c r="AA5125" s="2" t="s">
        <v>33</v>
      </c>
      <c r="AB5125" s="2" t="s">
        <v>36</v>
      </c>
      <c r="AC5125" t="str">
        <f>IF(A5125="Kumulatif",IFERROR(VLOOKUP(C5125,'[1]MASTER KONFIRMASI'!$C:$D,2,0),""),"")</f>
        <v/>
      </c>
      <c r="AD5125" t="str">
        <f>IF(A5125="Kumulatif",IFERROR(VLOOKUP(C5125,'[1]MASTER KONFIRMASI'!$C:$E,3,0),""),"")</f>
        <v/>
      </c>
      <c r="AE5125" t="str">
        <f t="shared" si="161"/>
        <v>SESUAI</v>
      </c>
      <c r="AF5125" t="str">
        <f t="shared" si="162"/>
        <v>Kumulatif-1204-SESUAI</v>
      </c>
    </row>
    <row r="5126" spans="1:32" x14ac:dyDescent="0.25">
      <c r="A5126" t="s">
        <v>21</v>
      </c>
      <c r="B5126" t="s">
        <v>804</v>
      </c>
      <c r="C5126" t="s">
        <v>1670</v>
      </c>
      <c r="D5126" t="s">
        <v>1671</v>
      </c>
      <c r="E5126" t="s">
        <v>25</v>
      </c>
      <c r="F5126" t="s">
        <v>26</v>
      </c>
      <c r="G5126">
        <v>903768</v>
      </c>
      <c r="H5126" t="s">
        <v>500</v>
      </c>
      <c r="I5126" t="s">
        <v>500</v>
      </c>
      <c r="J5126" t="s">
        <v>171</v>
      </c>
      <c r="K5126">
        <v>263213</v>
      </c>
      <c r="L5126" t="s">
        <v>254</v>
      </c>
      <c r="M5126">
        <v>20</v>
      </c>
      <c r="N5126" t="s">
        <v>181</v>
      </c>
      <c r="O5126" t="s">
        <v>500</v>
      </c>
      <c r="P5126" t="s">
        <v>171</v>
      </c>
      <c r="Q5126">
        <v>263213</v>
      </c>
      <c r="R5126" t="s">
        <v>254</v>
      </c>
      <c r="S5126">
        <v>20</v>
      </c>
      <c r="T5126" t="s">
        <v>181</v>
      </c>
      <c r="U5126" t="s">
        <v>500</v>
      </c>
      <c r="V5126">
        <v>263213</v>
      </c>
      <c r="W5126" t="s">
        <v>1672</v>
      </c>
      <c r="X5126">
        <v>20</v>
      </c>
      <c r="Y5126" t="s">
        <v>181</v>
      </c>
      <c r="AC5126" t="str">
        <f>IF(A5126="Kumulatif",IFERROR(VLOOKUP(C5126,'[1]MASTER KONFIRMASI'!$C:$D,2,0),""),"")</f>
        <v/>
      </c>
      <c r="AD5126" t="str">
        <f>IF(A5126="Kumulatif",IFERROR(VLOOKUP(C5126,'[1]MASTER KONFIRMASI'!$C:$E,3,0),""),"")</f>
        <v/>
      </c>
      <c r="AE5126" t="str">
        <f t="shared" si="161"/>
        <v/>
      </c>
      <c r="AF5126" t="str">
        <f t="shared" si="162"/>
        <v>Detail-1204-</v>
      </c>
    </row>
    <row r="5127" spans="1:32" x14ac:dyDescent="0.25">
      <c r="A5127" s="1" t="s">
        <v>32</v>
      </c>
      <c r="B5127" s="1" t="s">
        <v>804</v>
      </c>
      <c r="C5127" s="1" t="s">
        <v>1670</v>
      </c>
      <c r="D5127" s="1" t="s">
        <v>1671</v>
      </c>
      <c r="E5127" s="1" t="s">
        <v>25</v>
      </c>
      <c r="F5127" s="1" t="s">
        <v>26</v>
      </c>
      <c r="G5127" s="1">
        <v>903768</v>
      </c>
      <c r="H5127" s="1" t="s">
        <v>500</v>
      </c>
      <c r="I5127" s="1" t="s">
        <v>500</v>
      </c>
      <c r="J5127" s="1"/>
      <c r="K5127" s="1"/>
      <c r="L5127" s="1"/>
      <c r="M5127" s="1">
        <v>20</v>
      </c>
      <c r="N5127" s="1" t="s">
        <v>181</v>
      </c>
      <c r="O5127" s="1" t="s">
        <v>500</v>
      </c>
      <c r="P5127" s="1"/>
      <c r="Q5127" s="1"/>
      <c r="R5127" s="1"/>
      <c r="S5127" s="1">
        <v>20</v>
      </c>
      <c r="T5127" s="1" t="s">
        <v>181</v>
      </c>
      <c r="U5127" s="1" t="s">
        <v>500</v>
      </c>
      <c r="V5127" s="1"/>
      <c r="W5127" s="1"/>
      <c r="X5127" s="1">
        <v>20</v>
      </c>
      <c r="Y5127" s="1" t="s">
        <v>181</v>
      </c>
      <c r="Z5127" s="1" t="s">
        <v>33</v>
      </c>
      <c r="AA5127" s="1" t="s">
        <v>33</v>
      </c>
      <c r="AB5127" s="1" t="s">
        <v>34</v>
      </c>
      <c r="AC5127" t="str">
        <f>IF(A5127="Kumulatif",IFERROR(VLOOKUP(C5127,'[1]MASTER KONFIRMASI'!$C:$D,2,0),""),"")</f>
        <v/>
      </c>
      <c r="AD5127" t="str">
        <f>IF(A5127="Kumulatif",IFERROR(VLOOKUP(C5127,'[1]MASTER KONFIRMASI'!$C:$E,3,0),""),"")</f>
        <v/>
      </c>
      <c r="AE5127" t="str">
        <f t="shared" si="161"/>
        <v/>
      </c>
      <c r="AF5127" t="str">
        <f t="shared" si="162"/>
        <v>PER UoM-1204-QTY PER UoM SESUAI</v>
      </c>
    </row>
    <row r="5128" spans="1:32" x14ac:dyDescent="0.25">
      <c r="A5128" t="s">
        <v>21</v>
      </c>
      <c r="B5128" t="s">
        <v>804</v>
      </c>
      <c r="C5128" t="s">
        <v>1670</v>
      </c>
      <c r="D5128" t="s">
        <v>1671</v>
      </c>
      <c r="E5128" t="s">
        <v>25</v>
      </c>
      <c r="F5128" t="s">
        <v>26</v>
      </c>
      <c r="G5128">
        <v>903768</v>
      </c>
      <c r="H5128" t="s">
        <v>500</v>
      </c>
      <c r="I5128" t="s">
        <v>500</v>
      </c>
      <c r="J5128" t="s">
        <v>171</v>
      </c>
      <c r="K5128">
        <v>263215</v>
      </c>
      <c r="L5128" t="s">
        <v>59</v>
      </c>
      <c r="M5128">
        <v>296.95</v>
      </c>
      <c r="N5128" t="s">
        <v>173</v>
      </c>
      <c r="O5128" t="s">
        <v>500</v>
      </c>
      <c r="P5128" t="s">
        <v>171</v>
      </c>
      <c r="Q5128">
        <v>273599</v>
      </c>
      <c r="R5128" t="s">
        <v>59</v>
      </c>
      <c r="S5128">
        <v>2.1800000000000002</v>
      </c>
      <c r="T5128" t="s">
        <v>173</v>
      </c>
      <c r="U5128" t="s">
        <v>500</v>
      </c>
      <c r="V5128" t="s">
        <v>1673</v>
      </c>
      <c r="W5128" t="s">
        <v>905</v>
      </c>
      <c r="X5128">
        <v>340.68</v>
      </c>
      <c r="Y5128" t="s">
        <v>173</v>
      </c>
      <c r="AC5128" t="str">
        <f>IF(A5128="Kumulatif",IFERROR(VLOOKUP(C5128,'[1]MASTER KONFIRMASI'!$C:$D,2,0),""),"")</f>
        <v/>
      </c>
      <c r="AD5128" t="str">
        <f>IF(A5128="Kumulatif",IFERROR(VLOOKUP(C5128,'[1]MASTER KONFIRMASI'!$C:$E,3,0),""),"")</f>
        <v/>
      </c>
      <c r="AE5128" t="str">
        <f t="shared" si="161"/>
        <v/>
      </c>
      <c r="AF5128" t="str">
        <f t="shared" si="162"/>
        <v>Detail-1204-</v>
      </c>
    </row>
    <row r="5129" spans="1:32" x14ac:dyDescent="0.25">
      <c r="A5129" t="s">
        <v>21</v>
      </c>
      <c r="B5129" t="s">
        <v>804</v>
      </c>
      <c r="C5129" t="s">
        <v>1670</v>
      </c>
      <c r="D5129" t="s">
        <v>1671</v>
      </c>
      <c r="E5129" t="s">
        <v>25</v>
      </c>
      <c r="F5129" t="s">
        <v>26</v>
      </c>
      <c r="G5129">
        <v>903768</v>
      </c>
      <c r="H5129" t="s">
        <v>500</v>
      </c>
      <c r="I5129" t="s">
        <v>500</v>
      </c>
      <c r="J5129" t="s">
        <v>171</v>
      </c>
      <c r="K5129">
        <v>273599</v>
      </c>
      <c r="L5129" t="s">
        <v>59</v>
      </c>
      <c r="M5129">
        <v>2.1800000000000002</v>
      </c>
      <c r="N5129" t="s">
        <v>173</v>
      </c>
      <c r="O5129" t="s">
        <v>500</v>
      </c>
      <c r="P5129" t="s">
        <v>171</v>
      </c>
      <c r="Q5129">
        <v>265071</v>
      </c>
      <c r="R5129" t="s">
        <v>59</v>
      </c>
      <c r="S5129">
        <v>41.55</v>
      </c>
      <c r="T5129" t="s">
        <v>173</v>
      </c>
      <c r="AC5129" t="str">
        <f>IF(A5129="Kumulatif",IFERROR(VLOOKUP(C5129,'[1]MASTER KONFIRMASI'!$C:$D,2,0),""),"")</f>
        <v/>
      </c>
      <c r="AD5129" t="str">
        <f>IF(A5129="Kumulatif",IFERROR(VLOOKUP(C5129,'[1]MASTER KONFIRMASI'!$C:$E,3,0),""),"")</f>
        <v/>
      </c>
      <c r="AE5129" t="str">
        <f t="shared" si="161"/>
        <v/>
      </c>
      <c r="AF5129" t="str">
        <f t="shared" si="162"/>
        <v>Detail-1204-</v>
      </c>
    </row>
    <row r="5130" spans="1:32" x14ac:dyDescent="0.25">
      <c r="A5130" t="s">
        <v>21</v>
      </c>
      <c r="B5130" t="s">
        <v>804</v>
      </c>
      <c r="C5130" t="s">
        <v>1670</v>
      </c>
      <c r="D5130" t="s">
        <v>1671</v>
      </c>
      <c r="E5130" t="s">
        <v>25</v>
      </c>
      <c r="F5130" t="s">
        <v>26</v>
      </c>
      <c r="G5130">
        <v>903768</v>
      </c>
      <c r="H5130" t="s">
        <v>500</v>
      </c>
      <c r="I5130" t="s">
        <v>500</v>
      </c>
      <c r="J5130" t="s">
        <v>171</v>
      </c>
      <c r="K5130">
        <v>265071</v>
      </c>
      <c r="L5130" t="s">
        <v>59</v>
      </c>
      <c r="M5130">
        <v>41.55</v>
      </c>
      <c r="N5130" t="s">
        <v>173</v>
      </c>
      <c r="O5130" t="s">
        <v>500</v>
      </c>
      <c r="P5130" t="s">
        <v>171</v>
      </c>
      <c r="Q5130">
        <v>263215</v>
      </c>
      <c r="R5130" t="s">
        <v>59</v>
      </c>
      <c r="S5130">
        <v>296.95</v>
      </c>
      <c r="T5130" t="s">
        <v>173</v>
      </c>
      <c r="AC5130" t="str">
        <f>IF(A5130="Kumulatif",IFERROR(VLOOKUP(C5130,'[1]MASTER KONFIRMASI'!$C:$D,2,0),""),"")</f>
        <v/>
      </c>
      <c r="AD5130" t="str">
        <f>IF(A5130="Kumulatif",IFERROR(VLOOKUP(C5130,'[1]MASTER KONFIRMASI'!$C:$E,3,0),""),"")</f>
        <v/>
      </c>
      <c r="AE5130" t="str">
        <f t="shared" si="161"/>
        <v/>
      </c>
      <c r="AF5130" t="str">
        <f t="shared" si="162"/>
        <v>Detail-1204-</v>
      </c>
    </row>
    <row r="5131" spans="1:32" x14ac:dyDescent="0.25">
      <c r="A5131" s="1" t="s">
        <v>32</v>
      </c>
      <c r="B5131" s="1" t="s">
        <v>804</v>
      </c>
      <c r="C5131" s="1" t="s">
        <v>1670</v>
      </c>
      <c r="D5131" s="1" t="s">
        <v>1671</v>
      </c>
      <c r="E5131" s="1" t="s">
        <v>25</v>
      </c>
      <c r="F5131" s="1" t="s">
        <v>26</v>
      </c>
      <c r="G5131" s="1">
        <v>903768</v>
      </c>
      <c r="H5131" s="1" t="s">
        <v>500</v>
      </c>
      <c r="I5131" s="1" t="s">
        <v>500</v>
      </c>
      <c r="J5131" s="1"/>
      <c r="K5131" s="1"/>
      <c r="L5131" s="1"/>
      <c r="M5131" s="1">
        <v>340.68</v>
      </c>
      <c r="N5131" s="1" t="s">
        <v>173</v>
      </c>
      <c r="O5131" s="1" t="s">
        <v>500</v>
      </c>
      <c r="P5131" s="1"/>
      <c r="Q5131" s="1"/>
      <c r="R5131" s="1"/>
      <c r="S5131" s="1">
        <v>340.68</v>
      </c>
      <c r="T5131" s="1" t="s">
        <v>173</v>
      </c>
      <c r="U5131" s="1" t="s">
        <v>500</v>
      </c>
      <c r="V5131" s="1"/>
      <c r="W5131" s="1"/>
      <c r="X5131" s="1">
        <v>340.68</v>
      </c>
      <c r="Y5131" s="1" t="s">
        <v>173</v>
      </c>
      <c r="Z5131" s="1" t="s">
        <v>33</v>
      </c>
      <c r="AA5131" s="1" t="s">
        <v>33</v>
      </c>
      <c r="AB5131" s="1" t="s">
        <v>34</v>
      </c>
      <c r="AC5131" t="str">
        <f>IF(A5131="Kumulatif",IFERROR(VLOOKUP(C5131,'[1]MASTER KONFIRMASI'!$C:$D,2,0),""),"")</f>
        <v/>
      </c>
      <c r="AD5131" t="str">
        <f>IF(A5131="Kumulatif",IFERROR(VLOOKUP(C5131,'[1]MASTER KONFIRMASI'!$C:$E,3,0),""),"")</f>
        <v/>
      </c>
      <c r="AE5131" t="str">
        <f t="shared" si="161"/>
        <v/>
      </c>
      <c r="AF5131" t="str">
        <f t="shared" si="162"/>
        <v>PER UoM-1204-QTY PER UoM SESUAI</v>
      </c>
    </row>
    <row r="5132" spans="1:32" x14ac:dyDescent="0.25">
      <c r="A5132" s="2" t="s">
        <v>35</v>
      </c>
      <c r="B5132" s="2" t="s">
        <v>804</v>
      </c>
      <c r="C5132" s="2" t="s">
        <v>1670</v>
      </c>
      <c r="D5132" s="2" t="s">
        <v>1671</v>
      </c>
      <c r="E5132" s="2" t="s">
        <v>25</v>
      </c>
      <c r="F5132" s="2" t="s">
        <v>26</v>
      </c>
      <c r="G5132" s="2">
        <v>903768</v>
      </c>
      <c r="H5132" s="2" t="s">
        <v>500</v>
      </c>
      <c r="I5132" s="2" t="s">
        <v>500</v>
      </c>
      <c r="J5132" s="2"/>
      <c r="K5132" s="2"/>
      <c r="L5132" s="2"/>
      <c r="M5132" s="2">
        <v>360.68</v>
      </c>
      <c r="N5132" s="2"/>
      <c r="O5132" s="2" t="s">
        <v>500</v>
      </c>
      <c r="P5132" s="2"/>
      <c r="Q5132" s="2"/>
      <c r="R5132" s="2"/>
      <c r="S5132" s="2">
        <v>360.68</v>
      </c>
      <c r="T5132" s="2"/>
      <c r="U5132" s="2" t="s">
        <v>500</v>
      </c>
      <c r="V5132" s="2"/>
      <c r="W5132" s="2"/>
      <c r="X5132" s="2">
        <v>360.68</v>
      </c>
      <c r="Y5132" s="2"/>
      <c r="Z5132" s="2" t="s">
        <v>33</v>
      </c>
      <c r="AA5132" s="2" t="s">
        <v>33</v>
      </c>
      <c r="AB5132" s="2" t="s">
        <v>36</v>
      </c>
      <c r="AC5132" t="str">
        <f>IF(A5132="Kumulatif",IFERROR(VLOOKUP(C5132,'[1]MASTER KONFIRMASI'!$C:$D,2,0),""),"")</f>
        <v/>
      </c>
      <c r="AD5132" t="str">
        <f>IF(A5132="Kumulatif",IFERROR(VLOOKUP(C5132,'[1]MASTER KONFIRMASI'!$C:$E,3,0),""),"")</f>
        <v/>
      </c>
      <c r="AE5132" t="str">
        <f t="shared" si="161"/>
        <v>SESUAI</v>
      </c>
      <c r="AF5132" t="str">
        <f t="shared" si="162"/>
        <v>Kumulatif-1204-SESUAI</v>
      </c>
    </row>
    <row r="5133" spans="1:32" x14ac:dyDescent="0.25">
      <c r="A5133" t="s">
        <v>21</v>
      </c>
      <c r="B5133" t="s">
        <v>804</v>
      </c>
      <c r="C5133" t="s">
        <v>1674</v>
      </c>
      <c r="D5133" t="s">
        <v>1675</v>
      </c>
      <c r="E5133" t="s">
        <v>25</v>
      </c>
      <c r="F5133" t="s">
        <v>26</v>
      </c>
      <c r="G5133">
        <v>903816</v>
      </c>
      <c r="H5133" t="s">
        <v>808</v>
      </c>
      <c r="I5133" t="s">
        <v>808</v>
      </c>
      <c r="J5133" t="s">
        <v>171</v>
      </c>
      <c r="K5133">
        <v>263215</v>
      </c>
      <c r="L5133" t="s">
        <v>59</v>
      </c>
      <c r="M5133">
        <v>52</v>
      </c>
      <c r="N5133" t="s">
        <v>181</v>
      </c>
      <c r="O5133" t="s">
        <v>808</v>
      </c>
      <c r="P5133" t="s">
        <v>171</v>
      </c>
      <c r="Q5133">
        <v>263215</v>
      </c>
      <c r="R5133" t="s">
        <v>59</v>
      </c>
      <c r="S5133">
        <v>111.96</v>
      </c>
      <c r="T5133" t="s">
        <v>181</v>
      </c>
      <c r="U5133" t="s">
        <v>808</v>
      </c>
      <c r="V5133">
        <v>263215</v>
      </c>
      <c r="W5133" t="s">
        <v>849</v>
      </c>
      <c r="X5133">
        <v>188.46</v>
      </c>
      <c r="Y5133" t="s">
        <v>181</v>
      </c>
      <c r="AC5133" t="str">
        <f>IF(A5133="Kumulatif",IFERROR(VLOOKUP(C5133,'[1]MASTER KONFIRMASI'!$C:$D,2,0),""),"")</f>
        <v/>
      </c>
      <c r="AD5133" t="str">
        <f>IF(A5133="Kumulatif",IFERROR(VLOOKUP(C5133,'[1]MASTER KONFIRMASI'!$C:$E,3,0),""),"")</f>
        <v/>
      </c>
      <c r="AE5133" t="str">
        <f t="shared" si="161"/>
        <v/>
      </c>
      <c r="AF5133" t="str">
        <f t="shared" si="162"/>
        <v>Detail-1204-</v>
      </c>
    </row>
    <row r="5134" spans="1:32" x14ac:dyDescent="0.25">
      <c r="A5134" t="s">
        <v>21</v>
      </c>
      <c r="B5134" t="s">
        <v>804</v>
      </c>
      <c r="C5134" t="s">
        <v>1674</v>
      </c>
      <c r="D5134" t="s">
        <v>1675</v>
      </c>
      <c r="E5134" t="s">
        <v>25</v>
      </c>
      <c r="F5134" t="s">
        <v>26</v>
      </c>
      <c r="G5134">
        <v>903816</v>
      </c>
      <c r="H5134" t="s">
        <v>808</v>
      </c>
      <c r="I5134" t="s">
        <v>808</v>
      </c>
      <c r="J5134" t="s">
        <v>171</v>
      </c>
      <c r="K5134">
        <v>263215</v>
      </c>
      <c r="L5134" t="s">
        <v>59</v>
      </c>
      <c r="M5134">
        <v>111.96</v>
      </c>
      <c r="N5134" t="s">
        <v>181</v>
      </c>
      <c r="O5134" t="s">
        <v>808</v>
      </c>
      <c r="P5134" t="s">
        <v>171</v>
      </c>
      <c r="Q5134">
        <v>263215</v>
      </c>
      <c r="R5134" t="s">
        <v>59</v>
      </c>
      <c r="S5134">
        <v>52</v>
      </c>
      <c r="T5134" t="s">
        <v>181</v>
      </c>
      <c r="AC5134" t="str">
        <f>IF(A5134="Kumulatif",IFERROR(VLOOKUP(C5134,'[1]MASTER KONFIRMASI'!$C:$D,2,0),""),"")</f>
        <v/>
      </c>
      <c r="AD5134" t="str">
        <f>IF(A5134="Kumulatif",IFERROR(VLOOKUP(C5134,'[1]MASTER KONFIRMASI'!$C:$E,3,0),""),"")</f>
        <v/>
      </c>
      <c r="AE5134" t="str">
        <f t="shared" si="161"/>
        <v/>
      </c>
      <c r="AF5134" t="str">
        <f t="shared" si="162"/>
        <v>Detail-1204-</v>
      </c>
    </row>
    <row r="5135" spans="1:32" x14ac:dyDescent="0.25">
      <c r="A5135" t="s">
        <v>21</v>
      </c>
      <c r="B5135" t="s">
        <v>804</v>
      </c>
      <c r="C5135" t="s">
        <v>1674</v>
      </c>
      <c r="D5135" t="s">
        <v>1675</v>
      </c>
      <c r="E5135" t="s">
        <v>25</v>
      </c>
      <c r="F5135" t="s">
        <v>26</v>
      </c>
      <c r="G5135">
        <v>903816</v>
      </c>
      <c r="H5135" t="s">
        <v>808</v>
      </c>
      <c r="I5135" t="s">
        <v>808</v>
      </c>
      <c r="J5135" t="s">
        <v>171</v>
      </c>
      <c r="K5135">
        <v>263215</v>
      </c>
      <c r="L5135" t="s">
        <v>59</v>
      </c>
      <c r="M5135">
        <v>24.5</v>
      </c>
      <c r="N5135" t="s">
        <v>181</v>
      </c>
      <c r="AC5135" t="str">
        <f>IF(A5135="Kumulatif",IFERROR(VLOOKUP(C5135,'[1]MASTER KONFIRMASI'!$C:$D,2,0),""),"")</f>
        <v/>
      </c>
      <c r="AD5135" t="str">
        <f>IF(A5135="Kumulatif",IFERROR(VLOOKUP(C5135,'[1]MASTER KONFIRMASI'!$C:$E,3,0),""),"")</f>
        <v/>
      </c>
      <c r="AE5135" t="str">
        <f t="shared" si="161"/>
        <v/>
      </c>
      <c r="AF5135" t="str">
        <f t="shared" si="162"/>
        <v>Detail-1204-</v>
      </c>
    </row>
    <row r="5136" spans="1:32" x14ac:dyDescent="0.25">
      <c r="A5136" s="1" t="s">
        <v>32</v>
      </c>
      <c r="B5136" s="1" t="s">
        <v>804</v>
      </c>
      <c r="C5136" s="1" t="s">
        <v>1674</v>
      </c>
      <c r="D5136" s="1" t="s">
        <v>1675</v>
      </c>
      <c r="E5136" s="1" t="s">
        <v>25</v>
      </c>
      <c r="F5136" s="1" t="s">
        <v>26</v>
      </c>
      <c r="G5136" s="1">
        <v>903816</v>
      </c>
      <c r="H5136" s="1" t="s">
        <v>808</v>
      </c>
      <c r="I5136" s="1" t="s">
        <v>808</v>
      </c>
      <c r="J5136" s="1"/>
      <c r="K5136" s="1"/>
      <c r="L5136" s="1"/>
      <c r="M5136" s="1">
        <v>188.46</v>
      </c>
      <c r="N5136" s="1" t="s">
        <v>181</v>
      </c>
      <c r="O5136" s="1" t="s">
        <v>808</v>
      </c>
      <c r="P5136" s="1"/>
      <c r="Q5136" s="1"/>
      <c r="R5136" s="1"/>
      <c r="S5136" s="1">
        <v>163.96</v>
      </c>
      <c r="T5136" s="1" t="s">
        <v>181</v>
      </c>
      <c r="U5136" s="1" t="s">
        <v>808</v>
      </c>
      <c r="V5136" s="1"/>
      <c r="W5136" s="1"/>
      <c r="X5136" s="1">
        <v>188.46</v>
      </c>
      <c r="Y5136" s="1" t="s">
        <v>181</v>
      </c>
      <c r="Z5136" s="1" t="s">
        <v>33</v>
      </c>
      <c r="AA5136" s="1" t="s">
        <v>629</v>
      </c>
      <c r="AB5136" s="1" t="s">
        <v>1006</v>
      </c>
      <c r="AC5136" t="str">
        <f>IF(A5136="Kumulatif",IFERROR(VLOOKUP(C5136,'[1]MASTER KONFIRMASI'!$C:$D,2,0),""),"")</f>
        <v/>
      </c>
      <c r="AD5136" t="str">
        <f>IF(A5136="Kumulatif",IFERROR(VLOOKUP(C5136,'[1]MASTER KONFIRMASI'!$C:$E,3,0),""),"")</f>
        <v/>
      </c>
      <c r="AE5136" t="str">
        <f t="shared" si="161"/>
        <v/>
      </c>
      <c r="AF5136" t="str">
        <f t="shared" si="162"/>
        <v>PER UoM-1204-QTY PER UoM TIDAK SESUAI</v>
      </c>
    </row>
    <row r="5137" spans="1:32" x14ac:dyDescent="0.25">
      <c r="A5137" s="2" t="s">
        <v>35</v>
      </c>
      <c r="B5137" s="2" t="s">
        <v>804</v>
      </c>
      <c r="C5137" s="2" t="s">
        <v>1674</v>
      </c>
      <c r="D5137" s="2" t="s">
        <v>1675</v>
      </c>
      <c r="E5137" s="2" t="s">
        <v>25</v>
      </c>
      <c r="F5137" s="2" t="s">
        <v>26</v>
      </c>
      <c r="G5137" s="2">
        <v>903816</v>
      </c>
      <c r="H5137" s="2" t="s">
        <v>808</v>
      </c>
      <c r="I5137" s="2" t="s">
        <v>808</v>
      </c>
      <c r="J5137" s="2"/>
      <c r="K5137" s="2"/>
      <c r="L5137" s="2"/>
      <c r="M5137" s="2">
        <v>188.46</v>
      </c>
      <c r="N5137" s="2"/>
      <c r="O5137" s="2" t="s">
        <v>808</v>
      </c>
      <c r="P5137" s="2"/>
      <c r="Q5137" s="2"/>
      <c r="R5137" s="2"/>
      <c r="S5137" s="2">
        <v>163.96</v>
      </c>
      <c r="T5137" s="2"/>
      <c r="U5137" s="2" t="s">
        <v>808</v>
      </c>
      <c r="V5137" s="2"/>
      <c r="W5137" s="2"/>
      <c r="X5137" s="2">
        <v>188.46</v>
      </c>
      <c r="Y5137" s="2"/>
      <c r="Z5137" s="2" t="s">
        <v>33</v>
      </c>
      <c r="AA5137" s="2" t="s">
        <v>629</v>
      </c>
      <c r="AB5137" s="2" t="s">
        <v>636</v>
      </c>
      <c r="AC5137" t="str">
        <f>IF(A5137="Kumulatif",IFERROR(VLOOKUP(C5137,'[1]MASTER KONFIRMASI'!$C:$D,2,0),""),"")</f>
        <v/>
      </c>
      <c r="AD5137" t="str">
        <f>IF(A5137="Kumulatif",IFERROR(VLOOKUP(C5137,'[1]MASTER KONFIRMASI'!$C:$E,3,0),""),"")</f>
        <v/>
      </c>
      <c r="AE5137" t="str">
        <f t="shared" si="161"/>
        <v>TIDAK SESUAI</v>
      </c>
      <c r="AF5137" t="str">
        <f t="shared" si="162"/>
        <v>Kumulatif-1204-QTY KUMULATIF TIDAK SESUAI</v>
      </c>
    </row>
    <row r="5138" spans="1:32" x14ac:dyDescent="0.25">
      <c r="A5138" t="s">
        <v>21</v>
      </c>
      <c r="B5138" t="s">
        <v>804</v>
      </c>
      <c r="C5138" t="s">
        <v>1676</v>
      </c>
      <c r="D5138" t="s">
        <v>1677</v>
      </c>
      <c r="E5138" t="s">
        <v>25</v>
      </c>
      <c r="F5138" t="s">
        <v>26</v>
      </c>
      <c r="G5138">
        <v>903866</v>
      </c>
      <c r="H5138" t="s">
        <v>808</v>
      </c>
      <c r="I5138" t="s">
        <v>808</v>
      </c>
      <c r="J5138" t="s">
        <v>29</v>
      </c>
      <c r="K5138">
        <v>215934</v>
      </c>
      <c r="L5138" t="s">
        <v>59</v>
      </c>
      <c r="M5138">
        <v>40</v>
      </c>
      <c r="N5138" t="s">
        <v>31</v>
      </c>
      <c r="O5138" t="s">
        <v>808</v>
      </c>
      <c r="P5138" t="s">
        <v>29</v>
      </c>
      <c r="Q5138">
        <v>215934</v>
      </c>
      <c r="R5138" t="s">
        <v>59</v>
      </c>
      <c r="S5138">
        <v>40</v>
      </c>
      <c r="T5138" t="s">
        <v>31</v>
      </c>
      <c r="U5138" t="s">
        <v>808</v>
      </c>
      <c r="V5138">
        <v>215934</v>
      </c>
      <c r="W5138" t="s">
        <v>1603</v>
      </c>
      <c r="X5138">
        <v>40</v>
      </c>
      <c r="Y5138" t="s">
        <v>31</v>
      </c>
      <c r="AC5138" t="str">
        <f>IF(A5138="Kumulatif",IFERROR(VLOOKUP(C5138,'[1]MASTER KONFIRMASI'!$C:$D,2,0),""),"")</f>
        <v/>
      </c>
      <c r="AD5138" t="str">
        <f>IF(A5138="Kumulatif",IFERROR(VLOOKUP(C5138,'[1]MASTER KONFIRMASI'!$C:$E,3,0),""),"")</f>
        <v/>
      </c>
      <c r="AE5138" t="str">
        <f t="shared" si="161"/>
        <v/>
      </c>
      <c r="AF5138" t="str">
        <f t="shared" si="162"/>
        <v>Detail-1204-</v>
      </c>
    </row>
    <row r="5139" spans="1:32" x14ac:dyDescent="0.25">
      <c r="A5139" s="1" t="s">
        <v>32</v>
      </c>
      <c r="B5139" s="1" t="s">
        <v>804</v>
      </c>
      <c r="C5139" s="1" t="s">
        <v>1676</v>
      </c>
      <c r="D5139" s="1" t="s">
        <v>1677</v>
      </c>
      <c r="E5139" s="1" t="s">
        <v>25</v>
      </c>
      <c r="F5139" s="1" t="s">
        <v>26</v>
      </c>
      <c r="G5139" s="1">
        <v>903866</v>
      </c>
      <c r="H5139" s="1" t="s">
        <v>808</v>
      </c>
      <c r="I5139" s="1" t="s">
        <v>808</v>
      </c>
      <c r="J5139" s="1"/>
      <c r="K5139" s="1"/>
      <c r="L5139" s="1"/>
      <c r="M5139" s="1">
        <v>40</v>
      </c>
      <c r="N5139" s="1" t="s">
        <v>31</v>
      </c>
      <c r="O5139" s="1" t="s">
        <v>808</v>
      </c>
      <c r="P5139" s="1"/>
      <c r="Q5139" s="1"/>
      <c r="R5139" s="1"/>
      <c r="S5139" s="1">
        <v>40</v>
      </c>
      <c r="T5139" s="1" t="s">
        <v>31</v>
      </c>
      <c r="U5139" s="1" t="s">
        <v>808</v>
      </c>
      <c r="V5139" s="1"/>
      <c r="W5139" s="1"/>
      <c r="X5139" s="1">
        <v>40</v>
      </c>
      <c r="Y5139" s="1" t="s">
        <v>31</v>
      </c>
      <c r="Z5139" s="1" t="s">
        <v>33</v>
      </c>
      <c r="AA5139" s="1" t="s">
        <v>33</v>
      </c>
      <c r="AB5139" s="1" t="s">
        <v>34</v>
      </c>
      <c r="AC5139" t="str">
        <f>IF(A5139="Kumulatif",IFERROR(VLOOKUP(C5139,'[1]MASTER KONFIRMASI'!$C:$D,2,0),""),"")</f>
        <v/>
      </c>
      <c r="AD5139" t="str">
        <f>IF(A5139="Kumulatif",IFERROR(VLOOKUP(C5139,'[1]MASTER KONFIRMASI'!$C:$E,3,0),""),"")</f>
        <v/>
      </c>
      <c r="AE5139" t="str">
        <f t="shared" si="161"/>
        <v/>
      </c>
      <c r="AF5139" t="str">
        <f t="shared" si="162"/>
        <v>PER UoM-1204-QTY PER UoM SESUAI</v>
      </c>
    </row>
    <row r="5140" spans="1:32" x14ac:dyDescent="0.25">
      <c r="A5140" s="2" t="s">
        <v>35</v>
      </c>
      <c r="B5140" s="2" t="s">
        <v>804</v>
      </c>
      <c r="C5140" s="2" t="s">
        <v>1676</v>
      </c>
      <c r="D5140" s="2" t="s">
        <v>1677</v>
      </c>
      <c r="E5140" s="2" t="s">
        <v>25</v>
      </c>
      <c r="F5140" s="2" t="s">
        <v>26</v>
      </c>
      <c r="G5140" s="2">
        <v>903866</v>
      </c>
      <c r="H5140" s="2" t="s">
        <v>808</v>
      </c>
      <c r="I5140" s="2" t="s">
        <v>808</v>
      </c>
      <c r="J5140" s="2"/>
      <c r="K5140" s="2"/>
      <c r="L5140" s="2"/>
      <c r="M5140" s="2">
        <v>40</v>
      </c>
      <c r="N5140" s="2"/>
      <c r="O5140" s="2" t="s">
        <v>808</v>
      </c>
      <c r="P5140" s="2"/>
      <c r="Q5140" s="2"/>
      <c r="R5140" s="2"/>
      <c r="S5140" s="2">
        <v>40</v>
      </c>
      <c r="T5140" s="2"/>
      <c r="U5140" s="2" t="s">
        <v>808</v>
      </c>
      <c r="V5140" s="2"/>
      <c r="W5140" s="2"/>
      <c r="X5140" s="2">
        <v>40</v>
      </c>
      <c r="Y5140" s="2"/>
      <c r="Z5140" s="2" t="s">
        <v>33</v>
      </c>
      <c r="AA5140" s="2" t="s">
        <v>33</v>
      </c>
      <c r="AB5140" s="2" t="s">
        <v>36</v>
      </c>
      <c r="AC5140" t="str">
        <f>IF(A5140="Kumulatif",IFERROR(VLOOKUP(C5140,'[1]MASTER KONFIRMASI'!$C:$D,2,0),""),"")</f>
        <v/>
      </c>
      <c r="AD5140" t="str">
        <f>IF(A5140="Kumulatif",IFERROR(VLOOKUP(C5140,'[1]MASTER KONFIRMASI'!$C:$E,3,0),""),"")</f>
        <v/>
      </c>
      <c r="AE5140" t="str">
        <f t="shared" si="161"/>
        <v>SESUAI</v>
      </c>
      <c r="AF5140" t="str">
        <f t="shared" si="162"/>
        <v>Kumulatif-1204-SESUAI</v>
      </c>
    </row>
    <row r="5141" spans="1:32" x14ac:dyDescent="0.25">
      <c r="A5141" t="s">
        <v>21</v>
      </c>
      <c r="B5141" t="s">
        <v>804</v>
      </c>
      <c r="C5141" t="s">
        <v>1678</v>
      </c>
      <c r="D5141" t="s">
        <v>1679</v>
      </c>
      <c r="E5141" t="s">
        <v>25</v>
      </c>
      <c r="F5141" t="s">
        <v>26</v>
      </c>
      <c r="G5141">
        <v>903941</v>
      </c>
      <c r="H5141" t="s">
        <v>507</v>
      </c>
      <c r="I5141" t="s">
        <v>507</v>
      </c>
      <c r="J5141" t="s">
        <v>381</v>
      </c>
      <c r="K5141">
        <v>159672</v>
      </c>
      <c r="L5141" t="s">
        <v>897</v>
      </c>
      <c r="M5141">
        <v>18</v>
      </c>
      <c r="N5141" t="s">
        <v>173</v>
      </c>
      <c r="O5141" t="s">
        <v>507</v>
      </c>
      <c r="P5141" t="s">
        <v>381</v>
      </c>
      <c r="Q5141">
        <v>159672</v>
      </c>
      <c r="R5141" t="s">
        <v>897</v>
      </c>
      <c r="S5141">
        <v>18</v>
      </c>
      <c r="T5141" t="s">
        <v>173</v>
      </c>
      <c r="U5141" t="s">
        <v>507</v>
      </c>
      <c r="V5141">
        <v>159672</v>
      </c>
      <c r="W5141" t="s">
        <v>1680</v>
      </c>
      <c r="X5141">
        <v>18</v>
      </c>
      <c r="Y5141" t="s">
        <v>173</v>
      </c>
      <c r="AC5141" t="str">
        <f>IF(A5141="Kumulatif",IFERROR(VLOOKUP(C5141,'[1]MASTER KONFIRMASI'!$C:$D,2,0),""),"")</f>
        <v/>
      </c>
      <c r="AD5141" t="str">
        <f>IF(A5141="Kumulatif",IFERROR(VLOOKUP(C5141,'[1]MASTER KONFIRMASI'!$C:$E,3,0),""),"")</f>
        <v/>
      </c>
      <c r="AE5141" t="str">
        <f t="shared" si="161"/>
        <v/>
      </c>
      <c r="AF5141" t="str">
        <f t="shared" si="162"/>
        <v>Detail-1204-</v>
      </c>
    </row>
    <row r="5142" spans="1:32" x14ac:dyDescent="0.25">
      <c r="A5142" t="s">
        <v>21</v>
      </c>
      <c r="B5142" t="s">
        <v>804</v>
      </c>
      <c r="C5142" t="s">
        <v>1678</v>
      </c>
      <c r="D5142" t="s">
        <v>1679</v>
      </c>
      <c r="E5142" t="s">
        <v>25</v>
      </c>
      <c r="F5142" t="s">
        <v>26</v>
      </c>
      <c r="G5142">
        <v>903941</v>
      </c>
      <c r="H5142" t="s">
        <v>507</v>
      </c>
      <c r="I5142" t="s">
        <v>507</v>
      </c>
      <c r="J5142" t="s">
        <v>381</v>
      </c>
      <c r="K5142">
        <v>269477</v>
      </c>
      <c r="L5142" t="s">
        <v>382</v>
      </c>
      <c r="M5142">
        <v>7.5</v>
      </c>
      <c r="N5142" t="s">
        <v>173</v>
      </c>
      <c r="O5142" t="s">
        <v>507</v>
      </c>
      <c r="P5142" t="s">
        <v>381</v>
      </c>
      <c r="Q5142">
        <v>269477</v>
      </c>
      <c r="R5142" t="s">
        <v>382</v>
      </c>
      <c r="S5142">
        <v>7.5</v>
      </c>
      <c r="T5142" t="s">
        <v>173</v>
      </c>
      <c r="U5142" t="s">
        <v>507</v>
      </c>
      <c r="V5142">
        <v>269477</v>
      </c>
      <c r="W5142" t="s">
        <v>971</v>
      </c>
      <c r="X5142">
        <v>7.5</v>
      </c>
      <c r="Y5142" t="s">
        <v>173</v>
      </c>
      <c r="AC5142" t="str">
        <f>IF(A5142="Kumulatif",IFERROR(VLOOKUP(C5142,'[1]MASTER KONFIRMASI'!$C:$D,2,0),""),"")</f>
        <v/>
      </c>
      <c r="AD5142" t="str">
        <f>IF(A5142="Kumulatif",IFERROR(VLOOKUP(C5142,'[1]MASTER KONFIRMASI'!$C:$E,3,0),""),"")</f>
        <v/>
      </c>
      <c r="AE5142" t="str">
        <f t="shared" si="161"/>
        <v/>
      </c>
      <c r="AF5142" t="str">
        <f t="shared" si="162"/>
        <v>Detail-1204-</v>
      </c>
    </row>
    <row r="5143" spans="1:32" x14ac:dyDescent="0.25">
      <c r="A5143" s="1" t="s">
        <v>32</v>
      </c>
      <c r="B5143" s="1" t="s">
        <v>804</v>
      </c>
      <c r="C5143" s="1" t="s">
        <v>1678</v>
      </c>
      <c r="D5143" s="1" t="s">
        <v>1679</v>
      </c>
      <c r="E5143" s="1" t="s">
        <v>25</v>
      </c>
      <c r="F5143" s="1" t="s">
        <v>26</v>
      </c>
      <c r="G5143" s="1">
        <v>903941</v>
      </c>
      <c r="H5143" s="1" t="s">
        <v>507</v>
      </c>
      <c r="I5143" s="1" t="s">
        <v>507</v>
      </c>
      <c r="J5143" s="1"/>
      <c r="K5143" s="1"/>
      <c r="L5143" s="1"/>
      <c r="M5143" s="1">
        <v>25.5</v>
      </c>
      <c r="N5143" s="1" t="s">
        <v>173</v>
      </c>
      <c r="O5143" s="1" t="s">
        <v>507</v>
      </c>
      <c r="P5143" s="1"/>
      <c r="Q5143" s="1"/>
      <c r="R5143" s="1"/>
      <c r="S5143" s="1">
        <v>25.5</v>
      </c>
      <c r="T5143" s="1" t="s">
        <v>173</v>
      </c>
      <c r="U5143" s="1" t="s">
        <v>507</v>
      </c>
      <c r="V5143" s="1"/>
      <c r="W5143" s="1"/>
      <c r="X5143" s="1">
        <v>25.5</v>
      </c>
      <c r="Y5143" s="1" t="s">
        <v>173</v>
      </c>
      <c r="Z5143" s="1" t="s">
        <v>33</v>
      </c>
      <c r="AA5143" s="1" t="s">
        <v>33</v>
      </c>
      <c r="AB5143" s="1" t="s">
        <v>34</v>
      </c>
      <c r="AC5143" t="str">
        <f>IF(A5143="Kumulatif",IFERROR(VLOOKUP(C5143,'[1]MASTER KONFIRMASI'!$C:$D,2,0),""),"")</f>
        <v/>
      </c>
      <c r="AD5143" t="str">
        <f>IF(A5143="Kumulatif",IFERROR(VLOOKUP(C5143,'[1]MASTER KONFIRMASI'!$C:$E,3,0),""),"")</f>
        <v/>
      </c>
      <c r="AE5143" t="str">
        <f t="shared" si="161"/>
        <v/>
      </c>
      <c r="AF5143" t="str">
        <f t="shared" si="162"/>
        <v>PER UoM-1204-QTY PER UoM SESUAI</v>
      </c>
    </row>
    <row r="5144" spans="1:32" x14ac:dyDescent="0.25">
      <c r="A5144" s="2" t="s">
        <v>35</v>
      </c>
      <c r="B5144" s="2" t="s">
        <v>804</v>
      </c>
      <c r="C5144" s="2" t="s">
        <v>1678</v>
      </c>
      <c r="D5144" s="2" t="s">
        <v>1679</v>
      </c>
      <c r="E5144" s="2" t="s">
        <v>25</v>
      </c>
      <c r="F5144" s="2" t="s">
        <v>26</v>
      </c>
      <c r="G5144" s="2">
        <v>903941</v>
      </c>
      <c r="H5144" s="2" t="s">
        <v>507</v>
      </c>
      <c r="I5144" s="2" t="s">
        <v>507</v>
      </c>
      <c r="J5144" s="2"/>
      <c r="K5144" s="2"/>
      <c r="L5144" s="2"/>
      <c r="M5144" s="2">
        <v>25.5</v>
      </c>
      <c r="N5144" s="2"/>
      <c r="O5144" s="2" t="s">
        <v>507</v>
      </c>
      <c r="P5144" s="2"/>
      <c r="Q5144" s="2"/>
      <c r="R5144" s="2"/>
      <c r="S5144" s="2">
        <v>25.5</v>
      </c>
      <c r="T5144" s="2"/>
      <c r="U5144" s="2" t="s">
        <v>507</v>
      </c>
      <c r="V5144" s="2"/>
      <c r="W5144" s="2"/>
      <c r="X5144" s="2">
        <v>25.5</v>
      </c>
      <c r="Y5144" s="2"/>
      <c r="Z5144" s="2" t="s">
        <v>33</v>
      </c>
      <c r="AA5144" s="2" t="s">
        <v>33</v>
      </c>
      <c r="AB5144" s="2" t="s">
        <v>36</v>
      </c>
      <c r="AC5144" t="str">
        <f>IF(A5144="Kumulatif",IFERROR(VLOOKUP(C5144,'[1]MASTER KONFIRMASI'!$C:$D,2,0),""),"")</f>
        <v/>
      </c>
      <c r="AD5144" t="str">
        <f>IF(A5144="Kumulatif",IFERROR(VLOOKUP(C5144,'[1]MASTER KONFIRMASI'!$C:$E,3,0),""),"")</f>
        <v/>
      </c>
      <c r="AE5144" t="str">
        <f t="shared" si="161"/>
        <v>SESUAI</v>
      </c>
      <c r="AF5144" t="str">
        <f t="shared" si="162"/>
        <v>Kumulatif-1204-SESUAI</v>
      </c>
    </row>
    <row r="5145" spans="1:32" x14ac:dyDescent="0.25">
      <c r="A5145" t="s">
        <v>21</v>
      </c>
      <c r="B5145" t="s">
        <v>804</v>
      </c>
      <c r="C5145" t="s">
        <v>1681</v>
      </c>
      <c r="D5145" t="s">
        <v>1682</v>
      </c>
      <c r="E5145" t="s">
        <v>25</v>
      </c>
      <c r="F5145" t="s">
        <v>26</v>
      </c>
      <c r="G5145">
        <v>904016</v>
      </c>
      <c r="H5145" t="s">
        <v>520</v>
      </c>
      <c r="I5145" t="s">
        <v>520</v>
      </c>
      <c r="J5145" t="s">
        <v>171</v>
      </c>
      <c r="K5145">
        <v>263255</v>
      </c>
      <c r="L5145" t="s">
        <v>495</v>
      </c>
      <c r="M5145">
        <v>1</v>
      </c>
      <c r="N5145" t="s">
        <v>181</v>
      </c>
      <c r="O5145" t="s">
        <v>520</v>
      </c>
      <c r="P5145" t="s">
        <v>171</v>
      </c>
      <c r="Q5145">
        <v>283083</v>
      </c>
      <c r="R5145" t="s">
        <v>323</v>
      </c>
      <c r="S5145">
        <v>7</v>
      </c>
      <c r="T5145" t="s">
        <v>181</v>
      </c>
      <c r="AC5145" t="str">
        <f>IF(A5145="Kumulatif",IFERROR(VLOOKUP(C5145,'[1]MASTER KONFIRMASI'!$C:$D,2,0),""),"")</f>
        <v/>
      </c>
      <c r="AD5145" t="str">
        <f>IF(A5145="Kumulatif",IFERROR(VLOOKUP(C5145,'[1]MASTER KONFIRMASI'!$C:$E,3,0),""),"")</f>
        <v/>
      </c>
      <c r="AE5145" t="str">
        <f t="shared" si="161"/>
        <v/>
      </c>
      <c r="AF5145" t="str">
        <f t="shared" si="162"/>
        <v>Detail-1204-</v>
      </c>
    </row>
    <row r="5146" spans="1:32" x14ac:dyDescent="0.25">
      <c r="A5146" t="s">
        <v>21</v>
      </c>
      <c r="B5146" t="s">
        <v>804</v>
      </c>
      <c r="C5146" t="s">
        <v>1681</v>
      </c>
      <c r="D5146" t="s">
        <v>1682</v>
      </c>
      <c r="E5146" t="s">
        <v>25</v>
      </c>
      <c r="F5146" t="s">
        <v>26</v>
      </c>
      <c r="G5146">
        <v>904016</v>
      </c>
      <c r="H5146" t="s">
        <v>520</v>
      </c>
      <c r="I5146" t="s">
        <v>520</v>
      </c>
      <c r="J5146" t="s">
        <v>171</v>
      </c>
      <c r="K5146">
        <v>263099</v>
      </c>
      <c r="L5146" t="s">
        <v>640</v>
      </c>
      <c r="M5146">
        <v>1</v>
      </c>
      <c r="N5146" t="s">
        <v>181</v>
      </c>
      <c r="O5146" t="s">
        <v>520</v>
      </c>
      <c r="P5146" t="s">
        <v>171</v>
      </c>
      <c r="Q5146">
        <v>263099</v>
      </c>
      <c r="R5146" t="s">
        <v>640</v>
      </c>
      <c r="S5146">
        <v>2</v>
      </c>
      <c r="T5146" t="s">
        <v>181</v>
      </c>
      <c r="AC5146" t="str">
        <f>IF(A5146="Kumulatif",IFERROR(VLOOKUP(C5146,'[1]MASTER KONFIRMASI'!$C:$D,2,0),""),"")</f>
        <v/>
      </c>
      <c r="AD5146" t="str">
        <f>IF(A5146="Kumulatif",IFERROR(VLOOKUP(C5146,'[1]MASTER KONFIRMASI'!$C:$E,3,0),""),"")</f>
        <v/>
      </c>
      <c r="AE5146" t="str">
        <f t="shared" si="161"/>
        <v/>
      </c>
      <c r="AF5146" t="str">
        <f t="shared" si="162"/>
        <v>Detail-1204-</v>
      </c>
    </row>
    <row r="5147" spans="1:32" x14ac:dyDescent="0.25">
      <c r="A5147" t="s">
        <v>21</v>
      </c>
      <c r="B5147" t="s">
        <v>804</v>
      </c>
      <c r="C5147" t="s">
        <v>1681</v>
      </c>
      <c r="D5147" t="s">
        <v>1682</v>
      </c>
      <c r="E5147" t="s">
        <v>25</v>
      </c>
      <c r="F5147" t="s">
        <v>26</v>
      </c>
      <c r="G5147">
        <v>904016</v>
      </c>
      <c r="H5147" t="s">
        <v>520</v>
      </c>
      <c r="I5147" t="s">
        <v>520</v>
      </c>
      <c r="J5147" t="s">
        <v>171</v>
      </c>
      <c r="K5147">
        <v>283083</v>
      </c>
      <c r="L5147" t="s">
        <v>323</v>
      </c>
      <c r="M5147">
        <v>5</v>
      </c>
      <c r="N5147" t="s">
        <v>181</v>
      </c>
      <c r="O5147" t="s">
        <v>520</v>
      </c>
      <c r="P5147" t="s">
        <v>171</v>
      </c>
      <c r="Q5147">
        <v>263102</v>
      </c>
      <c r="R5147" t="s">
        <v>640</v>
      </c>
      <c r="S5147">
        <v>12</v>
      </c>
      <c r="T5147" t="s">
        <v>181</v>
      </c>
      <c r="AC5147" t="str">
        <f>IF(A5147="Kumulatif",IFERROR(VLOOKUP(C5147,'[1]MASTER KONFIRMASI'!$C:$D,2,0),""),"")</f>
        <v/>
      </c>
      <c r="AD5147" t="str">
        <f>IF(A5147="Kumulatif",IFERROR(VLOOKUP(C5147,'[1]MASTER KONFIRMASI'!$C:$E,3,0),""),"")</f>
        <v/>
      </c>
      <c r="AE5147" t="str">
        <f t="shared" si="161"/>
        <v/>
      </c>
      <c r="AF5147" t="str">
        <f t="shared" si="162"/>
        <v>Detail-1204-</v>
      </c>
    </row>
    <row r="5148" spans="1:32" x14ac:dyDescent="0.25">
      <c r="A5148" t="s">
        <v>21</v>
      </c>
      <c r="B5148" t="s">
        <v>804</v>
      </c>
      <c r="C5148" t="s">
        <v>1681</v>
      </c>
      <c r="D5148" t="s">
        <v>1682</v>
      </c>
      <c r="E5148" t="s">
        <v>25</v>
      </c>
      <c r="F5148" t="s">
        <v>26</v>
      </c>
      <c r="G5148">
        <v>904016</v>
      </c>
      <c r="H5148" t="s">
        <v>520</v>
      </c>
      <c r="I5148" t="s">
        <v>520</v>
      </c>
      <c r="J5148" t="s">
        <v>171</v>
      </c>
      <c r="K5148">
        <v>263098</v>
      </c>
      <c r="L5148" t="s">
        <v>640</v>
      </c>
      <c r="M5148">
        <v>1</v>
      </c>
      <c r="N5148" t="s">
        <v>181</v>
      </c>
      <c r="O5148" t="s">
        <v>520</v>
      </c>
      <c r="P5148" t="s">
        <v>171</v>
      </c>
      <c r="Q5148">
        <v>283083</v>
      </c>
      <c r="R5148" t="s">
        <v>323</v>
      </c>
      <c r="S5148">
        <v>3</v>
      </c>
      <c r="T5148" t="s">
        <v>181</v>
      </c>
      <c r="AC5148" t="str">
        <f>IF(A5148="Kumulatif",IFERROR(VLOOKUP(C5148,'[1]MASTER KONFIRMASI'!$C:$D,2,0),""),"")</f>
        <v/>
      </c>
      <c r="AD5148" t="str">
        <f>IF(A5148="Kumulatif",IFERROR(VLOOKUP(C5148,'[1]MASTER KONFIRMASI'!$C:$E,3,0),""),"")</f>
        <v/>
      </c>
      <c r="AE5148" t="str">
        <f t="shared" si="161"/>
        <v/>
      </c>
      <c r="AF5148" t="str">
        <f t="shared" si="162"/>
        <v>Detail-1204-</v>
      </c>
    </row>
    <row r="5149" spans="1:32" x14ac:dyDescent="0.25">
      <c r="A5149" t="s">
        <v>21</v>
      </c>
      <c r="B5149" t="s">
        <v>804</v>
      </c>
      <c r="C5149" t="s">
        <v>1681</v>
      </c>
      <c r="D5149" t="s">
        <v>1682</v>
      </c>
      <c r="E5149" t="s">
        <v>25</v>
      </c>
      <c r="F5149" t="s">
        <v>26</v>
      </c>
      <c r="G5149">
        <v>904016</v>
      </c>
      <c r="H5149" t="s">
        <v>520</v>
      </c>
      <c r="I5149" t="s">
        <v>520</v>
      </c>
      <c r="J5149" t="s">
        <v>171</v>
      </c>
      <c r="K5149">
        <v>263102</v>
      </c>
      <c r="L5149" t="s">
        <v>640</v>
      </c>
      <c r="M5149">
        <v>18</v>
      </c>
      <c r="N5149" t="s">
        <v>181</v>
      </c>
      <c r="O5149" t="s">
        <v>520</v>
      </c>
      <c r="P5149" t="s">
        <v>171</v>
      </c>
      <c r="Q5149">
        <v>263255</v>
      </c>
      <c r="R5149" t="s">
        <v>495</v>
      </c>
      <c r="S5149">
        <v>1</v>
      </c>
      <c r="T5149" t="s">
        <v>181</v>
      </c>
      <c r="AC5149" t="str">
        <f>IF(A5149="Kumulatif",IFERROR(VLOOKUP(C5149,'[1]MASTER KONFIRMASI'!$C:$D,2,0),""),"")</f>
        <v/>
      </c>
      <c r="AD5149" t="str">
        <f>IF(A5149="Kumulatif",IFERROR(VLOOKUP(C5149,'[1]MASTER KONFIRMASI'!$C:$E,3,0),""),"")</f>
        <v/>
      </c>
      <c r="AE5149" t="str">
        <f t="shared" si="161"/>
        <v/>
      </c>
      <c r="AF5149" t="str">
        <f t="shared" si="162"/>
        <v>Detail-1204-</v>
      </c>
    </row>
    <row r="5150" spans="1:32" x14ac:dyDescent="0.25">
      <c r="A5150" t="s">
        <v>21</v>
      </c>
      <c r="B5150" t="s">
        <v>804</v>
      </c>
      <c r="C5150" t="s">
        <v>1681</v>
      </c>
      <c r="D5150" t="s">
        <v>1682</v>
      </c>
      <c r="E5150" t="s">
        <v>25</v>
      </c>
      <c r="F5150" t="s">
        <v>26</v>
      </c>
      <c r="G5150">
        <v>904016</v>
      </c>
      <c r="H5150" t="s">
        <v>520</v>
      </c>
      <c r="I5150" t="s">
        <v>520</v>
      </c>
      <c r="J5150" t="s">
        <v>171</v>
      </c>
      <c r="K5150">
        <v>283083</v>
      </c>
      <c r="L5150" t="s">
        <v>323</v>
      </c>
      <c r="M5150">
        <v>7</v>
      </c>
      <c r="N5150" t="s">
        <v>181</v>
      </c>
      <c r="O5150" t="s">
        <v>520</v>
      </c>
      <c r="P5150" t="s">
        <v>171</v>
      </c>
      <c r="Q5150">
        <v>263099</v>
      </c>
      <c r="R5150" t="s">
        <v>640</v>
      </c>
      <c r="S5150">
        <v>1</v>
      </c>
      <c r="T5150" t="s">
        <v>181</v>
      </c>
      <c r="AC5150" t="str">
        <f>IF(A5150="Kumulatif",IFERROR(VLOOKUP(C5150,'[1]MASTER KONFIRMASI'!$C:$D,2,0),""),"")</f>
        <v/>
      </c>
      <c r="AD5150" t="str">
        <f>IF(A5150="Kumulatif",IFERROR(VLOOKUP(C5150,'[1]MASTER KONFIRMASI'!$C:$E,3,0),""),"")</f>
        <v/>
      </c>
      <c r="AE5150" t="str">
        <f t="shared" si="161"/>
        <v/>
      </c>
      <c r="AF5150" t="str">
        <f t="shared" si="162"/>
        <v>Detail-1204-</v>
      </c>
    </row>
    <row r="5151" spans="1:32" x14ac:dyDescent="0.25">
      <c r="A5151" t="s">
        <v>21</v>
      </c>
      <c r="B5151" t="s">
        <v>804</v>
      </c>
      <c r="C5151" t="s">
        <v>1681</v>
      </c>
      <c r="D5151" t="s">
        <v>1682</v>
      </c>
      <c r="E5151" t="s">
        <v>25</v>
      </c>
      <c r="F5151" t="s">
        <v>26</v>
      </c>
      <c r="G5151">
        <v>904016</v>
      </c>
      <c r="H5151" t="s">
        <v>520</v>
      </c>
      <c r="I5151" t="s">
        <v>520</v>
      </c>
      <c r="J5151" t="s">
        <v>171</v>
      </c>
      <c r="K5151">
        <v>263099</v>
      </c>
      <c r="L5151" t="s">
        <v>640</v>
      </c>
      <c r="M5151">
        <v>2</v>
      </c>
      <c r="N5151" t="s">
        <v>181</v>
      </c>
      <c r="O5151" t="s">
        <v>520</v>
      </c>
      <c r="P5151" t="s">
        <v>171</v>
      </c>
      <c r="Q5151">
        <v>283083</v>
      </c>
      <c r="R5151" t="s">
        <v>323</v>
      </c>
      <c r="S5151">
        <v>5</v>
      </c>
      <c r="T5151" t="s">
        <v>181</v>
      </c>
      <c r="AC5151" t="str">
        <f>IF(A5151="Kumulatif",IFERROR(VLOOKUP(C5151,'[1]MASTER KONFIRMASI'!$C:$D,2,0),""),"")</f>
        <v/>
      </c>
      <c r="AD5151" t="str">
        <f>IF(A5151="Kumulatif",IFERROR(VLOOKUP(C5151,'[1]MASTER KONFIRMASI'!$C:$E,3,0),""),"")</f>
        <v/>
      </c>
      <c r="AE5151" t="str">
        <f t="shared" si="161"/>
        <v/>
      </c>
      <c r="AF5151" t="str">
        <f t="shared" si="162"/>
        <v>Detail-1204-</v>
      </c>
    </row>
    <row r="5152" spans="1:32" x14ac:dyDescent="0.25">
      <c r="A5152" t="s">
        <v>21</v>
      </c>
      <c r="B5152" t="s">
        <v>804</v>
      </c>
      <c r="C5152" t="s">
        <v>1681</v>
      </c>
      <c r="D5152" t="s">
        <v>1682</v>
      </c>
      <c r="E5152" t="s">
        <v>25</v>
      </c>
      <c r="F5152" t="s">
        <v>26</v>
      </c>
      <c r="G5152">
        <v>904016</v>
      </c>
      <c r="H5152" t="s">
        <v>520</v>
      </c>
      <c r="I5152" t="s">
        <v>520</v>
      </c>
      <c r="J5152" t="s">
        <v>171</v>
      </c>
      <c r="K5152">
        <v>263102</v>
      </c>
      <c r="L5152" t="s">
        <v>640</v>
      </c>
      <c r="M5152">
        <v>12</v>
      </c>
      <c r="N5152" t="s">
        <v>181</v>
      </c>
      <c r="O5152" t="s">
        <v>520</v>
      </c>
      <c r="P5152" t="s">
        <v>171</v>
      </c>
      <c r="Q5152">
        <v>263098</v>
      </c>
      <c r="R5152" t="s">
        <v>640</v>
      </c>
      <c r="S5152">
        <v>1</v>
      </c>
      <c r="T5152" t="s">
        <v>181</v>
      </c>
      <c r="AC5152" t="str">
        <f>IF(A5152="Kumulatif",IFERROR(VLOOKUP(C5152,'[1]MASTER KONFIRMASI'!$C:$D,2,0),""),"")</f>
        <v/>
      </c>
      <c r="AD5152" t="str">
        <f>IF(A5152="Kumulatif",IFERROR(VLOOKUP(C5152,'[1]MASTER KONFIRMASI'!$C:$E,3,0),""),"")</f>
        <v/>
      </c>
      <c r="AE5152" t="str">
        <f t="shared" si="161"/>
        <v/>
      </c>
      <c r="AF5152" t="str">
        <f t="shared" si="162"/>
        <v>Detail-1204-</v>
      </c>
    </row>
    <row r="5153" spans="1:32" x14ac:dyDescent="0.25">
      <c r="A5153" t="s">
        <v>21</v>
      </c>
      <c r="B5153" t="s">
        <v>804</v>
      </c>
      <c r="C5153" t="s">
        <v>1681</v>
      </c>
      <c r="D5153" t="s">
        <v>1682</v>
      </c>
      <c r="E5153" t="s">
        <v>25</v>
      </c>
      <c r="F5153" t="s">
        <v>26</v>
      </c>
      <c r="G5153">
        <v>904016</v>
      </c>
      <c r="H5153" t="s">
        <v>520</v>
      </c>
      <c r="I5153" t="s">
        <v>520</v>
      </c>
      <c r="J5153" t="s">
        <v>171</v>
      </c>
      <c r="K5153">
        <v>283083</v>
      </c>
      <c r="L5153" t="s">
        <v>323</v>
      </c>
      <c r="M5153">
        <v>3</v>
      </c>
      <c r="N5153" t="s">
        <v>181</v>
      </c>
      <c r="O5153" t="s">
        <v>520</v>
      </c>
      <c r="P5153" t="s">
        <v>171</v>
      </c>
      <c r="Q5153">
        <v>263102</v>
      </c>
      <c r="R5153" t="s">
        <v>640</v>
      </c>
      <c r="S5153">
        <v>18</v>
      </c>
      <c r="T5153" t="s">
        <v>181</v>
      </c>
      <c r="AC5153" t="str">
        <f>IF(A5153="Kumulatif",IFERROR(VLOOKUP(C5153,'[1]MASTER KONFIRMASI'!$C:$D,2,0),""),"")</f>
        <v/>
      </c>
      <c r="AD5153" t="str">
        <f>IF(A5153="Kumulatif",IFERROR(VLOOKUP(C5153,'[1]MASTER KONFIRMASI'!$C:$E,3,0),""),"")</f>
        <v/>
      </c>
      <c r="AE5153" t="str">
        <f t="shared" si="161"/>
        <v/>
      </c>
      <c r="AF5153" t="str">
        <f t="shared" si="162"/>
        <v>Detail-1204-</v>
      </c>
    </row>
    <row r="5154" spans="1:32" x14ac:dyDescent="0.25">
      <c r="A5154" s="1" t="s">
        <v>32</v>
      </c>
      <c r="B5154" s="1" t="s">
        <v>804</v>
      </c>
      <c r="C5154" s="1" t="s">
        <v>1681</v>
      </c>
      <c r="D5154" s="1" t="s">
        <v>1682</v>
      </c>
      <c r="E5154" s="1" t="s">
        <v>25</v>
      </c>
      <c r="F5154" s="1" t="s">
        <v>26</v>
      </c>
      <c r="G5154" s="1">
        <v>904016</v>
      </c>
      <c r="H5154" s="1" t="s">
        <v>520</v>
      </c>
      <c r="I5154" s="1" t="s">
        <v>520</v>
      </c>
      <c r="J5154" s="1"/>
      <c r="K5154" s="1"/>
      <c r="L5154" s="1"/>
      <c r="M5154" s="1">
        <v>50</v>
      </c>
      <c r="N5154" s="1" t="s">
        <v>181</v>
      </c>
      <c r="O5154" s="1" t="s">
        <v>520</v>
      </c>
      <c r="P5154" s="1"/>
      <c r="Q5154" s="1"/>
      <c r="R5154" s="1"/>
      <c r="S5154" s="1">
        <v>50</v>
      </c>
      <c r="T5154" s="1" t="s">
        <v>181</v>
      </c>
      <c r="U5154" s="1"/>
      <c r="V5154" s="1"/>
      <c r="W5154" s="1"/>
      <c r="X5154" s="1">
        <v>0</v>
      </c>
      <c r="Y5154" s="1"/>
      <c r="Z5154" s="1" t="s">
        <v>629</v>
      </c>
      <c r="AA5154" s="1" t="s">
        <v>629</v>
      </c>
      <c r="AB5154" s="1" t="s">
        <v>630</v>
      </c>
      <c r="AC5154" t="str">
        <f>IF(A5154="Kumulatif",IFERROR(VLOOKUP(C5154,'[1]MASTER KONFIRMASI'!$C:$D,2,0),""),"")</f>
        <v/>
      </c>
      <c r="AD5154" t="str">
        <f>IF(A5154="Kumulatif",IFERROR(VLOOKUP(C5154,'[1]MASTER KONFIRMASI'!$C:$E,3,0),""),"")</f>
        <v/>
      </c>
      <c r="AE5154" t="str">
        <f t="shared" si="161"/>
        <v/>
      </c>
      <c r="AF5154" t="str">
        <f t="shared" si="162"/>
        <v>PER UoM-1204-TIDAK SESUAI</v>
      </c>
    </row>
    <row r="5155" spans="1:32" x14ac:dyDescent="0.25">
      <c r="A5155" t="s">
        <v>21</v>
      </c>
      <c r="B5155" t="s">
        <v>804</v>
      </c>
      <c r="C5155" t="s">
        <v>1681</v>
      </c>
      <c r="D5155" t="s">
        <v>1682</v>
      </c>
      <c r="E5155" t="s">
        <v>25</v>
      </c>
      <c r="F5155" t="s">
        <v>26</v>
      </c>
      <c r="G5155">
        <v>904016</v>
      </c>
      <c r="H5155" t="s">
        <v>520</v>
      </c>
      <c r="I5155" t="s">
        <v>520</v>
      </c>
      <c r="J5155" t="s">
        <v>381</v>
      </c>
      <c r="K5155">
        <v>159672</v>
      </c>
      <c r="L5155" t="s">
        <v>897</v>
      </c>
      <c r="M5155">
        <v>0.5</v>
      </c>
      <c r="N5155" t="s">
        <v>173</v>
      </c>
      <c r="O5155" t="s">
        <v>520</v>
      </c>
      <c r="P5155" t="s">
        <v>381</v>
      </c>
      <c r="Q5155">
        <v>159672</v>
      </c>
      <c r="R5155" t="s">
        <v>897</v>
      </c>
      <c r="S5155">
        <v>1</v>
      </c>
      <c r="T5155" t="s">
        <v>173</v>
      </c>
      <c r="AC5155" t="str">
        <f>IF(A5155="Kumulatif",IFERROR(VLOOKUP(C5155,'[1]MASTER KONFIRMASI'!$C:$D,2,0),""),"")</f>
        <v/>
      </c>
      <c r="AD5155" t="str">
        <f>IF(A5155="Kumulatif",IFERROR(VLOOKUP(C5155,'[1]MASTER KONFIRMASI'!$C:$E,3,0),""),"")</f>
        <v/>
      </c>
      <c r="AE5155" t="str">
        <f t="shared" si="161"/>
        <v/>
      </c>
      <c r="AF5155" t="str">
        <f t="shared" si="162"/>
        <v>Detail-1204-</v>
      </c>
    </row>
    <row r="5156" spans="1:32" x14ac:dyDescent="0.25">
      <c r="A5156" t="s">
        <v>21</v>
      </c>
      <c r="B5156" t="s">
        <v>804</v>
      </c>
      <c r="C5156" t="s">
        <v>1681</v>
      </c>
      <c r="D5156" t="s">
        <v>1682</v>
      </c>
      <c r="E5156" t="s">
        <v>25</v>
      </c>
      <c r="F5156" t="s">
        <v>26</v>
      </c>
      <c r="G5156">
        <v>904016</v>
      </c>
      <c r="H5156" t="s">
        <v>520</v>
      </c>
      <c r="I5156" t="s">
        <v>520</v>
      </c>
      <c r="J5156" t="s">
        <v>381</v>
      </c>
      <c r="K5156">
        <v>159672</v>
      </c>
      <c r="L5156" t="s">
        <v>897</v>
      </c>
      <c r="M5156">
        <v>1</v>
      </c>
      <c r="N5156" t="s">
        <v>173</v>
      </c>
      <c r="O5156" t="s">
        <v>520</v>
      </c>
      <c r="P5156" t="s">
        <v>381</v>
      </c>
      <c r="Q5156">
        <v>269477</v>
      </c>
      <c r="R5156" t="s">
        <v>382</v>
      </c>
      <c r="S5156">
        <v>0.5</v>
      </c>
      <c r="T5156" t="s">
        <v>173</v>
      </c>
      <c r="AC5156" t="str">
        <f>IF(A5156="Kumulatif",IFERROR(VLOOKUP(C5156,'[1]MASTER KONFIRMASI'!$C:$D,2,0),""),"")</f>
        <v/>
      </c>
      <c r="AD5156" t="str">
        <f>IF(A5156="Kumulatif",IFERROR(VLOOKUP(C5156,'[1]MASTER KONFIRMASI'!$C:$E,3,0),""),"")</f>
        <v/>
      </c>
      <c r="AE5156" t="str">
        <f t="shared" si="161"/>
        <v/>
      </c>
      <c r="AF5156" t="str">
        <f t="shared" si="162"/>
        <v>Detail-1204-</v>
      </c>
    </row>
    <row r="5157" spans="1:32" x14ac:dyDescent="0.25">
      <c r="A5157" t="s">
        <v>21</v>
      </c>
      <c r="B5157" t="s">
        <v>804</v>
      </c>
      <c r="C5157" t="s">
        <v>1681</v>
      </c>
      <c r="D5157" t="s">
        <v>1682</v>
      </c>
      <c r="E5157" t="s">
        <v>25</v>
      </c>
      <c r="F5157" t="s">
        <v>26</v>
      </c>
      <c r="G5157">
        <v>904016</v>
      </c>
      <c r="H5157" t="s">
        <v>520</v>
      </c>
      <c r="I5157" t="s">
        <v>520</v>
      </c>
      <c r="J5157" t="s">
        <v>381</v>
      </c>
      <c r="K5157">
        <v>269477</v>
      </c>
      <c r="L5157" t="s">
        <v>382</v>
      </c>
      <c r="M5157">
        <v>0.5</v>
      </c>
      <c r="N5157" t="s">
        <v>173</v>
      </c>
      <c r="O5157" t="s">
        <v>520</v>
      </c>
      <c r="P5157" t="s">
        <v>381</v>
      </c>
      <c r="Q5157">
        <v>159672</v>
      </c>
      <c r="R5157" t="s">
        <v>897</v>
      </c>
      <c r="S5157">
        <v>0.5</v>
      </c>
      <c r="T5157" t="s">
        <v>173</v>
      </c>
      <c r="AC5157" t="str">
        <f>IF(A5157="Kumulatif",IFERROR(VLOOKUP(C5157,'[1]MASTER KONFIRMASI'!$C:$D,2,0),""),"")</f>
        <v/>
      </c>
      <c r="AD5157" t="str">
        <f>IF(A5157="Kumulatif",IFERROR(VLOOKUP(C5157,'[1]MASTER KONFIRMASI'!$C:$E,3,0),""),"")</f>
        <v/>
      </c>
      <c r="AE5157" t="str">
        <f t="shared" si="161"/>
        <v/>
      </c>
      <c r="AF5157" t="str">
        <f t="shared" si="162"/>
        <v>Detail-1204-</v>
      </c>
    </row>
    <row r="5158" spans="1:32" x14ac:dyDescent="0.25">
      <c r="A5158" t="s">
        <v>21</v>
      </c>
      <c r="B5158" t="s">
        <v>804</v>
      </c>
      <c r="C5158" t="s">
        <v>1681</v>
      </c>
      <c r="D5158" t="s">
        <v>1682</v>
      </c>
      <c r="E5158" t="s">
        <v>25</v>
      </c>
      <c r="F5158" t="s">
        <v>26</v>
      </c>
      <c r="G5158">
        <v>904016</v>
      </c>
      <c r="H5158" t="s">
        <v>520</v>
      </c>
      <c r="I5158" t="s">
        <v>520</v>
      </c>
      <c r="J5158" t="s">
        <v>381</v>
      </c>
      <c r="K5158">
        <v>159672</v>
      </c>
      <c r="L5158" t="s">
        <v>897</v>
      </c>
      <c r="M5158">
        <v>0.5</v>
      </c>
      <c r="N5158" t="s">
        <v>173</v>
      </c>
      <c r="O5158" t="s">
        <v>520</v>
      </c>
      <c r="P5158" t="s">
        <v>381</v>
      </c>
      <c r="Q5158">
        <v>159672</v>
      </c>
      <c r="R5158" t="s">
        <v>897</v>
      </c>
      <c r="S5158">
        <v>0.5</v>
      </c>
      <c r="T5158" t="s">
        <v>173</v>
      </c>
      <c r="AC5158" t="str">
        <f>IF(A5158="Kumulatif",IFERROR(VLOOKUP(C5158,'[1]MASTER KONFIRMASI'!$C:$D,2,0),""),"")</f>
        <v/>
      </c>
      <c r="AD5158" t="str">
        <f>IF(A5158="Kumulatif",IFERROR(VLOOKUP(C5158,'[1]MASTER KONFIRMASI'!$C:$E,3,0),""),"")</f>
        <v/>
      </c>
      <c r="AE5158" t="str">
        <f t="shared" si="161"/>
        <v/>
      </c>
      <c r="AF5158" t="str">
        <f t="shared" si="162"/>
        <v>Detail-1204-</v>
      </c>
    </row>
    <row r="5159" spans="1:32" x14ac:dyDescent="0.25">
      <c r="A5159" s="1" t="s">
        <v>32</v>
      </c>
      <c r="B5159" s="1" t="s">
        <v>804</v>
      </c>
      <c r="C5159" s="1" t="s">
        <v>1681</v>
      </c>
      <c r="D5159" s="1" t="s">
        <v>1682</v>
      </c>
      <c r="E5159" s="1" t="s">
        <v>25</v>
      </c>
      <c r="F5159" s="1" t="s">
        <v>26</v>
      </c>
      <c r="G5159" s="1">
        <v>904016</v>
      </c>
      <c r="H5159" s="1" t="s">
        <v>520</v>
      </c>
      <c r="I5159" s="1" t="s">
        <v>520</v>
      </c>
      <c r="J5159" s="1"/>
      <c r="K5159" s="1"/>
      <c r="L5159" s="1"/>
      <c r="M5159" s="1">
        <v>2.5</v>
      </c>
      <c r="N5159" s="1" t="s">
        <v>173</v>
      </c>
      <c r="O5159" s="1" t="s">
        <v>520</v>
      </c>
      <c r="P5159" s="1"/>
      <c r="Q5159" s="1"/>
      <c r="R5159" s="1"/>
      <c r="S5159" s="1">
        <v>2.5</v>
      </c>
      <c r="T5159" s="1" t="s">
        <v>173</v>
      </c>
      <c r="U5159" s="1"/>
      <c r="V5159" s="1"/>
      <c r="W5159" s="1"/>
      <c r="X5159" s="1">
        <v>0</v>
      </c>
      <c r="Y5159" s="1"/>
      <c r="Z5159" s="1" t="s">
        <v>629</v>
      </c>
      <c r="AA5159" s="1" t="s">
        <v>629</v>
      </c>
      <c r="AB5159" s="1" t="s">
        <v>630</v>
      </c>
      <c r="AC5159" t="str">
        <f>IF(A5159="Kumulatif",IFERROR(VLOOKUP(C5159,'[1]MASTER KONFIRMASI'!$C:$D,2,0),""),"")</f>
        <v/>
      </c>
      <c r="AD5159" t="str">
        <f>IF(A5159="Kumulatif",IFERROR(VLOOKUP(C5159,'[1]MASTER KONFIRMASI'!$C:$E,3,0),""),"")</f>
        <v/>
      </c>
      <c r="AE5159" t="str">
        <f t="shared" si="161"/>
        <v/>
      </c>
      <c r="AF5159" t="str">
        <f t="shared" si="162"/>
        <v>PER UoM-1204-TIDAK SESUAI</v>
      </c>
    </row>
    <row r="5160" spans="1:32" x14ac:dyDescent="0.25">
      <c r="A5160" s="2" t="s">
        <v>35</v>
      </c>
      <c r="B5160" s="2" t="s">
        <v>804</v>
      </c>
      <c r="C5160" s="2" t="s">
        <v>1681</v>
      </c>
      <c r="D5160" s="2" t="s">
        <v>1682</v>
      </c>
      <c r="E5160" s="2" t="s">
        <v>25</v>
      </c>
      <c r="F5160" s="2" t="s">
        <v>26</v>
      </c>
      <c r="G5160" s="2">
        <v>904016</v>
      </c>
      <c r="H5160" s="2" t="s">
        <v>520</v>
      </c>
      <c r="I5160" s="2" t="s">
        <v>520</v>
      </c>
      <c r="J5160" s="2"/>
      <c r="K5160" s="2"/>
      <c r="L5160" s="2"/>
      <c r="M5160" s="2">
        <v>52.5</v>
      </c>
      <c r="N5160" s="2"/>
      <c r="O5160" s="2" t="s">
        <v>520</v>
      </c>
      <c r="P5160" s="2"/>
      <c r="Q5160" s="2"/>
      <c r="R5160" s="2"/>
      <c r="S5160" s="2">
        <v>52.5</v>
      </c>
      <c r="T5160" s="2"/>
      <c r="U5160" s="2"/>
      <c r="V5160" s="2"/>
      <c r="W5160" s="2"/>
      <c r="X5160" s="2">
        <v>0</v>
      </c>
      <c r="Y5160" s="2"/>
      <c r="Z5160" s="2" t="s">
        <v>629</v>
      </c>
      <c r="AA5160" s="2" t="s">
        <v>629</v>
      </c>
      <c r="AB5160" s="2" t="s">
        <v>630</v>
      </c>
      <c r="AC5160" t="str">
        <f>IF(A5160="Kumulatif",IFERROR(VLOOKUP(C5160,'[1]MASTER KONFIRMASI'!$C:$D,2,0),""),"")</f>
        <v/>
      </c>
      <c r="AD5160" t="str">
        <f>IF(A5160="Kumulatif",IFERROR(VLOOKUP(C5160,'[1]MASTER KONFIRMASI'!$C:$E,3,0),""),"")</f>
        <v/>
      </c>
      <c r="AE5160" t="str">
        <f t="shared" si="161"/>
        <v>TIDAK SESUAI</v>
      </c>
      <c r="AF5160" t="str">
        <f t="shared" si="162"/>
        <v>Kumulatif-1204-TIDAK SESUAI</v>
      </c>
    </row>
    <row r="5161" spans="1:32" x14ac:dyDescent="0.25">
      <c r="A5161" t="s">
        <v>21</v>
      </c>
      <c r="B5161" t="s">
        <v>804</v>
      </c>
      <c r="C5161" t="s">
        <v>1683</v>
      </c>
      <c r="D5161" t="s">
        <v>1684</v>
      </c>
      <c r="E5161" t="s">
        <v>25</v>
      </c>
      <c r="F5161" t="s">
        <v>26</v>
      </c>
      <c r="G5161">
        <v>904017</v>
      </c>
      <c r="H5161" t="s">
        <v>520</v>
      </c>
      <c r="I5161" t="s">
        <v>520</v>
      </c>
      <c r="J5161" t="s">
        <v>171</v>
      </c>
      <c r="K5161">
        <v>263238</v>
      </c>
      <c r="L5161" t="s">
        <v>324</v>
      </c>
      <c r="M5161">
        <v>1.5</v>
      </c>
      <c r="N5161" t="s">
        <v>181</v>
      </c>
      <c r="O5161" t="s">
        <v>520</v>
      </c>
      <c r="P5161" t="s">
        <v>171</v>
      </c>
      <c r="Q5161">
        <v>263232</v>
      </c>
      <c r="R5161" t="s">
        <v>324</v>
      </c>
      <c r="S5161">
        <v>5</v>
      </c>
      <c r="T5161" t="s">
        <v>181</v>
      </c>
      <c r="AC5161" t="str">
        <f>IF(A5161="Kumulatif",IFERROR(VLOOKUP(C5161,'[1]MASTER KONFIRMASI'!$C:$D,2,0),""),"")</f>
        <v/>
      </c>
      <c r="AD5161" t="str">
        <f>IF(A5161="Kumulatif",IFERROR(VLOOKUP(C5161,'[1]MASTER KONFIRMASI'!$C:$E,3,0),""),"")</f>
        <v/>
      </c>
      <c r="AE5161" t="str">
        <f t="shared" si="161"/>
        <v/>
      </c>
      <c r="AF5161" t="str">
        <f t="shared" si="162"/>
        <v>Detail-1204-</v>
      </c>
    </row>
    <row r="5162" spans="1:32" x14ac:dyDescent="0.25">
      <c r="A5162" t="s">
        <v>21</v>
      </c>
      <c r="B5162" t="s">
        <v>804</v>
      </c>
      <c r="C5162" t="s">
        <v>1683</v>
      </c>
      <c r="D5162" t="s">
        <v>1684</v>
      </c>
      <c r="E5162" t="s">
        <v>25</v>
      </c>
      <c r="F5162" t="s">
        <v>26</v>
      </c>
      <c r="G5162">
        <v>904017</v>
      </c>
      <c r="H5162" t="s">
        <v>520</v>
      </c>
      <c r="I5162" t="s">
        <v>520</v>
      </c>
      <c r="J5162" t="s">
        <v>171</v>
      </c>
      <c r="K5162">
        <v>263232</v>
      </c>
      <c r="L5162" t="s">
        <v>324</v>
      </c>
      <c r="M5162">
        <v>5</v>
      </c>
      <c r="N5162" t="s">
        <v>181</v>
      </c>
      <c r="O5162" t="s">
        <v>520</v>
      </c>
      <c r="P5162" t="s">
        <v>171</v>
      </c>
      <c r="Q5162">
        <v>263238</v>
      </c>
      <c r="R5162" t="s">
        <v>324</v>
      </c>
      <c r="S5162">
        <v>1.5</v>
      </c>
      <c r="T5162" t="s">
        <v>181</v>
      </c>
      <c r="AC5162" t="str">
        <f>IF(A5162="Kumulatif",IFERROR(VLOOKUP(C5162,'[1]MASTER KONFIRMASI'!$C:$D,2,0),""),"")</f>
        <v/>
      </c>
      <c r="AD5162" t="str">
        <f>IF(A5162="Kumulatif",IFERROR(VLOOKUP(C5162,'[1]MASTER KONFIRMASI'!$C:$E,3,0),""),"")</f>
        <v/>
      </c>
      <c r="AE5162" t="str">
        <f t="shared" si="161"/>
        <v/>
      </c>
      <c r="AF5162" t="str">
        <f t="shared" si="162"/>
        <v>Detail-1204-</v>
      </c>
    </row>
    <row r="5163" spans="1:32" x14ac:dyDescent="0.25">
      <c r="A5163" s="1" t="s">
        <v>32</v>
      </c>
      <c r="B5163" s="1" t="s">
        <v>804</v>
      </c>
      <c r="C5163" s="1" t="s">
        <v>1683</v>
      </c>
      <c r="D5163" s="1" t="s">
        <v>1684</v>
      </c>
      <c r="E5163" s="1" t="s">
        <v>25</v>
      </c>
      <c r="F5163" s="1" t="s">
        <v>26</v>
      </c>
      <c r="G5163" s="1">
        <v>904017</v>
      </c>
      <c r="H5163" s="1" t="s">
        <v>520</v>
      </c>
      <c r="I5163" s="1" t="s">
        <v>520</v>
      </c>
      <c r="J5163" s="1"/>
      <c r="K5163" s="1"/>
      <c r="L5163" s="1"/>
      <c r="M5163" s="1">
        <v>6.5</v>
      </c>
      <c r="N5163" s="1" t="s">
        <v>181</v>
      </c>
      <c r="O5163" s="1" t="s">
        <v>520</v>
      </c>
      <c r="P5163" s="1"/>
      <c r="Q5163" s="1"/>
      <c r="R5163" s="1"/>
      <c r="S5163" s="1">
        <v>6.5</v>
      </c>
      <c r="T5163" s="1" t="s">
        <v>181</v>
      </c>
      <c r="U5163" s="1"/>
      <c r="V5163" s="1"/>
      <c r="W5163" s="1"/>
      <c r="X5163" s="1">
        <v>0</v>
      </c>
      <c r="Y5163" s="1"/>
      <c r="Z5163" s="1" t="s">
        <v>629</v>
      </c>
      <c r="AA5163" s="1" t="s">
        <v>629</v>
      </c>
      <c r="AB5163" s="1" t="s">
        <v>630</v>
      </c>
      <c r="AC5163" t="str">
        <f>IF(A5163="Kumulatif",IFERROR(VLOOKUP(C5163,'[1]MASTER KONFIRMASI'!$C:$D,2,0),""),"")</f>
        <v/>
      </c>
      <c r="AD5163" t="str">
        <f>IF(A5163="Kumulatif",IFERROR(VLOOKUP(C5163,'[1]MASTER KONFIRMASI'!$C:$E,3,0),""),"")</f>
        <v/>
      </c>
      <c r="AE5163" t="str">
        <f t="shared" si="161"/>
        <v/>
      </c>
      <c r="AF5163" t="str">
        <f t="shared" si="162"/>
        <v>PER UoM-1204-TIDAK SESUAI</v>
      </c>
    </row>
    <row r="5164" spans="1:32" x14ac:dyDescent="0.25">
      <c r="A5164" t="s">
        <v>21</v>
      </c>
      <c r="B5164" t="s">
        <v>804</v>
      </c>
      <c r="C5164" t="s">
        <v>1683</v>
      </c>
      <c r="D5164" t="s">
        <v>1684</v>
      </c>
      <c r="E5164" t="s">
        <v>25</v>
      </c>
      <c r="F5164" t="s">
        <v>26</v>
      </c>
      <c r="G5164">
        <v>904017</v>
      </c>
      <c r="H5164" t="s">
        <v>520</v>
      </c>
      <c r="I5164" t="s">
        <v>520</v>
      </c>
      <c r="J5164" t="s">
        <v>381</v>
      </c>
      <c r="K5164">
        <v>159672</v>
      </c>
      <c r="L5164" t="s">
        <v>897</v>
      </c>
      <c r="M5164">
        <v>2.5</v>
      </c>
      <c r="N5164" t="s">
        <v>173</v>
      </c>
      <c r="O5164" t="s">
        <v>520</v>
      </c>
      <c r="P5164" t="s">
        <v>381</v>
      </c>
      <c r="Q5164">
        <v>159672</v>
      </c>
      <c r="R5164" t="s">
        <v>897</v>
      </c>
      <c r="S5164">
        <v>2.5</v>
      </c>
      <c r="T5164" t="s">
        <v>173</v>
      </c>
      <c r="AC5164" t="str">
        <f>IF(A5164="Kumulatif",IFERROR(VLOOKUP(C5164,'[1]MASTER KONFIRMASI'!$C:$D,2,0),""),"")</f>
        <v/>
      </c>
      <c r="AD5164" t="str">
        <f>IF(A5164="Kumulatif",IFERROR(VLOOKUP(C5164,'[1]MASTER KONFIRMASI'!$C:$E,3,0),""),"")</f>
        <v/>
      </c>
      <c r="AE5164" t="str">
        <f t="shared" si="161"/>
        <v/>
      </c>
      <c r="AF5164" t="str">
        <f t="shared" si="162"/>
        <v>Detail-1204-</v>
      </c>
    </row>
    <row r="5165" spans="1:32" x14ac:dyDescent="0.25">
      <c r="A5165" s="1" t="s">
        <v>32</v>
      </c>
      <c r="B5165" s="1" t="s">
        <v>804</v>
      </c>
      <c r="C5165" s="1" t="s">
        <v>1683</v>
      </c>
      <c r="D5165" s="1" t="s">
        <v>1684</v>
      </c>
      <c r="E5165" s="1" t="s">
        <v>25</v>
      </c>
      <c r="F5165" s="1" t="s">
        <v>26</v>
      </c>
      <c r="G5165" s="1">
        <v>904017</v>
      </c>
      <c r="H5165" s="1" t="s">
        <v>520</v>
      </c>
      <c r="I5165" s="1" t="s">
        <v>520</v>
      </c>
      <c r="J5165" s="1"/>
      <c r="K5165" s="1"/>
      <c r="L5165" s="1"/>
      <c r="M5165" s="1">
        <v>2.5</v>
      </c>
      <c r="N5165" s="1" t="s">
        <v>173</v>
      </c>
      <c r="O5165" s="1" t="s">
        <v>520</v>
      </c>
      <c r="P5165" s="1"/>
      <c r="Q5165" s="1"/>
      <c r="R5165" s="1"/>
      <c r="S5165" s="1">
        <v>2.5</v>
      </c>
      <c r="T5165" s="1" t="s">
        <v>173</v>
      </c>
      <c r="U5165" s="1"/>
      <c r="V5165" s="1"/>
      <c r="W5165" s="1"/>
      <c r="X5165" s="1">
        <v>0</v>
      </c>
      <c r="Y5165" s="1"/>
      <c r="Z5165" s="1" t="s">
        <v>629</v>
      </c>
      <c r="AA5165" s="1" t="s">
        <v>629</v>
      </c>
      <c r="AB5165" s="1" t="s">
        <v>630</v>
      </c>
      <c r="AC5165" t="str">
        <f>IF(A5165="Kumulatif",IFERROR(VLOOKUP(C5165,'[1]MASTER KONFIRMASI'!$C:$D,2,0),""),"")</f>
        <v/>
      </c>
      <c r="AD5165" t="str">
        <f>IF(A5165="Kumulatif",IFERROR(VLOOKUP(C5165,'[1]MASTER KONFIRMASI'!$C:$E,3,0),""),"")</f>
        <v/>
      </c>
      <c r="AE5165" t="str">
        <f t="shared" si="161"/>
        <v/>
      </c>
      <c r="AF5165" t="str">
        <f t="shared" si="162"/>
        <v>PER UoM-1204-TIDAK SESUAI</v>
      </c>
    </row>
    <row r="5166" spans="1:32" x14ac:dyDescent="0.25">
      <c r="A5166" s="2" t="s">
        <v>35</v>
      </c>
      <c r="B5166" s="2" t="s">
        <v>804</v>
      </c>
      <c r="C5166" s="2" t="s">
        <v>1683</v>
      </c>
      <c r="D5166" s="2" t="s">
        <v>1684</v>
      </c>
      <c r="E5166" s="2" t="s">
        <v>25</v>
      </c>
      <c r="F5166" s="2" t="s">
        <v>26</v>
      </c>
      <c r="G5166" s="2">
        <v>904017</v>
      </c>
      <c r="H5166" s="2" t="s">
        <v>520</v>
      </c>
      <c r="I5166" s="2" t="s">
        <v>520</v>
      </c>
      <c r="J5166" s="2"/>
      <c r="K5166" s="2"/>
      <c r="L5166" s="2"/>
      <c r="M5166" s="2">
        <v>9</v>
      </c>
      <c r="N5166" s="2"/>
      <c r="O5166" s="2" t="s">
        <v>520</v>
      </c>
      <c r="P5166" s="2"/>
      <c r="Q5166" s="2"/>
      <c r="R5166" s="2"/>
      <c r="S5166" s="2">
        <v>9</v>
      </c>
      <c r="T5166" s="2"/>
      <c r="U5166" s="2"/>
      <c r="V5166" s="2"/>
      <c r="W5166" s="2"/>
      <c r="X5166" s="2">
        <v>0</v>
      </c>
      <c r="Y5166" s="2"/>
      <c r="Z5166" s="2" t="s">
        <v>629</v>
      </c>
      <c r="AA5166" s="2" t="s">
        <v>629</v>
      </c>
      <c r="AB5166" s="2" t="s">
        <v>630</v>
      </c>
      <c r="AC5166" t="str">
        <f>IF(A5166="Kumulatif",IFERROR(VLOOKUP(C5166,'[1]MASTER KONFIRMASI'!$C:$D,2,0),""),"")</f>
        <v/>
      </c>
      <c r="AD5166" t="str">
        <f>IF(A5166="Kumulatif",IFERROR(VLOOKUP(C5166,'[1]MASTER KONFIRMASI'!$C:$E,3,0),""),"")</f>
        <v/>
      </c>
      <c r="AE5166" t="str">
        <f t="shared" si="161"/>
        <v>TIDAK SESUAI</v>
      </c>
      <c r="AF5166" t="str">
        <f t="shared" si="162"/>
        <v>Kumulatif-1204-TIDAK SESUAI</v>
      </c>
    </row>
    <row r="5167" spans="1:32" x14ac:dyDescent="0.25">
      <c r="A5167" t="s">
        <v>21</v>
      </c>
      <c r="B5167" t="s">
        <v>804</v>
      </c>
      <c r="C5167" t="s">
        <v>1685</v>
      </c>
      <c r="D5167" t="s">
        <v>1686</v>
      </c>
      <c r="E5167" t="s">
        <v>25</v>
      </c>
      <c r="F5167" t="s">
        <v>26</v>
      </c>
      <c r="G5167">
        <v>904052</v>
      </c>
      <c r="H5167" t="s">
        <v>527</v>
      </c>
      <c r="I5167" t="s">
        <v>527</v>
      </c>
      <c r="J5167" t="s">
        <v>381</v>
      </c>
      <c r="K5167">
        <v>159672</v>
      </c>
      <c r="L5167" t="s">
        <v>897</v>
      </c>
      <c r="M5167">
        <v>5.9</v>
      </c>
      <c r="N5167" t="s">
        <v>173</v>
      </c>
      <c r="O5167" t="s">
        <v>527</v>
      </c>
      <c r="P5167" t="s">
        <v>381</v>
      </c>
      <c r="Q5167">
        <v>159672</v>
      </c>
      <c r="R5167" t="s">
        <v>897</v>
      </c>
      <c r="S5167">
        <v>5.9</v>
      </c>
      <c r="T5167" t="s">
        <v>173</v>
      </c>
      <c r="U5167" t="s">
        <v>527</v>
      </c>
      <c r="V5167">
        <v>159672</v>
      </c>
      <c r="W5167" t="s">
        <v>1680</v>
      </c>
      <c r="X5167">
        <v>5.9</v>
      </c>
      <c r="Y5167" t="s">
        <v>173</v>
      </c>
      <c r="AC5167" t="str">
        <f>IF(A5167="Kumulatif",IFERROR(VLOOKUP(C5167,'[1]MASTER KONFIRMASI'!$C:$D,2,0),""),"")</f>
        <v/>
      </c>
      <c r="AD5167" t="str">
        <f>IF(A5167="Kumulatif",IFERROR(VLOOKUP(C5167,'[1]MASTER KONFIRMASI'!$C:$E,3,0),""),"")</f>
        <v/>
      </c>
      <c r="AE5167" t="str">
        <f t="shared" si="161"/>
        <v/>
      </c>
      <c r="AF5167" t="str">
        <f t="shared" si="162"/>
        <v>Detail-1204-</v>
      </c>
    </row>
    <row r="5168" spans="1:32" x14ac:dyDescent="0.25">
      <c r="A5168" s="1" t="s">
        <v>32</v>
      </c>
      <c r="B5168" s="1" t="s">
        <v>804</v>
      </c>
      <c r="C5168" s="1" t="s">
        <v>1685</v>
      </c>
      <c r="D5168" s="1" t="s">
        <v>1686</v>
      </c>
      <c r="E5168" s="1" t="s">
        <v>25</v>
      </c>
      <c r="F5168" s="1" t="s">
        <v>26</v>
      </c>
      <c r="G5168" s="1">
        <v>904052</v>
      </c>
      <c r="H5168" s="1" t="s">
        <v>527</v>
      </c>
      <c r="I5168" s="1" t="s">
        <v>527</v>
      </c>
      <c r="J5168" s="1"/>
      <c r="K5168" s="1"/>
      <c r="L5168" s="1"/>
      <c r="M5168" s="1">
        <v>5.9</v>
      </c>
      <c r="N5168" s="1" t="s">
        <v>173</v>
      </c>
      <c r="O5168" s="1" t="s">
        <v>527</v>
      </c>
      <c r="P5168" s="1"/>
      <c r="Q5168" s="1"/>
      <c r="R5168" s="1"/>
      <c r="S5168" s="1">
        <v>5.9</v>
      </c>
      <c r="T5168" s="1" t="s">
        <v>173</v>
      </c>
      <c r="U5168" s="1" t="s">
        <v>527</v>
      </c>
      <c r="V5168" s="1"/>
      <c r="W5168" s="1"/>
      <c r="X5168" s="1">
        <v>5.9</v>
      </c>
      <c r="Y5168" s="1" t="s">
        <v>173</v>
      </c>
      <c r="Z5168" s="1" t="s">
        <v>33</v>
      </c>
      <c r="AA5168" s="1" t="s">
        <v>33</v>
      </c>
      <c r="AB5168" s="1" t="s">
        <v>34</v>
      </c>
      <c r="AC5168" t="str">
        <f>IF(A5168="Kumulatif",IFERROR(VLOOKUP(C5168,'[1]MASTER KONFIRMASI'!$C:$D,2,0),""),"")</f>
        <v/>
      </c>
      <c r="AD5168" t="str">
        <f>IF(A5168="Kumulatif",IFERROR(VLOOKUP(C5168,'[1]MASTER KONFIRMASI'!$C:$E,3,0),""),"")</f>
        <v/>
      </c>
      <c r="AE5168" t="str">
        <f t="shared" si="161"/>
        <v/>
      </c>
      <c r="AF5168" t="str">
        <f t="shared" si="162"/>
        <v>PER UoM-1204-QTY PER UoM SESUAI</v>
      </c>
    </row>
    <row r="5169" spans="1:32" x14ac:dyDescent="0.25">
      <c r="A5169" s="2" t="s">
        <v>35</v>
      </c>
      <c r="B5169" s="2" t="s">
        <v>804</v>
      </c>
      <c r="C5169" s="2" t="s">
        <v>1685</v>
      </c>
      <c r="D5169" s="2" t="s">
        <v>1686</v>
      </c>
      <c r="E5169" s="2" t="s">
        <v>25</v>
      </c>
      <c r="F5169" s="2" t="s">
        <v>26</v>
      </c>
      <c r="G5169" s="2">
        <v>904052</v>
      </c>
      <c r="H5169" s="2" t="s">
        <v>527</v>
      </c>
      <c r="I5169" s="2" t="s">
        <v>527</v>
      </c>
      <c r="J5169" s="2"/>
      <c r="K5169" s="2"/>
      <c r="L5169" s="2"/>
      <c r="M5169" s="2">
        <v>5.9</v>
      </c>
      <c r="N5169" s="2"/>
      <c r="O5169" s="2" t="s">
        <v>527</v>
      </c>
      <c r="P5169" s="2"/>
      <c r="Q5169" s="2"/>
      <c r="R5169" s="2"/>
      <c r="S5169" s="2">
        <v>5.9</v>
      </c>
      <c r="T5169" s="2"/>
      <c r="U5169" s="2" t="s">
        <v>527</v>
      </c>
      <c r="V5169" s="2"/>
      <c r="W5169" s="2"/>
      <c r="X5169" s="2">
        <v>5.9</v>
      </c>
      <c r="Y5169" s="2"/>
      <c r="Z5169" s="2" t="s">
        <v>33</v>
      </c>
      <c r="AA5169" s="2" t="s">
        <v>33</v>
      </c>
      <c r="AB5169" s="2" t="s">
        <v>36</v>
      </c>
      <c r="AC5169" t="str">
        <f>IF(A5169="Kumulatif",IFERROR(VLOOKUP(C5169,'[1]MASTER KONFIRMASI'!$C:$D,2,0),""),"")</f>
        <v/>
      </c>
      <c r="AD5169" t="str">
        <f>IF(A5169="Kumulatif",IFERROR(VLOOKUP(C5169,'[1]MASTER KONFIRMASI'!$C:$E,3,0),""),"")</f>
        <v/>
      </c>
      <c r="AE5169" t="str">
        <f t="shared" si="161"/>
        <v>SESUAI</v>
      </c>
      <c r="AF5169" t="str">
        <f t="shared" si="162"/>
        <v>Kumulatif-1204-SESUAI</v>
      </c>
    </row>
    <row r="5170" spans="1:32" x14ac:dyDescent="0.25">
      <c r="A5170" t="s">
        <v>21</v>
      </c>
      <c r="B5170" t="s">
        <v>804</v>
      </c>
      <c r="C5170" t="s">
        <v>1687</v>
      </c>
      <c r="D5170" t="s">
        <v>1688</v>
      </c>
      <c r="E5170" t="s">
        <v>25</v>
      </c>
      <c r="F5170" t="s">
        <v>26</v>
      </c>
      <c r="G5170">
        <v>904081</v>
      </c>
      <c r="H5170" t="s">
        <v>527</v>
      </c>
      <c r="I5170" t="s">
        <v>527</v>
      </c>
      <c r="J5170" t="s">
        <v>193</v>
      </c>
      <c r="K5170">
        <v>276230</v>
      </c>
      <c r="L5170" t="s">
        <v>614</v>
      </c>
      <c r="M5170">
        <v>2</v>
      </c>
      <c r="N5170" t="s">
        <v>195</v>
      </c>
      <c r="O5170" t="s">
        <v>527</v>
      </c>
      <c r="P5170" t="s">
        <v>193</v>
      </c>
      <c r="Q5170">
        <v>276230</v>
      </c>
      <c r="R5170" t="s">
        <v>614</v>
      </c>
      <c r="S5170">
        <v>2</v>
      </c>
      <c r="T5170" t="s">
        <v>195</v>
      </c>
      <c r="U5170" t="s">
        <v>527</v>
      </c>
      <c r="V5170" t="s">
        <v>1689</v>
      </c>
      <c r="W5170" t="s">
        <v>616</v>
      </c>
      <c r="X5170">
        <v>6</v>
      </c>
      <c r="Y5170" t="s">
        <v>195</v>
      </c>
      <c r="AC5170" t="str">
        <f>IF(A5170="Kumulatif",IFERROR(VLOOKUP(C5170,'[1]MASTER KONFIRMASI'!$C:$D,2,0),""),"")</f>
        <v/>
      </c>
      <c r="AD5170" t="str">
        <f>IF(A5170="Kumulatif",IFERROR(VLOOKUP(C5170,'[1]MASTER KONFIRMASI'!$C:$E,3,0),""),"")</f>
        <v/>
      </c>
      <c r="AE5170" t="str">
        <f t="shared" si="161"/>
        <v/>
      </c>
      <c r="AF5170" t="str">
        <f t="shared" si="162"/>
        <v>Detail-1204-</v>
      </c>
    </row>
    <row r="5171" spans="1:32" x14ac:dyDescent="0.25">
      <c r="A5171" t="s">
        <v>21</v>
      </c>
      <c r="B5171" t="s">
        <v>804</v>
      </c>
      <c r="C5171" t="s">
        <v>1687</v>
      </c>
      <c r="D5171" t="s">
        <v>1688</v>
      </c>
      <c r="E5171" t="s">
        <v>25</v>
      </c>
      <c r="F5171" t="s">
        <v>26</v>
      </c>
      <c r="G5171">
        <v>904081</v>
      </c>
      <c r="H5171" t="s">
        <v>527</v>
      </c>
      <c r="I5171" t="s">
        <v>527</v>
      </c>
      <c r="J5171" t="s">
        <v>193</v>
      </c>
      <c r="K5171">
        <v>276230</v>
      </c>
      <c r="L5171" t="s">
        <v>614</v>
      </c>
      <c r="M5171">
        <v>2</v>
      </c>
      <c r="N5171" t="s">
        <v>195</v>
      </c>
      <c r="O5171" t="s">
        <v>527</v>
      </c>
      <c r="P5171" t="s">
        <v>193</v>
      </c>
      <c r="Q5171">
        <v>283822</v>
      </c>
      <c r="R5171" t="s">
        <v>614</v>
      </c>
      <c r="S5171">
        <v>2</v>
      </c>
      <c r="T5171" t="s">
        <v>195</v>
      </c>
      <c r="AC5171" t="str">
        <f>IF(A5171="Kumulatif",IFERROR(VLOOKUP(C5171,'[1]MASTER KONFIRMASI'!$C:$D,2,0),""),"")</f>
        <v/>
      </c>
      <c r="AD5171" t="str">
        <f>IF(A5171="Kumulatif",IFERROR(VLOOKUP(C5171,'[1]MASTER KONFIRMASI'!$C:$E,3,0),""),"")</f>
        <v/>
      </c>
      <c r="AE5171" t="str">
        <f t="shared" si="161"/>
        <v/>
      </c>
      <c r="AF5171" t="str">
        <f t="shared" si="162"/>
        <v>Detail-1204-</v>
      </c>
    </row>
    <row r="5172" spans="1:32" x14ac:dyDescent="0.25">
      <c r="A5172" t="s">
        <v>21</v>
      </c>
      <c r="B5172" t="s">
        <v>804</v>
      </c>
      <c r="C5172" t="s">
        <v>1687</v>
      </c>
      <c r="D5172" t="s">
        <v>1688</v>
      </c>
      <c r="E5172" t="s">
        <v>25</v>
      </c>
      <c r="F5172" t="s">
        <v>26</v>
      </c>
      <c r="G5172">
        <v>904081</v>
      </c>
      <c r="H5172" t="s">
        <v>527</v>
      </c>
      <c r="I5172" t="s">
        <v>527</v>
      </c>
      <c r="J5172" t="s">
        <v>193</v>
      </c>
      <c r="K5172">
        <v>283822</v>
      </c>
      <c r="L5172" t="s">
        <v>614</v>
      </c>
      <c r="M5172">
        <v>2</v>
      </c>
      <c r="N5172" t="s">
        <v>195</v>
      </c>
      <c r="O5172" t="s">
        <v>527</v>
      </c>
      <c r="P5172" t="s">
        <v>193</v>
      </c>
      <c r="Q5172">
        <v>276230</v>
      </c>
      <c r="R5172" t="s">
        <v>614</v>
      </c>
      <c r="S5172">
        <v>2</v>
      </c>
      <c r="T5172" t="s">
        <v>195</v>
      </c>
      <c r="AC5172" t="str">
        <f>IF(A5172="Kumulatif",IFERROR(VLOOKUP(C5172,'[1]MASTER KONFIRMASI'!$C:$D,2,0),""),"")</f>
        <v/>
      </c>
      <c r="AD5172" t="str">
        <f>IF(A5172="Kumulatif",IFERROR(VLOOKUP(C5172,'[1]MASTER KONFIRMASI'!$C:$E,3,0),""),"")</f>
        <v/>
      </c>
      <c r="AE5172" t="str">
        <f t="shared" si="161"/>
        <v/>
      </c>
      <c r="AF5172" t="str">
        <f t="shared" si="162"/>
        <v>Detail-1204-</v>
      </c>
    </row>
    <row r="5173" spans="1:32" x14ac:dyDescent="0.25">
      <c r="A5173" s="1" t="s">
        <v>32</v>
      </c>
      <c r="B5173" s="1" t="s">
        <v>804</v>
      </c>
      <c r="C5173" s="1" t="s">
        <v>1687</v>
      </c>
      <c r="D5173" s="1" t="s">
        <v>1688</v>
      </c>
      <c r="E5173" s="1" t="s">
        <v>25</v>
      </c>
      <c r="F5173" s="1" t="s">
        <v>26</v>
      </c>
      <c r="G5173" s="1">
        <v>904081</v>
      </c>
      <c r="H5173" s="1" t="s">
        <v>527</v>
      </c>
      <c r="I5173" s="1" t="s">
        <v>527</v>
      </c>
      <c r="J5173" s="1"/>
      <c r="K5173" s="1"/>
      <c r="L5173" s="1"/>
      <c r="M5173" s="1">
        <v>6</v>
      </c>
      <c r="N5173" s="1" t="s">
        <v>195</v>
      </c>
      <c r="O5173" s="1" t="s">
        <v>527</v>
      </c>
      <c r="P5173" s="1"/>
      <c r="Q5173" s="1"/>
      <c r="R5173" s="1"/>
      <c r="S5173" s="1">
        <v>6</v>
      </c>
      <c r="T5173" s="1" t="s">
        <v>195</v>
      </c>
      <c r="U5173" s="1" t="s">
        <v>527</v>
      </c>
      <c r="V5173" s="1"/>
      <c r="W5173" s="1"/>
      <c r="X5173" s="1">
        <v>6</v>
      </c>
      <c r="Y5173" s="1" t="s">
        <v>195</v>
      </c>
      <c r="Z5173" s="1" t="s">
        <v>33</v>
      </c>
      <c r="AA5173" s="1" t="s">
        <v>33</v>
      </c>
      <c r="AB5173" s="1" t="s">
        <v>34</v>
      </c>
      <c r="AC5173" t="str">
        <f>IF(A5173="Kumulatif",IFERROR(VLOOKUP(C5173,'[1]MASTER KONFIRMASI'!$C:$D,2,0),""),"")</f>
        <v/>
      </c>
      <c r="AD5173" t="str">
        <f>IF(A5173="Kumulatif",IFERROR(VLOOKUP(C5173,'[1]MASTER KONFIRMASI'!$C:$E,3,0),""),"")</f>
        <v/>
      </c>
      <c r="AE5173" t="str">
        <f t="shared" si="161"/>
        <v/>
      </c>
      <c r="AF5173" t="str">
        <f t="shared" si="162"/>
        <v>PER UoM-1204-QTY PER UoM SESUAI</v>
      </c>
    </row>
    <row r="5174" spans="1:32" x14ac:dyDescent="0.25">
      <c r="A5174" t="s">
        <v>21</v>
      </c>
      <c r="B5174" t="s">
        <v>804</v>
      </c>
      <c r="C5174" t="s">
        <v>1687</v>
      </c>
      <c r="D5174" t="s">
        <v>1688</v>
      </c>
      <c r="E5174" t="s">
        <v>25</v>
      </c>
      <c r="F5174" t="s">
        <v>26</v>
      </c>
      <c r="G5174">
        <v>904081</v>
      </c>
      <c r="H5174" t="s">
        <v>527</v>
      </c>
      <c r="I5174" t="s">
        <v>527</v>
      </c>
      <c r="J5174" t="s">
        <v>193</v>
      </c>
      <c r="K5174">
        <v>288605</v>
      </c>
      <c r="L5174" t="s">
        <v>1690</v>
      </c>
      <c r="M5174">
        <v>0.01</v>
      </c>
      <c r="N5174" t="s">
        <v>199</v>
      </c>
      <c r="O5174" t="s">
        <v>527</v>
      </c>
      <c r="P5174" t="s">
        <v>193</v>
      </c>
      <c r="Q5174">
        <v>288605</v>
      </c>
      <c r="R5174" t="s">
        <v>1690</v>
      </c>
      <c r="S5174">
        <v>0.01</v>
      </c>
      <c r="T5174" t="s">
        <v>199</v>
      </c>
      <c r="U5174" t="s">
        <v>527</v>
      </c>
      <c r="V5174">
        <v>288605</v>
      </c>
      <c r="W5174" t="s">
        <v>1691</v>
      </c>
      <c r="X5174">
        <v>0.01</v>
      </c>
      <c r="Y5174" t="s">
        <v>199</v>
      </c>
      <c r="AC5174" t="str">
        <f>IF(A5174="Kumulatif",IFERROR(VLOOKUP(C5174,'[1]MASTER KONFIRMASI'!$C:$D,2,0),""),"")</f>
        <v/>
      </c>
      <c r="AD5174" t="str">
        <f>IF(A5174="Kumulatif",IFERROR(VLOOKUP(C5174,'[1]MASTER KONFIRMASI'!$C:$E,3,0),""),"")</f>
        <v/>
      </c>
      <c r="AE5174" t="str">
        <f t="shared" si="161"/>
        <v/>
      </c>
      <c r="AF5174" t="str">
        <f t="shared" si="162"/>
        <v>Detail-1204-</v>
      </c>
    </row>
    <row r="5175" spans="1:32" x14ac:dyDescent="0.25">
      <c r="A5175" s="1" t="s">
        <v>32</v>
      </c>
      <c r="B5175" s="1" t="s">
        <v>804</v>
      </c>
      <c r="C5175" s="1" t="s">
        <v>1687</v>
      </c>
      <c r="D5175" s="1" t="s">
        <v>1688</v>
      </c>
      <c r="E5175" s="1" t="s">
        <v>25</v>
      </c>
      <c r="F5175" s="1" t="s">
        <v>26</v>
      </c>
      <c r="G5175" s="1">
        <v>904081</v>
      </c>
      <c r="H5175" s="1" t="s">
        <v>527</v>
      </c>
      <c r="I5175" s="1" t="s">
        <v>527</v>
      </c>
      <c r="J5175" s="1"/>
      <c r="K5175" s="1"/>
      <c r="L5175" s="1"/>
      <c r="M5175" s="1">
        <v>0.01</v>
      </c>
      <c r="N5175" s="1" t="s">
        <v>199</v>
      </c>
      <c r="O5175" s="1" t="s">
        <v>527</v>
      </c>
      <c r="P5175" s="1"/>
      <c r="Q5175" s="1"/>
      <c r="R5175" s="1"/>
      <c r="S5175" s="1">
        <v>0.01</v>
      </c>
      <c r="T5175" s="1" t="s">
        <v>199</v>
      </c>
      <c r="U5175" s="1" t="s">
        <v>527</v>
      </c>
      <c r="V5175" s="1"/>
      <c r="W5175" s="1"/>
      <c r="X5175" s="1">
        <v>0.01</v>
      </c>
      <c r="Y5175" s="1" t="s">
        <v>199</v>
      </c>
      <c r="Z5175" s="1" t="s">
        <v>33</v>
      </c>
      <c r="AA5175" s="1" t="s">
        <v>33</v>
      </c>
      <c r="AB5175" s="1" t="s">
        <v>34</v>
      </c>
      <c r="AC5175" t="str">
        <f>IF(A5175="Kumulatif",IFERROR(VLOOKUP(C5175,'[1]MASTER KONFIRMASI'!$C:$D,2,0),""),"")</f>
        <v/>
      </c>
      <c r="AD5175" t="str">
        <f>IF(A5175="Kumulatif",IFERROR(VLOOKUP(C5175,'[1]MASTER KONFIRMASI'!$C:$E,3,0),""),"")</f>
        <v/>
      </c>
      <c r="AE5175" t="str">
        <f t="shared" si="161"/>
        <v/>
      </c>
      <c r="AF5175" t="str">
        <f t="shared" si="162"/>
        <v>PER UoM-1204-QTY PER UoM SESUAI</v>
      </c>
    </row>
    <row r="5176" spans="1:32" x14ac:dyDescent="0.25">
      <c r="A5176" t="s">
        <v>21</v>
      </c>
      <c r="B5176" t="s">
        <v>804</v>
      </c>
      <c r="C5176" t="s">
        <v>1687</v>
      </c>
      <c r="D5176" t="s">
        <v>1688</v>
      </c>
      <c r="E5176" t="s">
        <v>25</v>
      </c>
      <c r="F5176" t="s">
        <v>26</v>
      </c>
      <c r="G5176">
        <v>904081</v>
      </c>
      <c r="H5176" t="s">
        <v>527</v>
      </c>
      <c r="I5176" t="s">
        <v>527</v>
      </c>
      <c r="J5176" t="s">
        <v>171</v>
      </c>
      <c r="K5176">
        <v>292100</v>
      </c>
      <c r="L5176" t="s">
        <v>172</v>
      </c>
      <c r="M5176">
        <v>0.28999999999999998</v>
      </c>
      <c r="N5176" t="s">
        <v>173</v>
      </c>
      <c r="O5176" t="s">
        <v>527</v>
      </c>
      <c r="P5176" t="s">
        <v>171</v>
      </c>
      <c r="Q5176">
        <v>295285</v>
      </c>
      <c r="R5176" t="s">
        <v>1692</v>
      </c>
      <c r="S5176">
        <v>1</v>
      </c>
      <c r="T5176" t="s">
        <v>173</v>
      </c>
      <c r="U5176" t="s">
        <v>527</v>
      </c>
      <c r="V5176" t="s">
        <v>1693</v>
      </c>
      <c r="W5176" t="s">
        <v>1694</v>
      </c>
      <c r="X5176">
        <v>81.2</v>
      </c>
      <c r="Y5176" t="s">
        <v>173</v>
      </c>
      <c r="AC5176" t="str">
        <f>IF(A5176="Kumulatif",IFERROR(VLOOKUP(C5176,'[1]MASTER KONFIRMASI'!$C:$D,2,0),""),"")</f>
        <v/>
      </c>
      <c r="AD5176" t="str">
        <f>IF(A5176="Kumulatif",IFERROR(VLOOKUP(C5176,'[1]MASTER KONFIRMASI'!$C:$E,3,0),""),"")</f>
        <v/>
      </c>
      <c r="AE5176" t="str">
        <f t="shared" si="161"/>
        <v/>
      </c>
      <c r="AF5176" t="str">
        <f t="shared" si="162"/>
        <v>Detail-1204-</v>
      </c>
    </row>
    <row r="5177" spans="1:32" x14ac:dyDescent="0.25">
      <c r="A5177" t="s">
        <v>21</v>
      </c>
      <c r="B5177" t="s">
        <v>804</v>
      </c>
      <c r="C5177" t="s">
        <v>1687</v>
      </c>
      <c r="D5177" t="s">
        <v>1688</v>
      </c>
      <c r="E5177" t="s">
        <v>25</v>
      </c>
      <c r="F5177" t="s">
        <v>26</v>
      </c>
      <c r="G5177">
        <v>904081</v>
      </c>
      <c r="H5177" t="s">
        <v>527</v>
      </c>
      <c r="I5177" t="s">
        <v>527</v>
      </c>
      <c r="J5177" t="s">
        <v>171</v>
      </c>
      <c r="K5177">
        <v>292578</v>
      </c>
      <c r="L5177" t="s">
        <v>770</v>
      </c>
      <c r="M5177">
        <v>26</v>
      </c>
      <c r="N5177" t="s">
        <v>173</v>
      </c>
      <c r="O5177" t="s">
        <v>527</v>
      </c>
      <c r="P5177" t="s">
        <v>171</v>
      </c>
      <c r="Q5177">
        <v>295288</v>
      </c>
      <c r="R5177" t="s">
        <v>770</v>
      </c>
      <c r="S5177">
        <v>1</v>
      </c>
      <c r="T5177" t="s">
        <v>173</v>
      </c>
      <c r="U5177" t="s">
        <v>527</v>
      </c>
      <c r="V5177" t="s">
        <v>1695</v>
      </c>
      <c r="W5177" t="s">
        <v>1696</v>
      </c>
      <c r="X5177">
        <v>168.6</v>
      </c>
      <c r="Y5177" t="s">
        <v>173</v>
      </c>
      <c r="AC5177" t="str">
        <f>IF(A5177="Kumulatif",IFERROR(VLOOKUP(C5177,'[1]MASTER KONFIRMASI'!$C:$D,2,0),""),"")</f>
        <v/>
      </c>
      <c r="AD5177" t="str">
        <f>IF(A5177="Kumulatif",IFERROR(VLOOKUP(C5177,'[1]MASTER KONFIRMASI'!$C:$E,3,0),""),"")</f>
        <v/>
      </c>
      <c r="AE5177" t="str">
        <f t="shared" si="161"/>
        <v/>
      </c>
      <c r="AF5177" t="str">
        <f t="shared" si="162"/>
        <v>Detail-1204-</v>
      </c>
    </row>
    <row r="5178" spans="1:32" x14ac:dyDescent="0.25">
      <c r="A5178" t="s">
        <v>21</v>
      </c>
      <c r="B5178" t="s">
        <v>804</v>
      </c>
      <c r="C5178" t="s">
        <v>1687</v>
      </c>
      <c r="D5178" t="s">
        <v>1688</v>
      </c>
      <c r="E5178" t="s">
        <v>25</v>
      </c>
      <c r="F5178" t="s">
        <v>26</v>
      </c>
      <c r="G5178">
        <v>904081</v>
      </c>
      <c r="H5178" t="s">
        <v>527</v>
      </c>
      <c r="I5178" t="s">
        <v>527</v>
      </c>
      <c r="J5178" t="s">
        <v>171</v>
      </c>
      <c r="K5178">
        <v>295294</v>
      </c>
      <c r="L5178" t="s">
        <v>1692</v>
      </c>
      <c r="M5178">
        <v>25</v>
      </c>
      <c r="N5178" t="s">
        <v>173</v>
      </c>
      <c r="O5178" t="s">
        <v>527</v>
      </c>
      <c r="P5178" t="s">
        <v>171</v>
      </c>
      <c r="Q5178">
        <v>295300</v>
      </c>
      <c r="R5178" t="s">
        <v>1697</v>
      </c>
      <c r="S5178">
        <v>24.42</v>
      </c>
      <c r="T5178" t="s">
        <v>173</v>
      </c>
      <c r="U5178" t="s">
        <v>527</v>
      </c>
      <c r="V5178">
        <v>292100</v>
      </c>
      <c r="W5178" t="s">
        <v>913</v>
      </c>
      <c r="X5178">
        <v>14.19</v>
      </c>
      <c r="Y5178" t="s">
        <v>173</v>
      </c>
      <c r="AC5178" t="str">
        <f>IF(A5178="Kumulatif",IFERROR(VLOOKUP(C5178,'[1]MASTER KONFIRMASI'!$C:$D,2,0),""),"")</f>
        <v/>
      </c>
      <c r="AD5178" t="str">
        <f>IF(A5178="Kumulatif",IFERROR(VLOOKUP(C5178,'[1]MASTER KONFIRMASI'!$C:$E,3,0),""),"")</f>
        <v/>
      </c>
      <c r="AE5178" t="str">
        <f t="shared" si="161"/>
        <v/>
      </c>
      <c r="AF5178" t="str">
        <f t="shared" si="162"/>
        <v>Detail-1204-</v>
      </c>
    </row>
    <row r="5179" spans="1:32" x14ac:dyDescent="0.25">
      <c r="A5179" t="s">
        <v>21</v>
      </c>
      <c r="B5179" t="s">
        <v>804</v>
      </c>
      <c r="C5179" t="s">
        <v>1687</v>
      </c>
      <c r="D5179" t="s">
        <v>1688</v>
      </c>
      <c r="E5179" t="s">
        <v>25</v>
      </c>
      <c r="F5179" t="s">
        <v>26</v>
      </c>
      <c r="G5179">
        <v>904081</v>
      </c>
      <c r="H5179" t="s">
        <v>527</v>
      </c>
      <c r="I5179" t="s">
        <v>527</v>
      </c>
      <c r="J5179" t="s">
        <v>171</v>
      </c>
      <c r="K5179">
        <v>295297</v>
      </c>
      <c r="L5179" t="s">
        <v>1697</v>
      </c>
      <c r="M5179">
        <v>0.54</v>
      </c>
      <c r="N5179" t="s">
        <v>173</v>
      </c>
      <c r="O5179" t="s">
        <v>527</v>
      </c>
      <c r="P5179" t="s">
        <v>171</v>
      </c>
      <c r="Q5179">
        <v>295298</v>
      </c>
      <c r="R5179" t="s">
        <v>1697</v>
      </c>
      <c r="S5179">
        <v>0.54</v>
      </c>
      <c r="T5179" t="s">
        <v>173</v>
      </c>
      <c r="U5179" t="s">
        <v>527</v>
      </c>
      <c r="V5179" t="s">
        <v>1698</v>
      </c>
      <c r="W5179" t="s">
        <v>1699</v>
      </c>
      <c r="X5179">
        <v>102</v>
      </c>
      <c r="Y5179" t="s">
        <v>173</v>
      </c>
      <c r="AC5179" t="str">
        <f>IF(A5179="Kumulatif",IFERROR(VLOOKUP(C5179,'[1]MASTER KONFIRMASI'!$C:$D,2,0),""),"")</f>
        <v/>
      </c>
      <c r="AD5179" t="str">
        <f>IF(A5179="Kumulatif",IFERROR(VLOOKUP(C5179,'[1]MASTER KONFIRMASI'!$C:$E,3,0),""),"")</f>
        <v/>
      </c>
      <c r="AE5179" t="str">
        <f t="shared" si="161"/>
        <v/>
      </c>
      <c r="AF5179" t="str">
        <f t="shared" si="162"/>
        <v>Detail-1204-</v>
      </c>
    </row>
    <row r="5180" spans="1:32" x14ac:dyDescent="0.25">
      <c r="A5180" t="s">
        <v>21</v>
      </c>
      <c r="B5180" t="s">
        <v>804</v>
      </c>
      <c r="C5180" t="s">
        <v>1687</v>
      </c>
      <c r="D5180" t="s">
        <v>1688</v>
      </c>
      <c r="E5180" t="s">
        <v>25</v>
      </c>
      <c r="F5180" t="s">
        <v>26</v>
      </c>
      <c r="G5180">
        <v>904081</v>
      </c>
      <c r="H5180" t="s">
        <v>527</v>
      </c>
      <c r="I5180" t="s">
        <v>527</v>
      </c>
      <c r="J5180" t="s">
        <v>171</v>
      </c>
      <c r="K5180">
        <v>295293</v>
      </c>
      <c r="L5180" t="s">
        <v>1692</v>
      </c>
      <c r="M5180">
        <v>1</v>
      </c>
      <c r="N5180" t="s">
        <v>173</v>
      </c>
      <c r="O5180" t="s">
        <v>527</v>
      </c>
      <c r="P5180" t="s">
        <v>171</v>
      </c>
      <c r="Q5180">
        <v>295291</v>
      </c>
      <c r="R5180" t="s">
        <v>770</v>
      </c>
      <c r="S5180">
        <v>1</v>
      </c>
      <c r="T5180" t="s">
        <v>173</v>
      </c>
      <c r="AC5180" t="str">
        <f>IF(A5180="Kumulatif",IFERROR(VLOOKUP(C5180,'[1]MASTER KONFIRMASI'!$C:$D,2,0),""),"")</f>
        <v/>
      </c>
      <c r="AD5180" t="str">
        <f>IF(A5180="Kumulatif",IFERROR(VLOOKUP(C5180,'[1]MASTER KONFIRMASI'!$C:$E,3,0),""),"")</f>
        <v/>
      </c>
      <c r="AE5180" t="str">
        <f t="shared" si="161"/>
        <v/>
      </c>
      <c r="AF5180" t="str">
        <f t="shared" si="162"/>
        <v>Detail-1204-</v>
      </c>
    </row>
    <row r="5181" spans="1:32" x14ac:dyDescent="0.25">
      <c r="A5181" t="s">
        <v>21</v>
      </c>
      <c r="B5181" t="s">
        <v>804</v>
      </c>
      <c r="C5181" t="s">
        <v>1687</v>
      </c>
      <c r="D5181" t="s">
        <v>1688</v>
      </c>
      <c r="E5181" t="s">
        <v>25</v>
      </c>
      <c r="F5181" t="s">
        <v>26</v>
      </c>
      <c r="G5181">
        <v>904081</v>
      </c>
      <c r="H5181" t="s">
        <v>527</v>
      </c>
      <c r="I5181" t="s">
        <v>527</v>
      </c>
      <c r="J5181" t="s">
        <v>171</v>
      </c>
      <c r="K5181">
        <v>295300</v>
      </c>
      <c r="L5181" t="s">
        <v>1697</v>
      </c>
      <c r="M5181">
        <v>0.54</v>
      </c>
      <c r="N5181" t="s">
        <v>173</v>
      </c>
      <c r="O5181" t="s">
        <v>527</v>
      </c>
      <c r="P5181" t="s">
        <v>171</v>
      </c>
      <c r="Q5181">
        <v>292578</v>
      </c>
      <c r="R5181" t="s">
        <v>770</v>
      </c>
      <c r="S5181">
        <v>52</v>
      </c>
      <c r="T5181" t="s">
        <v>173</v>
      </c>
      <c r="AC5181" t="str">
        <f>IF(A5181="Kumulatif",IFERROR(VLOOKUP(C5181,'[1]MASTER KONFIRMASI'!$C:$D,2,0),""),"")</f>
        <v/>
      </c>
      <c r="AD5181" t="str">
        <f>IF(A5181="Kumulatif",IFERROR(VLOOKUP(C5181,'[1]MASTER KONFIRMASI'!$C:$E,3,0),""),"")</f>
        <v/>
      </c>
      <c r="AE5181" t="str">
        <f t="shared" si="161"/>
        <v/>
      </c>
      <c r="AF5181" t="str">
        <f t="shared" si="162"/>
        <v>Detail-1204-</v>
      </c>
    </row>
    <row r="5182" spans="1:32" x14ac:dyDescent="0.25">
      <c r="A5182" t="s">
        <v>21</v>
      </c>
      <c r="B5182" t="s">
        <v>804</v>
      </c>
      <c r="C5182" t="s">
        <v>1687</v>
      </c>
      <c r="D5182" t="s">
        <v>1688</v>
      </c>
      <c r="E5182" t="s">
        <v>25</v>
      </c>
      <c r="F5182" t="s">
        <v>26</v>
      </c>
      <c r="G5182">
        <v>904081</v>
      </c>
      <c r="H5182" t="s">
        <v>527</v>
      </c>
      <c r="I5182" t="s">
        <v>527</v>
      </c>
      <c r="J5182" t="s">
        <v>171</v>
      </c>
      <c r="K5182">
        <v>295298</v>
      </c>
      <c r="L5182" t="s">
        <v>1697</v>
      </c>
      <c r="M5182">
        <v>24.42</v>
      </c>
      <c r="N5182" t="s">
        <v>173</v>
      </c>
      <c r="O5182" t="s">
        <v>527</v>
      </c>
      <c r="P5182" t="s">
        <v>171</v>
      </c>
      <c r="Q5182">
        <v>292100</v>
      </c>
      <c r="R5182" t="s">
        <v>172</v>
      </c>
      <c r="S5182">
        <v>0.28999999999999998</v>
      </c>
      <c r="T5182" t="s">
        <v>173</v>
      </c>
      <c r="AC5182" t="str">
        <f>IF(A5182="Kumulatif",IFERROR(VLOOKUP(C5182,'[1]MASTER KONFIRMASI'!$C:$D,2,0),""),"")</f>
        <v/>
      </c>
      <c r="AD5182" t="str">
        <f>IF(A5182="Kumulatif",IFERROR(VLOOKUP(C5182,'[1]MASTER KONFIRMASI'!$C:$E,3,0),""),"")</f>
        <v/>
      </c>
      <c r="AE5182" t="str">
        <f t="shared" si="161"/>
        <v/>
      </c>
      <c r="AF5182" t="str">
        <f t="shared" si="162"/>
        <v>Detail-1204-</v>
      </c>
    </row>
    <row r="5183" spans="1:32" x14ac:dyDescent="0.25">
      <c r="A5183" t="s">
        <v>21</v>
      </c>
      <c r="B5183" t="s">
        <v>804</v>
      </c>
      <c r="C5183" t="s">
        <v>1687</v>
      </c>
      <c r="D5183" t="s">
        <v>1688</v>
      </c>
      <c r="E5183" t="s">
        <v>25</v>
      </c>
      <c r="F5183" t="s">
        <v>26</v>
      </c>
      <c r="G5183">
        <v>904081</v>
      </c>
      <c r="H5183" t="s">
        <v>527</v>
      </c>
      <c r="I5183" t="s">
        <v>527</v>
      </c>
      <c r="J5183" t="s">
        <v>171</v>
      </c>
      <c r="K5183">
        <v>295285</v>
      </c>
      <c r="L5183" t="s">
        <v>1692</v>
      </c>
      <c r="M5183">
        <v>1</v>
      </c>
      <c r="N5183" t="s">
        <v>173</v>
      </c>
      <c r="O5183" t="s">
        <v>527</v>
      </c>
      <c r="P5183" t="s">
        <v>171</v>
      </c>
      <c r="Q5183">
        <v>295294</v>
      </c>
      <c r="R5183" t="s">
        <v>1692</v>
      </c>
      <c r="S5183">
        <v>25</v>
      </c>
      <c r="T5183" t="s">
        <v>173</v>
      </c>
      <c r="AC5183" t="str">
        <f>IF(A5183="Kumulatif",IFERROR(VLOOKUP(C5183,'[1]MASTER KONFIRMASI'!$C:$D,2,0),""),"")</f>
        <v/>
      </c>
      <c r="AD5183" t="str">
        <f>IF(A5183="Kumulatif",IFERROR(VLOOKUP(C5183,'[1]MASTER KONFIRMASI'!$C:$E,3,0),""),"")</f>
        <v/>
      </c>
      <c r="AE5183" t="str">
        <f t="shared" si="161"/>
        <v/>
      </c>
      <c r="AF5183" t="str">
        <f t="shared" si="162"/>
        <v>Detail-1204-</v>
      </c>
    </row>
    <row r="5184" spans="1:32" x14ac:dyDescent="0.25">
      <c r="A5184" t="s">
        <v>21</v>
      </c>
      <c r="B5184" t="s">
        <v>804</v>
      </c>
      <c r="C5184" t="s">
        <v>1687</v>
      </c>
      <c r="D5184" t="s">
        <v>1688</v>
      </c>
      <c r="E5184" t="s">
        <v>25</v>
      </c>
      <c r="F5184" t="s">
        <v>26</v>
      </c>
      <c r="G5184">
        <v>904081</v>
      </c>
      <c r="H5184" t="s">
        <v>527</v>
      </c>
      <c r="I5184" t="s">
        <v>527</v>
      </c>
      <c r="J5184" t="s">
        <v>171</v>
      </c>
      <c r="K5184">
        <v>295288</v>
      </c>
      <c r="L5184" t="s">
        <v>770</v>
      </c>
      <c r="M5184">
        <v>1</v>
      </c>
      <c r="N5184" t="s">
        <v>173</v>
      </c>
      <c r="O5184" t="s">
        <v>527</v>
      </c>
      <c r="P5184" t="s">
        <v>171</v>
      </c>
      <c r="Q5184">
        <v>295297</v>
      </c>
      <c r="R5184" t="s">
        <v>1697</v>
      </c>
      <c r="S5184">
        <v>0.54</v>
      </c>
      <c r="T5184" t="s">
        <v>173</v>
      </c>
      <c r="AC5184" t="str">
        <f>IF(A5184="Kumulatif",IFERROR(VLOOKUP(C5184,'[1]MASTER KONFIRMASI'!$C:$D,2,0),""),"")</f>
        <v/>
      </c>
      <c r="AD5184" t="str">
        <f>IF(A5184="Kumulatif",IFERROR(VLOOKUP(C5184,'[1]MASTER KONFIRMASI'!$C:$E,3,0),""),"")</f>
        <v/>
      </c>
      <c r="AE5184" t="str">
        <f t="shared" si="161"/>
        <v/>
      </c>
      <c r="AF5184" t="str">
        <f t="shared" si="162"/>
        <v>Detail-1204-</v>
      </c>
    </row>
    <row r="5185" spans="1:32" x14ac:dyDescent="0.25">
      <c r="A5185" t="s">
        <v>21</v>
      </c>
      <c r="B5185" t="s">
        <v>804</v>
      </c>
      <c r="C5185" t="s">
        <v>1687</v>
      </c>
      <c r="D5185" t="s">
        <v>1688</v>
      </c>
      <c r="E5185" t="s">
        <v>25</v>
      </c>
      <c r="F5185" t="s">
        <v>26</v>
      </c>
      <c r="G5185">
        <v>904081</v>
      </c>
      <c r="H5185" t="s">
        <v>527</v>
      </c>
      <c r="I5185" t="s">
        <v>527</v>
      </c>
      <c r="J5185" t="s">
        <v>171</v>
      </c>
      <c r="K5185">
        <v>292582</v>
      </c>
      <c r="L5185" t="s">
        <v>770</v>
      </c>
      <c r="M5185">
        <v>26.2</v>
      </c>
      <c r="N5185" t="s">
        <v>173</v>
      </c>
      <c r="O5185" t="s">
        <v>527</v>
      </c>
      <c r="P5185" t="s">
        <v>171</v>
      </c>
      <c r="Q5185">
        <v>295293</v>
      </c>
      <c r="R5185" t="s">
        <v>1692</v>
      </c>
      <c r="S5185">
        <v>1</v>
      </c>
      <c r="T5185" t="s">
        <v>173</v>
      </c>
      <c r="AC5185" t="str">
        <f>IF(A5185="Kumulatif",IFERROR(VLOOKUP(C5185,'[1]MASTER KONFIRMASI'!$C:$D,2,0),""),"")</f>
        <v/>
      </c>
      <c r="AD5185" t="str">
        <f>IF(A5185="Kumulatif",IFERROR(VLOOKUP(C5185,'[1]MASTER KONFIRMASI'!$C:$E,3,0),""),"")</f>
        <v/>
      </c>
      <c r="AE5185" t="str">
        <f t="shared" si="161"/>
        <v/>
      </c>
      <c r="AF5185" t="str">
        <f t="shared" si="162"/>
        <v>Detail-1204-</v>
      </c>
    </row>
    <row r="5186" spans="1:32" x14ac:dyDescent="0.25">
      <c r="A5186" t="s">
        <v>21</v>
      </c>
      <c r="B5186" t="s">
        <v>804</v>
      </c>
      <c r="C5186" t="s">
        <v>1687</v>
      </c>
      <c r="D5186" t="s">
        <v>1688</v>
      </c>
      <c r="E5186" t="s">
        <v>25</v>
      </c>
      <c r="F5186" t="s">
        <v>26</v>
      </c>
      <c r="G5186">
        <v>904081</v>
      </c>
      <c r="H5186" t="s">
        <v>527</v>
      </c>
      <c r="I5186" t="s">
        <v>527</v>
      </c>
      <c r="J5186" t="s">
        <v>171</v>
      </c>
      <c r="K5186">
        <v>295299</v>
      </c>
      <c r="L5186" t="s">
        <v>1697</v>
      </c>
      <c r="M5186">
        <v>0.54</v>
      </c>
      <c r="N5186" t="s">
        <v>173</v>
      </c>
      <c r="O5186" t="s">
        <v>527</v>
      </c>
      <c r="P5186" t="s">
        <v>171</v>
      </c>
      <c r="Q5186">
        <v>295300</v>
      </c>
      <c r="R5186" t="s">
        <v>1697</v>
      </c>
      <c r="S5186">
        <v>0.54</v>
      </c>
      <c r="T5186" t="s">
        <v>173</v>
      </c>
      <c r="AC5186" t="str">
        <f>IF(A5186="Kumulatif",IFERROR(VLOOKUP(C5186,'[1]MASTER KONFIRMASI'!$C:$D,2,0),""),"")</f>
        <v/>
      </c>
      <c r="AD5186" t="str">
        <f>IF(A5186="Kumulatif",IFERROR(VLOOKUP(C5186,'[1]MASTER KONFIRMASI'!$C:$E,3,0),""),"")</f>
        <v/>
      </c>
      <c r="AE5186" t="str">
        <f t="shared" si="161"/>
        <v/>
      </c>
      <c r="AF5186" t="str">
        <f t="shared" si="162"/>
        <v>Detail-1204-</v>
      </c>
    </row>
    <row r="5187" spans="1:32" x14ac:dyDescent="0.25">
      <c r="A5187" t="s">
        <v>21</v>
      </c>
      <c r="B5187" t="s">
        <v>804</v>
      </c>
      <c r="C5187" t="s">
        <v>1687</v>
      </c>
      <c r="D5187" t="s">
        <v>1688</v>
      </c>
      <c r="E5187" t="s">
        <v>25</v>
      </c>
      <c r="F5187" t="s">
        <v>26</v>
      </c>
      <c r="G5187">
        <v>904081</v>
      </c>
      <c r="H5187" t="s">
        <v>527</v>
      </c>
      <c r="I5187" t="s">
        <v>527</v>
      </c>
      <c r="J5187" t="s">
        <v>171</v>
      </c>
      <c r="K5187">
        <v>292578</v>
      </c>
      <c r="L5187" t="s">
        <v>770</v>
      </c>
      <c r="M5187">
        <v>1</v>
      </c>
      <c r="N5187" t="s">
        <v>173</v>
      </c>
      <c r="O5187" t="s">
        <v>527</v>
      </c>
      <c r="P5187" t="s">
        <v>171</v>
      </c>
      <c r="Q5187">
        <v>295285</v>
      </c>
      <c r="R5187" t="s">
        <v>1692</v>
      </c>
      <c r="S5187">
        <v>1</v>
      </c>
      <c r="T5187" t="s">
        <v>173</v>
      </c>
      <c r="AC5187" t="str">
        <f>IF(A5187="Kumulatif",IFERROR(VLOOKUP(C5187,'[1]MASTER KONFIRMASI'!$C:$D,2,0),""),"")</f>
        <v/>
      </c>
      <c r="AD5187" t="str">
        <f>IF(A5187="Kumulatif",IFERROR(VLOOKUP(C5187,'[1]MASTER KONFIRMASI'!$C:$E,3,0),""),"")</f>
        <v/>
      </c>
      <c r="AE5187" t="str">
        <f t="shared" ref="AE5187:AE5248" si="163">IF(A5187&lt;&gt;"Kumulatif","",IF(AND(A5187="Kumulatif",AB5187="SESUAI"),"SESUAI",IF(AND(A5187="Kumulatif",AB5187&lt;&gt;"SESUAI",AD5187="KONFIRMASI DITERIMA"),"SESUAI",IF(AND(A5187="Kumulatif",AB5187&lt;&gt;"SESUAI",OR(AD5187&lt;&gt;"KONFIRMASI DITERIMA",AD5187="")),"TIDAK SESUAI","CEK"))))</f>
        <v/>
      </c>
      <c r="AF5187" t="str">
        <f t="shared" si="162"/>
        <v>Detail-1204-</v>
      </c>
    </row>
    <row r="5188" spans="1:32" x14ac:dyDescent="0.25">
      <c r="A5188" t="s">
        <v>21</v>
      </c>
      <c r="B5188" t="s">
        <v>804</v>
      </c>
      <c r="C5188" t="s">
        <v>1687</v>
      </c>
      <c r="D5188" t="s">
        <v>1688</v>
      </c>
      <c r="E5188" t="s">
        <v>25</v>
      </c>
      <c r="F5188" t="s">
        <v>26</v>
      </c>
      <c r="G5188">
        <v>904081</v>
      </c>
      <c r="H5188" t="s">
        <v>527</v>
      </c>
      <c r="I5188" t="s">
        <v>527</v>
      </c>
      <c r="J5188" t="s">
        <v>171</v>
      </c>
      <c r="K5188">
        <v>295294</v>
      </c>
      <c r="L5188" t="s">
        <v>1692</v>
      </c>
      <c r="M5188">
        <v>0.5</v>
      </c>
      <c r="N5188" t="s">
        <v>173</v>
      </c>
      <c r="O5188" t="s">
        <v>527</v>
      </c>
      <c r="P5188" t="s">
        <v>171</v>
      </c>
      <c r="Q5188">
        <v>295288</v>
      </c>
      <c r="R5188" t="s">
        <v>770</v>
      </c>
      <c r="S5188">
        <v>1</v>
      </c>
      <c r="T5188" t="s">
        <v>173</v>
      </c>
      <c r="AC5188" t="str">
        <f>IF(A5188="Kumulatif",IFERROR(VLOOKUP(C5188,'[1]MASTER KONFIRMASI'!$C:$D,2,0),""),"")</f>
        <v/>
      </c>
      <c r="AD5188" t="str">
        <f>IF(A5188="Kumulatif",IFERROR(VLOOKUP(C5188,'[1]MASTER KONFIRMASI'!$C:$E,3,0),""),"")</f>
        <v/>
      </c>
      <c r="AE5188" t="str">
        <f t="shared" si="163"/>
        <v/>
      </c>
      <c r="AF5188" t="str">
        <f t="shared" ref="AF5188:AF5248" si="164">A5188&amp;"-"&amp;LEFT(TRIM(B5188),4)&amp;"-"&amp;AB5188</f>
        <v>Detail-1204-</v>
      </c>
    </row>
    <row r="5189" spans="1:32" x14ac:dyDescent="0.25">
      <c r="A5189" t="s">
        <v>21</v>
      </c>
      <c r="B5189" t="s">
        <v>804</v>
      </c>
      <c r="C5189" t="s">
        <v>1687</v>
      </c>
      <c r="D5189" t="s">
        <v>1688</v>
      </c>
      <c r="E5189" t="s">
        <v>25</v>
      </c>
      <c r="F5189" t="s">
        <v>26</v>
      </c>
      <c r="G5189">
        <v>904081</v>
      </c>
      <c r="H5189" t="s">
        <v>527</v>
      </c>
      <c r="I5189" t="s">
        <v>527</v>
      </c>
      <c r="J5189" t="s">
        <v>171</v>
      </c>
      <c r="K5189">
        <v>295300</v>
      </c>
      <c r="L5189" t="s">
        <v>1697</v>
      </c>
      <c r="M5189">
        <v>24.42</v>
      </c>
      <c r="N5189" t="s">
        <v>173</v>
      </c>
      <c r="O5189" t="s">
        <v>527</v>
      </c>
      <c r="P5189" t="s">
        <v>171</v>
      </c>
      <c r="Q5189">
        <v>292582</v>
      </c>
      <c r="R5189" t="s">
        <v>770</v>
      </c>
      <c r="S5189">
        <v>26.2</v>
      </c>
      <c r="T5189" t="s">
        <v>173</v>
      </c>
      <c r="AC5189" t="str">
        <f>IF(A5189="Kumulatif",IFERROR(VLOOKUP(C5189,'[1]MASTER KONFIRMASI'!$C:$D,2,0),""),"")</f>
        <v/>
      </c>
      <c r="AD5189" t="str">
        <f>IF(A5189="Kumulatif",IFERROR(VLOOKUP(C5189,'[1]MASTER KONFIRMASI'!$C:$E,3,0),""),"")</f>
        <v/>
      </c>
      <c r="AE5189" t="str">
        <f t="shared" si="163"/>
        <v/>
      </c>
      <c r="AF5189" t="str">
        <f t="shared" si="164"/>
        <v>Detail-1204-</v>
      </c>
    </row>
    <row r="5190" spans="1:32" x14ac:dyDescent="0.25">
      <c r="A5190" t="s">
        <v>21</v>
      </c>
      <c r="B5190" t="s">
        <v>804</v>
      </c>
      <c r="C5190" t="s">
        <v>1687</v>
      </c>
      <c r="D5190" t="s">
        <v>1688</v>
      </c>
      <c r="E5190" t="s">
        <v>25</v>
      </c>
      <c r="F5190" t="s">
        <v>26</v>
      </c>
      <c r="G5190">
        <v>904081</v>
      </c>
      <c r="H5190" t="s">
        <v>527</v>
      </c>
      <c r="I5190" t="s">
        <v>527</v>
      </c>
      <c r="J5190" t="s">
        <v>171</v>
      </c>
      <c r="K5190">
        <v>295297</v>
      </c>
      <c r="L5190" t="s">
        <v>1697</v>
      </c>
      <c r="M5190">
        <v>0.54</v>
      </c>
      <c r="N5190" t="s">
        <v>173</v>
      </c>
      <c r="O5190" t="s">
        <v>527</v>
      </c>
      <c r="P5190" t="s">
        <v>171</v>
      </c>
      <c r="Q5190">
        <v>295299</v>
      </c>
      <c r="R5190" t="s">
        <v>1697</v>
      </c>
      <c r="S5190">
        <v>0.54</v>
      </c>
      <c r="T5190" t="s">
        <v>173</v>
      </c>
      <c r="AC5190" t="str">
        <f>IF(A5190="Kumulatif",IFERROR(VLOOKUP(C5190,'[1]MASTER KONFIRMASI'!$C:$D,2,0),""),"")</f>
        <v/>
      </c>
      <c r="AD5190" t="str">
        <f>IF(A5190="Kumulatif",IFERROR(VLOOKUP(C5190,'[1]MASTER KONFIRMASI'!$C:$E,3,0),""),"")</f>
        <v/>
      </c>
      <c r="AE5190" t="str">
        <f t="shared" si="163"/>
        <v/>
      </c>
      <c r="AF5190" t="str">
        <f t="shared" si="164"/>
        <v>Detail-1204-</v>
      </c>
    </row>
    <row r="5191" spans="1:32" x14ac:dyDescent="0.25">
      <c r="A5191" t="s">
        <v>21</v>
      </c>
      <c r="B5191" t="s">
        <v>804</v>
      </c>
      <c r="C5191" t="s">
        <v>1687</v>
      </c>
      <c r="D5191" t="s">
        <v>1688</v>
      </c>
      <c r="E5191" t="s">
        <v>25</v>
      </c>
      <c r="F5191" t="s">
        <v>26</v>
      </c>
      <c r="G5191">
        <v>904081</v>
      </c>
      <c r="H5191" t="s">
        <v>527</v>
      </c>
      <c r="I5191" t="s">
        <v>527</v>
      </c>
      <c r="J5191" t="s">
        <v>171</v>
      </c>
      <c r="K5191">
        <v>295293</v>
      </c>
      <c r="L5191" t="s">
        <v>1692</v>
      </c>
      <c r="M5191">
        <v>1</v>
      </c>
      <c r="N5191" t="s">
        <v>173</v>
      </c>
      <c r="O5191" t="s">
        <v>527</v>
      </c>
      <c r="P5191" t="s">
        <v>171</v>
      </c>
      <c r="Q5191">
        <v>292578</v>
      </c>
      <c r="R5191" t="s">
        <v>770</v>
      </c>
      <c r="S5191">
        <v>1</v>
      </c>
      <c r="T5191" t="s">
        <v>173</v>
      </c>
      <c r="AC5191" t="str">
        <f>IF(A5191="Kumulatif",IFERROR(VLOOKUP(C5191,'[1]MASTER KONFIRMASI'!$C:$D,2,0),""),"")</f>
        <v/>
      </c>
      <c r="AD5191" t="str">
        <f>IF(A5191="Kumulatif",IFERROR(VLOOKUP(C5191,'[1]MASTER KONFIRMASI'!$C:$E,3,0),""),"")</f>
        <v/>
      </c>
      <c r="AE5191" t="str">
        <f t="shared" si="163"/>
        <v/>
      </c>
      <c r="AF5191" t="str">
        <f t="shared" si="164"/>
        <v>Detail-1204-</v>
      </c>
    </row>
    <row r="5192" spans="1:32" x14ac:dyDescent="0.25">
      <c r="A5192" t="s">
        <v>21</v>
      </c>
      <c r="B5192" t="s">
        <v>804</v>
      </c>
      <c r="C5192" t="s">
        <v>1687</v>
      </c>
      <c r="D5192" t="s">
        <v>1688</v>
      </c>
      <c r="E5192" t="s">
        <v>25</v>
      </c>
      <c r="F5192" t="s">
        <v>26</v>
      </c>
      <c r="G5192">
        <v>904081</v>
      </c>
      <c r="H5192" t="s">
        <v>527</v>
      </c>
      <c r="I5192" t="s">
        <v>527</v>
      </c>
      <c r="J5192" t="s">
        <v>171</v>
      </c>
      <c r="K5192">
        <v>292578</v>
      </c>
      <c r="L5192" t="s">
        <v>770</v>
      </c>
      <c r="M5192">
        <v>52</v>
      </c>
      <c r="N5192" t="s">
        <v>173</v>
      </c>
      <c r="O5192" t="s">
        <v>527</v>
      </c>
      <c r="P5192" t="s">
        <v>171</v>
      </c>
      <c r="Q5192">
        <v>295294</v>
      </c>
      <c r="R5192" t="s">
        <v>1692</v>
      </c>
      <c r="S5192">
        <v>0.5</v>
      </c>
      <c r="T5192" t="s">
        <v>173</v>
      </c>
      <c r="AC5192" t="str">
        <f>IF(A5192="Kumulatif",IFERROR(VLOOKUP(C5192,'[1]MASTER KONFIRMASI'!$C:$D,2,0),""),"")</f>
        <v/>
      </c>
      <c r="AD5192" t="str">
        <f>IF(A5192="Kumulatif",IFERROR(VLOOKUP(C5192,'[1]MASTER KONFIRMASI'!$C:$E,3,0),""),"")</f>
        <v/>
      </c>
      <c r="AE5192" t="str">
        <f t="shared" si="163"/>
        <v/>
      </c>
      <c r="AF5192" t="str">
        <f t="shared" si="164"/>
        <v>Detail-1204-</v>
      </c>
    </row>
    <row r="5193" spans="1:32" x14ac:dyDescent="0.25">
      <c r="A5193" t="s">
        <v>21</v>
      </c>
      <c r="B5193" t="s">
        <v>804</v>
      </c>
      <c r="C5193" t="s">
        <v>1687</v>
      </c>
      <c r="D5193" t="s">
        <v>1688</v>
      </c>
      <c r="E5193" t="s">
        <v>25</v>
      </c>
      <c r="F5193" t="s">
        <v>26</v>
      </c>
      <c r="G5193">
        <v>904081</v>
      </c>
      <c r="H5193" t="s">
        <v>527</v>
      </c>
      <c r="I5193" t="s">
        <v>527</v>
      </c>
      <c r="J5193" t="s">
        <v>171</v>
      </c>
      <c r="K5193">
        <v>295291</v>
      </c>
      <c r="L5193" t="s">
        <v>770</v>
      </c>
      <c r="M5193">
        <v>26.2</v>
      </c>
      <c r="N5193" t="s">
        <v>173</v>
      </c>
      <c r="O5193" t="s">
        <v>527</v>
      </c>
      <c r="P5193" t="s">
        <v>171</v>
      </c>
      <c r="Q5193">
        <v>295299</v>
      </c>
      <c r="R5193" t="s">
        <v>1697</v>
      </c>
      <c r="S5193">
        <v>24.42</v>
      </c>
      <c r="T5193" t="s">
        <v>173</v>
      </c>
      <c r="AC5193" t="str">
        <f>IF(A5193="Kumulatif",IFERROR(VLOOKUP(C5193,'[1]MASTER KONFIRMASI'!$C:$D,2,0),""),"")</f>
        <v/>
      </c>
      <c r="AD5193" t="str">
        <f>IF(A5193="Kumulatif",IFERROR(VLOOKUP(C5193,'[1]MASTER KONFIRMASI'!$C:$E,3,0),""),"")</f>
        <v/>
      </c>
      <c r="AE5193" t="str">
        <f t="shared" si="163"/>
        <v/>
      </c>
      <c r="AF5193" t="str">
        <f t="shared" si="164"/>
        <v>Detail-1204-</v>
      </c>
    </row>
    <row r="5194" spans="1:32" x14ac:dyDescent="0.25">
      <c r="A5194" t="s">
        <v>21</v>
      </c>
      <c r="B5194" t="s">
        <v>804</v>
      </c>
      <c r="C5194" t="s">
        <v>1687</v>
      </c>
      <c r="D5194" t="s">
        <v>1688</v>
      </c>
      <c r="E5194" t="s">
        <v>25</v>
      </c>
      <c r="F5194" t="s">
        <v>26</v>
      </c>
      <c r="G5194">
        <v>904081</v>
      </c>
      <c r="H5194" t="s">
        <v>527</v>
      </c>
      <c r="I5194" t="s">
        <v>527</v>
      </c>
      <c r="J5194" t="s">
        <v>171</v>
      </c>
      <c r="K5194">
        <v>292100</v>
      </c>
      <c r="L5194" t="s">
        <v>172</v>
      </c>
      <c r="M5194">
        <v>13.6</v>
      </c>
      <c r="N5194" t="s">
        <v>173</v>
      </c>
      <c r="O5194" t="s">
        <v>527</v>
      </c>
      <c r="P5194" t="s">
        <v>171</v>
      </c>
      <c r="Q5194">
        <v>295297</v>
      </c>
      <c r="R5194" t="s">
        <v>1697</v>
      </c>
      <c r="S5194">
        <v>0.54</v>
      </c>
      <c r="T5194" t="s">
        <v>173</v>
      </c>
      <c r="AC5194" t="str">
        <f>IF(A5194="Kumulatif",IFERROR(VLOOKUP(C5194,'[1]MASTER KONFIRMASI'!$C:$D,2,0),""),"")</f>
        <v/>
      </c>
      <c r="AD5194" t="str">
        <f>IF(A5194="Kumulatif",IFERROR(VLOOKUP(C5194,'[1]MASTER KONFIRMASI'!$C:$E,3,0),""),"")</f>
        <v/>
      </c>
      <c r="AE5194" t="str">
        <f t="shared" si="163"/>
        <v/>
      </c>
      <c r="AF5194" t="str">
        <f t="shared" si="164"/>
        <v>Detail-1204-</v>
      </c>
    </row>
    <row r="5195" spans="1:32" x14ac:dyDescent="0.25">
      <c r="A5195" t="s">
        <v>21</v>
      </c>
      <c r="B5195" t="s">
        <v>804</v>
      </c>
      <c r="C5195" t="s">
        <v>1687</v>
      </c>
      <c r="D5195" t="s">
        <v>1688</v>
      </c>
      <c r="E5195" t="s">
        <v>25</v>
      </c>
      <c r="F5195" t="s">
        <v>26</v>
      </c>
      <c r="G5195">
        <v>904081</v>
      </c>
      <c r="H5195" t="s">
        <v>527</v>
      </c>
      <c r="I5195" t="s">
        <v>527</v>
      </c>
      <c r="J5195" t="s">
        <v>171</v>
      </c>
      <c r="K5195">
        <v>292578</v>
      </c>
      <c r="L5195" t="s">
        <v>770</v>
      </c>
      <c r="M5195">
        <v>2</v>
      </c>
      <c r="N5195" t="s">
        <v>173</v>
      </c>
      <c r="O5195" t="s">
        <v>527</v>
      </c>
      <c r="P5195" t="s">
        <v>171</v>
      </c>
      <c r="Q5195">
        <v>295293</v>
      </c>
      <c r="R5195" t="s">
        <v>1692</v>
      </c>
      <c r="S5195">
        <v>1</v>
      </c>
      <c r="T5195" t="s">
        <v>173</v>
      </c>
      <c r="AC5195" t="str">
        <f>IF(A5195="Kumulatif",IFERROR(VLOOKUP(C5195,'[1]MASTER KONFIRMASI'!$C:$D,2,0),""),"")</f>
        <v/>
      </c>
      <c r="AD5195" t="str">
        <f>IF(A5195="Kumulatif",IFERROR(VLOOKUP(C5195,'[1]MASTER KONFIRMASI'!$C:$E,3,0),""),"")</f>
        <v/>
      </c>
      <c r="AE5195" t="str">
        <f t="shared" si="163"/>
        <v/>
      </c>
      <c r="AF5195" t="str">
        <f t="shared" si="164"/>
        <v>Detail-1204-</v>
      </c>
    </row>
    <row r="5196" spans="1:32" x14ac:dyDescent="0.25">
      <c r="A5196" t="s">
        <v>21</v>
      </c>
      <c r="B5196" t="s">
        <v>804</v>
      </c>
      <c r="C5196" t="s">
        <v>1687</v>
      </c>
      <c r="D5196" t="s">
        <v>1688</v>
      </c>
      <c r="E5196" t="s">
        <v>25</v>
      </c>
      <c r="F5196" t="s">
        <v>26</v>
      </c>
      <c r="G5196">
        <v>904081</v>
      </c>
      <c r="H5196" t="s">
        <v>527</v>
      </c>
      <c r="I5196" t="s">
        <v>527</v>
      </c>
      <c r="J5196" t="s">
        <v>171</v>
      </c>
      <c r="K5196">
        <v>292582</v>
      </c>
      <c r="L5196" t="s">
        <v>770</v>
      </c>
      <c r="M5196">
        <v>1</v>
      </c>
      <c r="N5196" t="s">
        <v>173</v>
      </c>
      <c r="O5196" t="s">
        <v>527</v>
      </c>
      <c r="P5196" t="s">
        <v>171</v>
      </c>
      <c r="Q5196">
        <v>295285</v>
      </c>
      <c r="R5196" t="s">
        <v>1692</v>
      </c>
      <c r="S5196">
        <v>25</v>
      </c>
      <c r="T5196" t="s">
        <v>173</v>
      </c>
      <c r="AC5196" t="str">
        <f>IF(A5196="Kumulatif",IFERROR(VLOOKUP(C5196,'[1]MASTER KONFIRMASI'!$C:$D,2,0),""),"")</f>
        <v/>
      </c>
      <c r="AD5196" t="str">
        <f>IF(A5196="Kumulatif",IFERROR(VLOOKUP(C5196,'[1]MASTER KONFIRMASI'!$C:$E,3,0),""),"")</f>
        <v/>
      </c>
      <c r="AE5196" t="str">
        <f t="shared" si="163"/>
        <v/>
      </c>
      <c r="AF5196" t="str">
        <f t="shared" si="164"/>
        <v>Detail-1204-</v>
      </c>
    </row>
    <row r="5197" spans="1:32" x14ac:dyDescent="0.25">
      <c r="A5197" t="s">
        <v>21</v>
      </c>
      <c r="B5197" t="s">
        <v>804</v>
      </c>
      <c r="C5197" t="s">
        <v>1687</v>
      </c>
      <c r="D5197" t="s">
        <v>1688</v>
      </c>
      <c r="E5197" t="s">
        <v>25</v>
      </c>
      <c r="F5197" t="s">
        <v>26</v>
      </c>
      <c r="G5197">
        <v>904081</v>
      </c>
      <c r="H5197" t="s">
        <v>527</v>
      </c>
      <c r="I5197" t="s">
        <v>527</v>
      </c>
      <c r="J5197" t="s">
        <v>171</v>
      </c>
      <c r="K5197">
        <v>295299</v>
      </c>
      <c r="L5197" t="s">
        <v>1697</v>
      </c>
      <c r="M5197">
        <v>0.54</v>
      </c>
      <c r="N5197" t="s">
        <v>173</v>
      </c>
      <c r="O5197" t="s">
        <v>527</v>
      </c>
      <c r="P5197" t="s">
        <v>171</v>
      </c>
      <c r="Q5197">
        <v>295291</v>
      </c>
      <c r="R5197" t="s">
        <v>770</v>
      </c>
      <c r="S5197">
        <v>26.2</v>
      </c>
      <c r="T5197" t="s">
        <v>173</v>
      </c>
      <c r="AC5197" t="str">
        <f>IF(A5197="Kumulatif",IFERROR(VLOOKUP(C5197,'[1]MASTER KONFIRMASI'!$C:$D,2,0),""),"")</f>
        <v/>
      </c>
      <c r="AD5197" t="str">
        <f>IF(A5197="Kumulatif",IFERROR(VLOOKUP(C5197,'[1]MASTER KONFIRMASI'!$C:$E,3,0),""),"")</f>
        <v/>
      </c>
      <c r="AE5197" t="str">
        <f t="shared" si="163"/>
        <v/>
      </c>
      <c r="AF5197" t="str">
        <f t="shared" si="164"/>
        <v>Detail-1204-</v>
      </c>
    </row>
    <row r="5198" spans="1:32" x14ac:dyDescent="0.25">
      <c r="A5198" t="s">
        <v>21</v>
      </c>
      <c r="B5198" t="s">
        <v>804</v>
      </c>
      <c r="C5198" t="s">
        <v>1687</v>
      </c>
      <c r="D5198" t="s">
        <v>1688</v>
      </c>
      <c r="E5198" t="s">
        <v>25</v>
      </c>
      <c r="F5198" t="s">
        <v>26</v>
      </c>
      <c r="G5198">
        <v>904081</v>
      </c>
      <c r="H5198" t="s">
        <v>527</v>
      </c>
      <c r="I5198" t="s">
        <v>527</v>
      </c>
      <c r="J5198" t="s">
        <v>171</v>
      </c>
      <c r="K5198">
        <v>292578</v>
      </c>
      <c r="L5198" t="s">
        <v>770</v>
      </c>
      <c r="M5198">
        <v>1</v>
      </c>
      <c r="N5198" t="s">
        <v>173</v>
      </c>
      <c r="O5198" t="s">
        <v>527</v>
      </c>
      <c r="P5198" t="s">
        <v>171</v>
      </c>
      <c r="Q5198">
        <v>292100</v>
      </c>
      <c r="R5198" t="s">
        <v>172</v>
      </c>
      <c r="S5198">
        <v>13.6</v>
      </c>
      <c r="T5198" t="s">
        <v>173</v>
      </c>
      <c r="AC5198" t="str">
        <f>IF(A5198="Kumulatif",IFERROR(VLOOKUP(C5198,'[1]MASTER KONFIRMASI'!$C:$D,2,0),""),"")</f>
        <v/>
      </c>
      <c r="AD5198" t="str">
        <f>IF(A5198="Kumulatif",IFERROR(VLOOKUP(C5198,'[1]MASTER KONFIRMASI'!$C:$E,3,0),""),"")</f>
        <v/>
      </c>
      <c r="AE5198" t="str">
        <f t="shared" si="163"/>
        <v/>
      </c>
      <c r="AF5198" t="str">
        <f t="shared" si="164"/>
        <v>Detail-1204-</v>
      </c>
    </row>
    <row r="5199" spans="1:32" x14ac:dyDescent="0.25">
      <c r="A5199" t="s">
        <v>21</v>
      </c>
      <c r="B5199" t="s">
        <v>804</v>
      </c>
      <c r="C5199" t="s">
        <v>1687</v>
      </c>
      <c r="D5199" t="s">
        <v>1688</v>
      </c>
      <c r="E5199" t="s">
        <v>25</v>
      </c>
      <c r="F5199" t="s">
        <v>26</v>
      </c>
      <c r="G5199">
        <v>904081</v>
      </c>
      <c r="H5199" t="s">
        <v>527</v>
      </c>
      <c r="I5199" t="s">
        <v>527</v>
      </c>
      <c r="J5199" t="s">
        <v>171</v>
      </c>
      <c r="K5199">
        <v>295294</v>
      </c>
      <c r="L5199" t="s">
        <v>1692</v>
      </c>
      <c r="M5199">
        <v>0.5</v>
      </c>
      <c r="N5199" t="s">
        <v>173</v>
      </c>
      <c r="O5199" t="s">
        <v>527</v>
      </c>
      <c r="P5199" t="s">
        <v>171</v>
      </c>
      <c r="Q5199">
        <v>292578</v>
      </c>
      <c r="R5199" t="s">
        <v>770</v>
      </c>
      <c r="S5199">
        <v>2</v>
      </c>
      <c r="T5199" t="s">
        <v>173</v>
      </c>
      <c r="AC5199" t="str">
        <f>IF(A5199="Kumulatif",IFERROR(VLOOKUP(C5199,'[1]MASTER KONFIRMASI'!$C:$D,2,0),""),"")</f>
        <v/>
      </c>
      <c r="AD5199" t="str">
        <f>IF(A5199="Kumulatif",IFERROR(VLOOKUP(C5199,'[1]MASTER KONFIRMASI'!$C:$E,3,0),""),"")</f>
        <v/>
      </c>
      <c r="AE5199" t="str">
        <f t="shared" si="163"/>
        <v/>
      </c>
      <c r="AF5199" t="str">
        <f t="shared" si="164"/>
        <v>Detail-1204-</v>
      </c>
    </row>
    <row r="5200" spans="1:32" x14ac:dyDescent="0.25">
      <c r="A5200" t="s">
        <v>21</v>
      </c>
      <c r="B5200" t="s">
        <v>804</v>
      </c>
      <c r="C5200" t="s">
        <v>1687</v>
      </c>
      <c r="D5200" t="s">
        <v>1688</v>
      </c>
      <c r="E5200" t="s">
        <v>25</v>
      </c>
      <c r="F5200" t="s">
        <v>26</v>
      </c>
      <c r="G5200">
        <v>904081</v>
      </c>
      <c r="H5200" t="s">
        <v>527</v>
      </c>
      <c r="I5200" t="s">
        <v>527</v>
      </c>
      <c r="J5200" t="s">
        <v>171</v>
      </c>
      <c r="K5200">
        <v>295288</v>
      </c>
      <c r="L5200" t="s">
        <v>770</v>
      </c>
      <c r="M5200">
        <v>26.2</v>
      </c>
      <c r="N5200" t="s">
        <v>173</v>
      </c>
      <c r="O5200" t="s">
        <v>527</v>
      </c>
      <c r="P5200" t="s">
        <v>171</v>
      </c>
      <c r="Q5200">
        <v>292582</v>
      </c>
      <c r="R5200" t="s">
        <v>770</v>
      </c>
      <c r="S5200">
        <v>1</v>
      </c>
      <c r="T5200" t="s">
        <v>173</v>
      </c>
      <c r="AC5200" t="str">
        <f>IF(A5200="Kumulatif",IFERROR(VLOOKUP(C5200,'[1]MASTER KONFIRMASI'!$C:$D,2,0),""),"")</f>
        <v/>
      </c>
      <c r="AD5200" t="str">
        <f>IF(A5200="Kumulatif",IFERROR(VLOOKUP(C5200,'[1]MASTER KONFIRMASI'!$C:$E,3,0),""),"")</f>
        <v/>
      </c>
      <c r="AE5200" t="str">
        <f t="shared" si="163"/>
        <v/>
      </c>
      <c r="AF5200" t="str">
        <f t="shared" si="164"/>
        <v>Detail-1204-</v>
      </c>
    </row>
    <row r="5201" spans="1:32" x14ac:dyDescent="0.25">
      <c r="A5201" t="s">
        <v>21</v>
      </c>
      <c r="B5201" t="s">
        <v>804</v>
      </c>
      <c r="C5201" t="s">
        <v>1687</v>
      </c>
      <c r="D5201" t="s">
        <v>1688</v>
      </c>
      <c r="E5201" t="s">
        <v>25</v>
      </c>
      <c r="F5201" t="s">
        <v>26</v>
      </c>
      <c r="G5201">
        <v>904081</v>
      </c>
      <c r="H5201" t="s">
        <v>527</v>
      </c>
      <c r="I5201" t="s">
        <v>527</v>
      </c>
      <c r="J5201" t="s">
        <v>171</v>
      </c>
      <c r="K5201">
        <v>295298</v>
      </c>
      <c r="L5201" t="s">
        <v>1697</v>
      </c>
      <c r="M5201">
        <v>0.54</v>
      </c>
      <c r="N5201" t="s">
        <v>173</v>
      </c>
      <c r="O5201" t="s">
        <v>527</v>
      </c>
      <c r="P5201" t="s">
        <v>171</v>
      </c>
      <c r="Q5201">
        <v>295299</v>
      </c>
      <c r="R5201" t="s">
        <v>1697</v>
      </c>
      <c r="S5201">
        <v>0.54</v>
      </c>
      <c r="T5201" t="s">
        <v>173</v>
      </c>
      <c r="AC5201" t="str">
        <f>IF(A5201="Kumulatif",IFERROR(VLOOKUP(C5201,'[1]MASTER KONFIRMASI'!$C:$D,2,0),""),"")</f>
        <v/>
      </c>
      <c r="AD5201" t="str">
        <f>IF(A5201="Kumulatif",IFERROR(VLOOKUP(C5201,'[1]MASTER KONFIRMASI'!$C:$E,3,0),""),"")</f>
        <v/>
      </c>
      <c r="AE5201" t="str">
        <f t="shared" si="163"/>
        <v/>
      </c>
      <c r="AF5201" t="str">
        <f t="shared" si="164"/>
        <v>Detail-1204-</v>
      </c>
    </row>
    <row r="5202" spans="1:32" x14ac:dyDescent="0.25">
      <c r="A5202" t="s">
        <v>21</v>
      </c>
      <c r="B5202" t="s">
        <v>804</v>
      </c>
      <c r="C5202" t="s">
        <v>1687</v>
      </c>
      <c r="D5202" t="s">
        <v>1688</v>
      </c>
      <c r="E5202" t="s">
        <v>25</v>
      </c>
      <c r="F5202" t="s">
        <v>26</v>
      </c>
      <c r="G5202">
        <v>904081</v>
      </c>
      <c r="H5202" t="s">
        <v>527</v>
      </c>
      <c r="I5202" t="s">
        <v>527</v>
      </c>
      <c r="J5202" t="s">
        <v>171</v>
      </c>
      <c r="K5202">
        <v>295291</v>
      </c>
      <c r="L5202" t="s">
        <v>770</v>
      </c>
      <c r="M5202">
        <v>1</v>
      </c>
      <c r="N5202" t="s">
        <v>173</v>
      </c>
      <c r="O5202" t="s">
        <v>527</v>
      </c>
      <c r="P5202" t="s">
        <v>171</v>
      </c>
      <c r="Q5202">
        <v>295297</v>
      </c>
      <c r="R5202" t="s">
        <v>1697</v>
      </c>
      <c r="S5202">
        <v>24.42</v>
      </c>
      <c r="T5202" t="s">
        <v>173</v>
      </c>
      <c r="AC5202" t="str">
        <f>IF(A5202="Kumulatif",IFERROR(VLOOKUP(C5202,'[1]MASTER KONFIRMASI'!$C:$D,2,0),""),"")</f>
        <v/>
      </c>
      <c r="AD5202" t="str">
        <f>IF(A5202="Kumulatif",IFERROR(VLOOKUP(C5202,'[1]MASTER KONFIRMASI'!$C:$E,3,0),""),"")</f>
        <v/>
      </c>
      <c r="AE5202" t="str">
        <f t="shared" si="163"/>
        <v/>
      </c>
      <c r="AF5202" t="str">
        <f t="shared" si="164"/>
        <v>Detail-1204-</v>
      </c>
    </row>
    <row r="5203" spans="1:32" x14ac:dyDescent="0.25">
      <c r="A5203" t="s">
        <v>21</v>
      </c>
      <c r="B5203" t="s">
        <v>804</v>
      </c>
      <c r="C5203" t="s">
        <v>1687</v>
      </c>
      <c r="D5203" t="s">
        <v>1688</v>
      </c>
      <c r="E5203" t="s">
        <v>25</v>
      </c>
      <c r="F5203" t="s">
        <v>26</v>
      </c>
      <c r="G5203">
        <v>904081</v>
      </c>
      <c r="H5203" t="s">
        <v>527</v>
      </c>
      <c r="I5203" t="s">
        <v>527</v>
      </c>
      <c r="J5203" t="s">
        <v>171</v>
      </c>
      <c r="K5203">
        <v>292100</v>
      </c>
      <c r="L5203" t="s">
        <v>172</v>
      </c>
      <c r="M5203">
        <v>0.3</v>
      </c>
      <c r="N5203" t="s">
        <v>173</v>
      </c>
      <c r="O5203" t="s">
        <v>527</v>
      </c>
      <c r="P5203" t="s">
        <v>171</v>
      </c>
      <c r="Q5203">
        <v>292578</v>
      </c>
      <c r="R5203" t="s">
        <v>770</v>
      </c>
      <c r="S5203">
        <v>1</v>
      </c>
      <c r="T5203" t="s">
        <v>173</v>
      </c>
      <c r="AC5203" t="str">
        <f>IF(A5203="Kumulatif",IFERROR(VLOOKUP(C5203,'[1]MASTER KONFIRMASI'!$C:$D,2,0),""),"")</f>
        <v/>
      </c>
      <c r="AD5203" t="str">
        <f>IF(A5203="Kumulatif",IFERROR(VLOOKUP(C5203,'[1]MASTER KONFIRMASI'!$C:$E,3,0),""),"")</f>
        <v/>
      </c>
      <c r="AE5203" t="str">
        <f t="shared" si="163"/>
        <v/>
      </c>
      <c r="AF5203" t="str">
        <f t="shared" si="164"/>
        <v>Detail-1204-</v>
      </c>
    </row>
    <row r="5204" spans="1:32" x14ac:dyDescent="0.25">
      <c r="A5204" t="s">
        <v>21</v>
      </c>
      <c r="B5204" t="s">
        <v>804</v>
      </c>
      <c r="C5204" t="s">
        <v>1687</v>
      </c>
      <c r="D5204" t="s">
        <v>1688</v>
      </c>
      <c r="E5204" t="s">
        <v>25</v>
      </c>
      <c r="F5204" t="s">
        <v>26</v>
      </c>
      <c r="G5204">
        <v>904081</v>
      </c>
      <c r="H5204" t="s">
        <v>527</v>
      </c>
      <c r="I5204" t="s">
        <v>527</v>
      </c>
      <c r="J5204" t="s">
        <v>171</v>
      </c>
      <c r="K5204">
        <v>295299</v>
      </c>
      <c r="L5204" t="s">
        <v>1697</v>
      </c>
      <c r="M5204">
        <v>24.42</v>
      </c>
      <c r="N5204" t="s">
        <v>173</v>
      </c>
      <c r="O5204" t="s">
        <v>527</v>
      </c>
      <c r="P5204" t="s">
        <v>171</v>
      </c>
      <c r="Q5204">
        <v>295294</v>
      </c>
      <c r="R5204" t="s">
        <v>1692</v>
      </c>
      <c r="S5204">
        <v>0.5</v>
      </c>
      <c r="T5204" t="s">
        <v>173</v>
      </c>
      <c r="AC5204" t="str">
        <f>IF(A5204="Kumulatif",IFERROR(VLOOKUP(C5204,'[1]MASTER KONFIRMASI'!$C:$D,2,0),""),"")</f>
        <v/>
      </c>
      <c r="AD5204" t="str">
        <f>IF(A5204="Kumulatif",IFERROR(VLOOKUP(C5204,'[1]MASTER KONFIRMASI'!$C:$E,3,0),""),"")</f>
        <v/>
      </c>
      <c r="AE5204" t="str">
        <f t="shared" si="163"/>
        <v/>
      </c>
      <c r="AF5204" t="str">
        <f t="shared" si="164"/>
        <v>Detail-1204-</v>
      </c>
    </row>
    <row r="5205" spans="1:32" x14ac:dyDescent="0.25">
      <c r="A5205" t="s">
        <v>21</v>
      </c>
      <c r="B5205" t="s">
        <v>804</v>
      </c>
      <c r="C5205" t="s">
        <v>1687</v>
      </c>
      <c r="D5205" t="s">
        <v>1688</v>
      </c>
      <c r="E5205" t="s">
        <v>25</v>
      </c>
      <c r="F5205" t="s">
        <v>26</v>
      </c>
      <c r="G5205">
        <v>904081</v>
      </c>
      <c r="H5205" t="s">
        <v>527</v>
      </c>
      <c r="I5205" t="s">
        <v>527</v>
      </c>
      <c r="J5205" t="s">
        <v>171</v>
      </c>
      <c r="K5205">
        <v>292578</v>
      </c>
      <c r="L5205" t="s">
        <v>770</v>
      </c>
      <c r="M5205">
        <v>2</v>
      </c>
      <c r="N5205" t="s">
        <v>173</v>
      </c>
      <c r="O5205" t="s">
        <v>527</v>
      </c>
      <c r="P5205" t="s">
        <v>171</v>
      </c>
      <c r="Q5205">
        <v>292578</v>
      </c>
      <c r="R5205" t="s">
        <v>770</v>
      </c>
      <c r="S5205">
        <v>26</v>
      </c>
      <c r="T5205" t="s">
        <v>173</v>
      </c>
      <c r="AC5205" t="str">
        <f>IF(A5205="Kumulatif",IFERROR(VLOOKUP(C5205,'[1]MASTER KONFIRMASI'!$C:$D,2,0),""),"")</f>
        <v/>
      </c>
      <c r="AD5205" t="str">
        <f>IF(A5205="Kumulatif",IFERROR(VLOOKUP(C5205,'[1]MASTER KONFIRMASI'!$C:$E,3,0),""),"")</f>
        <v/>
      </c>
      <c r="AE5205" t="str">
        <f t="shared" si="163"/>
        <v/>
      </c>
      <c r="AF5205" t="str">
        <f t="shared" si="164"/>
        <v>Detail-1204-</v>
      </c>
    </row>
    <row r="5206" spans="1:32" x14ac:dyDescent="0.25">
      <c r="A5206" t="s">
        <v>21</v>
      </c>
      <c r="B5206" t="s">
        <v>804</v>
      </c>
      <c r="C5206" t="s">
        <v>1687</v>
      </c>
      <c r="D5206" t="s">
        <v>1688</v>
      </c>
      <c r="E5206" t="s">
        <v>25</v>
      </c>
      <c r="F5206" t="s">
        <v>26</v>
      </c>
      <c r="G5206">
        <v>904081</v>
      </c>
      <c r="H5206" t="s">
        <v>527</v>
      </c>
      <c r="I5206" t="s">
        <v>527</v>
      </c>
      <c r="J5206" t="s">
        <v>171</v>
      </c>
      <c r="K5206">
        <v>292582</v>
      </c>
      <c r="L5206" t="s">
        <v>770</v>
      </c>
      <c r="M5206">
        <v>1</v>
      </c>
      <c r="N5206" t="s">
        <v>173</v>
      </c>
      <c r="O5206" t="s">
        <v>527</v>
      </c>
      <c r="P5206" t="s">
        <v>171</v>
      </c>
      <c r="Q5206">
        <v>295288</v>
      </c>
      <c r="R5206" t="s">
        <v>770</v>
      </c>
      <c r="S5206">
        <v>26.2</v>
      </c>
      <c r="T5206" t="s">
        <v>173</v>
      </c>
      <c r="AC5206" t="str">
        <f>IF(A5206="Kumulatif",IFERROR(VLOOKUP(C5206,'[1]MASTER KONFIRMASI'!$C:$D,2,0),""),"")</f>
        <v/>
      </c>
      <c r="AD5206" t="str">
        <f>IF(A5206="Kumulatif",IFERROR(VLOOKUP(C5206,'[1]MASTER KONFIRMASI'!$C:$E,3,0),""),"")</f>
        <v/>
      </c>
      <c r="AE5206" t="str">
        <f t="shared" si="163"/>
        <v/>
      </c>
      <c r="AF5206" t="str">
        <f t="shared" si="164"/>
        <v>Detail-1204-</v>
      </c>
    </row>
    <row r="5207" spans="1:32" x14ac:dyDescent="0.25">
      <c r="A5207" t="s">
        <v>21</v>
      </c>
      <c r="B5207" t="s">
        <v>804</v>
      </c>
      <c r="C5207" t="s">
        <v>1687</v>
      </c>
      <c r="D5207" t="s">
        <v>1688</v>
      </c>
      <c r="E5207" t="s">
        <v>25</v>
      </c>
      <c r="F5207" t="s">
        <v>26</v>
      </c>
      <c r="G5207">
        <v>904081</v>
      </c>
      <c r="H5207" t="s">
        <v>527</v>
      </c>
      <c r="I5207" t="s">
        <v>527</v>
      </c>
      <c r="J5207" t="s">
        <v>171</v>
      </c>
      <c r="K5207">
        <v>295285</v>
      </c>
      <c r="L5207" t="s">
        <v>1692</v>
      </c>
      <c r="M5207">
        <v>25</v>
      </c>
      <c r="N5207" t="s">
        <v>173</v>
      </c>
      <c r="O5207" t="s">
        <v>527</v>
      </c>
      <c r="P5207" t="s">
        <v>171</v>
      </c>
      <c r="Q5207">
        <v>295298</v>
      </c>
      <c r="R5207" t="s">
        <v>1697</v>
      </c>
      <c r="S5207">
        <v>0.54</v>
      </c>
      <c r="T5207" t="s">
        <v>173</v>
      </c>
      <c r="AC5207" t="str">
        <f>IF(A5207="Kumulatif",IFERROR(VLOOKUP(C5207,'[1]MASTER KONFIRMASI'!$C:$D,2,0),""),"")</f>
        <v/>
      </c>
      <c r="AD5207" t="str">
        <f>IF(A5207="Kumulatif",IFERROR(VLOOKUP(C5207,'[1]MASTER KONFIRMASI'!$C:$E,3,0),""),"")</f>
        <v/>
      </c>
      <c r="AE5207" t="str">
        <f t="shared" si="163"/>
        <v/>
      </c>
      <c r="AF5207" t="str">
        <f t="shared" si="164"/>
        <v>Detail-1204-</v>
      </c>
    </row>
    <row r="5208" spans="1:32" x14ac:dyDescent="0.25">
      <c r="A5208" t="s">
        <v>21</v>
      </c>
      <c r="B5208" t="s">
        <v>804</v>
      </c>
      <c r="C5208" t="s">
        <v>1687</v>
      </c>
      <c r="D5208" t="s">
        <v>1688</v>
      </c>
      <c r="E5208" t="s">
        <v>25</v>
      </c>
      <c r="F5208" t="s">
        <v>26</v>
      </c>
      <c r="G5208">
        <v>904081</v>
      </c>
      <c r="H5208" t="s">
        <v>527</v>
      </c>
      <c r="I5208" t="s">
        <v>527</v>
      </c>
      <c r="J5208" t="s">
        <v>171</v>
      </c>
      <c r="K5208">
        <v>295293</v>
      </c>
      <c r="L5208" t="s">
        <v>1692</v>
      </c>
      <c r="M5208">
        <v>26.2</v>
      </c>
      <c r="N5208" t="s">
        <v>173</v>
      </c>
      <c r="O5208" t="s">
        <v>527</v>
      </c>
      <c r="P5208" t="s">
        <v>171</v>
      </c>
      <c r="Q5208">
        <v>295291</v>
      </c>
      <c r="R5208" t="s">
        <v>770</v>
      </c>
      <c r="S5208">
        <v>1</v>
      </c>
      <c r="T5208" t="s">
        <v>173</v>
      </c>
      <c r="AC5208" t="str">
        <f>IF(A5208="Kumulatif",IFERROR(VLOOKUP(C5208,'[1]MASTER KONFIRMASI'!$C:$D,2,0),""),"")</f>
        <v/>
      </c>
      <c r="AD5208" t="str">
        <f>IF(A5208="Kumulatif",IFERROR(VLOOKUP(C5208,'[1]MASTER KONFIRMASI'!$C:$E,3,0),""),"")</f>
        <v/>
      </c>
      <c r="AE5208" t="str">
        <f t="shared" si="163"/>
        <v/>
      </c>
      <c r="AF5208" t="str">
        <f t="shared" si="164"/>
        <v>Detail-1204-</v>
      </c>
    </row>
    <row r="5209" spans="1:32" x14ac:dyDescent="0.25">
      <c r="A5209" t="s">
        <v>21</v>
      </c>
      <c r="B5209" t="s">
        <v>804</v>
      </c>
      <c r="C5209" t="s">
        <v>1687</v>
      </c>
      <c r="D5209" t="s">
        <v>1688</v>
      </c>
      <c r="E5209" t="s">
        <v>25</v>
      </c>
      <c r="F5209" t="s">
        <v>26</v>
      </c>
      <c r="G5209">
        <v>904081</v>
      </c>
      <c r="H5209" t="s">
        <v>527</v>
      </c>
      <c r="I5209" t="s">
        <v>527</v>
      </c>
      <c r="J5209" t="s">
        <v>171</v>
      </c>
      <c r="K5209">
        <v>295300</v>
      </c>
      <c r="L5209" t="s">
        <v>1697</v>
      </c>
      <c r="M5209">
        <v>0.54</v>
      </c>
      <c r="N5209" t="s">
        <v>173</v>
      </c>
      <c r="O5209" t="s">
        <v>527</v>
      </c>
      <c r="P5209" t="s">
        <v>171</v>
      </c>
      <c r="Q5209">
        <v>292100</v>
      </c>
      <c r="R5209" t="s">
        <v>172</v>
      </c>
      <c r="S5209">
        <v>0.3</v>
      </c>
      <c r="T5209" t="s">
        <v>173</v>
      </c>
      <c r="AC5209" t="str">
        <f>IF(A5209="Kumulatif",IFERROR(VLOOKUP(C5209,'[1]MASTER KONFIRMASI'!$C:$D,2,0),""),"")</f>
        <v/>
      </c>
      <c r="AD5209" t="str">
        <f>IF(A5209="Kumulatif",IFERROR(VLOOKUP(C5209,'[1]MASTER KONFIRMASI'!$C:$E,3,0),""),"")</f>
        <v/>
      </c>
      <c r="AE5209" t="str">
        <f t="shared" si="163"/>
        <v/>
      </c>
      <c r="AF5209" t="str">
        <f t="shared" si="164"/>
        <v>Detail-1204-</v>
      </c>
    </row>
    <row r="5210" spans="1:32" x14ac:dyDescent="0.25">
      <c r="A5210" t="s">
        <v>21</v>
      </c>
      <c r="B5210" t="s">
        <v>804</v>
      </c>
      <c r="C5210" t="s">
        <v>1687</v>
      </c>
      <c r="D5210" t="s">
        <v>1688</v>
      </c>
      <c r="E5210" t="s">
        <v>25</v>
      </c>
      <c r="F5210" t="s">
        <v>26</v>
      </c>
      <c r="G5210">
        <v>904081</v>
      </c>
      <c r="H5210" t="s">
        <v>527</v>
      </c>
      <c r="I5210" t="s">
        <v>527</v>
      </c>
      <c r="J5210" t="s">
        <v>171</v>
      </c>
      <c r="K5210">
        <v>295285</v>
      </c>
      <c r="L5210" t="s">
        <v>1692</v>
      </c>
      <c r="M5210">
        <v>1</v>
      </c>
      <c r="N5210" t="s">
        <v>173</v>
      </c>
      <c r="O5210" t="s">
        <v>527</v>
      </c>
      <c r="P5210" t="s">
        <v>171</v>
      </c>
      <c r="Q5210">
        <v>295298</v>
      </c>
      <c r="R5210" t="s">
        <v>1697</v>
      </c>
      <c r="S5210">
        <v>24.42</v>
      </c>
      <c r="T5210" t="s">
        <v>173</v>
      </c>
      <c r="AC5210" t="str">
        <f>IF(A5210="Kumulatif",IFERROR(VLOOKUP(C5210,'[1]MASTER KONFIRMASI'!$C:$D,2,0),""),"")</f>
        <v/>
      </c>
      <c r="AD5210" t="str">
        <f>IF(A5210="Kumulatif",IFERROR(VLOOKUP(C5210,'[1]MASTER KONFIRMASI'!$C:$E,3,0),""),"")</f>
        <v/>
      </c>
      <c r="AE5210" t="str">
        <f t="shared" si="163"/>
        <v/>
      </c>
      <c r="AF5210" t="str">
        <f t="shared" si="164"/>
        <v>Detail-1204-</v>
      </c>
    </row>
    <row r="5211" spans="1:32" x14ac:dyDescent="0.25">
      <c r="A5211" t="s">
        <v>21</v>
      </c>
      <c r="B5211" t="s">
        <v>804</v>
      </c>
      <c r="C5211" t="s">
        <v>1687</v>
      </c>
      <c r="D5211" t="s">
        <v>1688</v>
      </c>
      <c r="E5211" t="s">
        <v>25</v>
      </c>
      <c r="F5211" t="s">
        <v>26</v>
      </c>
      <c r="G5211">
        <v>904081</v>
      </c>
      <c r="H5211" t="s">
        <v>527</v>
      </c>
      <c r="I5211" t="s">
        <v>527</v>
      </c>
      <c r="J5211" t="s">
        <v>171</v>
      </c>
      <c r="K5211">
        <v>295288</v>
      </c>
      <c r="L5211" t="s">
        <v>770</v>
      </c>
      <c r="M5211">
        <v>1</v>
      </c>
      <c r="N5211" t="s">
        <v>173</v>
      </c>
      <c r="O5211" t="s">
        <v>527</v>
      </c>
      <c r="P5211" t="s">
        <v>171</v>
      </c>
      <c r="Q5211">
        <v>292578</v>
      </c>
      <c r="R5211" t="s">
        <v>770</v>
      </c>
      <c r="S5211">
        <v>2</v>
      </c>
      <c r="T5211" t="s">
        <v>173</v>
      </c>
      <c r="AC5211" t="str">
        <f>IF(A5211="Kumulatif",IFERROR(VLOOKUP(C5211,'[1]MASTER KONFIRMASI'!$C:$D,2,0),""),"")</f>
        <v/>
      </c>
      <c r="AD5211" t="str">
        <f>IF(A5211="Kumulatif",IFERROR(VLOOKUP(C5211,'[1]MASTER KONFIRMASI'!$C:$E,3,0),""),"")</f>
        <v/>
      </c>
      <c r="AE5211" t="str">
        <f t="shared" si="163"/>
        <v/>
      </c>
      <c r="AF5211" t="str">
        <f t="shared" si="164"/>
        <v>Detail-1204-</v>
      </c>
    </row>
    <row r="5212" spans="1:32" x14ac:dyDescent="0.25">
      <c r="A5212" t="s">
        <v>21</v>
      </c>
      <c r="B5212" t="s">
        <v>804</v>
      </c>
      <c r="C5212" t="s">
        <v>1687</v>
      </c>
      <c r="D5212" t="s">
        <v>1688</v>
      </c>
      <c r="E5212" t="s">
        <v>25</v>
      </c>
      <c r="F5212" t="s">
        <v>26</v>
      </c>
      <c r="G5212">
        <v>904081</v>
      </c>
      <c r="H5212" t="s">
        <v>527</v>
      </c>
      <c r="I5212" t="s">
        <v>527</v>
      </c>
      <c r="J5212" t="s">
        <v>171</v>
      </c>
      <c r="K5212">
        <v>295298</v>
      </c>
      <c r="L5212" t="s">
        <v>1697</v>
      </c>
      <c r="M5212">
        <v>0.54</v>
      </c>
      <c r="N5212" t="s">
        <v>173</v>
      </c>
      <c r="O5212" t="s">
        <v>527</v>
      </c>
      <c r="P5212" t="s">
        <v>171</v>
      </c>
      <c r="Q5212">
        <v>292582</v>
      </c>
      <c r="R5212" t="s">
        <v>770</v>
      </c>
      <c r="S5212">
        <v>1</v>
      </c>
      <c r="T5212" t="s">
        <v>173</v>
      </c>
      <c r="AC5212" t="str">
        <f>IF(A5212="Kumulatif",IFERROR(VLOOKUP(C5212,'[1]MASTER KONFIRMASI'!$C:$D,2,0),""),"")</f>
        <v/>
      </c>
      <c r="AD5212" t="str">
        <f>IF(A5212="Kumulatif",IFERROR(VLOOKUP(C5212,'[1]MASTER KONFIRMASI'!$C:$E,3,0),""),"")</f>
        <v/>
      </c>
      <c r="AE5212" t="str">
        <f t="shared" si="163"/>
        <v/>
      </c>
      <c r="AF5212" t="str">
        <f t="shared" si="164"/>
        <v>Detail-1204-</v>
      </c>
    </row>
    <row r="5213" spans="1:32" x14ac:dyDescent="0.25">
      <c r="A5213" t="s">
        <v>21</v>
      </c>
      <c r="B5213" t="s">
        <v>804</v>
      </c>
      <c r="C5213" t="s">
        <v>1687</v>
      </c>
      <c r="D5213" t="s">
        <v>1688</v>
      </c>
      <c r="E5213" t="s">
        <v>25</v>
      </c>
      <c r="F5213" t="s">
        <v>26</v>
      </c>
      <c r="G5213">
        <v>904081</v>
      </c>
      <c r="H5213" t="s">
        <v>527</v>
      </c>
      <c r="I5213" t="s">
        <v>527</v>
      </c>
      <c r="J5213" t="s">
        <v>171</v>
      </c>
      <c r="K5213">
        <v>295297</v>
      </c>
      <c r="L5213" t="s">
        <v>1697</v>
      </c>
      <c r="M5213">
        <v>24.42</v>
      </c>
      <c r="N5213" t="s">
        <v>173</v>
      </c>
      <c r="O5213" t="s">
        <v>527</v>
      </c>
      <c r="P5213" t="s">
        <v>171</v>
      </c>
      <c r="Q5213">
        <v>295293</v>
      </c>
      <c r="R5213" t="s">
        <v>1692</v>
      </c>
      <c r="S5213">
        <v>26.2</v>
      </c>
      <c r="T5213" t="s">
        <v>173</v>
      </c>
      <c r="AC5213" t="str">
        <f>IF(A5213="Kumulatif",IFERROR(VLOOKUP(C5213,'[1]MASTER KONFIRMASI'!$C:$D,2,0),""),"")</f>
        <v/>
      </c>
      <c r="AD5213" t="str">
        <f>IF(A5213="Kumulatif",IFERROR(VLOOKUP(C5213,'[1]MASTER KONFIRMASI'!$C:$E,3,0),""),"")</f>
        <v/>
      </c>
      <c r="AE5213" t="str">
        <f t="shared" si="163"/>
        <v/>
      </c>
      <c r="AF5213" t="str">
        <f t="shared" si="164"/>
        <v>Detail-1204-</v>
      </c>
    </row>
    <row r="5214" spans="1:32" x14ac:dyDescent="0.25">
      <c r="A5214" t="s">
        <v>21</v>
      </c>
      <c r="B5214" t="s">
        <v>804</v>
      </c>
      <c r="C5214" t="s">
        <v>1687</v>
      </c>
      <c r="D5214" t="s">
        <v>1688</v>
      </c>
      <c r="E5214" t="s">
        <v>25</v>
      </c>
      <c r="F5214" t="s">
        <v>26</v>
      </c>
      <c r="G5214">
        <v>904081</v>
      </c>
      <c r="H5214" t="s">
        <v>527</v>
      </c>
      <c r="I5214" t="s">
        <v>527</v>
      </c>
      <c r="J5214" t="s">
        <v>171</v>
      </c>
      <c r="K5214">
        <v>295291</v>
      </c>
      <c r="L5214" t="s">
        <v>770</v>
      </c>
      <c r="M5214">
        <v>1</v>
      </c>
      <c r="N5214" t="s">
        <v>173</v>
      </c>
      <c r="O5214" t="s">
        <v>527</v>
      </c>
      <c r="P5214" t="s">
        <v>171</v>
      </c>
      <c r="Q5214">
        <v>295300</v>
      </c>
      <c r="R5214" t="s">
        <v>1697</v>
      </c>
      <c r="S5214">
        <v>0.54</v>
      </c>
      <c r="T5214" t="s">
        <v>173</v>
      </c>
      <c r="AC5214" t="str">
        <f>IF(A5214="Kumulatif",IFERROR(VLOOKUP(C5214,'[1]MASTER KONFIRMASI'!$C:$D,2,0),""),"")</f>
        <v/>
      </c>
      <c r="AD5214" t="str">
        <f>IF(A5214="Kumulatif",IFERROR(VLOOKUP(C5214,'[1]MASTER KONFIRMASI'!$C:$E,3,0),""),"")</f>
        <v/>
      </c>
      <c r="AE5214" t="str">
        <f t="shared" si="163"/>
        <v/>
      </c>
      <c r="AF5214" t="str">
        <f t="shared" si="164"/>
        <v>Detail-1204-</v>
      </c>
    </row>
    <row r="5215" spans="1:32" x14ac:dyDescent="0.25">
      <c r="A5215" s="1" t="s">
        <v>32</v>
      </c>
      <c r="B5215" s="1" t="s">
        <v>804</v>
      </c>
      <c r="C5215" s="1" t="s">
        <v>1687</v>
      </c>
      <c r="D5215" s="1" t="s">
        <v>1688</v>
      </c>
      <c r="E5215" s="1" t="s">
        <v>25</v>
      </c>
      <c r="F5215" s="1" t="s">
        <v>26</v>
      </c>
      <c r="G5215" s="1">
        <v>904081</v>
      </c>
      <c r="H5215" s="1" t="s">
        <v>527</v>
      </c>
      <c r="I5215" s="1" t="s">
        <v>527</v>
      </c>
      <c r="J5215" s="1"/>
      <c r="K5215" s="1"/>
      <c r="L5215" s="1"/>
      <c r="M5215" s="1">
        <v>365.99</v>
      </c>
      <c r="N5215" s="1" t="s">
        <v>173</v>
      </c>
      <c r="O5215" s="1" t="s">
        <v>527</v>
      </c>
      <c r="P5215" s="1"/>
      <c r="Q5215" s="1"/>
      <c r="R5215" s="1"/>
      <c r="S5215" s="1">
        <v>365.99</v>
      </c>
      <c r="T5215" s="1" t="s">
        <v>173</v>
      </c>
      <c r="U5215" s="1" t="s">
        <v>527</v>
      </c>
      <c r="V5215" s="1"/>
      <c r="W5215" s="1"/>
      <c r="X5215" s="1">
        <v>365.99</v>
      </c>
      <c r="Y5215" s="1" t="s">
        <v>173</v>
      </c>
      <c r="Z5215" s="1" t="s">
        <v>33</v>
      </c>
      <c r="AA5215" s="1" t="s">
        <v>33</v>
      </c>
      <c r="AB5215" s="1" t="s">
        <v>34</v>
      </c>
      <c r="AC5215" t="str">
        <f>IF(A5215="Kumulatif",IFERROR(VLOOKUP(C5215,'[1]MASTER KONFIRMASI'!$C:$D,2,0),""),"")</f>
        <v/>
      </c>
      <c r="AD5215" t="str">
        <f>IF(A5215="Kumulatif",IFERROR(VLOOKUP(C5215,'[1]MASTER KONFIRMASI'!$C:$E,3,0),""),"")</f>
        <v/>
      </c>
      <c r="AE5215" t="str">
        <f t="shared" si="163"/>
        <v/>
      </c>
      <c r="AF5215" t="str">
        <f t="shared" si="164"/>
        <v>PER UoM-1204-QTY PER UoM SESUAI</v>
      </c>
    </row>
    <row r="5216" spans="1:32" x14ac:dyDescent="0.25">
      <c r="A5216" s="2" t="s">
        <v>35</v>
      </c>
      <c r="B5216" s="2" t="s">
        <v>804</v>
      </c>
      <c r="C5216" s="2" t="s">
        <v>1687</v>
      </c>
      <c r="D5216" s="2" t="s">
        <v>1688</v>
      </c>
      <c r="E5216" s="2" t="s">
        <v>25</v>
      </c>
      <c r="F5216" s="2" t="s">
        <v>26</v>
      </c>
      <c r="G5216" s="2">
        <v>904081</v>
      </c>
      <c r="H5216" s="2" t="s">
        <v>527</v>
      </c>
      <c r="I5216" s="2" t="s">
        <v>527</v>
      </c>
      <c r="J5216" s="2"/>
      <c r="K5216" s="2"/>
      <c r="L5216" s="2"/>
      <c r="M5216" s="2">
        <v>372</v>
      </c>
      <c r="N5216" s="2"/>
      <c r="O5216" s="2" t="s">
        <v>527</v>
      </c>
      <c r="P5216" s="2"/>
      <c r="Q5216" s="2"/>
      <c r="R5216" s="2"/>
      <c r="S5216" s="2">
        <v>372</v>
      </c>
      <c r="T5216" s="2"/>
      <c r="U5216" s="2" t="s">
        <v>527</v>
      </c>
      <c r="V5216" s="2"/>
      <c r="W5216" s="2"/>
      <c r="X5216" s="2">
        <v>372</v>
      </c>
      <c r="Y5216" s="2"/>
      <c r="Z5216" s="2" t="s">
        <v>33</v>
      </c>
      <c r="AA5216" s="2" t="s">
        <v>33</v>
      </c>
      <c r="AB5216" s="2" t="s">
        <v>36</v>
      </c>
      <c r="AC5216" t="str">
        <f>IF(A5216="Kumulatif",IFERROR(VLOOKUP(C5216,'[1]MASTER KONFIRMASI'!$C:$D,2,0),""),"")</f>
        <v/>
      </c>
      <c r="AD5216" t="str">
        <f>IF(A5216="Kumulatif",IFERROR(VLOOKUP(C5216,'[1]MASTER KONFIRMASI'!$C:$E,3,0),""),"")</f>
        <v/>
      </c>
      <c r="AE5216" t="str">
        <f t="shared" si="163"/>
        <v>SESUAI</v>
      </c>
      <c r="AF5216" t="str">
        <f t="shared" si="164"/>
        <v>Kumulatif-1204-SESUAI</v>
      </c>
    </row>
    <row r="5217" spans="1:32" x14ac:dyDescent="0.25">
      <c r="A5217" t="s">
        <v>21</v>
      </c>
      <c r="B5217" t="s">
        <v>804</v>
      </c>
      <c r="C5217" t="s">
        <v>1700</v>
      </c>
      <c r="D5217" t="s">
        <v>1701</v>
      </c>
      <c r="E5217" t="s">
        <v>25</v>
      </c>
      <c r="F5217" t="s">
        <v>26</v>
      </c>
      <c r="G5217">
        <v>904182</v>
      </c>
      <c r="H5217" t="s">
        <v>538</v>
      </c>
      <c r="I5217" t="s">
        <v>538</v>
      </c>
      <c r="J5217" t="s">
        <v>193</v>
      </c>
      <c r="K5217">
        <v>295473</v>
      </c>
      <c r="L5217" t="s">
        <v>614</v>
      </c>
      <c r="M5217">
        <v>2</v>
      </c>
      <c r="N5217" t="s">
        <v>195</v>
      </c>
      <c r="O5217" t="s">
        <v>538</v>
      </c>
      <c r="P5217" t="s">
        <v>193</v>
      </c>
      <c r="Q5217">
        <v>295473</v>
      </c>
      <c r="R5217" t="s">
        <v>614</v>
      </c>
      <c r="S5217">
        <v>2</v>
      </c>
      <c r="T5217" t="s">
        <v>195</v>
      </c>
      <c r="U5217" t="s">
        <v>538</v>
      </c>
      <c r="V5217" t="s">
        <v>1693</v>
      </c>
      <c r="W5217" t="s">
        <v>1702</v>
      </c>
      <c r="X5217">
        <v>10</v>
      </c>
      <c r="Y5217" t="s">
        <v>195</v>
      </c>
      <c r="AC5217" t="str">
        <f>IF(A5217="Kumulatif",IFERROR(VLOOKUP(C5217,'[1]MASTER KONFIRMASI'!$C:$D,2,0),""),"")</f>
        <v/>
      </c>
      <c r="AD5217" t="str">
        <f>IF(A5217="Kumulatif",IFERROR(VLOOKUP(C5217,'[1]MASTER KONFIRMASI'!$C:$E,3,0),""),"")</f>
        <v/>
      </c>
      <c r="AE5217" t="str">
        <f t="shared" si="163"/>
        <v/>
      </c>
      <c r="AF5217" t="str">
        <f t="shared" si="164"/>
        <v>Detail-1204-</v>
      </c>
    </row>
    <row r="5218" spans="1:32" x14ac:dyDescent="0.25">
      <c r="A5218" t="s">
        <v>21</v>
      </c>
      <c r="B5218" t="s">
        <v>804</v>
      </c>
      <c r="C5218" t="s">
        <v>1700</v>
      </c>
      <c r="D5218" t="s">
        <v>1701</v>
      </c>
      <c r="E5218" t="s">
        <v>25</v>
      </c>
      <c r="F5218" t="s">
        <v>26</v>
      </c>
      <c r="G5218">
        <v>904182</v>
      </c>
      <c r="H5218" t="s">
        <v>538</v>
      </c>
      <c r="I5218" t="s">
        <v>538</v>
      </c>
      <c r="J5218" t="s">
        <v>193</v>
      </c>
      <c r="K5218">
        <v>295486</v>
      </c>
      <c r="L5218" t="s">
        <v>614</v>
      </c>
      <c r="M5218">
        <v>1</v>
      </c>
      <c r="N5218" t="s">
        <v>195</v>
      </c>
      <c r="O5218" t="s">
        <v>538</v>
      </c>
      <c r="P5218" t="s">
        <v>193</v>
      </c>
      <c r="Q5218">
        <v>295486</v>
      </c>
      <c r="R5218" t="s">
        <v>614</v>
      </c>
      <c r="S5218">
        <v>2</v>
      </c>
      <c r="T5218" t="s">
        <v>195</v>
      </c>
      <c r="AC5218" t="str">
        <f>IF(A5218="Kumulatif",IFERROR(VLOOKUP(C5218,'[1]MASTER KONFIRMASI'!$C:$D,2,0),""),"")</f>
        <v/>
      </c>
      <c r="AD5218" t="str">
        <f>IF(A5218="Kumulatif",IFERROR(VLOOKUP(C5218,'[1]MASTER KONFIRMASI'!$C:$E,3,0),""),"")</f>
        <v/>
      </c>
      <c r="AE5218" t="str">
        <f t="shared" si="163"/>
        <v/>
      </c>
      <c r="AF5218" t="str">
        <f t="shared" si="164"/>
        <v>Detail-1204-</v>
      </c>
    </row>
    <row r="5219" spans="1:32" x14ac:dyDescent="0.25">
      <c r="A5219" t="s">
        <v>21</v>
      </c>
      <c r="B5219" t="s">
        <v>804</v>
      </c>
      <c r="C5219" t="s">
        <v>1700</v>
      </c>
      <c r="D5219" t="s">
        <v>1701</v>
      </c>
      <c r="E5219" t="s">
        <v>25</v>
      </c>
      <c r="F5219" t="s">
        <v>26</v>
      </c>
      <c r="G5219">
        <v>904182</v>
      </c>
      <c r="H5219" t="s">
        <v>538</v>
      </c>
      <c r="I5219" t="s">
        <v>538</v>
      </c>
      <c r="J5219" t="s">
        <v>193</v>
      </c>
      <c r="K5219">
        <v>295475</v>
      </c>
      <c r="L5219" t="s">
        <v>614</v>
      </c>
      <c r="M5219">
        <v>1</v>
      </c>
      <c r="N5219" t="s">
        <v>195</v>
      </c>
      <c r="O5219" t="s">
        <v>538</v>
      </c>
      <c r="P5219" t="s">
        <v>193</v>
      </c>
      <c r="Q5219">
        <v>295475</v>
      </c>
      <c r="R5219" t="s">
        <v>614</v>
      </c>
      <c r="S5219">
        <v>2</v>
      </c>
      <c r="T5219" t="s">
        <v>195</v>
      </c>
      <c r="AC5219" t="str">
        <f>IF(A5219="Kumulatif",IFERROR(VLOOKUP(C5219,'[1]MASTER KONFIRMASI'!$C:$D,2,0),""),"")</f>
        <v/>
      </c>
      <c r="AD5219" t="str">
        <f>IF(A5219="Kumulatif",IFERROR(VLOOKUP(C5219,'[1]MASTER KONFIRMASI'!$C:$E,3,0),""),"")</f>
        <v/>
      </c>
      <c r="AE5219" t="str">
        <f t="shared" si="163"/>
        <v/>
      </c>
      <c r="AF5219" t="str">
        <f t="shared" si="164"/>
        <v>Detail-1204-</v>
      </c>
    </row>
    <row r="5220" spans="1:32" x14ac:dyDescent="0.25">
      <c r="A5220" t="s">
        <v>21</v>
      </c>
      <c r="B5220" t="s">
        <v>804</v>
      </c>
      <c r="C5220" t="s">
        <v>1700</v>
      </c>
      <c r="D5220" t="s">
        <v>1701</v>
      </c>
      <c r="E5220" t="s">
        <v>25</v>
      </c>
      <c r="F5220" t="s">
        <v>26</v>
      </c>
      <c r="G5220">
        <v>904182</v>
      </c>
      <c r="H5220" t="s">
        <v>538</v>
      </c>
      <c r="I5220" t="s">
        <v>538</v>
      </c>
      <c r="J5220" t="s">
        <v>193</v>
      </c>
      <c r="K5220">
        <v>295473</v>
      </c>
      <c r="L5220" t="s">
        <v>614</v>
      </c>
      <c r="M5220">
        <v>2</v>
      </c>
      <c r="N5220" t="s">
        <v>195</v>
      </c>
      <c r="O5220" t="s">
        <v>538</v>
      </c>
      <c r="P5220" t="s">
        <v>193</v>
      </c>
      <c r="Q5220">
        <v>295473</v>
      </c>
      <c r="R5220" t="s">
        <v>614</v>
      </c>
      <c r="S5220">
        <v>2</v>
      </c>
      <c r="T5220" t="s">
        <v>195</v>
      </c>
      <c r="AC5220" t="str">
        <f>IF(A5220="Kumulatif",IFERROR(VLOOKUP(C5220,'[1]MASTER KONFIRMASI'!$C:$D,2,0),""),"")</f>
        <v/>
      </c>
      <c r="AD5220" t="str">
        <f>IF(A5220="Kumulatif",IFERROR(VLOOKUP(C5220,'[1]MASTER KONFIRMASI'!$C:$E,3,0),""),"")</f>
        <v/>
      </c>
      <c r="AE5220" t="str">
        <f t="shared" si="163"/>
        <v/>
      </c>
      <c r="AF5220" t="str">
        <f t="shared" si="164"/>
        <v>Detail-1204-</v>
      </c>
    </row>
    <row r="5221" spans="1:32" x14ac:dyDescent="0.25">
      <c r="A5221" t="s">
        <v>21</v>
      </c>
      <c r="B5221" t="s">
        <v>804</v>
      </c>
      <c r="C5221" t="s">
        <v>1700</v>
      </c>
      <c r="D5221" t="s">
        <v>1701</v>
      </c>
      <c r="E5221" t="s">
        <v>25</v>
      </c>
      <c r="F5221" t="s">
        <v>26</v>
      </c>
      <c r="G5221">
        <v>904182</v>
      </c>
      <c r="H5221" t="s">
        <v>538</v>
      </c>
      <c r="I5221" t="s">
        <v>538</v>
      </c>
      <c r="J5221" t="s">
        <v>193</v>
      </c>
      <c r="K5221">
        <v>295486</v>
      </c>
      <c r="L5221" t="s">
        <v>614</v>
      </c>
      <c r="M5221">
        <v>2</v>
      </c>
      <c r="N5221" t="s">
        <v>195</v>
      </c>
      <c r="O5221" t="s">
        <v>538</v>
      </c>
      <c r="P5221" t="s">
        <v>193</v>
      </c>
      <c r="Q5221">
        <v>295486</v>
      </c>
      <c r="R5221" t="s">
        <v>614</v>
      </c>
      <c r="S5221">
        <v>1</v>
      </c>
      <c r="T5221" t="s">
        <v>195</v>
      </c>
      <c r="AC5221" t="str">
        <f>IF(A5221="Kumulatif",IFERROR(VLOOKUP(C5221,'[1]MASTER KONFIRMASI'!$C:$D,2,0),""),"")</f>
        <v/>
      </c>
      <c r="AD5221" t="str">
        <f>IF(A5221="Kumulatif",IFERROR(VLOOKUP(C5221,'[1]MASTER KONFIRMASI'!$C:$E,3,0),""),"")</f>
        <v/>
      </c>
      <c r="AE5221" t="str">
        <f t="shared" si="163"/>
        <v/>
      </c>
      <c r="AF5221" t="str">
        <f t="shared" si="164"/>
        <v>Detail-1204-</v>
      </c>
    </row>
    <row r="5222" spans="1:32" x14ac:dyDescent="0.25">
      <c r="A5222" t="s">
        <v>21</v>
      </c>
      <c r="B5222" t="s">
        <v>804</v>
      </c>
      <c r="C5222" t="s">
        <v>1700</v>
      </c>
      <c r="D5222" t="s">
        <v>1701</v>
      </c>
      <c r="E5222" t="s">
        <v>25</v>
      </c>
      <c r="F5222" t="s">
        <v>26</v>
      </c>
      <c r="G5222">
        <v>904182</v>
      </c>
      <c r="H5222" t="s">
        <v>538</v>
      </c>
      <c r="I5222" t="s">
        <v>538</v>
      </c>
      <c r="J5222" t="s">
        <v>193</v>
      </c>
      <c r="K5222">
        <v>295475</v>
      </c>
      <c r="L5222" t="s">
        <v>614</v>
      </c>
      <c r="M5222">
        <v>2</v>
      </c>
      <c r="N5222" t="s">
        <v>195</v>
      </c>
      <c r="O5222" t="s">
        <v>538</v>
      </c>
      <c r="P5222" t="s">
        <v>193</v>
      </c>
      <c r="Q5222">
        <v>295475</v>
      </c>
      <c r="R5222" t="s">
        <v>614</v>
      </c>
      <c r="S5222">
        <v>1</v>
      </c>
      <c r="T5222" t="s">
        <v>195</v>
      </c>
      <c r="AC5222" t="str">
        <f>IF(A5222="Kumulatif",IFERROR(VLOOKUP(C5222,'[1]MASTER KONFIRMASI'!$C:$D,2,0),""),"")</f>
        <v/>
      </c>
      <c r="AD5222" t="str">
        <f>IF(A5222="Kumulatif",IFERROR(VLOOKUP(C5222,'[1]MASTER KONFIRMASI'!$C:$E,3,0),""),"")</f>
        <v/>
      </c>
      <c r="AE5222" t="str">
        <f t="shared" si="163"/>
        <v/>
      </c>
      <c r="AF5222" t="str">
        <f t="shared" si="164"/>
        <v>Detail-1204-</v>
      </c>
    </row>
    <row r="5223" spans="1:32" x14ac:dyDescent="0.25">
      <c r="A5223" s="1" t="s">
        <v>32</v>
      </c>
      <c r="B5223" s="1" t="s">
        <v>804</v>
      </c>
      <c r="C5223" s="1" t="s">
        <v>1700</v>
      </c>
      <c r="D5223" s="1" t="s">
        <v>1701</v>
      </c>
      <c r="E5223" s="1" t="s">
        <v>25</v>
      </c>
      <c r="F5223" s="1" t="s">
        <v>26</v>
      </c>
      <c r="G5223" s="1">
        <v>904182</v>
      </c>
      <c r="H5223" s="1" t="s">
        <v>538</v>
      </c>
      <c r="I5223" s="1" t="s">
        <v>538</v>
      </c>
      <c r="J5223" s="1"/>
      <c r="K5223" s="1"/>
      <c r="L5223" s="1"/>
      <c r="M5223" s="1">
        <v>10</v>
      </c>
      <c r="N5223" s="1" t="s">
        <v>195</v>
      </c>
      <c r="O5223" s="1" t="s">
        <v>538</v>
      </c>
      <c r="P5223" s="1"/>
      <c r="Q5223" s="1"/>
      <c r="R5223" s="1"/>
      <c r="S5223" s="1">
        <v>10</v>
      </c>
      <c r="T5223" s="1" t="s">
        <v>195</v>
      </c>
      <c r="U5223" s="1" t="s">
        <v>538</v>
      </c>
      <c r="V5223" s="1"/>
      <c r="W5223" s="1"/>
      <c r="X5223" s="1">
        <v>10</v>
      </c>
      <c r="Y5223" s="1" t="s">
        <v>195</v>
      </c>
      <c r="Z5223" s="1" t="s">
        <v>33</v>
      </c>
      <c r="AA5223" s="1" t="s">
        <v>33</v>
      </c>
      <c r="AB5223" s="1" t="s">
        <v>34</v>
      </c>
      <c r="AC5223" t="str">
        <f>IF(A5223="Kumulatif",IFERROR(VLOOKUP(C5223,'[1]MASTER KONFIRMASI'!$C:$D,2,0),""),"")</f>
        <v/>
      </c>
      <c r="AD5223" t="str">
        <f>IF(A5223="Kumulatif",IFERROR(VLOOKUP(C5223,'[1]MASTER KONFIRMASI'!$C:$E,3,0),""),"")</f>
        <v/>
      </c>
      <c r="AE5223" t="str">
        <f t="shared" si="163"/>
        <v/>
      </c>
      <c r="AF5223" t="str">
        <f t="shared" si="164"/>
        <v>PER UoM-1204-QTY PER UoM SESUAI</v>
      </c>
    </row>
    <row r="5224" spans="1:32" x14ac:dyDescent="0.25">
      <c r="A5224" s="2" t="s">
        <v>35</v>
      </c>
      <c r="B5224" s="2" t="s">
        <v>804</v>
      </c>
      <c r="C5224" s="2" t="s">
        <v>1700</v>
      </c>
      <c r="D5224" s="2" t="s">
        <v>1701</v>
      </c>
      <c r="E5224" s="2" t="s">
        <v>25</v>
      </c>
      <c r="F5224" s="2" t="s">
        <v>26</v>
      </c>
      <c r="G5224" s="2">
        <v>904182</v>
      </c>
      <c r="H5224" s="2" t="s">
        <v>538</v>
      </c>
      <c r="I5224" s="2" t="s">
        <v>538</v>
      </c>
      <c r="J5224" s="2"/>
      <c r="K5224" s="2"/>
      <c r="L5224" s="2"/>
      <c r="M5224" s="2">
        <v>10</v>
      </c>
      <c r="N5224" s="2"/>
      <c r="O5224" s="2" t="s">
        <v>538</v>
      </c>
      <c r="P5224" s="2"/>
      <c r="Q5224" s="2"/>
      <c r="R5224" s="2"/>
      <c r="S5224" s="2">
        <v>10</v>
      </c>
      <c r="T5224" s="2"/>
      <c r="U5224" s="2" t="s">
        <v>538</v>
      </c>
      <c r="V5224" s="2"/>
      <c r="W5224" s="2"/>
      <c r="X5224" s="2">
        <v>10</v>
      </c>
      <c r="Y5224" s="2"/>
      <c r="Z5224" s="2" t="s">
        <v>33</v>
      </c>
      <c r="AA5224" s="2" t="s">
        <v>33</v>
      </c>
      <c r="AB5224" s="2" t="s">
        <v>36</v>
      </c>
      <c r="AC5224" t="str">
        <f>IF(A5224="Kumulatif",IFERROR(VLOOKUP(C5224,'[1]MASTER KONFIRMASI'!$C:$D,2,0),""),"")</f>
        <v/>
      </c>
      <c r="AD5224" t="str">
        <f>IF(A5224="Kumulatif",IFERROR(VLOOKUP(C5224,'[1]MASTER KONFIRMASI'!$C:$E,3,0),""),"")</f>
        <v/>
      </c>
      <c r="AE5224" t="str">
        <f t="shared" si="163"/>
        <v>SESUAI</v>
      </c>
      <c r="AF5224" t="str">
        <f t="shared" si="164"/>
        <v>Kumulatif-1204-SESUAI</v>
      </c>
    </row>
    <row r="5225" spans="1:32" x14ac:dyDescent="0.25">
      <c r="A5225" t="s">
        <v>21</v>
      </c>
      <c r="B5225" t="s">
        <v>804</v>
      </c>
      <c r="C5225" t="s">
        <v>1703</v>
      </c>
      <c r="D5225" t="s">
        <v>1704</v>
      </c>
      <c r="E5225" t="s">
        <v>25</v>
      </c>
      <c r="F5225" t="s">
        <v>26</v>
      </c>
      <c r="G5225">
        <v>904189</v>
      </c>
      <c r="H5225" t="s">
        <v>538</v>
      </c>
      <c r="I5225" t="s">
        <v>538</v>
      </c>
      <c r="J5225" t="s">
        <v>193</v>
      </c>
      <c r="K5225">
        <v>293066</v>
      </c>
      <c r="L5225" t="s">
        <v>614</v>
      </c>
      <c r="M5225">
        <v>1</v>
      </c>
      <c r="N5225" t="s">
        <v>195</v>
      </c>
      <c r="O5225" t="s">
        <v>538</v>
      </c>
      <c r="P5225" t="s">
        <v>193</v>
      </c>
      <c r="Q5225">
        <v>293066</v>
      </c>
      <c r="R5225" t="s">
        <v>614</v>
      </c>
      <c r="S5225">
        <v>1</v>
      </c>
      <c r="T5225" t="s">
        <v>195</v>
      </c>
      <c r="U5225" t="s">
        <v>538</v>
      </c>
      <c r="V5225">
        <v>293066</v>
      </c>
      <c r="W5225" t="s">
        <v>1702</v>
      </c>
      <c r="X5225">
        <v>1</v>
      </c>
      <c r="Y5225" t="s">
        <v>195</v>
      </c>
      <c r="AC5225" t="str">
        <f>IF(A5225="Kumulatif",IFERROR(VLOOKUP(C5225,'[1]MASTER KONFIRMASI'!$C:$D,2,0),""),"")</f>
        <v/>
      </c>
      <c r="AD5225" t="str">
        <f>IF(A5225="Kumulatif",IFERROR(VLOOKUP(C5225,'[1]MASTER KONFIRMASI'!$C:$E,3,0),""),"")</f>
        <v/>
      </c>
      <c r="AE5225" t="str">
        <f t="shared" si="163"/>
        <v/>
      </c>
      <c r="AF5225" t="str">
        <f t="shared" si="164"/>
        <v>Detail-1204-</v>
      </c>
    </row>
    <row r="5226" spans="1:32" x14ac:dyDescent="0.25">
      <c r="A5226" s="1" t="s">
        <v>32</v>
      </c>
      <c r="B5226" s="1" t="s">
        <v>804</v>
      </c>
      <c r="C5226" s="1" t="s">
        <v>1703</v>
      </c>
      <c r="D5226" s="1" t="s">
        <v>1704</v>
      </c>
      <c r="E5226" s="1" t="s">
        <v>25</v>
      </c>
      <c r="F5226" s="1" t="s">
        <v>26</v>
      </c>
      <c r="G5226" s="1">
        <v>904189</v>
      </c>
      <c r="H5226" s="1" t="s">
        <v>538</v>
      </c>
      <c r="I5226" s="1" t="s">
        <v>538</v>
      </c>
      <c r="J5226" s="1"/>
      <c r="K5226" s="1"/>
      <c r="L5226" s="1"/>
      <c r="M5226" s="1">
        <v>1</v>
      </c>
      <c r="N5226" s="1" t="s">
        <v>195</v>
      </c>
      <c r="O5226" s="1" t="s">
        <v>538</v>
      </c>
      <c r="P5226" s="1"/>
      <c r="Q5226" s="1"/>
      <c r="R5226" s="1"/>
      <c r="S5226" s="1">
        <v>1</v>
      </c>
      <c r="T5226" s="1" t="s">
        <v>195</v>
      </c>
      <c r="U5226" s="1" t="s">
        <v>538</v>
      </c>
      <c r="V5226" s="1"/>
      <c r="W5226" s="1"/>
      <c r="X5226" s="1">
        <v>1</v>
      </c>
      <c r="Y5226" s="1" t="s">
        <v>195</v>
      </c>
      <c r="Z5226" s="1" t="s">
        <v>33</v>
      </c>
      <c r="AA5226" s="1" t="s">
        <v>33</v>
      </c>
      <c r="AB5226" s="1" t="s">
        <v>34</v>
      </c>
      <c r="AC5226" t="str">
        <f>IF(A5226="Kumulatif",IFERROR(VLOOKUP(C5226,'[1]MASTER KONFIRMASI'!$C:$D,2,0),""),"")</f>
        <v/>
      </c>
      <c r="AD5226" t="str">
        <f>IF(A5226="Kumulatif",IFERROR(VLOOKUP(C5226,'[1]MASTER KONFIRMASI'!$C:$E,3,0),""),"")</f>
        <v/>
      </c>
      <c r="AE5226" t="str">
        <f t="shared" si="163"/>
        <v/>
      </c>
      <c r="AF5226" t="str">
        <f t="shared" si="164"/>
        <v>PER UoM-1204-QTY PER UoM SESUAI</v>
      </c>
    </row>
    <row r="5227" spans="1:32" x14ac:dyDescent="0.25">
      <c r="A5227" s="2" t="s">
        <v>35</v>
      </c>
      <c r="B5227" s="2" t="s">
        <v>804</v>
      </c>
      <c r="C5227" s="2" t="s">
        <v>1703</v>
      </c>
      <c r="D5227" s="2" t="s">
        <v>1704</v>
      </c>
      <c r="E5227" s="2" t="s">
        <v>25</v>
      </c>
      <c r="F5227" s="2" t="s">
        <v>26</v>
      </c>
      <c r="G5227" s="2">
        <v>904189</v>
      </c>
      <c r="H5227" s="2" t="s">
        <v>538</v>
      </c>
      <c r="I5227" s="2" t="s">
        <v>538</v>
      </c>
      <c r="J5227" s="2"/>
      <c r="K5227" s="2"/>
      <c r="L5227" s="2"/>
      <c r="M5227" s="2">
        <v>1</v>
      </c>
      <c r="N5227" s="2"/>
      <c r="O5227" s="2" t="s">
        <v>538</v>
      </c>
      <c r="P5227" s="2"/>
      <c r="Q5227" s="2"/>
      <c r="R5227" s="2"/>
      <c r="S5227" s="2">
        <v>1</v>
      </c>
      <c r="T5227" s="2"/>
      <c r="U5227" s="2" t="s">
        <v>538</v>
      </c>
      <c r="V5227" s="2"/>
      <c r="W5227" s="2"/>
      <c r="X5227" s="2">
        <v>1</v>
      </c>
      <c r="Y5227" s="2"/>
      <c r="Z5227" s="2" t="s">
        <v>33</v>
      </c>
      <c r="AA5227" s="2" t="s">
        <v>33</v>
      </c>
      <c r="AB5227" s="2" t="s">
        <v>36</v>
      </c>
      <c r="AC5227" t="str">
        <f>IF(A5227="Kumulatif",IFERROR(VLOOKUP(C5227,'[1]MASTER KONFIRMASI'!$C:$D,2,0),""),"")</f>
        <v/>
      </c>
      <c r="AD5227" t="str">
        <f>IF(A5227="Kumulatif",IFERROR(VLOOKUP(C5227,'[1]MASTER KONFIRMASI'!$C:$E,3,0),""),"")</f>
        <v/>
      </c>
      <c r="AE5227" t="str">
        <f t="shared" si="163"/>
        <v>SESUAI</v>
      </c>
      <c r="AF5227" t="str">
        <f t="shared" si="164"/>
        <v>Kumulatif-1204-SESUAI</v>
      </c>
    </row>
    <row r="5228" spans="1:32" x14ac:dyDescent="0.25">
      <c r="A5228" t="s">
        <v>21</v>
      </c>
      <c r="B5228">
        <v>1204</v>
      </c>
      <c r="C5228" t="s">
        <v>1705</v>
      </c>
      <c r="D5228" t="s">
        <v>1706</v>
      </c>
      <c r="E5228" t="s">
        <v>680</v>
      </c>
      <c r="F5228" t="s">
        <v>26</v>
      </c>
      <c r="G5228">
        <v>902199</v>
      </c>
      <c r="H5228" t="s">
        <v>439</v>
      </c>
      <c r="U5228" t="s">
        <v>439</v>
      </c>
      <c r="V5228" t="s">
        <v>1533</v>
      </c>
      <c r="W5228" t="s">
        <v>354</v>
      </c>
      <c r="X5228">
        <v>110.4</v>
      </c>
      <c r="Y5228" t="s">
        <v>181</v>
      </c>
      <c r="AC5228" t="str">
        <f>IF(A5228="Kumulatif",IFERROR(VLOOKUP(C5228,'[1]MASTER KONFIRMASI'!$C:$D,2,0),""),"")</f>
        <v/>
      </c>
      <c r="AD5228" t="str">
        <f>IF(A5228="Kumulatif",IFERROR(VLOOKUP(C5228,'[1]MASTER KONFIRMASI'!$C:$E,3,0),""),"")</f>
        <v/>
      </c>
      <c r="AE5228" t="str">
        <f t="shared" si="163"/>
        <v/>
      </c>
      <c r="AF5228" t="str">
        <f t="shared" si="164"/>
        <v>Detail-1204-</v>
      </c>
    </row>
    <row r="5229" spans="1:32" x14ac:dyDescent="0.25">
      <c r="A5229" t="s">
        <v>21</v>
      </c>
      <c r="B5229">
        <v>1204</v>
      </c>
      <c r="C5229" t="s">
        <v>1705</v>
      </c>
      <c r="D5229" t="s">
        <v>1706</v>
      </c>
      <c r="E5229" t="s">
        <v>680</v>
      </c>
      <c r="F5229" t="s">
        <v>26</v>
      </c>
      <c r="G5229">
        <v>902199</v>
      </c>
      <c r="H5229" t="s">
        <v>439</v>
      </c>
      <c r="U5229" t="s">
        <v>439</v>
      </c>
      <c r="V5229">
        <v>263216</v>
      </c>
      <c r="W5229" t="s">
        <v>743</v>
      </c>
      <c r="X5229">
        <v>110.4</v>
      </c>
      <c r="Y5229" t="s">
        <v>181</v>
      </c>
      <c r="AC5229" t="str">
        <f>IF(A5229="Kumulatif",IFERROR(VLOOKUP(C5229,'[1]MASTER KONFIRMASI'!$C:$D,2,0),""),"")</f>
        <v/>
      </c>
      <c r="AD5229" t="str">
        <f>IF(A5229="Kumulatif",IFERROR(VLOOKUP(C5229,'[1]MASTER KONFIRMASI'!$C:$E,3,0),""),"")</f>
        <v/>
      </c>
      <c r="AE5229" t="str">
        <f t="shared" si="163"/>
        <v/>
      </c>
      <c r="AF5229" t="str">
        <f t="shared" si="164"/>
        <v>Detail-1204-</v>
      </c>
    </row>
    <row r="5230" spans="1:32" x14ac:dyDescent="0.25">
      <c r="A5230" s="1" t="s">
        <v>32</v>
      </c>
      <c r="B5230" s="1">
        <v>1204</v>
      </c>
      <c r="C5230" s="1" t="s">
        <v>1705</v>
      </c>
      <c r="D5230" s="1" t="s">
        <v>1706</v>
      </c>
      <c r="E5230" s="1" t="s">
        <v>680</v>
      </c>
      <c r="F5230" s="1" t="s">
        <v>26</v>
      </c>
      <c r="G5230" s="1">
        <v>902199</v>
      </c>
      <c r="H5230" s="1" t="s">
        <v>439</v>
      </c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 t="s">
        <v>439</v>
      </c>
      <c r="V5230" s="1"/>
      <c r="W5230" s="1"/>
      <c r="X5230" s="1">
        <v>115.4</v>
      </c>
      <c r="Y5230" s="1" t="s">
        <v>181</v>
      </c>
      <c r="Z5230" s="1" t="s">
        <v>629</v>
      </c>
      <c r="AA5230" s="1" t="s">
        <v>629</v>
      </c>
      <c r="AB5230" s="1" t="s">
        <v>630</v>
      </c>
      <c r="AC5230" t="str">
        <f>IF(A5230="Kumulatif",IFERROR(VLOOKUP(C5230,'[1]MASTER KONFIRMASI'!$C:$D,2,0),""),"")</f>
        <v/>
      </c>
      <c r="AD5230" t="str">
        <f>IF(A5230="Kumulatif",IFERROR(VLOOKUP(C5230,'[1]MASTER KONFIRMASI'!$C:$E,3,0),""),"")</f>
        <v/>
      </c>
      <c r="AE5230" t="str">
        <f t="shared" si="163"/>
        <v/>
      </c>
      <c r="AF5230" t="str">
        <f t="shared" si="164"/>
        <v>PER UoM-1204-TIDAK SESUAI</v>
      </c>
    </row>
    <row r="5231" spans="1:32" x14ac:dyDescent="0.25">
      <c r="A5231" t="s">
        <v>21</v>
      </c>
      <c r="B5231">
        <v>1204</v>
      </c>
      <c r="C5231" t="s">
        <v>1705</v>
      </c>
      <c r="D5231" t="s">
        <v>1706</v>
      </c>
      <c r="E5231" t="s">
        <v>680</v>
      </c>
      <c r="F5231" t="s">
        <v>26</v>
      </c>
      <c r="G5231">
        <v>902199</v>
      </c>
      <c r="H5231" t="s">
        <v>439</v>
      </c>
      <c r="U5231" t="s">
        <v>439</v>
      </c>
      <c r="V5231">
        <v>159672</v>
      </c>
      <c r="W5231" t="s">
        <v>897</v>
      </c>
      <c r="X5231">
        <v>14</v>
      </c>
      <c r="Y5231" t="s">
        <v>173</v>
      </c>
      <c r="AC5231" t="str">
        <f>IF(A5231="Kumulatif",IFERROR(VLOOKUP(C5231,'[1]MASTER KONFIRMASI'!$C:$D,2,0),""),"")</f>
        <v/>
      </c>
      <c r="AD5231" t="str">
        <f>IF(A5231="Kumulatif",IFERROR(VLOOKUP(C5231,'[1]MASTER KONFIRMASI'!$C:$E,3,0),""),"")</f>
        <v/>
      </c>
      <c r="AE5231" t="str">
        <f t="shared" si="163"/>
        <v/>
      </c>
      <c r="AF5231" t="str">
        <f t="shared" si="164"/>
        <v>Detail-1204-</v>
      </c>
    </row>
    <row r="5232" spans="1:32" x14ac:dyDescent="0.25">
      <c r="A5232" s="1" t="s">
        <v>32</v>
      </c>
      <c r="B5232" s="1">
        <v>1204</v>
      </c>
      <c r="C5232" s="1" t="s">
        <v>1705</v>
      </c>
      <c r="D5232" s="1" t="s">
        <v>1706</v>
      </c>
      <c r="E5232" s="1" t="s">
        <v>680</v>
      </c>
      <c r="F5232" s="1" t="s">
        <v>26</v>
      </c>
      <c r="G5232" s="1">
        <v>902199</v>
      </c>
      <c r="H5232" s="1" t="s">
        <v>439</v>
      </c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 t="s">
        <v>439</v>
      </c>
      <c r="V5232" s="1"/>
      <c r="W5232" s="1"/>
      <c r="X5232" s="1">
        <v>14</v>
      </c>
      <c r="Y5232" s="1" t="s">
        <v>173</v>
      </c>
      <c r="Z5232" s="1" t="s">
        <v>629</v>
      </c>
      <c r="AA5232" s="1" t="s">
        <v>629</v>
      </c>
      <c r="AB5232" s="1" t="s">
        <v>630</v>
      </c>
      <c r="AC5232" t="str">
        <f>IF(A5232="Kumulatif",IFERROR(VLOOKUP(C5232,'[1]MASTER KONFIRMASI'!$C:$D,2,0),""),"")</f>
        <v/>
      </c>
      <c r="AD5232" t="str">
        <f>IF(A5232="Kumulatif",IFERROR(VLOOKUP(C5232,'[1]MASTER KONFIRMASI'!$C:$E,3,0),""),"")</f>
        <v/>
      </c>
      <c r="AE5232" t="str">
        <f t="shared" si="163"/>
        <v/>
      </c>
      <c r="AF5232" t="str">
        <f t="shared" si="164"/>
        <v>PER UoM-1204-TIDAK SESUAI</v>
      </c>
    </row>
    <row r="5233" spans="1:32" x14ac:dyDescent="0.25">
      <c r="A5233" t="s">
        <v>21</v>
      </c>
      <c r="B5233">
        <v>1204</v>
      </c>
      <c r="C5233" t="s">
        <v>1705</v>
      </c>
      <c r="D5233" t="s">
        <v>1706</v>
      </c>
      <c r="E5233" t="s">
        <v>680</v>
      </c>
      <c r="F5233" t="s">
        <v>26</v>
      </c>
      <c r="G5233">
        <v>902199</v>
      </c>
      <c r="H5233" t="s">
        <v>439</v>
      </c>
      <c r="U5233" t="s">
        <v>439</v>
      </c>
      <c r="V5233">
        <v>263249</v>
      </c>
      <c r="W5233" t="s">
        <v>206</v>
      </c>
      <c r="X5233">
        <v>1775</v>
      </c>
      <c r="Y5233" t="s">
        <v>31</v>
      </c>
      <c r="AC5233" t="str">
        <f>IF(A5233="Kumulatif",IFERROR(VLOOKUP(C5233,'[1]MASTER KONFIRMASI'!$C:$D,2,0),""),"")</f>
        <v/>
      </c>
      <c r="AD5233" t="str">
        <f>IF(A5233="Kumulatif",IFERROR(VLOOKUP(C5233,'[1]MASTER KONFIRMASI'!$C:$E,3,0),""),"")</f>
        <v/>
      </c>
      <c r="AE5233" t="str">
        <f t="shared" si="163"/>
        <v/>
      </c>
      <c r="AF5233" t="str">
        <f t="shared" si="164"/>
        <v>Detail-1204-</v>
      </c>
    </row>
    <row r="5234" spans="1:32" x14ac:dyDescent="0.25">
      <c r="A5234" t="s">
        <v>21</v>
      </c>
      <c r="B5234">
        <v>1204</v>
      </c>
      <c r="C5234" t="s">
        <v>1705</v>
      </c>
      <c r="D5234" t="s">
        <v>1706</v>
      </c>
      <c r="E5234" t="s">
        <v>680</v>
      </c>
      <c r="F5234" t="s">
        <v>26</v>
      </c>
      <c r="G5234">
        <v>902199</v>
      </c>
      <c r="H5234" t="s">
        <v>439</v>
      </c>
      <c r="U5234" t="s">
        <v>439</v>
      </c>
      <c r="V5234">
        <v>263250</v>
      </c>
      <c r="W5234" t="s">
        <v>1534</v>
      </c>
      <c r="X5234">
        <v>1775</v>
      </c>
      <c r="Y5234" t="s">
        <v>31</v>
      </c>
      <c r="AC5234" t="str">
        <f>IF(A5234="Kumulatif",IFERROR(VLOOKUP(C5234,'[1]MASTER KONFIRMASI'!$C:$D,2,0),""),"")</f>
        <v/>
      </c>
      <c r="AD5234" t="str">
        <f>IF(A5234="Kumulatif",IFERROR(VLOOKUP(C5234,'[1]MASTER KONFIRMASI'!$C:$E,3,0),""),"")</f>
        <v/>
      </c>
      <c r="AE5234" t="str">
        <f t="shared" si="163"/>
        <v/>
      </c>
      <c r="AF5234" t="str">
        <f t="shared" si="164"/>
        <v>Detail-1204-</v>
      </c>
    </row>
    <row r="5235" spans="1:32" x14ac:dyDescent="0.25">
      <c r="A5235" t="s">
        <v>21</v>
      </c>
      <c r="B5235">
        <v>1204</v>
      </c>
      <c r="C5235" t="s">
        <v>1705</v>
      </c>
      <c r="D5235" t="s">
        <v>1706</v>
      </c>
      <c r="E5235" t="s">
        <v>680</v>
      </c>
      <c r="F5235" t="s">
        <v>26</v>
      </c>
      <c r="G5235">
        <v>902199</v>
      </c>
      <c r="H5235" t="s">
        <v>439</v>
      </c>
      <c r="U5235" t="s">
        <v>439</v>
      </c>
      <c r="V5235" t="s">
        <v>1535</v>
      </c>
      <c r="W5235" t="s">
        <v>204</v>
      </c>
      <c r="X5235">
        <v>1775</v>
      </c>
      <c r="Y5235" t="s">
        <v>31</v>
      </c>
      <c r="AC5235" t="str">
        <f>IF(A5235="Kumulatif",IFERROR(VLOOKUP(C5235,'[1]MASTER KONFIRMASI'!$C:$D,2,0),""),"")</f>
        <v/>
      </c>
      <c r="AD5235" t="str">
        <f>IF(A5235="Kumulatif",IFERROR(VLOOKUP(C5235,'[1]MASTER KONFIRMASI'!$C:$E,3,0),""),"")</f>
        <v/>
      </c>
      <c r="AE5235" t="str">
        <f t="shared" si="163"/>
        <v/>
      </c>
      <c r="AF5235" t="str">
        <f t="shared" si="164"/>
        <v>Detail-1204-</v>
      </c>
    </row>
    <row r="5236" spans="1:32" x14ac:dyDescent="0.25">
      <c r="A5236" t="s">
        <v>21</v>
      </c>
      <c r="B5236">
        <v>1204</v>
      </c>
      <c r="C5236" t="s">
        <v>1705</v>
      </c>
      <c r="D5236" t="s">
        <v>1706</v>
      </c>
      <c r="E5236" t="s">
        <v>680</v>
      </c>
      <c r="F5236" t="s">
        <v>26</v>
      </c>
      <c r="G5236">
        <v>902199</v>
      </c>
      <c r="H5236" t="s">
        <v>439</v>
      </c>
      <c r="U5236" t="s">
        <v>439</v>
      </c>
      <c r="V5236" t="s">
        <v>1536</v>
      </c>
      <c r="W5236" t="s">
        <v>204</v>
      </c>
      <c r="X5236">
        <v>1775</v>
      </c>
      <c r="Y5236" t="s">
        <v>31</v>
      </c>
      <c r="AC5236" t="str">
        <f>IF(A5236="Kumulatif",IFERROR(VLOOKUP(C5236,'[1]MASTER KONFIRMASI'!$C:$D,2,0),""),"")</f>
        <v/>
      </c>
      <c r="AD5236" t="str">
        <f>IF(A5236="Kumulatif",IFERROR(VLOOKUP(C5236,'[1]MASTER KONFIRMASI'!$C:$E,3,0),""),"")</f>
        <v/>
      </c>
      <c r="AE5236" t="str">
        <f t="shared" si="163"/>
        <v/>
      </c>
      <c r="AF5236" t="str">
        <f t="shared" si="164"/>
        <v>Detail-1204-</v>
      </c>
    </row>
    <row r="5237" spans="1:32" x14ac:dyDescent="0.25">
      <c r="A5237" t="s">
        <v>21</v>
      </c>
      <c r="B5237">
        <v>1204</v>
      </c>
      <c r="C5237" t="s">
        <v>1705</v>
      </c>
      <c r="D5237" t="s">
        <v>1706</v>
      </c>
      <c r="E5237" t="s">
        <v>680</v>
      </c>
      <c r="F5237" t="s">
        <v>26</v>
      </c>
      <c r="G5237">
        <v>902199</v>
      </c>
      <c r="H5237" t="s">
        <v>439</v>
      </c>
      <c r="U5237" t="s">
        <v>439</v>
      </c>
      <c r="V5237">
        <v>265032</v>
      </c>
      <c r="W5237" t="s">
        <v>205</v>
      </c>
      <c r="X5237">
        <v>1775</v>
      </c>
      <c r="Y5237" t="s">
        <v>31</v>
      </c>
      <c r="AC5237" t="str">
        <f>IF(A5237="Kumulatif",IFERROR(VLOOKUP(C5237,'[1]MASTER KONFIRMASI'!$C:$D,2,0),""),"")</f>
        <v/>
      </c>
      <c r="AD5237" t="str">
        <f>IF(A5237="Kumulatif",IFERROR(VLOOKUP(C5237,'[1]MASTER KONFIRMASI'!$C:$E,3,0),""),"")</f>
        <v/>
      </c>
      <c r="AE5237" t="str">
        <f t="shared" si="163"/>
        <v/>
      </c>
      <c r="AF5237" t="str">
        <f t="shared" si="164"/>
        <v>Detail-1204-</v>
      </c>
    </row>
    <row r="5238" spans="1:32" x14ac:dyDescent="0.25">
      <c r="A5238" s="1" t="s">
        <v>32</v>
      </c>
      <c r="B5238" s="1">
        <v>1204</v>
      </c>
      <c r="C5238" s="1" t="s">
        <v>1705</v>
      </c>
      <c r="D5238" s="1" t="s">
        <v>1706</v>
      </c>
      <c r="E5238" s="1" t="s">
        <v>680</v>
      </c>
      <c r="F5238" s="1" t="s">
        <v>26</v>
      </c>
      <c r="G5238" s="1">
        <v>902199</v>
      </c>
      <c r="H5238" s="1" t="s">
        <v>439</v>
      </c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 t="s">
        <v>439</v>
      </c>
      <c r="V5238" s="1"/>
      <c r="W5238" s="1"/>
      <c r="X5238" s="1">
        <v>9162</v>
      </c>
      <c r="Y5238" s="1" t="s">
        <v>31</v>
      </c>
      <c r="Z5238" s="1" t="s">
        <v>629</v>
      </c>
      <c r="AA5238" s="1" t="s">
        <v>629</v>
      </c>
      <c r="AB5238" s="1" t="s">
        <v>630</v>
      </c>
      <c r="AC5238" t="str">
        <f>IF(A5238="Kumulatif",IFERROR(VLOOKUP(C5238,'[1]MASTER KONFIRMASI'!$C:$D,2,0),""),"")</f>
        <v/>
      </c>
      <c r="AD5238" t="str">
        <f>IF(A5238="Kumulatif",IFERROR(VLOOKUP(C5238,'[1]MASTER KONFIRMASI'!$C:$E,3,0),""),"")</f>
        <v/>
      </c>
      <c r="AE5238" t="str">
        <f t="shared" si="163"/>
        <v/>
      </c>
      <c r="AF5238" t="str">
        <f t="shared" si="164"/>
        <v>PER UoM-1204-TIDAK SESUAI</v>
      </c>
    </row>
    <row r="5239" spans="1:32" x14ac:dyDescent="0.25">
      <c r="A5239" s="2" t="s">
        <v>35</v>
      </c>
      <c r="B5239" s="2">
        <v>1204</v>
      </c>
      <c r="C5239" s="2" t="s">
        <v>1705</v>
      </c>
      <c r="D5239" s="2" t="s">
        <v>1706</v>
      </c>
      <c r="E5239" s="2" t="s">
        <v>680</v>
      </c>
      <c r="F5239" s="2" t="s">
        <v>26</v>
      </c>
      <c r="G5239" s="2">
        <v>902199</v>
      </c>
      <c r="H5239" s="2" t="s">
        <v>439</v>
      </c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 t="s">
        <v>439</v>
      </c>
      <c r="V5239" s="2"/>
      <c r="W5239" s="2"/>
      <c r="X5239" s="2">
        <v>9291.4</v>
      </c>
      <c r="Y5239" s="2"/>
      <c r="Z5239" s="2" t="s">
        <v>629</v>
      </c>
      <c r="AA5239" s="2" t="s">
        <v>33</v>
      </c>
      <c r="AB5239" s="2" t="s">
        <v>630</v>
      </c>
      <c r="AC5239" t="str">
        <f>IF(A5239="Kumulatif",IFERROR(VLOOKUP(C5239,'[1]MASTER KONFIRMASI'!$C:$D,2,0),""),"")</f>
        <v>PEMBATALAN SEHINGGA TIDAK DIBUATKAN IT INV</v>
      </c>
      <c r="AD5239" t="str">
        <f>IF(A5239="Kumulatif",IFERROR(VLOOKUP(C5239,'[1]MASTER KONFIRMASI'!$C:$E,3,0),""),"")</f>
        <v>KONFIRMASI DITERIMA</v>
      </c>
      <c r="AE5239" t="str">
        <f t="shared" si="163"/>
        <v>SESUAI</v>
      </c>
      <c r="AF5239" t="str">
        <f t="shared" si="164"/>
        <v>Kumulatif-1204-TIDAK SESUAI</v>
      </c>
    </row>
    <row r="5240" spans="1:32" x14ac:dyDescent="0.25">
      <c r="A5240" t="s">
        <v>21</v>
      </c>
      <c r="B5240">
        <v>1204</v>
      </c>
      <c r="C5240" t="s">
        <v>1707</v>
      </c>
      <c r="D5240" t="s">
        <v>1708</v>
      </c>
      <c r="E5240" t="s">
        <v>680</v>
      </c>
      <c r="F5240" t="s">
        <v>26</v>
      </c>
      <c r="G5240">
        <v>617307</v>
      </c>
      <c r="H5240" t="s">
        <v>1709</v>
      </c>
      <c r="U5240" t="s">
        <v>1709</v>
      </c>
      <c r="V5240" t="s">
        <v>1290</v>
      </c>
      <c r="W5240" t="s">
        <v>1710</v>
      </c>
      <c r="X5240">
        <v>1</v>
      </c>
      <c r="Y5240" t="s">
        <v>123</v>
      </c>
      <c r="AC5240" t="str">
        <f>IF(A5240="Kumulatif",IFERROR(VLOOKUP(C5240,'[1]MASTER KONFIRMASI'!$C:$D,2,0),""),"")</f>
        <v/>
      </c>
      <c r="AD5240" t="str">
        <f>IF(A5240="Kumulatif",IFERROR(VLOOKUP(C5240,'[1]MASTER KONFIRMASI'!$C:$E,3,0),""),"")</f>
        <v/>
      </c>
      <c r="AE5240" t="str">
        <f t="shared" si="163"/>
        <v/>
      </c>
      <c r="AF5240" t="str">
        <f t="shared" si="164"/>
        <v>Detail-1204-</v>
      </c>
    </row>
    <row r="5241" spans="1:32" x14ac:dyDescent="0.25">
      <c r="A5241" s="1" t="s">
        <v>32</v>
      </c>
      <c r="B5241" s="1">
        <v>1204</v>
      </c>
      <c r="C5241" s="1" t="s">
        <v>1707</v>
      </c>
      <c r="D5241" s="1" t="s">
        <v>1708</v>
      </c>
      <c r="E5241" s="1" t="s">
        <v>680</v>
      </c>
      <c r="F5241" s="1" t="s">
        <v>26</v>
      </c>
      <c r="G5241" s="1">
        <v>617307</v>
      </c>
      <c r="H5241" s="1" t="s">
        <v>1709</v>
      </c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 t="s">
        <v>1709</v>
      </c>
      <c r="V5241" s="1"/>
      <c r="W5241" s="1"/>
      <c r="X5241" s="1">
        <v>1</v>
      </c>
      <c r="Y5241" s="1" t="s">
        <v>123</v>
      </c>
      <c r="Z5241" s="1" t="s">
        <v>629</v>
      </c>
      <c r="AA5241" s="1" t="s">
        <v>629</v>
      </c>
      <c r="AB5241" s="1" t="s">
        <v>630</v>
      </c>
      <c r="AC5241" t="str">
        <f>IF(A5241="Kumulatif",IFERROR(VLOOKUP(C5241,'[1]MASTER KONFIRMASI'!$C:$D,2,0),""),"")</f>
        <v/>
      </c>
      <c r="AD5241" t="str">
        <f>IF(A5241="Kumulatif",IFERROR(VLOOKUP(C5241,'[1]MASTER KONFIRMASI'!$C:$E,3,0),""),"")</f>
        <v/>
      </c>
      <c r="AE5241" t="str">
        <f t="shared" si="163"/>
        <v/>
      </c>
      <c r="AF5241" t="str">
        <f t="shared" si="164"/>
        <v>PER UoM-1204-TIDAK SESUAI</v>
      </c>
    </row>
    <row r="5242" spans="1:32" x14ac:dyDescent="0.25">
      <c r="A5242" t="s">
        <v>21</v>
      </c>
      <c r="B5242">
        <v>1204</v>
      </c>
      <c r="C5242" t="s">
        <v>1707</v>
      </c>
      <c r="D5242" t="s">
        <v>1708</v>
      </c>
      <c r="E5242" t="s">
        <v>680</v>
      </c>
      <c r="F5242" t="s">
        <v>26</v>
      </c>
      <c r="G5242">
        <v>617307</v>
      </c>
      <c r="H5242" t="s">
        <v>1709</v>
      </c>
      <c r="U5242" t="s">
        <v>1709</v>
      </c>
      <c r="V5242" t="s">
        <v>1290</v>
      </c>
      <c r="W5242" t="s">
        <v>1711</v>
      </c>
      <c r="X5242">
        <v>1</v>
      </c>
      <c r="Y5242" t="s">
        <v>31</v>
      </c>
      <c r="AC5242" t="str">
        <f>IF(A5242="Kumulatif",IFERROR(VLOOKUP(C5242,'[1]MASTER KONFIRMASI'!$C:$D,2,0),""),"")</f>
        <v/>
      </c>
      <c r="AD5242" t="str">
        <f>IF(A5242="Kumulatif",IFERROR(VLOOKUP(C5242,'[1]MASTER KONFIRMASI'!$C:$E,3,0),""),"")</f>
        <v/>
      </c>
      <c r="AE5242" t="str">
        <f t="shared" si="163"/>
        <v/>
      </c>
      <c r="AF5242" t="str">
        <f t="shared" si="164"/>
        <v>Detail-1204-</v>
      </c>
    </row>
    <row r="5243" spans="1:32" x14ac:dyDescent="0.25">
      <c r="A5243" t="s">
        <v>21</v>
      </c>
      <c r="B5243">
        <v>1204</v>
      </c>
      <c r="C5243" t="s">
        <v>1707</v>
      </c>
      <c r="D5243" t="s">
        <v>1708</v>
      </c>
      <c r="E5243" t="s">
        <v>680</v>
      </c>
      <c r="F5243" t="s">
        <v>26</v>
      </c>
      <c r="G5243">
        <v>617307</v>
      </c>
      <c r="H5243" t="s">
        <v>1709</v>
      </c>
      <c r="U5243" t="s">
        <v>1709</v>
      </c>
      <c r="V5243" t="s">
        <v>1290</v>
      </c>
      <c r="W5243" t="s">
        <v>1712</v>
      </c>
      <c r="X5243">
        <v>1</v>
      </c>
      <c r="Y5243" t="s">
        <v>31</v>
      </c>
      <c r="AC5243" t="str">
        <f>IF(A5243="Kumulatif",IFERROR(VLOOKUP(C5243,'[1]MASTER KONFIRMASI'!$C:$D,2,0),""),"")</f>
        <v/>
      </c>
      <c r="AD5243" t="str">
        <f>IF(A5243="Kumulatif",IFERROR(VLOOKUP(C5243,'[1]MASTER KONFIRMASI'!$C:$E,3,0),""),"")</f>
        <v/>
      </c>
      <c r="AE5243" t="str">
        <f t="shared" si="163"/>
        <v/>
      </c>
      <c r="AF5243" t="str">
        <f t="shared" si="164"/>
        <v>Detail-1204-</v>
      </c>
    </row>
    <row r="5244" spans="1:32" x14ac:dyDescent="0.25">
      <c r="A5244" t="s">
        <v>21</v>
      </c>
      <c r="B5244">
        <v>1204</v>
      </c>
      <c r="C5244" t="s">
        <v>1707</v>
      </c>
      <c r="D5244" t="s">
        <v>1708</v>
      </c>
      <c r="E5244" t="s">
        <v>680</v>
      </c>
      <c r="F5244" t="s">
        <v>26</v>
      </c>
      <c r="G5244">
        <v>617307</v>
      </c>
      <c r="H5244" t="s">
        <v>1709</v>
      </c>
      <c r="U5244" t="s">
        <v>1709</v>
      </c>
      <c r="V5244" t="s">
        <v>1290</v>
      </c>
      <c r="W5244" t="s">
        <v>1713</v>
      </c>
      <c r="X5244">
        <v>1</v>
      </c>
      <c r="Y5244" t="s">
        <v>31</v>
      </c>
      <c r="AC5244" t="str">
        <f>IF(A5244="Kumulatif",IFERROR(VLOOKUP(C5244,'[1]MASTER KONFIRMASI'!$C:$D,2,0),""),"")</f>
        <v/>
      </c>
      <c r="AD5244" t="str">
        <f>IF(A5244="Kumulatif",IFERROR(VLOOKUP(C5244,'[1]MASTER KONFIRMASI'!$C:$E,3,0),""),"")</f>
        <v/>
      </c>
      <c r="AE5244" t="str">
        <f t="shared" si="163"/>
        <v/>
      </c>
      <c r="AF5244" t="str">
        <f t="shared" si="164"/>
        <v>Detail-1204-</v>
      </c>
    </row>
    <row r="5245" spans="1:32" x14ac:dyDescent="0.25">
      <c r="A5245" t="s">
        <v>21</v>
      </c>
      <c r="B5245">
        <v>1204</v>
      </c>
      <c r="C5245" t="s">
        <v>1707</v>
      </c>
      <c r="D5245" t="s">
        <v>1708</v>
      </c>
      <c r="E5245" t="s">
        <v>680</v>
      </c>
      <c r="F5245" t="s">
        <v>26</v>
      </c>
      <c r="G5245">
        <v>617307</v>
      </c>
      <c r="H5245" t="s">
        <v>1709</v>
      </c>
      <c r="U5245" t="s">
        <v>1709</v>
      </c>
      <c r="V5245" t="s">
        <v>1290</v>
      </c>
      <c r="W5245" t="s">
        <v>1714</v>
      </c>
      <c r="X5245">
        <v>1</v>
      </c>
      <c r="Y5245" t="s">
        <v>31</v>
      </c>
      <c r="AC5245" t="str">
        <f>IF(A5245="Kumulatif",IFERROR(VLOOKUP(C5245,'[1]MASTER KONFIRMASI'!$C:$D,2,0),""),"")</f>
        <v/>
      </c>
      <c r="AD5245" t="str">
        <f>IF(A5245="Kumulatif",IFERROR(VLOOKUP(C5245,'[1]MASTER KONFIRMASI'!$C:$E,3,0),""),"")</f>
        <v/>
      </c>
      <c r="AE5245" t="str">
        <f t="shared" si="163"/>
        <v/>
      </c>
      <c r="AF5245" t="str">
        <f t="shared" si="164"/>
        <v>Detail-1204-</v>
      </c>
    </row>
    <row r="5246" spans="1:32" x14ac:dyDescent="0.25">
      <c r="A5246" t="s">
        <v>21</v>
      </c>
      <c r="B5246">
        <v>1204</v>
      </c>
      <c r="C5246" t="s">
        <v>1707</v>
      </c>
      <c r="D5246" t="s">
        <v>1708</v>
      </c>
      <c r="E5246" t="s">
        <v>680</v>
      </c>
      <c r="F5246" t="s">
        <v>26</v>
      </c>
      <c r="G5246">
        <v>617307</v>
      </c>
      <c r="H5246" t="s">
        <v>1709</v>
      </c>
      <c r="U5246" t="s">
        <v>1709</v>
      </c>
      <c r="V5246" t="s">
        <v>1290</v>
      </c>
      <c r="W5246" t="s">
        <v>1715</v>
      </c>
      <c r="X5246">
        <v>1</v>
      </c>
      <c r="Y5246" t="s">
        <v>31</v>
      </c>
      <c r="AC5246" t="str">
        <f>IF(A5246="Kumulatif",IFERROR(VLOOKUP(C5246,'[1]MASTER KONFIRMASI'!$C:$D,2,0),""),"")</f>
        <v/>
      </c>
      <c r="AD5246" t="str">
        <f>IF(A5246="Kumulatif",IFERROR(VLOOKUP(C5246,'[1]MASTER KONFIRMASI'!$C:$E,3,0),""),"")</f>
        <v/>
      </c>
      <c r="AE5246" t="str">
        <f t="shared" si="163"/>
        <v/>
      </c>
      <c r="AF5246" t="str">
        <f t="shared" si="164"/>
        <v>Detail-1204-</v>
      </c>
    </row>
    <row r="5247" spans="1:32" x14ac:dyDescent="0.25">
      <c r="A5247" s="1" t="s">
        <v>32</v>
      </c>
      <c r="B5247" s="1">
        <v>1204</v>
      </c>
      <c r="C5247" s="1" t="s">
        <v>1707</v>
      </c>
      <c r="D5247" s="1" t="s">
        <v>1708</v>
      </c>
      <c r="E5247" s="1" t="s">
        <v>680</v>
      </c>
      <c r="F5247" s="1" t="s">
        <v>26</v>
      </c>
      <c r="G5247" s="1">
        <v>617307</v>
      </c>
      <c r="H5247" s="1" t="s">
        <v>1709</v>
      </c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 t="s">
        <v>1709</v>
      </c>
      <c r="V5247" s="1"/>
      <c r="W5247" s="1"/>
      <c r="X5247" s="1">
        <v>8</v>
      </c>
      <c r="Y5247" s="1" t="s">
        <v>31</v>
      </c>
      <c r="Z5247" s="1" t="s">
        <v>629</v>
      </c>
      <c r="AA5247" s="1" t="s">
        <v>629</v>
      </c>
      <c r="AB5247" s="1" t="s">
        <v>630</v>
      </c>
      <c r="AC5247" t="str">
        <f>IF(A5247="Kumulatif",IFERROR(VLOOKUP(C5247,'[1]MASTER KONFIRMASI'!$C:$D,2,0),""),"")</f>
        <v/>
      </c>
      <c r="AD5247" t="str">
        <f>IF(A5247="Kumulatif",IFERROR(VLOOKUP(C5247,'[1]MASTER KONFIRMASI'!$C:$E,3,0),""),"")</f>
        <v/>
      </c>
      <c r="AE5247" t="str">
        <f t="shared" si="163"/>
        <v/>
      </c>
      <c r="AF5247" t="str">
        <f t="shared" si="164"/>
        <v>PER UoM-1204-TIDAK SESUAI</v>
      </c>
    </row>
    <row r="5248" spans="1:32" x14ac:dyDescent="0.25">
      <c r="A5248" s="2" t="s">
        <v>35</v>
      </c>
      <c r="B5248" s="2">
        <v>1204</v>
      </c>
      <c r="C5248" s="2" t="s">
        <v>1707</v>
      </c>
      <c r="D5248" s="2" t="s">
        <v>1708</v>
      </c>
      <c r="E5248" s="2" t="s">
        <v>680</v>
      </c>
      <c r="F5248" s="2" t="s">
        <v>26</v>
      </c>
      <c r="G5248" s="2">
        <v>617307</v>
      </c>
      <c r="H5248" s="2" t="s">
        <v>1709</v>
      </c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 t="s">
        <v>1709</v>
      </c>
      <c r="V5248" s="2"/>
      <c r="W5248" s="2"/>
      <c r="X5248" s="2">
        <v>9</v>
      </c>
      <c r="Y5248" s="2"/>
      <c r="Z5248" s="2" t="s">
        <v>629</v>
      </c>
      <c r="AA5248" s="2" t="s">
        <v>33</v>
      </c>
      <c r="AB5248" s="2" t="s">
        <v>630</v>
      </c>
      <c r="AC5248" t="str">
        <f>IF(A5248="Kumulatif",IFERROR(VLOOKUP(C5248,'[1]MASTER KONFIRMASI'!$C:$D,2,0),""),"")</f>
        <v/>
      </c>
      <c r="AD5248" t="str">
        <f>IF(A5248="Kumulatif",IFERROR(VLOOKUP(C5248,'[1]MASTER KONFIRMASI'!$C:$E,3,0),""),"")</f>
        <v/>
      </c>
      <c r="AE5248" t="str">
        <f t="shared" si="163"/>
        <v>TIDAK SESUAI</v>
      </c>
      <c r="AF5248" t="str">
        <f t="shared" si="164"/>
        <v>Kumulatif-1204-TIDAK SESUAI</v>
      </c>
    </row>
  </sheetData>
  <autoFilter ref="A2:AE524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23E0-1B56-498C-B054-6A4E1C03EC3C}">
  <sheetPr codeName="Sheet2"/>
  <dimension ref="A1:I10"/>
  <sheetViews>
    <sheetView workbookViewId="0">
      <selection activeCell="E5" sqref="E5"/>
    </sheetView>
  </sheetViews>
  <sheetFormatPr defaultRowHeight="15" x14ac:dyDescent="0.25"/>
  <cols>
    <col min="2" max="2" width="13.140625" bestFit="1" customWidth="1"/>
    <col min="3" max="3" width="7.28515625" bestFit="1" customWidth="1"/>
    <col min="4" max="4" width="13.140625" bestFit="1" customWidth="1"/>
  </cols>
  <sheetData>
    <row r="1" spans="1:9" x14ac:dyDescent="0.25">
      <c r="A1" s="6" t="s">
        <v>1720</v>
      </c>
      <c r="B1" s="6" t="s">
        <v>1721</v>
      </c>
      <c r="C1" s="6" t="s">
        <v>36</v>
      </c>
      <c r="D1" s="6" t="s">
        <v>630</v>
      </c>
      <c r="E1" s="6" t="s">
        <v>1719</v>
      </c>
    </row>
    <row r="2" spans="1:9" x14ac:dyDescent="0.25">
      <c r="A2" s="6">
        <v>47</v>
      </c>
      <c r="B2" s="6">
        <v>1201</v>
      </c>
      <c r="C2" s="7">
        <f>COUNTIF(Result!$AF:$AF,"Kumulatif-"&amp;B2&amp;"-"&amp;$C$1)</f>
        <v>170</v>
      </c>
      <c r="D2" s="7">
        <f>COUNTIF(Result!$AF:$AF,"Kumulatif-"&amp;B2&amp;"-"&amp;$D$1)</f>
        <v>0</v>
      </c>
      <c r="E2" s="7">
        <f>SUM(C2:D2)</f>
        <v>170</v>
      </c>
      <c r="H2" s="5"/>
      <c r="I2" s="5"/>
    </row>
    <row r="3" spans="1:9" x14ac:dyDescent="0.25">
      <c r="A3" s="6">
        <v>55</v>
      </c>
      <c r="B3" s="6">
        <v>1204</v>
      </c>
      <c r="C3" s="7">
        <f>COUNTIF(Result!$AF:$AF,"Kumulatif-"&amp;B3&amp;"-"&amp;$C$1)</f>
        <v>178</v>
      </c>
      <c r="D3" s="7">
        <f>COUNTIF(Result!$AF:$AF,"Kumulatif-"&amp;B3&amp;"-"&amp;$D$1)</f>
        <v>6</v>
      </c>
      <c r="E3" s="7">
        <f>SUM(C3:D3)</f>
        <v>184</v>
      </c>
    </row>
    <row r="4" spans="1:9" x14ac:dyDescent="0.25">
      <c r="A4" s="9" t="s">
        <v>1719</v>
      </c>
      <c r="B4" s="9"/>
      <c r="C4" s="8">
        <f>SUM(C2:C3)</f>
        <v>348</v>
      </c>
      <c r="D4" s="8">
        <f>SUM(D2:D3)</f>
        <v>6</v>
      </c>
      <c r="E4" s="8">
        <f>SUM(E2:E3)</f>
        <v>354</v>
      </c>
      <c r="G4" s="3"/>
    </row>
    <row r="6" spans="1:9" x14ac:dyDescent="0.25">
      <c r="G6" s="3"/>
    </row>
    <row r="7" spans="1:9" x14ac:dyDescent="0.25">
      <c r="G7" s="3"/>
    </row>
    <row r="8" spans="1:9" x14ac:dyDescent="0.25">
      <c r="G8" s="3"/>
    </row>
    <row r="9" spans="1:9" x14ac:dyDescent="0.25">
      <c r="G9" s="3"/>
    </row>
    <row r="10" spans="1:9" x14ac:dyDescent="0.25">
      <c r="G10" s="3"/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RESUME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</dc:title>
  <dc:subject/>
  <dc:creator>Unknown Creator</dc:creator>
  <cp:keywords/>
  <dc:description/>
  <cp:lastModifiedBy>user</cp:lastModifiedBy>
  <dcterms:created xsi:type="dcterms:W3CDTF">2024-11-04T01:37:30Z</dcterms:created>
  <dcterms:modified xsi:type="dcterms:W3CDTF">2024-12-14T04:27:20Z</dcterms:modified>
  <cp:category/>
</cp:coreProperties>
</file>