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00\MACRO_RPA - Update Resume Income dan Profit\Hasil Pengolahan Macro\"/>
    </mc:Choice>
  </mc:AlternateContent>
  <xr:revisionPtr revIDLastSave="0" documentId="13_ncr:1_{99E39414-9381-4806-B9CF-ECAF1CA14E99}" xr6:coauthVersionLast="47" xr6:coauthVersionMax="47" xr10:uidLastSave="{00000000-0000-0000-0000-000000000000}"/>
  <bookViews>
    <workbookView xWindow="20370" yWindow="-120" windowWidth="20730" windowHeight="11160" tabRatio="728" firstSheet="1" activeTab="2" xr2:uid="{00000000-000D-0000-FFFF-FFFF00000000}"/>
  </bookViews>
  <sheets>
    <sheet name="RESUME PER BULAN" sheetId="937" state="hidden" r:id="rId1"/>
    <sheet name="By Month" sheetId="939" r:id="rId2"/>
    <sheet name="By Factory" sheetId="938" r:id="rId3"/>
  </sheets>
  <definedNames>
    <definedName name="_xlnm._FilterDatabase" localSheetId="2" hidden="1">'By Factory'!$A$1:$G$107</definedName>
    <definedName name="_xlnm.Print_Area" localSheetId="2">'By Factory'!$A$1:$G$169</definedName>
    <definedName name="_xlnm.Print_Area" localSheetId="0">'RESUME PER BULAN'!$A$1:$H$158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939" l="1"/>
  <c r="L28" i="939"/>
  <c r="N28" i="939"/>
  <c r="M28" i="939"/>
  <c r="N54" i="939"/>
  <c r="M54" i="939"/>
  <c r="L54" i="939"/>
  <c r="K54" i="939"/>
  <c r="J54" i="939"/>
  <c r="I54" i="939"/>
  <c r="H54" i="939"/>
  <c r="G54" i="939"/>
  <c r="F54" i="939"/>
  <c r="E54" i="939"/>
  <c r="D54" i="939"/>
  <c r="C54" i="939"/>
  <c r="N41" i="939"/>
  <c r="M41" i="939"/>
  <c r="L41" i="939"/>
  <c r="K41" i="939"/>
  <c r="F41" i="939"/>
  <c r="E41" i="939"/>
  <c r="D41" i="939"/>
  <c r="C41" i="939"/>
  <c r="J28" i="939"/>
  <c r="I28" i="939"/>
  <c r="H28" i="939"/>
  <c r="G28" i="939"/>
  <c r="F28" i="939"/>
  <c r="E28" i="939"/>
  <c r="D28" i="939"/>
  <c r="C28" i="939"/>
  <c r="N15" i="939"/>
  <c r="M15" i="939"/>
  <c r="L15" i="939"/>
  <c r="K15" i="939"/>
  <c r="J15" i="939"/>
  <c r="I15" i="939"/>
  <c r="H15" i="939"/>
  <c r="G15" i="939"/>
  <c r="F15" i="939"/>
  <c r="E15" i="939"/>
  <c r="D15" i="939"/>
  <c r="C15" i="939"/>
</calcChain>
</file>

<file path=xl/sharedStrings.xml><?xml version="1.0" encoding="utf-8"?>
<sst xmlns="http://schemas.openxmlformats.org/spreadsheetml/2006/main" count="695" uniqueCount="45">
  <si>
    <t>CBA</t>
  </si>
  <si>
    <t>CHW</t>
  </si>
  <si>
    <t>CJL</t>
  </si>
  <si>
    <t>CNJ2</t>
  </si>
  <si>
    <t>CVA</t>
  </si>
  <si>
    <t>KLB</t>
  </si>
  <si>
    <t>MJ1</t>
  </si>
  <si>
    <t>MJ2</t>
  </si>
  <si>
    <t>CVA2</t>
  </si>
  <si>
    <t>Factory</t>
  </si>
  <si>
    <t>BULAN</t>
  </si>
  <si>
    <t>PLAN INCOME</t>
  </si>
  <si>
    <t>Output (Pcs)</t>
  </si>
  <si>
    <t>Income ($)</t>
  </si>
  <si>
    <t>Cost ($)</t>
  </si>
  <si>
    <t>Profit ($)</t>
  </si>
  <si>
    <t>REALISASI</t>
  </si>
  <si>
    <t>Grand Total</t>
  </si>
  <si>
    <t>JANUARY</t>
  </si>
  <si>
    <t>FEBRUARY</t>
  </si>
  <si>
    <t>MARCH</t>
  </si>
  <si>
    <t>FACTORY</t>
  </si>
  <si>
    <t>TOTAL OUTPUT</t>
  </si>
  <si>
    <t>INCOME</t>
  </si>
  <si>
    <t>COST</t>
  </si>
  <si>
    <t>PROFIT</t>
  </si>
  <si>
    <t>REALISASI INCOME</t>
  </si>
  <si>
    <t>-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</si>
  <si>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</si>
  <si>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</si>
  <si>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</si>
  <si>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</si>
  <si>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</si>
  <si>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</si>
  <si>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</si>
  <si>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</si>
  <si>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</si>
  <si>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Output</t>
  </si>
  <si>
    <t>Resume Profit &amp; Loss Th 2023</t>
  </si>
  <si>
    <t>Plan</t>
  </si>
  <si>
    <t>Income</t>
  </si>
  <si>
    <t>Profit</t>
  </si>
  <si>
    <t>FACTORY     :</t>
  </si>
  <si>
    <t>JUNI</t>
  </si>
  <si>
    <t>ANALISA PLAN VS REALISASI INCOME 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</si>
</sst>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0_);[Red]_(&quot;$&quot;* \(#,##0.00\);_(&quot;$&quot;* &quot;-&quot;??_);_(@_)"/>
    <numFmt numFmtId="166" formatCode="#,###"/>
    <numFmt numFmtId="167" formatCode="_(&quot;$&quot;* #,##0.00_);[Red]_(&quot;$&quot;* \(#,##0.00\);_(&quot;$&quot;* &quot;-&quot;??_);_(&quot;-&quot;_)"/>
    <numFmt numFmtId="168" formatCode="_(&quot;$&quot;* #,##0_);_(&quot;$&quot;* \(#,##0\);_(&quot;$&quot;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/>
    <xf numFmtId="166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166" fontId="0" fillId="0" borderId="0" xfId="0" applyNumberFormat="1"/>
    <xf numFmtId="44" fontId="1" fillId="0" borderId="1" xfId="2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44" fontId="1" fillId="0" borderId="1" xfId="2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/>
    <xf numFmtId="0" fontId="2" fillId="0" borderId="0" xfId="0" applyFont="1" applyAlignment="1">
      <alignment vertical="center"/>
    </xf>
    <xf numFmtId="165" fontId="0" fillId="0" borderId="1" xfId="0" applyNumberFormat="1" applyBorder="1"/>
    <xf numFmtId="169" fontId="0" fillId="0" borderId="1" xfId="1" applyNumberFormat="1" applyFont="1" applyBorder="1"/>
    <xf numFmtId="165" fontId="0" fillId="0" borderId="1" xfId="0" applyNumberFormat="1" applyBorder="1" applyAlignment="1">
      <alignment horizontal="left"/>
    </xf>
    <xf numFmtId="169" fontId="0" fillId="0" borderId="1" xfId="1" applyNumberFormat="1" applyFont="1" applyBorder="1" applyAlignment="1">
      <alignment horizontal="left"/>
    </xf>
    <xf numFmtId="165" fontId="0" fillId="0" borderId="1" xfId="1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6C5C-287E-4CB8-A7FE-B90E7D6CCDA2}">
  <sheetPr codeName="Sheet17">
    <pageSetUpPr fitToPage="1"/>
  </sheetPr>
  <dimension ref="B2:O158"/>
  <sheetViews>
    <sheetView topLeftCell="E138" workbookViewId="0">
      <selection activeCell="L149" sqref="L149:O157"/>
    </sheetView>
  </sheetViews>
  <sheetFormatPr defaultRowHeight="15" x14ac:dyDescent="0.25"/>
  <cols>
    <col min="2" max="2" width="11.28515625" bestFit="1" customWidth="1"/>
    <col min="3" max="3" width="15.140625" bestFit="1" customWidth="1"/>
    <col min="4" max="4" width="12" bestFit="1" customWidth="1"/>
    <col min="5" max="5" width="14.28515625" bestFit="1" customWidth="1"/>
    <col min="6" max="6" width="12.5703125" customWidth="1"/>
    <col min="7" max="7" width="13.42578125" bestFit="1" customWidth="1"/>
    <col min="8" max="8" width="9.7109375" bestFit="1" customWidth="1"/>
    <col min="11" max="11" width="11.28515625" bestFit="1" customWidth="1"/>
    <col min="12" max="12" width="15.140625" bestFit="1" customWidth="1"/>
    <col min="13" max="13" width="12" bestFit="1" customWidth="1"/>
    <col min="14" max="14" width="14.28515625" bestFit="1" customWidth="1"/>
    <col min="15" max="15" width="13.42578125" bestFit="1" customWidth="1"/>
  </cols>
  <sheetData>
    <row r="2" spans="2:15" ht="23.25" x14ac:dyDescent="0.25">
      <c r="B2" s="27" t="s">
        <v>38</v>
      </c>
      <c r="C2" s="27"/>
      <c r="D2" s="27"/>
      <c r="E2" s="27"/>
      <c r="F2" s="27"/>
      <c r="G2" s="27"/>
      <c r="H2" s="27"/>
      <c r="K2" s="27" t="s">
        <v>38</v>
      </c>
      <c r="L2" s="27"/>
      <c r="M2" s="27"/>
      <c r="N2" s="27"/>
      <c r="O2" s="27"/>
    </row>
    <row r="4" spans="2:15" x14ac:dyDescent="0.25">
      <c r="B4" s="2" t="s">
        <v>18</v>
      </c>
      <c r="C4" s="1"/>
      <c r="D4" s="1"/>
      <c r="E4" s="1"/>
      <c r="F4" s="1"/>
      <c r="G4" s="1"/>
      <c r="H4" s="1"/>
      <c r="K4" s="2" t="s">
        <v>18</v>
      </c>
      <c r="L4" s="1"/>
      <c r="M4" s="1"/>
      <c r="N4" s="1"/>
      <c r="O4" s="1"/>
    </row>
    <row r="5" spans="2:15" x14ac:dyDescent="0.25">
      <c r="B5" s="3" t="s">
        <v>9</v>
      </c>
      <c r="C5" s="8" t="s">
        <v>11</v>
      </c>
      <c r="D5" s="9" t="s">
        <v>12</v>
      </c>
      <c r="E5" s="8" t="s">
        <v>13</v>
      </c>
      <c r="F5" s="8" t="s">
        <v>14</v>
      </c>
      <c r="G5" s="8" t="s">
        <v>15</v>
      </c>
      <c r="H5" s="10" t="s">
        <v>16</v>
      </c>
      <c r="K5" s="3" t="s">
        <v>9</v>
      </c>
      <c r="L5" s="8" t="s">
        <v>11</v>
      </c>
      <c r="M5" s="9" t="s">
        <v>12</v>
      </c>
      <c r="N5" s="8" t="s">
        <v>13</v>
      </c>
      <c r="O5" s="8" t="s">
        <v>15</v>
      </c>
    </row>
    <row r="6" spans="2:15" x14ac:dyDescent="0.25">
      <c r="B6" s="3" t="s">
        <v>0</v>
      </c>
      <c r="C6" s="11">
        <v>50058.45</v>
      </c>
      <c r="D6" s="12">
        <v>15192</v>
      </c>
      <c r="E6" s="11">
        <v>50182.35</v>
      </c>
      <c r="F6" s="11">
        <v>43027.679999999993</v>
      </c>
      <c r="G6" s="11">
        <v>7154.6700000000055</v>
      </c>
      <c r="H6" s="13">
        <v>2.4751066003840805E-3</v>
      </c>
      <c r="K6" s="3" t="s">
        <v>0</v>
      </c>
      <c r="L6" s="11">
        <v>50058.45</v>
      </c>
      <c r="M6" s="12">
        <v>15192</v>
      </c>
      <c r="N6" s="11">
        <v>50182.35</v>
      </c>
      <c r="O6" s="11">
        <v>7154.6700000000055</v>
      </c>
    </row>
    <row r="7" spans="2:15" x14ac:dyDescent="0.25">
      <c r="B7" s="3" t="s">
        <v>1</v>
      </c>
      <c r="C7" s="11">
        <v>54890.38</v>
      </c>
      <c r="D7" s="12">
        <v>14595</v>
      </c>
      <c r="E7" s="11">
        <v>58525.18</v>
      </c>
      <c r="F7" s="11">
        <v>47960</v>
      </c>
      <c r="G7" s="11">
        <v>10565.18</v>
      </c>
      <c r="H7" s="13">
        <v>6.6219253719868698E-2</v>
      </c>
      <c r="K7" s="3" t="s">
        <v>1</v>
      </c>
      <c r="L7" s="11">
        <v>54890.38</v>
      </c>
      <c r="M7" s="12">
        <v>14595</v>
      </c>
      <c r="N7" s="11">
        <v>58525.18</v>
      </c>
      <c r="O7" s="11">
        <v>10565.18</v>
      </c>
    </row>
    <row r="8" spans="2:15" x14ac:dyDescent="0.25">
      <c r="B8" s="3" t="s">
        <v>2</v>
      </c>
      <c r="C8" s="11">
        <v>5311.08</v>
      </c>
      <c r="D8" s="12">
        <v>1838</v>
      </c>
      <c r="E8" s="11">
        <v>8425.7000000000007</v>
      </c>
      <c r="F8" s="11">
        <v>14858.000000000004</v>
      </c>
      <c r="G8" s="11">
        <v>-6432.3000000000029</v>
      </c>
      <c r="H8" s="13">
        <v>0.58643816323610287</v>
      </c>
      <c r="K8" s="3" t="s">
        <v>2</v>
      </c>
      <c r="L8" s="11">
        <v>5311.08</v>
      </c>
      <c r="M8" s="12">
        <v>1838</v>
      </c>
      <c r="N8" s="11">
        <v>8425.7000000000007</v>
      </c>
      <c r="O8" s="11">
        <v>-6432.3000000000029</v>
      </c>
    </row>
    <row r="9" spans="2:15" x14ac:dyDescent="0.25">
      <c r="B9" s="3" t="s">
        <v>3</v>
      </c>
      <c r="C9" s="11">
        <v>64503.95</v>
      </c>
      <c r="D9" s="12">
        <v>77899</v>
      </c>
      <c r="E9" s="11">
        <v>65571.569999999978</v>
      </c>
      <c r="F9" s="11">
        <v>78966.509999999995</v>
      </c>
      <c r="G9" s="11">
        <v>-13394.940000000017</v>
      </c>
      <c r="H9" s="13">
        <v>1.6551234459284858E-2</v>
      </c>
      <c r="K9" s="3" t="s">
        <v>3</v>
      </c>
      <c r="L9" s="11">
        <v>64503.95</v>
      </c>
      <c r="M9" s="12">
        <v>77899</v>
      </c>
      <c r="N9" s="11">
        <v>65571.569999999978</v>
      </c>
      <c r="O9" s="11">
        <v>-13394.940000000017</v>
      </c>
    </row>
    <row r="10" spans="2:15" x14ac:dyDescent="0.25">
      <c r="B10" s="3" t="s">
        <v>4</v>
      </c>
      <c r="C10" s="11">
        <v>88820.3</v>
      </c>
      <c r="D10" s="12">
        <v>126349</v>
      </c>
      <c r="E10" s="11">
        <v>92637.84</v>
      </c>
      <c r="F10" s="11">
        <v>108470.85000000006</v>
      </c>
      <c r="G10" s="11">
        <v>-15833.010000000068</v>
      </c>
      <c r="H10" s="13">
        <v>4.2980489820457546E-2</v>
      </c>
      <c r="K10" s="3" t="s">
        <v>4</v>
      </c>
      <c r="L10" s="11">
        <v>88820.3</v>
      </c>
      <c r="M10" s="12">
        <v>126349</v>
      </c>
      <c r="N10" s="11">
        <v>92637.84</v>
      </c>
      <c r="O10" s="11">
        <v>-15833.010000000068</v>
      </c>
    </row>
    <row r="11" spans="2:15" x14ac:dyDescent="0.25">
      <c r="B11" s="3" t="s">
        <v>8</v>
      </c>
      <c r="C11" s="11">
        <v>11601.91</v>
      </c>
      <c r="D11" s="12">
        <v>18717</v>
      </c>
      <c r="E11" s="11">
        <v>11699.949999999999</v>
      </c>
      <c r="F11" s="11">
        <v>14945</v>
      </c>
      <c r="G11" s="11">
        <v>-3245.0500000000011</v>
      </c>
      <c r="H11" s="13">
        <v>8.4503327469356293E-3</v>
      </c>
      <c r="K11" s="3" t="s">
        <v>8</v>
      </c>
      <c r="L11" s="11">
        <v>11601.91</v>
      </c>
      <c r="M11" s="12">
        <v>18717</v>
      </c>
      <c r="N11" s="11">
        <v>11699.949999999999</v>
      </c>
      <c r="O11" s="11">
        <v>-3245.0500000000011</v>
      </c>
    </row>
    <row r="12" spans="2:15" x14ac:dyDescent="0.25">
      <c r="B12" s="3" t="s">
        <v>5</v>
      </c>
      <c r="C12" s="11">
        <v>197586.58999999994</v>
      </c>
      <c r="D12" s="12">
        <v>290412</v>
      </c>
      <c r="E12" s="11">
        <v>200217.03</v>
      </c>
      <c r="F12" s="11">
        <v>109428.0000000001</v>
      </c>
      <c r="G12" s="11">
        <v>90789.029999999897</v>
      </c>
      <c r="H12" s="13">
        <v>1.3312846787831401E-2</v>
      </c>
      <c r="K12" s="3" t="s">
        <v>5</v>
      </c>
      <c r="L12" s="11">
        <v>197586.58999999994</v>
      </c>
      <c r="M12" s="12">
        <v>290412</v>
      </c>
      <c r="N12" s="11">
        <v>200217.03</v>
      </c>
      <c r="O12" s="11">
        <v>90789.029999999897</v>
      </c>
    </row>
    <row r="13" spans="2:15" x14ac:dyDescent="0.25">
      <c r="B13" s="3" t="s">
        <v>6</v>
      </c>
      <c r="C13" s="11">
        <v>167653.70000000001</v>
      </c>
      <c r="D13" s="12">
        <v>103034</v>
      </c>
      <c r="E13" s="11">
        <v>173896.33999999988</v>
      </c>
      <c r="F13" s="11">
        <v>145551.99999999997</v>
      </c>
      <c r="G13" s="11">
        <v>28344.339999999909</v>
      </c>
      <c r="H13" s="13">
        <v>3.723532495852977E-2</v>
      </c>
      <c r="K13" s="3" t="s">
        <v>6</v>
      </c>
      <c r="L13" s="11">
        <v>167653.70000000001</v>
      </c>
      <c r="M13" s="12">
        <v>103034</v>
      </c>
      <c r="N13" s="11">
        <v>173896.33999999988</v>
      </c>
      <c r="O13" s="11">
        <v>28344.339999999909</v>
      </c>
    </row>
    <row r="14" spans="2:15" x14ac:dyDescent="0.25">
      <c r="B14" s="3" t="s">
        <v>7</v>
      </c>
      <c r="C14" s="11">
        <v>342993.3499999998</v>
      </c>
      <c r="D14" s="12">
        <v>477487</v>
      </c>
      <c r="E14" s="11">
        <v>352428.00999999972</v>
      </c>
      <c r="F14" s="11">
        <v>273551.99999999977</v>
      </c>
      <c r="G14" s="11">
        <v>78876.009999999951</v>
      </c>
      <c r="H14" s="13">
        <v>2.7506830671789828E-2</v>
      </c>
      <c r="K14" s="3" t="s">
        <v>7</v>
      </c>
      <c r="L14" s="11">
        <v>342993.3499999998</v>
      </c>
      <c r="M14" s="12">
        <v>477487</v>
      </c>
      <c r="N14" s="11">
        <v>352428.00999999972</v>
      </c>
      <c r="O14" s="11">
        <v>78876.009999999951</v>
      </c>
    </row>
    <row r="15" spans="2:15" x14ac:dyDescent="0.25">
      <c r="B15" s="3" t="s">
        <v>17</v>
      </c>
      <c r="C15" s="4">
        <v>983419.70999999973</v>
      </c>
      <c r="D15" s="5">
        <v>1125523</v>
      </c>
      <c r="E15" s="4">
        <v>1013583.9699999995</v>
      </c>
      <c r="F15" s="4">
        <v>836760.03999999992</v>
      </c>
      <c r="G15" s="4">
        <v>176823.92999999967</v>
      </c>
      <c r="H15" s="6">
        <v>3.067282432238394E-2</v>
      </c>
      <c r="K15" s="3" t="s">
        <v>17</v>
      </c>
      <c r="L15" s="4">
        <v>983419.70999999973</v>
      </c>
      <c r="M15" s="5">
        <v>1125523</v>
      </c>
      <c r="N15" s="4">
        <v>1013583.9699999995</v>
      </c>
      <c r="O15" s="4">
        <v>176823.92999999967</v>
      </c>
    </row>
    <row r="17" spans="2:15" x14ac:dyDescent="0.25">
      <c r="B17" s="2" t="s">
        <v>19</v>
      </c>
      <c r="C17" s="1"/>
      <c r="D17" s="1"/>
      <c r="E17" s="1"/>
      <c r="F17" s="1"/>
      <c r="G17" s="1"/>
      <c r="H17" s="1"/>
      <c r="K17" s="2" t="s">
        <v>19</v>
      </c>
      <c r="L17" s="1"/>
      <c r="M17" s="1"/>
      <c r="N17" s="1"/>
      <c r="O17" s="1"/>
    </row>
    <row r="18" spans="2:15" x14ac:dyDescent="0.25">
      <c r="B18" s="3" t="s">
        <v>9</v>
      </c>
      <c r="C18" s="8" t="s">
        <v>11</v>
      </c>
      <c r="D18" s="9" t="s">
        <v>12</v>
      </c>
      <c r="E18" s="8" t="s">
        <v>13</v>
      </c>
      <c r="F18" s="8" t="s">
        <v>14</v>
      </c>
      <c r="G18" s="8" t="s">
        <v>15</v>
      </c>
      <c r="H18" s="10" t="s">
        <v>16</v>
      </c>
      <c r="K18" s="3" t="s">
        <v>9</v>
      </c>
      <c r="L18" s="8" t="s">
        <v>11</v>
      </c>
      <c r="M18" s="9" t="s">
        <v>12</v>
      </c>
      <c r="N18" s="8" t="s">
        <v>13</v>
      </c>
      <c r="O18" s="8" t="s">
        <v>15</v>
      </c>
    </row>
    <row r="19" spans="2:15" x14ac:dyDescent="0.25">
      <c r="B19" s="3" t="s">
        <v>0</v>
      </c>
      <c r="C19" s="11">
        <v>45260.770000000004</v>
      </c>
      <c r="D19" s="12">
        <v>14582</v>
      </c>
      <c r="E19" s="11">
        <v>46433.859999999993</v>
      </c>
      <c r="F19" s="11">
        <v>40720.74</v>
      </c>
      <c r="G19" s="11">
        <v>5713.1199999999953</v>
      </c>
      <c r="H19" s="13">
        <v>2.5918472001249304E-2</v>
      </c>
      <c r="K19" s="3" t="s">
        <v>0</v>
      </c>
      <c r="L19" s="11">
        <v>45260.770000000004</v>
      </c>
      <c r="M19" s="12">
        <v>14582</v>
      </c>
      <c r="N19" s="11">
        <v>46433.859999999993</v>
      </c>
      <c r="O19" s="11">
        <v>5713.1199999999953</v>
      </c>
    </row>
    <row r="20" spans="2:15" x14ac:dyDescent="0.25">
      <c r="B20" s="3" t="s">
        <v>1</v>
      </c>
      <c r="C20" s="11">
        <v>20238.870000000003</v>
      </c>
      <c r="D20" s="12">
        <v>8230</v>
      </c>
      <c r="E20" s="11">
        <v>27182.270000000008</v>
      </c>
      <c r="F20" s="11">
        <v>39618.000000000007</v>
      </c>
      <c r="G20" s="11">
        <v>-12435.73</v>
      </c>
      <c r="H20" s="13">
        <v>0.34307251343577994</v>
      </c>
      <c r="K20" s="3" t="s">
        <v>1</v>
      </c>
      <c r="L20" s="11">
        <v>20238.870000000003</v>
      </c>
      <c r="M20" s="12">
        <v>8230</v>
      </c>
      <c r="N20" s="11">
        <v>27182.270000000008</v>
      </c>
      <c r="O20" s="11">
        <v>-12435.73</v>
      </c>
    </row>
    <row r="21" spans="2:15" x14ac:dyDescent="0.25">
      <c r="B21" s="3" t="s">
        <v>2</v>
      </c>
      <c r="C21" s="11">
        <v>850.02</v>
      </c>
      <c r="D21" s="12">
        <v>3451</v>
      </c>
      <c r="E21" s="11">
        <v>6061.2799999999988</v>
      </c>
      <c r="F21" s="11">
        <v>9614</v>
      </c>
      <c r="G21" s="11">
        <v>-3552.7200000000012</v>
      </c>
      <c r="H21" s="13">
        <v>6.1307498647090641</v>
      </c>
      <c r="K21" s="3" t="s">
        <v>2</v>
      </c>
      <c r="L21" s="11">
        <v>850.02</v>
      </c>
      <c r="M21" s="12">
        <v>3451</v>
      </c>
      <c r="N21" s="11">
        <v>6061.2799999999988</v>
      </c>
      <c r="O21" s="11">
        <v>-3552.7200000000012</v>
      </c>
    </row>
    <row r="22" spans="2:15" x14ac:dyDescent="0.25">
      <c r="B22" s="3" t="s">
        <v>3</v>
      </c>
      <c r="C22" s="11">
        <v>68059.440000000017</v>
      </c>
      <c r="D22" s="12">
        <v>51754</v>
      </c>
      <c r="E22" s="11">
        <v>66783.200000000026</v>
      </c>
      <c r="F22" s="11">
        <v>70845.329999999987</v>
      </c>
      <c r="G22" s="11">
        <v>-4062.129999999961</v>
      </c>
      <c r="H22" s="13">
        <v>-1.8751843976382854E-2</v>
      </c>
      <c r="K22" s="3" t="s">
        <v>3</v>
      </c>
      <c r="L22" s="11">
        <v>68059.440000000017</v>
      </c>
      <c r="M22" s="12">
        <v>51754</v>
      </c>
      <c r="N22" s="11">
        <v>66783.200000000026</v>
      </c>
      <c r="O22" s="11">
        <v>-4062.129999999961</v>
      </c>
    </row>
    <row r="23" spans="2:15" x14ac:dyDescent="0.25">
      <c r="B23" s="3" t="s">
        <v>4</v>
      </c>
      <c r="C23" s="11">
        <v>121371.83999999997</v>
      </c>
      <c r="D23" s="12">
        <v>228443</v>
      </c>
      <c r="E23" s="11">
        <v>122084.80000000003</v>
      </c>
      <c r="F23" s="11">
        <v>109841.30999999994</v>
      </c>
      <c r="G23" s="11">
        <v>12243.490000000093</v>
      </c>
      <c r="H23" s="13">
        <v>5.8741797108790017E-3</v>
      </c>
      <c r="K23" s="3" t="s">
        <v>4</v>
      </c>
      <c r="L23" s="11">
        <v>121371.83999999997</v>
      </c>
      <c r="M23" s="12">
        <v>228443</v>
      </c>
      <c r="N23" s="11">
        <v>122084.80000000003</v>
      </c>
      <c r="O23" s="11">
        <v>12243.490000000093</v>
      </c>
    </row>
    <row r="24" spans="2:15" x14ac:dyDescent="0.25">
      <c r="B24" s="3" t="s">
        <v>8</v>
      </c>
      <c r="C24" s="11">
        <v>22235.95</v>
      </c>
      <c r="D24" s="12">
        <v>34076</v>
      </c>
      <c r="E24" s="11">
        <v>18132.970000000005</v>
      </c>
      <c r="F24" s="11">
        <v>16967</v>
      </c>
      <c r="G24" s="11">
        <v>1165.9700000000048</v>
      </c>
      <c r="H24" s="13">
        <v>-0.18452011270037916</v>
      </c>
      <c r="K24" s="3" t="s">
        <v>8</v>
      </c>
      <c r="L24" s="11">
        <v>22235.95</v>
      </c>
      <c r="M24" s="12">
        <v>34076</v>
      </c>
      <c r="N24" s="11">
        <v>18132.970000000005</v>
      </c>
      <c r="O24" s="11">
        <v>1165.9700000000048</v>
      </c>
    </row>
    <row r="25" spans="2:15" x14ac:dyDescent="0.25">
      <c r="B25" s="3" t="s">
        <v>5</v>
      </c>
      <c r="C25" s="11">
        <v>144934.44</v>
      </c>
      <c r="D25" s="12">
        <v>252300</v>
      </c>
      <c r="E25" s="11">
        <v>173033.0499999999</v>
      </c>
      <c r="F25" s="11">
        <v>101574.00000000001</v>
      </c>
      <c r="G25" s="11">
        <v>71459.049999999886</v>
      </c>
      <c r="H25" s="13">
        <v>0.1938711737527663</v>
      </c>
      <c r="K25" s="3" t="s">
        <v>5</v>
      </c>
      <c r="L25" s="11">
        <v>144934.44</v>
      </c>
      <c r="M25" s="12">
        <v>252300</v>
      </c>
      <c r="N25" s="11">
        <v>173033.0499999999</v>
      </c>
      <c r="O25" s="11">
        <v>71459.049999999886</v>
      </c>
    </row>
    <row r="26" spans="2:15" x14ac:dyDescent="0.25">
      <c r="B26" s="3" t="s">
        <v>6</v>
      </c>
      <c r="C26" s="11">
        <v>172724.34000000003</v>
      </c>
      <c r="D26" s="12">
        <v>181441</v>
      </c>
      <c r="E26" s="11">
        <v>183140.68</v>
      </c>
      <c r="F26" s="11">
        <v>126203</v>
      </c>
      <c r="G26" s="11">
        <v>56937.679999999993</v>
      </c>
      <c r="H26" s="13">
        <v>6.0306150250740265E-2</v>
      </c>
      <c r="K26" s="3" t="s">
        <v>6</v>
      </c>
      <c r="L26" s="11">
        <v>172724.34000000003</v>
      </c>
      <c r="M26" s="12">
        <v>181441</v>
      </c>
      <c r="N26" s="11">
        <v>183140.68</v>
      </c>
      <c r="O26" s="11">
        <v>56937.679999999993</v>
      </c>
    </row>
    <row r="27" spans="2:15" x14ac:dyDescent="0.25">
      <c r="B27" s="3" t="s">
        <v>7</v>
      </c>
      <c r="C27" s="11">
        <v>308955.23999999987</v>
      </c>
      <c r="D27" s="12">
        <v>497875</v>
      </c>
      <c r="E27" s="11">
        <v>369956.00000000064</v>
      </c>
      <c r="F27" s="11">
        <v>249964.00000000003</v>
      </c>
      <c r="G27" s="11">
        <v>119992.00000000061</v>
      </c>
      <c r="H27" s="13">
        <v>0.19744206312862911</v>
      </c>
      <c r="K27" s="3" t="s">
        <v>7</v>
      </c>
      <c r="L27" s="11">
        <v>308955.23999999987</v>
      </c>
      <c r="M27" s="12">
        <v>497875</v>
      </c>
      <c r="N27" s="11">
        <v>369956.00000000064</v>
      </c>
      <c r="O27" s="11">
        <v>119992.00000000061</v>
      </c>
    </row>
    <row r="28" spans="2:15" x14ac:dyDescent="0.25">
      <c r="B28" s="3" t="s">
        <v>17</v>
      </c>
      <c r="C28" s="4">
        <v>904630.90999999992</v>
      </c>
      <c r="D28" s="5">
        <v>1272152</v>
      </c>
      <c r="E28" s="4">
        <v>1012808.1100000008</v>
      </c>
      <c r="F28" s="4">
        <v>765347.38</v>
      </c>
      <c r="G28" s="4">
        <v>247460.73000000062</v>
      </c>
      <c r="H28" s="6">
        <v>0.11958158714696232</v>
      </c>
      <c r="K28" s="3" t="s">
        <v>17</v>
      </c>
      <c r="L28" s="4">
        <v>904630.90999999992</v>
      </c>
      <c r="M28" s="5">
        <v>1272152</v>
      </c>
      <c r="N28" s="4">
        <v>1012808.1100000008</v>
      </c>
      <c r="O28" s="4">
        <v>247460.73000000062</v>
      </c>
    </row>
    <row r="30" spans="2:15" x14ac:dyDescent="0.25">
      <c r="B30" s="2" t="s">
        <v>20</v>
      </c>
      <c r="C30" s="1"/>
      <c r="D30" s="1"/>
      <c r="E30" s="1"/>
      <c r="F30" s="1"/>
      <c r="G30" s="1"/>
      <c r="H30" s="1"/>
      <c r="K30" s="2" t="s">
        <v>20</v>
      </c>
      <c r="L30" s="1"/>
      <c r="M30" s="1"/>
      <c r="N30" s="1"/>
      <c r="O30" s="1"/>
    </row>
    <row r="31" spans="2:15" x14ac:dyDescent="0.25">
      <c r="B31" s="3" t="s">
        <v>9</v>
      </c>
      <c r="C31" s="8" t="s">
        <v>11</v>
      </c>
      <c r="D31" s="9" t="s">
        <v>12</v>
      </c>
      <c r="E31" s="8" t="s">
        <v>13</v>
      </c>
      <c r="F31" s="8" t="s">
        <v>14</v>
      </c>
      <c r="G31" s="8" t="s">
        <v>15</v>
      </c>
      <c r="H31" s="10" t="s">
        <v>16</v>
      </c>
      <c r="K31" s="3" t="s">
        <v>9</v>
      </c>
      <c r="L31" s="8" t="s">
        <v>11</v>
      </c>
      <c r="M31" s="9" t="s">
        <v>12</v>
      </c>
      <c r="N31" s="8" t="s">
        <v>13</v>
      </c>
      <c r="O31" s="8" t="s">
        <v>15</v>
      </c>
    </row>
    <row r="32" spans="2:15" x14ac:dyDescent="0.25">
      <c r="B32" s="3" t="s">
        <v>0</v>
      </c>
      <c r="C32" s="11">
        <v>50772.3</v>
      </c>
      <c r="D32" s="12">
        <v>16245</v>
      </c>
      <c r="E32" s="11">
        <v>51217.810000000019</v>
      </c>
      <c r="F32" s="11">
        <v>41797.679999999993</v>
      </c>
      <c r="G32" s="11">
        <v>9420.1300000000265</v>
      </c>
      <c r="H32" s="13">
        <v>8.7746665012224945E-3</v>
      </c>
      <c r="K32" s="3" t="s">
        <v>0</v>
      </c>
      <c r="L32" s="11">
        <v>50772.3</v>
      </c>
      <c r="M32" s="12">
        <v>16245</v>
      </c>
      <c r="N32" s="11">
        <v>51217.810000000019</v>
      </c>
      <c r="O32" s="11">
        <v>9420.1300000000265</v>
      </c>
    </row>
    <row r="33" spans="2:15" x14ac:dyDescent="0.25">
      <c r="B33" s="3" t="s">
        <v>1</v>
      </c>
      <c r="C33" s="11">
        <v>36689.259999999987</v>
      </c>
      <c r="D33" s="12">
        <v>17199</v>
      </c>
      <c r="E33" s="11">
        <v>43500.049999999996</v>
      </c>
      <c r="F33" s="11">
        <v>39493</v>
      </c>
      <c r="G33" s="11">
        <v>4007.0499999999956</v>
      </c>
      <c r="H33" s="13">
        <v>0.1856344336189939</v>
      </c>
      <c r="K33" s="3" t="s">
        <v>1</v>
      </c>
      <c r="L33" s="11">
        <v>36689.259999999987</v>
      </c>
      <c r="M33" s="12">
        <v>17199</v>
      </c>
      <c r="N33" s="11">
        <v>43500.049999999996</v>
      </c>
      <c r="O33" s="11">
        <v>4007.0499999999956</v>
      </c>
    </row>
    <row r="34" spans="2:15" x14ac:dyDescent="0.25">
      <c r="B34" s="3" t="s">
        <v>2</v>
      </c>
      <c r="C34" s="11">
        <v>0</v>
      </c>
      <c r="D34" s="12">
        <v>877</v>
      </c>
      <c r="E34" s="11">
        <v>2648.54</v>
      </c>
      <c r="F34" s="11">
        <v>16606</v>
      </c>
      <c r="G34" s="11">
        <v>-13957.46</v>
      </c>
      <c r="H34" s="13" t="s">
        <v>27</v>
      </c>
      <c r="K34" s="3" t="s">
        <v>2</v>
      </c>
      <c r="L34" s="11">
        <v>0</v>
      </c>
      <c r="M34" s="12">
        <v>877</v>
      </c>
      <c r="N34" s="11">
        <v>2648.54</v>
      </c>
      <c r="O34" s="11">
        <v>-13957.46</v>
      </c>
    </row>
    <row r="35" spans="2:15" x14ac:dyDescent="0.25">
      <c r="B35" s="3" t="s">
        <v>3</v>
      </c>
      <c r="C35" s="11">
        <v>70096.399999999994</v>
      </c>
      <c r="D35" s="12">
        <v>87242</v>
      </c>
      <c r="E35" s="11">
        <v>73901.000000000015</v>
      </c>
      <c r="F35" s="11">
        <v>66993.089999999967</v>
      </c>
      <c r="G35" s="11">
        <v>6907.9100000000471</v>
      </c>
      <c r="H35" s="13">
        <v>5.4276681826741724E-2</v>
      </c>
      <c r="K35" s="3" t="s">
        <v>3</v>
      </c>
      <c r="L35" s="11">
        <v>70096.399999999994</v>
      </c>
      <c r="M35" s="12">
        <v>87242</v>
      </c>
      <c r="N35" s="11">
        <v>73901.000000000015</v>
      </c>
      <c r="O35" s="11">
        <v>6907.9100000000471</v>
      </c>
    </row>
    <row r="36" spans="2:15" x14ac:dyDescent="0.25">
      <c r="B36" s="3" t="s">
        <v>4</v>
      </c>
      <c r="C36" s="11">
        <v>128573.75000000003</v>
      </c>
      <c r="D36" s="12">
        <v>290318</v>
      </c>
      <c r="E36" s="11">
        <v>128796.23999999993</v>
      </c>
      <c r="F36" s="11">
        <v>103220.8</v>
      </c>
      <c r="G36" s="11">
        <v>25575.43999999993</v>
      </c>
      <c r="H36" s="13">
        <v>1.7304465336034358E-3</v>
      </c>
      <c r="K36" s="3" t="s">
        <v>4</v>
      </c>
      <c r="L36" s="11">
        <v>128573.75000000003</v>
      </c>
      <c r="M36" s="12">
        <v>290318</v>
      </c>
      <c r="N36" s="11">
        <v>128796.23999999993</v>
      </c>
      <c r="O36" s="11">
        <v>25575.43999999993</v>
      </c>
    </row>
    <row r="37" spans="2:15" x14ac:dyDescent="0.25">
      <c r="B37" s="3" t="s">
        <v>8</v>
      </c>
      <c r="C37" s="11">
        <v>15167.279999999997</v>
      </c>
      <c r="D37" s="12">
        <v>45422</v>
      </c>
      <c r="E37" s="11">
        <v>19080.93</v>
      </c>
      <c r="F37" s="11">
        <v>16412</v>
      </c>
      <c r="G37" s="11">
        <v>2668.9300000000003</v>
      </c>
      <c r="H37" s="13">
        <v>0.25803242242511537</v>
      </c>
      <c r="K37" s="3" t="s">
        <v>8</v>
      </c>
      <c r="L37" s="11">
        <v>15167.279999999997</v>
      </c>
      <c r="M37" s="12">
        <v>45422</v>
      </c>
      <c r="N37" s="11">
        <v>19080.93</v>
      </c>
      <c r="O37" s="11">
        <v>2668.9300000000003</v>
      </c>
    </row>
    <row r="38" spans="2:15" x14ac:dyDescent="0.25">
      <c r="B38" s="3" t="s">
        <v>5</v>
      </c>
      <c r="C38" s="11">
        <v>154921.03999999995</v>
      </c>
      <c r="D38" s="12">
        <v>249242</v>
      </c>
      <c r="E38" s="11">
        <v>164663.50999999989</v>
      </c>
      <c r="F38" s="11">
        <v>96785.999999999971</v>
      </c>
      <c r="G38" s="11">
        <v>67877.509999999922</v>
      </c>
      <c r="H38" s="13">
        <v>6.2886680853678323E-2</v>
      </c>
      <c r="K38" s="3" t="s">
        <v>5</v>
      </c>
      <c r="L38" s="11">
        <v>154921.03999999995</v>
      </c>
      <c r="M38" s="12">
        <v>249242</v>
      </c>
      <c r="N38" s="11">
        <v>164663.50999999989</v>
      </c>
      <c r="O38" s="11">
        <v>67877.509999999922</v>
      </c>
    </row>
    <row r="39" spans="2:15" x14ac:dyDescent="0.25">
      <c r="B39" s="3" t="s">
        <v>6</v>
      </c>
      <c r="C39" s="11">
        <v>166258.17000000001</v>
      </c>
      <c r="D39" s="12">
        <v>181139</v>
      </c>
      <c r="E39" s="11">
        <v>181677.97000000003</v>
      </c>
      <c r="F39" s="11">
        <v>121144.0000000001</v>
      </c>
      <c r="G39" s="11">
        <v>60533.969999999928</v>
      </c>
      <c r="H39" s="13">
        <v>9.2746118882458539E-2</v>
      </c>
      <c r="K39" s="3" t="s">
        <v>6</v>
      </c>
      <c r="L39" s="11">
        <v>166258.17000000001</v>
      </c>
      <c r="M39" s="12">
        <v>181139</v>
      </c>
      <c r="N39" s="11">
        <v>181677.97000000003</v>
      </c>
      <c r="O39" s="11">
        <v>60533.969999999928</v>
      </c>
    </row>
    <row r="40" spans="2:15" x14ac:dyDescent="0.25">
      <c r="B40" s="3" t="s">
        <v>7</v>
      </c>
      <c r="C40" s="11">
        <v>282136.96000000008</v>
      </c>
      <c r="D40" s="12">
        <v>476233</v>
      </c>
      <c r="E40" s="11">
        <v>340126.45000000013</v>
      </c>
      <c r="F40" s="11">
        <v>246999.99999999983</v>
      </c>
      <c r="G40" s="11">
        <v>93126.450000000303</v>
      </c>
      <c r="H40" s="13">
        <v>0.20553666559673722</v>
      </c>
      <c r="K40" s="3" t="s">
        <v>7</v>
      </c>
      <c r="L40" s="11">
        <v>282136.96000000008</v>
      </c>
      <c r="M40" s="12">
        <v>476233</v>
      </c>
      <c r="N40" s="11">
        <v>340126.45000000013</v>
      </c>
      <c r="O40" s="11">
        <v>93126.450000000303</v>
      </c>
    </row>
    <row r="41" spans="2:15" x14ac:dyDescent="0.25">
      <c r="B41" s="3" t="s">
        <v>17</v>
      </c>
      <c r="C41" s="4">
        <v>904615.16</v>
      </c>
      <c r="D41" s="5">
        <v>1363917</v>
      </c>
      <c r="E41" s="4">
        <v>1005612.5</v>
      </c>
      <c r="F41" s="4">
        <v>749452.56999999983</v>
      </c>
      <c r="G41" s="4">
        <v>256159.93000000017</v>
      </c>
      <c r="H41" s="6">
        <v>0.11164674710956635</v>
      </c>
      <c r="K41" s="3" t="s">
        <v>17</v>
      </c>
      <c r="L41" s="4">
        <v>904615.16</v>
      </c>
      <c r="M41" s="5">
        <v>1363917</v>
      </c>
      <c r="N41" s="4">
        <v>1005612.5</v>
      </c>
      <c r="O41" s="4">
        <v>256159.93000000017</v>
      </c>
    </row>
    <row r="43" spans="2:15" x14ac:dyDescent="0.25">
      <c r="B43" s="2" t="s">
        <v>28</v>
      </c>
      <c r="C43" s="1"/>
      <c r="D43" s="1"/>
      <c r="E43" s="1"/>
      <c r="F43" s="1"/>
      <c r="G43" s="1"/>
      <c r="H43" s="1"/>
      <c r="K43" s="2" t="s">
        <v>28</v>
      </c>
      <c r="L43" s="1"/>
      <c r="M43" s="1"/>
      <c r="N43" s="1"/>
      <c r="O43" s="1"/>
    </row>
    <row r="44" spans="2:15" x14ac:dyDescent="0.25">
      <c r="B44" s="3" t="s">
        <v>9</v>
      </c>
      <c r="C44" s="8" t="s">
        <v>11</v>
      </c>
      <c r="D44" s="9" t="s">
        <v>12</v>
      </c>
      <c r="E44" s="8" t="s">
        <v>13</v>
      </c>
      <c r="F44" s="8" t="s">
        <v>14</v>
      </c>
      <c r="G44" s="8" t="s">
        <v>15</v>
      </c>
      <c r="H44" s="10" t="s">
        <v>16</v>
      </c>
      <c r="K44" s="3" t="s">
        <v>9</v>
      </c>
      <c r="L44" s="8" t="s">
        <v>11</v>
      </c>
      <c r="M44" s="9" t="s">
        <v>12</v>
      </c>
      <c r="N44" s="8" t="s">
        <v>13</v>
      </c>
      <c r="O44" s="8" t="s">
        <v>15</v>
      </c>
    </row>
    <row r="45" spans="2:15" x14ac:dyDescent="0.25">
      <c r="B45" s="3" t="s">
        <v>0</v>
      </c>
      <c r="C45" s="11">
        <v>2133.0500000000002</v>
      </c>
      <c r="D45" s="12">
        <v>10654</v>
      </c>
      <c r="E45" s="11">
        <v>39519.079999999994</v>
      </c>
      <c r="F45" s="11">
        <v>33092.610000000008</v>
      </c>
      <c r="G45" s="11">
        <v>6426.4699999999866</v>
      </c>
      <c r="H45" s="13">
        <v>17.527029371088343</v>
      </c>
      <c r="K45" s="3" t="s">
        <v>0</v>
      </c>
      <c r="L45" s="11">
        <v>2133.0500000000002</v>
      </c>
      <c r="M45" s="12">
        <v>10654</v>
      </c>
      <c r="N45" s="11">
        <v>39519.079999999994</v>
      </c>
      <c r="O45" s="11">
        <v>6426.4699999999866</v>
      </c>
    </row>
    <row r="46" spans="2:15" x14ac:dyDescent="0.25">
      <c r="B46" s="3" t="s">
        <v>1</v>
      </c>
      <c r="C46" s="11">
        <v>0</v>
      </c>
      <c r="D46" s="12">
        <v>22514</v>
      </c>
      <c r="E46" s="11">
        <v>55256.770000000026</v>
      </c>
      <c r="F46" s="11">
        <v>33790</v>
      </c>
      <c r="G46" s="11">
        <v>21466.770000000026</v>
      </c>
      <c r="H46" s="13" t="s">
        <v>27</v>
      </c>
      <c r="K46" s="3" t="s">
        <v>1</v>
      </c>
      <c r="L46" s="11">
        <v>0</v>
      </c>
      <c r="M46" s="12">
        <v>22514</v>
      </c>
      <c r="N46" s="11">
        <v>55256.770000000026</v>
      </c>
      <c r="O46" s="11">
        <v>21466.770000000026</v>
      </c>
    </row>
    <row r="47" spans="2:15" x14ac:dyDescent="0.25">
      <c r="B47" s="3" t="s">
        <v>2</v>
      </c>
      <c r="C47" s="11">
        <v>0</v>
      </c>
      <c r="D47" s="12">
        <v>881</v>
      </c>
      <c r="E47" s="11">
        <v>5888.1100000000006</v>
      </c>
      <c r="F47" s="11">
        <v>12236</v>
      </c>
      <c r="G47" s="11">
        <v>-6347.8899999999994</v>
      </c>
      <c r="H47" s="13" t="s">
        <v>27</v>
      </c>
      <c r="K47" s="3" t="s">
        <v>2</v>
      </c>
      <c r="L47" s="11">
        <v>0</v>
      </c>
      <c r="M47" s="12">
        <v>881</v>
      </c>
      <c r="N47" s="11">
        <v>5888.1100000000006</v>
      </c>
      <c r="O47" s="11">
        <v>-6347.8899999999994</v>
      </c>
    </row>
    <row r="48" spans="2:15" x14ac:dyDescent="0.25">
      <c r="B48" s="3" t="s">
        <v>3</v>
      </c>
      <c r="C48" s="11">
        <v>3708.76</v>
      </c>
      <c r="D48" s="12">
        <v>62566</v>
      </c>
      <c r="E48" s="11">
        <v>55348.800000000017</v>
      </c>
      <c r="F48" s="11">
        <v>52592.060000000019</v>
      </c>
      <c r="G48" s="11">
        <v>2756.739999999998</v>
      </c>
      <c r="H48" s="13">
        <v>13.923802025474826</v>
      </c>
      <c r="K48" s="3" t="s">
        <v>3</v>
      </c>
      <c r="L48" s="11">
        <v>3708.76</v>
      </c>
      <c r="M48" s="12">
        <v>62566</v>
      </c>
      <c r="N48" s="11">
        <v>55348.800000000017</v>
      </c>
      <c r="O48" s="11">
        <v>2756.739999999998</v>
      </c>
    </row>
    <row r="49" spans="2:15" x14ac:dyDescent="0.25">
      <c r="B49" s="3" t="s">
        <v>4</v>
      </c>
      <c r="C49" s="11">
        <v>6485.81</v>
      </c>
      <c r="D49" s="12">
        <v>117252</v>
      </c>
      <c r="E49" s="11">
        <v>86148.939999999959</v>
      </c>
      <c r="F49" s="11">
        <v>91448.750000000029</v>
      </c>
      <c r="G49" s="11">
        <v>-5299.8100000000704</v>
      </c>
      <c r="H49" s="13">
        <v>12.282680189521425</v>
      </c>
      <c r="K49" s="3" t="s">
        <v>4</v>
      </c>
      <c r="L49" s="11">
        <v>6485.81</v>
      </c>
      <c r="M49" s="12">
        <v>117252</v>
      </c>
      <c r="N49" s="11">
        <v>86148.939999999959</v>
      </c>
      <c r="O49" s="11">
        <v>-5299.8100000000704</v>
      </c>
    </row>
    <row r="50" spans="2:15" x14ac:dyDescent="0.25">
      <c r="B50" s="3" t="s">
        <v>8</v>
      </c>
      <c r="C50" s="11">
        <v>130.5</v>
      </c>
      <c r="D50" s="12">
        <v>35194</v>
      </c>
      <c r="E50" s="11">
        <v>15322.590000000004</v>
      </c>
      <c r="F50" s="11">
        <v>11590</v>
      </c>
      <c r="G50" s="11">
        <v>3732.5900000000038</v>
      </c>
      <c r="H50" s="13">
        <v>116.41448275862072</v>
      </c>
      <c r="K50" s="3" t="s">
        <v>8</v>
      </c>
      <c r="L50" s="11">
        <v>130.5</v>
      </c>
      <c r="M50" s="12">
        <v>35194</v>
      </c>
      <c r="N50" s="11">
        <v>15322.590000000004</v>
      </c>
      <c r="O50" s="11">
        <v>3732.5900000000038</v>
      </c>
    </row>
    <row r="51" spans="2:15" x14ac:dyDescent="0.25">
      <c r="B51" s="3" t="s">
        <v>5</v>
      </c>
      <c r="C51" s="11">
        <v>8745.1</v>
      </c>
      <c r="D51" s="12">
        <v>219620</v>
      </c>
      <c r="E51" s="11">
        <v>147999.28999999992</v>
      </c>
      <c r="F51" s="11">
        <v>85782</v>
      </c>
      <c r="G51" s="11">
        <v>62217.289999999921</v>
      </c>
      <c r="H51" s="13">
        <v>15.923681833255184</v>
      </c>
      <c r="K51" s="3" t="s">
        <v>5</v>
      </c>
      <c r="L51" s="11">
        <v>8745.1</v>
      </c>
      <c r="M51" s="12">
        <v>219620</v>
      </c>
      <c r="N51" s="11">
        <v>147999.28999999992</v>
      </c>
      <c r="O51" s="11">
        <v>62217.289999999921</v>
      </c>
    </row>
    <row r="52" spans="2:15" x14ac:dyDescent="0.25">
      <c r="B52" s="3" t="s">
        <v>6</v>
      </c>
      <c r="C52" s="11">
        <v>7839.07</v>
      </c>
      <c r="D52" s="12">
        <v>160630</v>
      </c>
      <c r="E52" s="11">
        <v>153126.75999999998</v>
      </c>
      <c r="F52" s="11">
        <v>127193.99999999999</v>
      </c>
      <c r="G52" s="11">
        <v>25932.759999999995</v>
      </c>
      <c r="H52" s="13">
        <v>18.533791635997634</v>
      </c>
      <c r="K52" s="3" t="s">
        <v>6</v>
      </c>
      <c r="L52" s="11">
        <v>7839.07</v>
      </c>
      <c r="M52" s="12">
        <v>160630</v>
      </c>
      <c r="N52" s="11">
        <v>153126.75999999998</v>
      </c>
      <c r="O52" s="11">
        <v>25932.759999999995</v>
      </c>
    </row>
    <row r="53" spans="2:15" x14ac:dyDescent="0.25">
      <c r="B53" s="3" t="s">
        <v>7</v>
      </c>
      <c r="C53" s="11">
        <v>16825.28</v>
      </c>
      <c r="D53" s="12">
        <v>421596</v>
      </c>
      <c r="E53" s="11">
        <v>310706.01999999973</v>
      </c>
      <c r="F53" s="11">
        <v>241773.99999999988</v>
      </c>
      <c r="G53" s="11">
        <v>68932.019999999844</v>
      </c>
      <c r="H53" s="13">
        <v>17.466618088970868</v>
      </c>
      <c r="K53" s="3" t="s">
        <v>7</v>
      </c>
      <c r="L53" s="11">
        <v>16825.28</v>
      </c>
      <c r="M53" s="12">
        <v>421596</v>
      </c>
      <c r="N53" s="11">
        <v>310706.01999999973</v>
      </c>
      <c r="O53" s="11">
        <v>68932.019999999844</v>
      </c>
    </row>
    <row r="54" spans="2:15" x14ac:dyDescent="0.25">
      <c r="B54" s="3" t="s">
        <v>17</v>
      </c>
      <c r="C54" s="4">
        <v>45867.57</v>
      </c>
      <c r="D54" s="5">
        <v>1050907</v>
      </c>
      <c r="E54" s="4">
        <v>869316.35999999964</v>
      </c>
      <c r="F54" s="4">
        <v>689499.41999999993</v>
      </c>
      <c r="G54" s="4">
        <v>179816.93999999971</v>
      </c>
      <c r="H54" s="6">
        <v>17.952745044047454</v>
      </c>
      <c r="K54" s="3" t="s">
        <v>17</v>
      </c>
      <c r="L54" s="4">
        <v>45867.57</v>
      </c>
      <c r="M54" s="5">
        <v>1050907</v>
      </c>
      <c r="N54" s="4">
        <v>869316.35999999964</v>
      </c>
      <c r="O54" s="4">
        <v>179816.93999999971</v>
      </c>
    </row>
    <row r="56" spans="2:15" x14ac:dyDescent="0.25">
      <c r="B56" s="2" t="s">
        <v>29</v>
      </c>
      <c r="C56" s="1"/>
      <c r="D56" s="1"/>
      <c r="E56" s="1"/>
      <c r="F56" s="1"/>
      <c r="G56" s="1"/>
      <c r="H56" s="1"/>
      <c r="K56" s="2" t="s">
        <v>29</v>
      </c>
      <c r="L56" s="1"/>
      <c r="M56" s="1"/>
      <c r="N56" s="1"/>
      <c r="O56" s="1"/>
    </row>
    <row r="57" spans="2:15" x14ac:dyDescent="0.25">
      <c r="B57" s="3" t="s">
        <v>9</v>
      </c>
      <c r="C57" s="8" t="s">
        <v>11</v>
      </c>
      <c r="D57" s="9" t="s">
        <v>12</v>
      </c>
      <c r="E57" s="8" t="s">
        <v>13</v>
      </c>
      <c r="F57" s="8" t="s">
        <v>14</v>
      </c>
      <c r="G57" s="8" t="s">
        <v>15</v>
      </c>
      <c r="H57" s="10" t="s">
        <v>16</v>
      </c>
      <c r="K57" s="3" t="s">
        <v>9</v>
      </c>
      <c r="L57" s="8" t="s">
        <v>11</v>
      </c>
      <c r="M57" s="9" t="s">
        <v>12</v>
      </c>
      <c r="N57" s="8" t="s">
        <v>13</v>
      </c>
      <c r="O57" s="8" t="s">
        <v>15</v>
      </c>
    </row>
    <row r="58" spans="2:15" x14ac:dyDescent="0.25">
      <c r="B58" s="3" t="s">
        <v>0</v>
      </c>
      <c r="C58" s="11">
        <v>51205.35</v>
      </c>
      <c r="D58" s="12">
        <v>22406</v>
      </c>
      <c r="E58" s="11">
        <v>51396.489999999991</v>
      </c>
      <c r="F58" s="11">
        <v>51058.51999999999</v>
      </c>
      <c r="G58" s="11">
        <v>337.97000000000116</v>
      </c>
      <c r="H58" s="13">
        <v>3.7328130751961286E-3</v>
      </c>
      <c r="K58" s="3" t="s">
        <v>0</v>
      </c>
      <c r="L58" s="11">
        <v>51205.35</v>
      </c>
      <c r="M58" s="12">
        <v>22406</v>
      </c>
      <c r="N58" s="11">
        <v>51396.489999999991</v>
      </c>
      <c r="O58" s="11">
        <v>337.97000000000116</v>
      </c>
    </row>
    <row r="59" spans="2:15" x14ac:dyDescent="0.25">
      <c r="B59" s="3" t="s">
        <v>1</v>
      </c>
      <c r="C59" s="11">
        <v>40676.25</v>
      </c>
      <c r="D59" s="12">
        <v>9600</v>
      </c>
      <c r="E59" s="11">
        <v>39077.85</v>
      </c>
      <c r="F59" s="11">
        <v>34968</v>
      </c>
      <c r="G59" s="11">
        <v>4109.8499999999985</v>
      </c>
      <c r="H59" s="13">
        <v>-3.9295657785562876E-2</v>
      </c>
      <c r="K59" s="3" t="s">
        <v>1</v>
      </c>
      <c r="L59" s="11">
        <v>40676.25</v>
      </c>
      <c r="M59" s="12">
        <v>9600</v>
      </c>
      <c r="N59" s="11">
        <v>39077.85</v>
      </c>
      <c r="O59" s="11">
        <v>4109.8499999999985</v>
      </c>
    </row>
    <row r="60" spans="2:15" x14ac:dyDescent="0.25">
      <c r="B60" s="3" t="s">
        <v>2</v>
      </c>
      <c r="C60" s="11">
        <v>23901.5</v>
      </c>
      <c r="D60" s="12">
        <v>4572</v>
      </c>
      <c r="E60" s="11">
        <v>19536.999999999996</v>
      </c>
      <c r="F60" s="11">
        <v>35847</v>
      </c>
      <c r="G60" s="11">
        <v>-16310.000000000004</v>
      </c>
      <c r="H60" s="13">
        <v>-0.18260360228437555</v>
      </c>
      <c r="K60" s="3" t="s">
        <v>2</v>
      </c>
      <c r="L60" s="11">
        <v>23901.5</v>
      </c>
      <c r="M60" s="12">
        <v>4572</v>
      </c>
      <c r="N60" s="11">
        <v>19536.999999999996</v>
      </c>
      <c r="O60" s="11">
        <v>-16310.000000000004</v>
      </c>
    </row>
    <row r="61" spans="2:15" x14ac:dyDescent="0.25">
      <c r="B61" s="3" t="s">
        <v>3</v>
      </c>
      <c r="C61" s="11">
        <v>60754.080000000002</v>
      </c>
      <c r="D61" s="12">
        <v>144833</v>
      </c>
      <c r="E61" s="11">
        <v>89744.88999999997</v>
      </c>
      <c r="F61" s="11">
        <v>96366.770000000033</v>
      </c>
      <c r="G61" s="11">
        <v>-6621.8800000000629</v>
      </c>
      <c r="H61" s="13">
        <v>0.47718293158253688</v>
      </c>
      <c r="K61" s="3" t="s">
        <v>3</v>
      </c>
      <c r="L61" s="11">
        <v>60754.080000000002</v>
      </c>
      <c r="M61" s="12">
        <v>144833</v>
      </c>
      <c r="N61" s="11">
        <v>89744.88999999997</v>
      </c>
      <c r="O61" s="11">
        <v>-6621.8800000000629</v>
      </c>
    </row>
    <row r="62" spans="2:15" x14ac:dyDescent="0.25">
      <c r="B62" s="3" t="s">
        <v>4</v>
      </c>
      <c r="C62" s="11">
        <v>101275.31999999999</v>
      </c>
      <c r="D62" s="12">
        <v>205205</v>
      </c>
      <c r="E62" s="11">
        <v>103077.24000000003</v>
      </c>
      <c r="F62" s="11">
        <v>135053.89999999997</v>
      </c>
      <c r="G62" s="11">
        <v>-31976.659999999931</v>
      </c>
      <c r="H62" s="13">
        <v>1.7792291349956191E-2</v>
      </c>
      <c r="K62" s="3" t="s">
        <v>4</v>
      </c>
      <c r="L62" s="11">
        <v>101275.31999999999</v>
      </c>
      <c r="M62" s="12">
        <v>205205</v>
      </c>
      <c r="N62" s="11">
        <v>103077.24000000003</v>
      </c>
      <c r="O62" s="11">
        <v>-31976.659999999931</v>
      </c>
    </row>
    <row r="63" spans="2:15" x14ac:dyDescent="0.25">
      <c r="B63" s="3" t="s">
        <v>5</v>
      </c>
      <c r="C63" s="11">
        <v>185649.91000000012</v>
      </c>
      <c r="D63" s="12">
        <v>269009</v>
      </c>
      <c r="E63" s="11">
        <v>188338.05000000013</v>
      </c>
      <c r="F63" s="11">
        <v>110124</v>
      </c>
      <c r="G63" s="11">
        <v>78214.050000000134</v>
      </c>
      <c r="H63" s="13">
        <v>1.4479619192920845E-2</v>
      </c>
      <c r="K63" s="3" t="s">
        <v>5</v>
      </c>
      <c r="L63" s="11">
        <v>185649.91000000012</v>
      </c>
      <c r="M63" s="12">
        <v>269009</v>
      </c>
      <c r="N63" s="11">
        <v>188338.05000000013</v>
      </c>
      <c r="O63" s="11">
        <v>78214.050000000134</v>
      </c>
    </row>
    <row r="64" spans="2:15" x14ac:dyDescent="0.25">
      <c r="B64" s="3" t="s">
        <v>6</v>
      </c>
      <c r="C64" s="11">
        <v>97676.959999999977</v>
      </c>
      <c r="D64" s="12">
        <v>109127</v>
      </c>
      <c r="E64" s="11">
        <v>154333.79999999996</v>
      </c>
      <c r="F64" s="11">
        <v>248644.99999999997</v>
      </c>
      <c r="G64" s="11">
        <v>-94311.200000000012</v>
      </c>
      <c r="H64" s="13">
        <v>0.58004303164226245</v>
      </c>
      <c r="K64" s="3" t="s">
        <v>6</v>
      </c>
      <c r="L64" s="11">
        <v>97676.959999999977</v>
      </c>
      <c r="M64" s="12">
        <v>109127</v>
      </c>
      <c r="N64" s="11">
        <v>154333.79999999996</v>
      </c>
      <c r="O64" s="11">
        <v>-94311.200000000012</v>
      </c>
    </row>
    <row r="65" spans="2:15" x14ac:dyDescent="0.25">
      <c r="B65" s="3" t="s">
        <v>7</v>
      </c>
      <c r="C65" s="11">
        <v>326649.74</v>
      </c>
      <c r="D65" s="12">
        <v>473626</v>
      </c>
      <c r="E65" s="11">
        <v>335954.56999999995</v>
      </c>
      <c r="F65" s="11">
        <v>287570.00000000006</v>
      </c>
      <c r="G65" s="11">
        <v>48384.569999999891</v>
      </c>
      <c r="H65" s="13">
        <v>2.8485649491102993E-2</v>
      </c>
      <c r="K65" s="3" t="s">
        <v>7</v>
      </c>
      <c r="L65" s="11">
        <v>326649.74</v>
      </c>
      <c r="M65" s="12">
        <v>473626</v>
      </c>
      <c r="N65" s="11">
        <v>335954.56999999995</v>
      </c>
      <c r="O65" s="11">
        <v>48384.569999999891</v>
      </c>
    </row>
    <row r="66" spans="2:15" x14ac:dyDescent="0.25">
      <c r="B66" s="3" t="s">
        <v>8</v>
      </c>
      <c r="C66" s="11">
        <v>0</v>
      </c>
      <c r="D66" s="12">
        <v>0</v>
      </c>
      <c r="E66" s="11">
        <v>0</v>
      </c>
      <c r="F66" s="11">
        <v>0</v>
      </c>
      <c r="G66" s="11">
        <v>0</v>
      </c>
      <c r="H66" s="13" t="s">
        <v>27</v>
      </c>
      <c r="K66" s="3" t="s">
        <v>8</v>
      </c>
      <c r="L66" s="11">
        <v>0</v>
      </c>
      <c r="M66" s="12">
        <v>0</v>
      </c>
      <c r="N66" s="11">
        <v>0</v>
      </c>
      <c r="O66" s="11">
        <v>0</v>
      </c>
    </row>
    <row r="67" spans="2:15" x14ac:dyDescent="0.25">
      <c r="B67" s="3" t="s">
        <v>17</v>
      </c>
      <c r="C67" s="4">
        <v>887789.1100000001</v>
      </c>
      <c r="D67" s="5">
        <v>1238378</v>
      </c>
      <c r="E67" s="4">
        <v>981459.89</v>
      </c>
      <c r="F67" s="4">
        <v>999633.19</v>
      </c>
      <c r="G67" s="4">
        <v>-18173.299999999988</v>
      </c>
      <c r="H67" s="6">
        <v>0.10551017008983132</v>
      </c>
      <c r="K67" s="3" t="s">
        <v>17</v>
      </c>
      <c r="L67" s="4">
        <v>887789.1100000001</v>
      </c>
      <c r="M67" s="5">
        <v>1238378</v>
      </c>
      <c r="N67" s="4">
        <v>981459.89</v>
      </c>
      <c r="O67" s="4">
        <v>-18173.299999999988</v>
      </c>
    </row>
    <row r="69" spans="2:15" x14ac:dyDescent="0.25">
      <c r="B69" s="2" t="s">
        <v>30</v>
      </c>
      <c r="C69" s="1"/>
      <c r="D69" s="1"/>
      <c r="E69" s="1"/>
      <c r="F69" s="1"/>
      <c r="G69" s="1"/>
      <c r="H69" s="1"/>
      <c r="K69" s="2" t="s">
        <v>30</v>
      </c>
      <c r="L69" s="1"/>
      <c r="M69" s="1"/>
      <c r="N69" s="1"/>
      <c r="O69" s="1"/>
    </row>
    <row r="70" spans="2:15" x14ac:dyDescent="0.25">
      <c r="B70" s="3" t="s">
        <v>9</v>
      </c>
      <c r="C70" s="8" t="s">
        <v>11</v>
      </c>
      <c r="D70" s="9" t="s">
        <v>12</v>
      </c>
      <c r="E70" s="8" t="s">
        <v>13</v>
      </c>
      <c r="F70" s="8" t="s">
        <v>14</v>
      </c>
      <c r="G70" s="8" t="s">
        <v>15</v>
      </c>
      <c r="H70" s="10" t="s">
        <v>16</v>
      </c>
      <c r="K70" s="3" t="s">
        <v>9</v>
      </c>
      <c r="L70" s="8" t="s">
        <v>11</v>
      </c>
      <c r="M70" s="9" t="s">
        <v>12</v>
      </c>
      <c r="N70" s="8" t="s">
        <v>13</v>
      </c>
      <c r="O70" s="8" t="s">
        <v>15</v>
      </c>
    </row>
    <row r="71" spans="2:15" x14ac:dyDescent="0.25">
      <c r="B71" s="3" t="s">
        <v>0</v>
      </c>
      <c r="C71" s="11">
        <v>48535.95</v>
      </c>
      <c r="D71" s="12">
        <v>19468</v>
      </c>
      <c r="E71" s="11">
        <v>48623.729999999989</v>
      </c>
      <c r="F71" s="11">
        <v>47862.840000000004</v>
      </c>
      <c r="G71" s="11">
        <v>760.88999999998487</v>
      </c>
      <c r="H71" s="13">
        <v>1.8085563381369241E-3</v>
      </c>
      <c r="K71" s="3" t="s">
        <v>0</v>
      </c>
      <c r="L71" s="11">
        <v>48535.95</v>
      </c>
      <c r="M71" s="12">
        <v>19468</v>
      </c>
      <c r="N71" s="11">
        <v>48623.729999999989</v>
      </c>
      <c r="O71" s="11">
        <v>760.88999999998487</v>
      </c>
    </row>
    <row r="72" spans="2:15" x14ac:dyDescent="0.25">
      <c r="B72" s="3" t="s">
        <v>1</v>
      </c>
      <c r="C72" s="11">
        <v>54609.85</v>
      </c>
      <c r="D72" s="12">
        <v>16857</v>
      </c>
      <c r="E72" s="11">
        <v>54058.549999999981</v>
      </c>
      <c r="F72" s="11">
        <v>41760</v>
      </c>
      <c r="G72" s="11">
        <v>12298.549999999981</v>
      </c>
      <c r="H72" s="13">
        <v>-1.0095248384678124E-2</v>
      </c>
      <c r="K72" s="3" t="s">
        <v>1</v>
      </c>
      <c r="L72" s="11">
        <v>54609.85</v>
      </c>
      <c r="M72" s="12">
        <v>16857</v>
      </c>
      <c r="N72" s="11">
        <v>54058.549999999981</v>
      </c>
      <c r="O72" s="11">
        <v>12298.549999999981</v>
      </c>
    </row>
    <row r="73" spans="2:15" x14ac:dyDescent="0.25">
      <c r="B73" s="3" t="s">
        <v>2</v>
      </c>
      <c r="C73" s="11">
        <v>22269.35</v>
      </c>
      <c r="D73" s="12">
        <v>3035</v>
      </c>
      <c r="E73" s="11">
        <v>22269.35</v>
      </c>
      <c r="F73" s="11">
        <v>17480</v>
      </c>
      <c r="G73" s="11">
        <v>4789.3499999999985</v>
      </c>
      <c r="H73" s="13">
        <v>0</v>
      </c>
      <c r="K73" s="3" t="s">
        <v>2</v>
      </c>
      <c r="L73" s="11">
        <v>22269.35</v>
      </c>
      <c r="M73" s="12">
        <v>3035</v>
      </c>
      <c r="N73" s="11">
        <v>22269.35</v>
      </c>
      <c r="O73" s="11">
        <v>4789.3499999999985</v>
      </c>
    </row>
    <row r="74" spans="2:15" x14ac:dyDescent="0.25">
      <c r="B74" s="3" t="s">
        <v>3</v>
      </c>
      <c r="C74" s="11">
        <v>77756.37</v>
      </c>
      <c r="D74" s="12">
        <v>73422</v>
      </c>
      <c r="E74" s="11">
        <v>87854.06</v>
      </c>
      <c r="F74" s="11">
        <v>103004.84000000004</v>
      </c>
      <c r="G74" s="11">
        <v>-15150.780000000042</v>
      </c>
      <c r="H74" s="13">
        <v>0.12986318677170772</v>
      </c>
      <c r="K74" s="3" t="s">
        <v>3</v>
      </c>
      <c r="L74" s="11">
        <v>77756.37</v>
      </c>
      <c r="M74" s="12">
        <v>73422</v>
      </c>
      <c r="N74" s="11">
        <v>87854.06</v>
      </c>
      <c r="O74" s="11">
        <v>-15150.780000000042</v>
      </c>
    </row>
    <row r="75" spans="2:15" x14ac:dyDescent="0.25">
      <c r="B75" s="3" t="s">
        <v>4</v>
      </c>
      <c r="C75" s="11">
        <v>125369.75</v>
      </c>
      <c r="D75" s="12">
        <v>290280</v>
      </c>
      <c r="E75" s="11">
        <v>129727.37000000001</v>
      </c>
      <c r="F75" s="11">
        <v>129142.80000000013</v>
      </c>
      <c r="G75" s="11">
        <v>584.56999999987602</v>
      </c>
      <c r="H75" s="13">
        <v>3.4758145405889396E-2</v>
      </c>
      <c r="K75" s="3" t="s">
        <v>4</v>
      </c>
      <c r="L75" s="11">
        <v>125369.75</v>
      </c>
      <c r="M75" s="12">
        <v>290280</v>
      </c>
      <c r="N75" s="11">
        <v>129727.37000000001</v>
      </c>
      <c r="O75" s="11">
        <v>584.56999999987602</v>
      </c>
    </row>
    <row r="76" spans="2:15" x14ac:dyDescent="0.25">
      <c r="B76" s="3" t="s">
        <v>5</v>
      </c>
      <c r="C76" s="11">
        <v>171407.22</v>
      </c>
      <c r="D76" s="12">
        <v>248948</v>
      </c>
      <c r="E76" s="11">
        <v>173828.76999999993</v>
      </c>
      <c r="F76" s="11">
        <v>107760</v>
      </c>
      <c r="G76" s="11">
        <v>66068.769999999931</v>
      </c>
      <c r="H76" s="13">
        <v>1.4127467909460956E-2</v>
      </c>
      <c r="K76" s="3" t="s">
        <v>5</v>
      </c>
      <c r="L76" s="11">
        <v>171407.22</v>
      </c>
      <c r="M76" s="12">
        <v>248948</v>
      </c>
      <c r="N76" s="11">
        <v>173828.76999999993</v>
      </c>
      <c r="O76" s="11">
        <v>66068.769999999931</v>
      </c>
    </row>
    <row r="77" spans="2:15" x14ac:dyDescent="0.25">
      <c r="B77" s="3" t="s">
        <v>6</v>
      </c>
      <c r="C77" s="11">
        <v>102349.05499999999</v>
      </c>
      <c r="D77" s="12">
        <v>38514</v>
      </c>
      <c r="E77" s="11">
        <v>165486.96999999988</v>
      </c>
      <c r="F77" s="11">
        <v>233331</v>
      </c>
      <c r="G77" s="11">
        <v>-67844.030000000115</v>
      </c>
      <c r="H77" s="13">
        <v>0.61688810903041458</v>
      </c>
      <c r="K77" s="3" t="s">
        <v>6</v>
      </c>
      <c r="L77" s="11">
        <v>102349.05499999999</v>
      </c>
      <c r="M77" s="12">
        <v>38514</v>
      </c>
      <c r="N77" s="11">
        <v>165486.96999999988</v>
      </c>
      <c r="O77" s="11">
        <v>-67844.030000000115</v>
      </c>
    </row>
    <row r="78" spans="2:15" x14ac:dyDescent="0.25">
      <c r="B78" s="3" t="s">
        <v>7</v>
      </c>
      <c r="C78" s="11">
        <v>322195.48000000016</v>
      </c>
      <c r="D78" s="12">
        <v>467112</v>
      </c>
      <c r="E78" s="11">
        <v>327295.68</v>
      </c>
      <c r="F78" s="11">
        <v>257399.99999999977</v>
      </c>
      <c r="G78" s="11">
        <v>69895.680000000226</v>
      </c>
      <c r="H78" s="13">
        <v>1.5829520637595129E-2</v>
      </c>
      <c r="K78" s="3" t="s">
        <v>7</v>
      </c>
      <c r="L78" s="11">
        <v>322195.48000000016</v>
      </c>
      <c r="M78" s="12">
        <v>467112</v>
      </c>
      <c r="N78" s="11">
        <v>327295.68</v>
      </c>
      <c r="O78" s="11">
        <v>69895.680000000226</v>
      </c>
    </row>
    <row r="79" spans="2:15" x14ac:dyDescent="0.25">
      <c r="B79" s="3" t="s">
        <v>8</v>
      </c>
      <c r="C79" s="11">
        <v>0</v>
      </c>
      <c r="D79" s="12">
        <v>0</v>
      </c>
      <c r="E79" s="11">
        <v>0</v>
      </c>
      <c r="F79" s="11">
        <v>0</v>
      </c>
      <c r="G79" s="11">
        <v>0</v>
      </c>
      <c r="H79" s="13" t="s">
        <v>27</v>
      </c>
      <c r="K79" s="3" t="s">
        <v>8</v>
      </c>
      <c r="L79" s="11">
        <v>0</v>
      </c>
      <c r="M79" s="12">
        <v>0</v>
      </c>
      <c r="N79" s="11">
        <v>0</v>
      </c>
      <c r="O79" s="11">
        <v>0</v>
      </c>
    </row>
    <row r="80" spans="2:15" x14ac:dyDescent="0.25">
      <c r="B80" s="3" t="s">
        <v>17</v>
      </c>
      <c r="C80" s="4">
        <v>924493.02500000014</v>
      </c>
      <c r="D80" s="5">
        <v>1157636</v>
      </c>
      <c r="E80" s="4">
        <v>1009144.4799999997</v>
      </c>
      <c r="F80" s="4">
        <v>937741.48</v>
      </c>
      <c r="G80" s="4">
        <v>71402.99999999984</v>
      </c>
      <c r="H80" s="6">
        <v>9.156527167957762E-2</v>
      </c>
      <c r="K80" s="3" t="s">
        <v>17</v>
      </c>
      <c r="L80" s="4">
        <v>924493.02500000014</v>
      </c>
      <c r="M80" s="5">
        <v>1157636</v>
      </c>
      <c r="N80" s="4">
        <v>1009144.4799999997</v>
      </c>
      <c r="O80" s="4">
        <v>71402.99999999984</v>
      </c>
    </row>
    <row r="82" spans="2:15" x14ac:dyDescent="0.25">
      <c r="B82" s="2" t="s">
        <v>31</v>
      </c>
      <c r="C82" s="1"/>
      <c r="D82" s="1"/>
      <c r="E82" s="1"/>
      <c r="F82" s="1"/>
      <c r="G82" s="1"/>
      <c r="H82" s="1"/>
      <c r="K82" s="2" t="s">
        <v>31</v>
      </c>
      <c r="L82" s="1"/>
      <c r="M82" s="1"/>
      <c r="N82" s="1"/>
      <c r="O82" s="1"/>
    </row>
    <row r="83" spans="2:15" x14ac:dyDescent="0.25">
      <c r="B83" s="3" t="s">
        <v>9</v>
      </c>
      <c r="C83" s="8" t="s">
        <v>11</v>
      </c>
      <c r="D83" s="9" t="s">
        <v>12</v>
      </c>
      <c r="E83" s="8" t="s">
        <v>13</v>
      </c>
      <c r="F83" s="8" t="s">
        <v>14</v>
      </c>
      <c r="G83" s="8" t="s">
        <v>15</v>
      </c>
      <c r="H83" s="10" t="s">
        <v>16</v>
      </c>
      <c r="K83" s="3" t="s">
        <v>9</v>
      </c>
      <c r="L83" s="8" t="s">
        <v>11</v>
      </c>
      <c r="M83" s="9" t="s">
        <v>12</v>
      </c>
      <c r="N83" s="8" t="s">
        <v>13</v>
      </c>
      <c r="O83" s="8" t="s">
        <v>15</v>
      </c>
    </row>
    <row r="84" spans="2:15" x14ac:dyDescent="0.25">
      <c r="B84" s="3" t="s">
        <v>0</v>
      </c>
      <c r="C84" s="11">
        <v>47371.06</v>
      </c>
      <c r="D84" s="12">
        <v>18756</v>
      </c>
      <c r="E84" s="11">
        <v>47387.3</v>
      </c>
      <c r="F84" s="11">
        <v>44022.020000000004</v>
      </c>
      <c r="G84" s="11">
        <v>3365.2799999999988</v>
      </c>
      <c r="H84" s="13">
        <v>3.4282534526375308E-4</v>
      </c>
      <c r="K84" s="3" t="s">
        <v>0</v>
      </c>
      <c r="L84" s="11">
        <v>47371.06</v>
      </c>
      <c r="M84" s="12">
        <v>18756</v>
      </c>
      <c r="N84" s="11">
        <v>47387.3</v>
      </c>
      <c r="O84" s="11">
        <v>3365.2799999999988</v>
      </c>
    </row>
    <row r="85" spans="2:15" x14ac:dyDescent="0.25">
      <c r="B85" s="3" t="s">
        <v>1</v>
      </c>
      <c r="C85" s="11">
        <v>62050.25</v>
      </c>
      <c r="D85" s="12">
        <v>19023</v>
      </c>
      <c r="E85" s="11">
        <v>54220.55000000001</v>
      </c>
      <c r="F85" s="11">
        <v>43920.000000000007</v>
      </c>
      <c r="G85" s="11">
        <v>10300.550000000003</v>
      </c>
      <c r="H85" s="13">
        <v>-0.12618321441090063</v>
      </c>
      <c r="K85" s="3" t="s">
        <v>1</v>
      </c>
      <c r="L85" s="11">
        <v>62050.25</v>
      </c>
      <c r="M85" s="12">
        <v>19023</v>
      </c>
      <c r="N85" s="11">
        <v>54220.55000000001</v>
      </c>
      <c r="O85" s="11">
        <v>10300.550000000003</v>
      </c>
    </row>
    <row r="86" spans="2:15" x14ac:dyDescent="0.25">
      <c r="B86" s="3" t="s">
        <v>2</v>
      </c>
      <c r="C86" s="11">
        <v>20236.310000000001</v>
      </c>
      <c r="D86" s="12">
        <v>3059</v>
      </c>
      <c r="E86" s="11">
        <v>20236.310000000001</v>
      </c>
      <c r="F86" s="11">
        <v>17480</v>
      </c>
      <c r="G86" s="11">
        <v>2756.3100000000013</v>
      </c>
      <c r="H86" s="13">
        <v>0</v>
      </c>
      <c r="K86" s="3" t="s">
        <v>2</v>
      </c>
      <c r="L86" s="11">
        <v>20236.310000000001</v>
      </c>
      <c r="M86" s="12">
        <v>3059</v>
      </c>
      <c r="N86" s="11">
        <v>20236.310000000001</v>
      </c>
      <c r="O86" s="11">
        <v>2756.3100000000013</v>
      </c>
    </row>
    <row r="87" spans="2:15" x14ac:dyDescent="0.25">
      <c r="B87" s="3" t="s">
        <v>3</v>
      </c>
      <c r="C87" s="11">
        <v>74605.7</v>
      </c>
      <c r="D87" s="12">
        <v>89895</v>
      </c>
      <c r="E87" s="11">
        <v>85757.72000000003</v>
      </c>
      <c r="F87" s="11">
        <v>98573.089999999938</v>
      </c>
      <c r="G87" s="11">
        <v>-12815.369999999908</v>
      </c>
      <c r="H87" s="13">
        <v>0.14947946336540019</v>
      </c>
      <c r="K87" s="3" t="s">
        <v>3</v>
      </c>
      <c r="L87" s="11">
        <v>74605.7</v>
      </c>
      <c r="M87" s="12">
        <v>89895</v>
      </c>
      <c r="N87" s="11">
        <v>85757.72000000003</v>
      </c>
      <c r="O87" s="11">
        <v>-12815.369999999908</v>
      </c>
    </row>
    <row r="88" spans="2:15" x14ac:dyDescent="0.25">
      <c r="B88" s="3" t="s">
        <v>4</v>
      </c>
      <c r="C88" s="11">
        <v>137141.36000000002</v>
      </c>
      <c r="D88" s="12">
        <v>280250</v>
      </c>
      <c r="E88" s="11">
        <v>139275.92000000004</v>
      </c>
      <c r="F88" s="11">
        <v>116920</v>
      </c>
      <c r="G88" s="11">
        <v>22355.920000000042</v>
      </c>
      <c r="H88" s="13">
        <v>1.5564669914313489E-2</v>
      </c>
      <c r="K88" s="3" t="s">
        <v>4</v>
      </c>
      <c r="L88" s="11">
        <v>137141.36000000002</v>
      </c>
      <c r="M88" s="12">
        <v>280250</v>
      </c>
      <c r="N88" s="11">
        <v>139275.92000000004</v>
      </c>
      <c r="O88" s="11">
        <v>22355.920000000042</v>
      </c>
    </row>
    <row r="89" spans="2:15" x14ac:dyDescent="0.25">
      <c r="B89" s="3" t="s">
        <v>5</v>
      </c>
      <c r="C89" s="11">
        <v>176561.29999999993</v>
      </c>
      <c r="D89" s="12">
        <v>267840</v>
      </c>
      <c r="E89" s="11">
        <v>180249.9</v>
      </c>
      <c r="F89" s="11">
        <v>113037.00000000006</v>
      </c>
      <c r="G89" s="11">
        <v>67212.899999999936</v>
      </c>
      <c r="H89" s="13">
        <v>2.0891327827786021E-2</v>
      </c>
      <c r="K89" s="3" t="s">
        <v>5</v>
      </c>
      <c r="L89" s="11">
        <v>176561.29999999993</v>
      </c>
      <c r="M89" s="12">
        <v>267840</v>
      </c>
      <c r="N89" s="11">
        <v>180249.9</v>
      </c>
      <c r="O89" s="11">
        <v>67212.899999999936</v>
      </c>
    </row>
    <row r="90" spans="2:15" x14ac:dyDescent="0.25">
      <c r="B90" s="3" t="s">
        <v>6</v>
      </c>
      <c r="C90" s="11">
        <v>103376.86999999998</v>
      </c>
      <c r="D90" s="12">
        <v>39683</v>
      </c>
      <c r="E90" s="11">
        <v>141203.59999999992</v>
      </c>
      <c r="F90" s="11">
        <v>271284.00000000023</v>
      </c>
      <c r="G90" s="11">
        <v>-130080.40000000031</v>
      </c>
      <c r="H90" s="13">
        <v>0.36591096248125865</v>
      </c>
      <c r="K90" s="3" t="s">
        <v>6</v>
      </c>
      <c r="L90" s="11">
        <v>103376.86999999998</v>
      </c>
      <c r="M90" s="12">
        <v>39683</v>
      </c>
      <c r="N90" s="11">
        <v>141203.59999999992</v>
      </c>
      <c r="O90" s="11">
        <v>-130080.40000000031</v>
      </c>
    </row>
    <row r="91" spans="2:15" x14ac:dyDescent="0.25">
      <c r="B91" s="3" t="s">
        <v>7</v>
      </c>
      <c r="C91" s="11">
        <v>340121.47999999981</v>
      </c>
      <c r="D91" s="12">
        <v>466591</v>
      </c>
      <c r="E91" s="11">
        <v>341566.11000000016</v>
      </c>
      <c r="F91" s="11">
        <v>262600.00000000047</v>
      </c>
      <c r="G91" s="11">
        <v>78966.109999999695</v>
      </c>
      <c r="H91" s="13">
        <v>4.2473941957454908E-3</v>
      </c>
      <c r="K91" s="3" t="s">
        <v>7</v>
      </c>
      <c r="L91" s="11">
        <v>340121.47999999981</v>
      </c>
      <c r="M91" s="12">
        <v>466591</v>
      </c>
      <c r="N91" s="11">
        <v>341566.11000000016</v>
      </c>
      <c r="O91" s="11">
        <v>78966.109999999695</v>
      </c>
    </row>
    <row r="92" spans="2:15" x14ac:dyDescent="0.25">
      <c r="B92" s="3" t="s">
        <v>8</v>
      </c>
      <c r="C92" s="11">
        <v>0</v>
      </c>
      <c r="D92" s="12">
        <v>0</v>
      </c>
      <c r="E92" s="11">
        <v>0</v>
      </c>
      <c r="F92" s="11">
        <v>0</v>
      </c>
      <c r="G92" s="11">
        <v>0</v>
      </c>
      <c r="H92" s="13" t="s">
        <v>27</v>
      </c>
      <c r="K92" s="3" t="s">
        <v>8</v>
      </c>
      <c r="L92" s="11">
        <v>0</v>
      </c>
      <c r="M92" s="12">
        <v>0</v>
      </c>
      <c r="N92" s="11">
        <v>0</v>
      </c>
      <c r="O92" s="11">
        <v>0</v>
      </c>
    </row>
    <row r="93" spans="2:15" x14ac:dyDescent="0.25">
      <c r="B93" s="3" t="s">
        <v>17</v>
      </c>
      <c r="C93" s="4">
        <v>961464.32999999984</v>
      </c>
      <c r="D93" s="5">
        <v>1185097</v>
      </c>
      <c r="E93" s="4">
        <v>1009897.4100000001</v>
      </c>
      <c r="F93" s="4">
        <v>967836.1100000008</v>
      </c>
      <c r="G93" s="4">
        <v>42061.29999999945</v>
      </c>
      <c r="H93" s="6">
        <v>5.0374286896322396E-2</v>
      </c>
      <c r="K93" s="3" t="s">
        <v>17</v>
      </c>
      <c r="L93" s="4">
        <v>961464.32999999984</v>
      </c>
      <c r="M93" s="5">
        <v>1185097</v>
      </c>
      <c r="N93" s="4">
        <v>1009897.4100000001</v>
      </c>
      <c r="O93" s="4">
        <v>42061.29999999945</v>
      </c>
    </row>
    <row r="95" spans="2:15" x14ac:dyDescent="0.25">
      <c r="B95" s="2" t="s">
        <v>32</v>
      </c>
      <c r="C95" s="1"/>
      <c r="D95" s="1"/>
      <c r="E95" s="1"/>
      <c r="F95" s="1"/>
      <c r="G95" s="1"/>
      <c r="H95" s="1"/>
      <c r="K95" s="2" t="s">
        <v>32</v>
      </c>
      <c r="L95" s="1"/>
      <c r="M95" s="1"/>
      <c r="N95" s="1"/>
      <c r="O95" s="1"/>
    </row>
    <row r="96" spans="2:15" x14ac:dyDescent="0.25">
      <c r="B96" s="3" t="s">
        <v>9</v>
      </c>
      <c r="C96" s="8" t="s">
        <v>11</v>
      </c>
      <c r="D96" s="9" t="s">
        <v>12</v>
      </c>
      <c r="E96" s="8" t="s">
        <v>13</v>
      </c>
      <c r="F96" s="8" t="s">
        <v>14</v>
      </c>
      <c r="G96" s="8" t="s">
        <v>15</v>
      </c>
      <c r="H96" s="10" t="s">
        <v>16</v>
      </c>
      <c r="K96" s="3" t="s">
        <v>9</v>
      </c>
      <c r="L96" s="8" t="s">
        <v>11</v>
      </c>
      <c r="M96" s="9" t="s">
        <v>12</v>
      </c>
      <c r="N96" s="8" t="s">
        <v>13</v>
      </c>
      <c r="O96" s="8" t="s">
        <v>15</v>
      </c>
    </row>
    <row r="97" spans="2:15" x14ac:dyDescent="0.25">
      <c r="B97" s="3" t="s">
        <v>0</v>
      </c>
      <c r="C97" s="11">
        <v>50619.74</v>
      </c>
      <c r="D97" s="12">
        <v>19782</v>
      </c>
      <c r="E97" s="11">
        <v>50895.240000000027</v>
      </c>
      <c r="F97" s="11">
        <v>46550.000000000007</v>
      </c>
      <c r="G97" s="11">
        <v>4345.2400000000198</v>
      </c>
      <c r="H97" s="13">
        <v>5.4425407953504479E-3</v>
      </c>
      <c r="K97" s="3" t="s">
        <v>0</v>
      </c>
      <c r="L97" s="11">
        <v>50619.74</v>
      </c>
      <c r="M97" s="12">
        <v>19782</v>
      </c>
      <c r="N97" s="11">
        <v>50895.240000000027</v>
      </c>
      <c r="O97" s="11">
        <v>4345.2400000000198</v>
      </c>
    </row>
    <row r="98" spans="2:15" x14ac:dyDescent="0.25">
      <c r="B98" s="3" t="s">
        <v>1</v>
      </c>
      <c r="C98" s="11">
        <v>56794.500000000015</v>
      </c>
      <c r="D98" s="12">
        <v>17189</v>
      </c>
      <c r="E98" s="11">
        <v>52843.600000000006</v>
      </c>
      <c r="F98" s="11">
        <v>52448</v>
      </c>
      <c r="G98" s="11">
        <v>395.60000000000582</v>
      </c>
      <c r="H98" s="13">
        <v>-6.9564834623071059E-2</v>
      </c>
      <c r="K98" s="3" t="s">
        <v>1</v>
      </c>
      <c r="L98" s="11">
        <v>56794.500000000015</v>
      </c>
      <c r="M98" s="12">
        <v>17189</v>
      </c>
      <c r="N98" s="11">
        <v>52843.600000000006</v>
      </c>
      <c r="O98" s="11">
        <v>395.60000000000582</v>
      </c>
    </row>
    <row r="99" spans="2:15" x14ac:dyDescent="0.25">
      <c r="B99" s="3" t="s">
        <v>2</v>
      </c>
      <c r="C99" s="11">
        <v>17046</v>
      </c>
      <c r="D99" s="12">
        <v>8390</v>
      </c>
      <c r="E99" s="11">
        <v>17045.999999999996</v>
      </c>
      <c r="F99" s="11">
        <v>18354</v>
      </c>
      <c r="G99" s="11">
        <v>-1308.0000000000036</v>
      </c>
      <c r="H99" s="13">
        <v>-2.2204460492503131E-16</v>
      </c>
      <c r="K99" s="3" t="s">
        <v>2</v>
      </c>
      <c r="L99" s="11">
        <v>17046</v>
      </c>
      <c r="M99" s="12">
        <v>8390</v>
      </c>
      <c r="N99" s="11">
        <v>17045.999999999996</v>
      </c>
      <c r="O99" s="11">
        <v>-1308.0000000000036</v>
      </c>
    </row>
    <row r="100" spans="2:15" x14ac:dyDescent="0.25">
      <c r="B100" s="3" t="s">
        <v>3</v>
      </c>
      <c r="C100" s="11">
        <v>62220.770000000004</v>
      </c>
      <c r="D100" s="12">
        <v>82037</v>
      </c>
      <c r="E100" s="11">
        <v>75259.839999999982</v>
      </c>
      <c r="F100" s="11">
        <v>104174</v>
      </c>
      <c r="G100" s="11">
        <v>-28914.160000000018</v>
      </c>
      <c r="H100" s="13">
        <v>0.20956137315561962</v>
      </c>
      <c r="K100" s="3" t="s">
        <v>3</v>
      </c>
      <c r="L100" s="11">
        <v>62220.770000000004</v>
      </c>
      <c r="M100" s="12">
        <v>82037</v>
      </c>
      <c r="N100" s="11">
        <v>75259.839999999982</v>
      </c>
      <c r="O100" s="11">
        <v>-28914.160000000018</v>
      </c>
    </row>
    <row r="101" spans="2:15" x14ac:dyDescent="0.25">
      <c r="B101" s="3" t="s">
        <v>4</v>
      </c>
      <c r="C101" s="11">
        <v>137404.65000000005</v>
      </c>
      <c r="D101" s="12">
        <v>254347</v>
      </c>
      <c r="E101" s="11">
        <v>141507.69000000012</v>
      </c>
      <c r="F101" s="11">
        <v>139312.8000000001</v>
      </c>
      <c r="G101" s="11">
        <v>2194.890000000014</v>
      </c>
      <c r="H101" s="13">
        <v>2.9860998153993012E-2</v>
      </c>
      <c r="K101" s="3" t="s">
        <v>4</v>
      </c>
      <c r="L101" s="11">
        <v>137404.65000000005</v>
      </c>
      <c r="M101" s="12">
        <v>254347</v>
      </c>
      <c r="N101" s="11">
        <v>141507.69000000012</v>
      </c>
      <c r="O101" s="11">
        <v>2194.890000000014</v>
      </c>
    </row>
    <row r="102" spans="2:15" x14ac:dyDescent="0.25">
      <c r="B102" s="3" t="s">
        <v>5</v>
      </c>
      <c r="C102" s="11">
        <v>190227.08</v>
      </c>
      <c r="D102" s="12">
        <v>283112</v>
      </c>
      <c r="E102" s="11">
        <v>191906.67999999993</v>
      </c>
      <c r="F102" s="11">
        <v>118931.99999999994</v>
      </c>
      <c r="G102" s="11">
        <v>72974.679999999993</v>
      </c>
      <c r="H102" s="13">
        <v>8.8294474162140535E-3</v>
      </c>
      <c r="K102" s="3" t="s">
        <v>5</v>
      </c>
      <c r="L102" s="11">
        <v>190227.08</v>
      </c>
      <c r="M102" s="12">
        <v>283112</v>
      </c>
      <c r="N102" s="11">
        <v>191906.67999999993</v>
      </c>
      <c r="O102" s="11">
        <v>72974.679999999993</v>
      </c>
    </row>
    <row r="103" spans="2:15" x14ac:dyDescent="0.25">
      <c r="B103" s="3" t="s">
        <v>6</v>
      </c>
      <c r="C103" s="11">
        <v>111036.03999999998</v>
      </c>
      <c r="D103" s="12">
        <v>44611</v>
      </c>
      <c r="E103" s="11">
        <v>121324.33000000003</v>
      </c>
      <c r="F103" s="11">
        <v>185831.99999999997</v>
      </c>
      <c r="G103" s="11">
        <v>-64507.66999999994</v>
      </c>
      <c r="H103" s="13">
        <v>9.2657212919337262E-2</v>
      </c>
      <c r="K103" s="3" t="s">
        <v>6</v>
      </c>
      <c r="L103" s="11">
        <v>111036.03999999998</v>
      </c>
      <c r="M103" s="12">
        <v>44611</v>
      </c>
      <c r="N103" s="11">
        <v>121324.33000000003</v>
      </c>
      <c r="O103" s="11">
        <v>-64507.66999999994</v>
      </c>
    </row>
    <row r="104" spans="2:15" x14ac:dyDescent="0.25">
      <c r="B104" s="3" t="s">
        <v>7</v>
      </c>
      <c r="C104" s="11">
        <v>352960.57000000018</v>
      </c>
      <c r="D104" s="12">
        <v>503392</v>
      </c>
      <c r="E104" s="11">
        <v>356724.84999999992</v>
      </c>
      <c r="F104" s="11">
        <v>312597.99999999983</v>
      </c>
      <c r="G104" s="11">
        <v>44126.850000000093</v>
      </c>
      <c r="H104" s="13">
        <v>1.0664873982948686E-2</v>
      </c>
      <c r="K104" s="3" t="s">
        <v>7</v>
      </c>
      <c r="L104" s="11">
        <v>352960.57000000018</v>
      </c>
      <c r="M104" s="12">
        <v>503392</v>
      </c>
      <c r="N104" s="11">
        <v>356724.84999999992</v>
      </c>
      <c r="O104" s="11">
        <v>44126.850000000093</v>
      </c>
    </row>
    <row r="105" spans="2:15" x14ac:dyDescent="0.25">
      <c r="B105" s="3" t="s">
        <v>8</v>
      </c>
      <c r="C105" s="11">
        <v>0</v>
      </c>
      <c r="D105" s="12">
        <v>0</v>
      </c>
      <c r="E105" s="11">
        <v>0</v>
      </c>
      <c r="F105" s="11">
        <v>0</v>
      </c>
      <c r="G105" s="11">
        <v>0</v>
      </c>
      <c r="H105" s="13" t="s">
        <v>27</v>
      </c>
      <c r="K105" s="3" t="s">
        <v>8</v>
      </c>
      <c r="L105" s="11">
        <v>0</v>
      </c>
      <c r="M105" s="12">
        <v>0</v>
      </c>
      <c r="N105" s="11">
        <v>0</v>
      </c>
      <c r="O105" s="11">
        <v>0</v>
      </c>
    </row>
    <row r="106" spans="2:15" x14ac:dyDescent="0.25">
      <c r="B106" s="3" t="s">
        <v>17</v>
      </c>
      <c r="C106" s="4">
        <v>978309.35000000021</v>
      </c>
      <c r="D106" s="5">
        <v>1212860</v>
      </c>
      <c r="E106" s="4">
        <v>1007508.23</v>
      </c>
      <c r="F106" s="4">
        <v>978200.79999999981</v>
      </c>
      <c r="G106" s="4">
        <v>29307.430000000168</v>
      </c>
      <c r="H106" s="6">
        <v>2.9846264885437179E-2</v>
      </c>
      <c r="K106" s="3" t="s">
        <v>17</v>
      </c>
      <c r="L106" s="4">
        <v>978309.35000000021</v>
      </c>
      <c r="M106" s="5">
        <v>1212860</v>
      </c>
      <c r="N106" s="4">
        <v>1007508.23</v>
      </c>
      <c r="O106" s="4">
        <v>29307.430000000168</v>
      </c>
    </row>
    <row r="108" spans="2:15" x14ac:dyDescent="0.25">
      <c r="B108" s="2" t="s">
        <v>33</v>
      </c>
      <c r="C108" s="1"/>
      <c r="D108" s="1"/>
      <c r="E108" s="1"/>
      <c r="F108" s="1"/>
      <c r="G108" s="1"/>
      <c r="H108" s="1"/>
      <c r="K108" s="2" t="s">
        <v>33</v>
      </c>
      <c r="L108" s="1"/>
      <c r="M108" s="1"/>
      <c r="N108" s="1"/>
      <c r="O108" s="1"/>
    </row>
    <row r="109" spans="2:15" x14ac:dyDescent="0.25">
      <c r="B109" s="3" t="s">
        <v>9</v>
      </c>
      <c r="C109" s="8" t="s">
        <v>11</v>
      </c>
      <c r="D109" s="9" t="s">
        <v>12</v>
      </c>
      <c r="E109" s="8" t="s">
        <v>13</v>
      </c>
      <c r="F109" s="8" t="s">
        <v>14</v>
      </c>
      <c r="G109" s="8" t="s">
        <v>15</v>
      </c>
      <c r="H109" s="10" t="s">
        <v>16</v>
      </c>
      <c r="K109" s="3" t="s">
        <v>9</v>
      </c>
      <c r="L109" s="8" t="s">
        <v>11</v>
      </c>
      <c r="M109" s="9" t="s">
        <v>12</v>
      </c>
      <c r="N109" s="8" t="s">
        <v>13</v>
      </c>
      <c r="O109" s="8" t="s">
        <v>15</v>
      </c>
    </row>
    <row r="110" spans="2:15" x14ac:dyDescent="0.25">
      <c r="B110" s="3" t="s">
        <v>0</v>
      </c>
      <c r="C110" s="11">
        <v>46315.040000000001</v>
      </c>
      <c r="D110" s="12">
        <v>14783</v>
      </c>
      <c r="E110" s="11">
        <v>46424.600000000013</v>
      </c>
      <c r="F110" s="11">
        <v>47363.19000000001</v>
      </c>
      <c r="G110" s="11">
        <v>-938.58999999999651</v>
      </c>
      <c r="H110" s="13">
        <v>2.365538278710666E-3</v>
      </c>
      <c r="K110" s="3" t="s">
        <v>0</v>
      </c>
      <c r="L110" s="11">
        <v>46315.040000000001</v>
      </c>
      <c r="M110" s="12">
        <v>14783</v>
      </c>
      <c r="N110" s="11">
        <v>46424.600000000013</v>
      </c>
      <c r="O110" s="11">
        <v>-938.58999999999651</v>
      </c>
    </row>
    <row r="111" spans="2:15" x14ac:dyDescent="0.25">
      <c r="B111" s="3" t="s">
        <v>1</v>
      </c>
      <c r="C111" s="11">
        <v>46951.600000000006</v>
      </c>
      <c r="D111" s="12">
        <v>15532</v>
      </c>
      <c r="E111" s="11">
        <v>46836.899999999994</v>
      </c>
      <c r="F111" s="11">
        <v>45345.999999999993</v>
      </c>
      <c r="G111" s="11">
        <v>1490.9000000000015</v>
      </c>
      <c r="H111" s="13">
        <v>-2.4429412416192564E-3</v>
      </c>
      <c r="K111" s="3" t="s">
        <v>1</v>
      </c>
      <c r="L111" s="11">
        <v>46951.600000000006</v>
      </c>
      <c r="M111" s="12">
        <v>15532</v>
      </c>
      <c r="N111" s="11">
        <v>46836.899999999994</v>
      </c>
      <c r="O111" s="11">
        <v>1490.9000000000015</v>
      </c>
    </row>
    <row r="112" spans="2:15" x14ac:dyDescent="0.25">
      <c r="B112" s="3" t="s">
        <v>2</v>
      </c>
      <c r="C112" s="11">
        <v>9536.64</v>
      </c>
      <c r="D112" s="12">
        <v>7594</v>
      </c>
      <c r="E112" s="11">
        <v>9536.64</v>
      </c>
      <c r="F112" s="11">
        <v>16606</v>
      </c>
      <c r="G112" s="11">
        <v>-7069.3600000000006</v>
      </c>
      <c r="H112" s="13">
        <v>0</v>
      </c>
      <c r="K112" s="3" t="s">
        <v>2</v>
      </c>
      <c r="L112" s="11">
        <v>9536.64</v>
      </c>
      <c r="M112" s="12">
        <v>7594</v>
      </c>
      <c r="N112" s="11">
        <v>9536.64</v>
      </c>
      <c r="O112" s="11">
        <v>-7069.3600000000006</v>
      </c>
    </row>
    <row r="113" spans="2:15" x14ac:dyDescent="0.25">
      <c r="B113" s="3" t="s">
        <v>3</v>
      </c>
      <c r="C113" s="11">
        <v>67660.650000000009</v>
      </c>
      <c r="D113" s="12">
        <v>111150</v>
      </c>
      <c r="E113" s="11">
        <v>78029.649999999951</v>
      </c>
      <c r="F113" s="11">
        <v>100392.48999999999</v>
      </c>
      <c r="G113" s="11">
        <v>-22362.84000000004</v>
      </c>
      <c r="H113" s="13">
        <v>0.15325007962530579</v>
      </c>
      <c r="K113" s="3" t="s">
        <v>3</v>
      </c>
      <c r="L113" s="11">
        <v>67660.650000000009</v>
      </c>
      <c r="M113" s="12">
        <v>111150</v>
      </c>
      <c r="N113" s="11">
        <v>78029.649999999951</v>
      </c>
      <c r="O113" s="11">
        <v>-22362.84000000004</v>
      </c>
    </row>
    <row r="114" spans="2:15" x14ac:dyDescent="0.25">
      <c r="B114" s="3" t="s">
        <v>4</v>
      </c>
      <c r="C114" s="11">
        <v>126141.89000000003</v>
      </c>
      <c r="D114" s="12">
        <v>150328</v>
      </c>
      <c r="E114" s="11">
        <v>126785.94000000002</v>
      </c>
      <c r="F114" s="11">
        <v>125961.68</v>
      </c>
      <c r="G114" s="11">
        <v>824.26000000002387</v>
      </c>
      <c r="H114" s="13">
        <v>5.1057582853719641E-3</v>
      </c>
      <c r="K114" s="3" t="s">
        <v>4</v>
      </c>
      <c r="L114" s="11">
        <v>126141.89000000003</v>
      </c>
      <c r="M114" s="12">
        <v>150328</v>
      </c>
      <c r="N114" s="11">
        <v>126785.94000000002</v>
      </c>
      <c r="O114" s="11">
        <v>824.26000000002387</v>
      </c>
    </row>
    <row r="115" spans="2:15" x14ac:dyDescent="0.25">
      <c r="B115" s="3" t="s">
        <v>5</v>
      </c>
      <c r="C115" s="11">
        <v>174638.50999999998</v>
      </c>
      <c r="D115" s="12">
        <v>260265</v>
      </c>
      <c r="E115" s="11">
        <v>181095.50999999992</v>
      </c>
      <c r="F115" s="11">
        <v>107519.99999999999</v>
      </c>
      <c r="G115" s="11">
        <v>73575.509999999937</v>
      </c>
      <c r="H115" s="13">
        <v>3.6973517467596029E-2</v>
      </c>
      <c r="K115" s="3" t="s">
        <v>5</v>
      </c>
      <c r="L115" s="11">
        <v>174638.50999999998</v>
      </c>
      <c r="M115" s="12">
        <v>260265</v>
      </c>
      <c r="N115" s="11">
        <v>181095.50999999992</v>
      </c>
      <c r="O115" s="11">
        <v>73575.509999999937</v>
      </c>
    </row>
    <row r="116" spans="2:15" x14ac:dyDescent="0.25">
      <c r="B116" s="3" t="s">
        <v>6</v>
      </c>
      <c r="C116" s="11">
        <v>150518.01999999999</v>
      </c>
      <c r="D116" s="12">
        <v>107635</v>
      </c>
      <c r="E116" s="11">
        <v>148505.93000000002</v>
      </c>
      <c r="F116" s="11">
        <v>154049.99999999994</v>
      </c>
      <c r="G116" s="11">
        <v>-5544.0699999999197</v>
      </c>
      <c r="H116" s="13">
        <v>-1.3367768191476115E-2</v>
      </c>
      <c r="K116" s="3" t="s">
        <v>6</v>
      </c>
      <c r="L116" s="11">
        <v>150518.01999999999</v>
      </c>
      <c r="M116" s="12">
        <v>107635</v>
      </c>
      <c r="N116" s="11">
        <v>148505.93000000002</v>
      </c>
      <c r="O116" s="11">
        <v>-5544.0699999999197</v>
      </c>
    </row>
    <row r="117" spans="2:15" x14ac:dyDescent="0.25">
      <c r="B117" s="3" t="s">
        <v>7</v>
      </c>
      <c r="C117" s="11">
        <v>339861.47</v>
      </c>
      <c r="D117" s="12">
        <v>473354</v>
      </c>
      <c r="E117" s="11">
        <v>340851.70000000013</v>
      </c>
      <c r="F117" s="11">
        <v>295097.99999999983</v>
      </c>
      <c r="G117" s="11">
        <v>45753.700000000303</v>
      </c>
      <c r="H117" s="13">
        <v>2.9136283086168557E-3</v>
      </c>
      <c r="K117" s="3" t="s">
        <v>7</v>
      </c>
      <c r="L117" s="11">
        <v>339861.47</v>
      </c>
      <c r="M117" s="12">
        <v>473354</v>
      </c>
      <c r="N117" s="11">
        <v>340851.70000000013</v>
      </c>
      <c r="O117" s="11">
        <v>45753.700000000303</v>
      </c>
    </row>
    <row r="118" spans="2:15" x14ac:dyDescent="0.25">
      <c r="B118" s="3" t="s">
        <v>8</v>
      </c>
      <c r="C118" s="11">
        <v>0</v>
      </c>
      <c r="D118" s="12">
        <v>0</v>
      </c>
      <c r="E118" s="11">
        <v>0</v>
      </c>
      <c r="F118" s="11">
        <v>0</v>
      </c>
      <c r="G118" s="11">
        <v>0</v>
      </c>
      <c r="H118" s="13" t="s">
        <v>27</v>
      </c>
      <c r="K118" s="3" t="s">
        <v>8</v>
      </c>
      <c r="L118" s="11">
        <v>0</v>
      </c>
      <c r="M118" s="12">
        <v>0</v>
      </c>
      <c r="N118" s="11">
        <v>0</v>
      </c>
      <c r="O118" s="11">
        <v>0</v>
      </c>
    </row>
    <row r="119" spans="2:15" x14ac:dyDescent="0.25">
      <c r="B119" s="3" t="s">
        <v>17</v>
      </c>
      <c r="C119" s="4">
        <v>961623.82000000007</v>
      </c>
      <c r="D119" s="5">
        <v>1140641</v>
      </c>
      <c r="E119" s="4">
        <v>978066.87000000011</v>
      </c>
      <c r="F119" s="4">
        <v>892337.35999999964</v>
      </c>
      <c r="G119" s="4">
        <v>85729.5100000003</v>
      </c>
      <c r="H119" s="6">
        <v>1.709925405133994E-2</v>
      </c>
      <c r="K119" s="3" t="s">
        <v>17</v>
      </c>
      <c r="L119" s="4">
        <v>961623.82000000007</v>
      </c>
      <c r="M119" s="5">
        <v>1140641</v>
      </c>
      <c r="N119" s="4">
        <v>978066.87000000011</v>
      </c>
      <c r="O119" s="4">
        <v>85729.5100000003</v>
      </c>
    </row>
    <row r="121" spans="2:15" x14ac:dyDescent="0.25">
      <c r="B121" s="2" t="s">
        <v>34</v>
      </c>
      <c r="C121" s="1"/>
      <c r="D121" s="1"/>
      <c r="E121" s="1"/>
      <c r="F121" s="1"/>
      <c r="G121" s="1"/>
      <c r="H121" s="1"/>
      <c r="K121" s="2" t="s">
        <v>34</v>
      </c>
      <c r="L121" s="1"/>
      <c r="M121" s="1"/>
      <c r="N121" s="1"/>
      <c r="O121" s="1"/>
    </row>
    <row r="122" spans="2:15" x14ac:dyDescent="0.25">
      <c r="B122" s="3" t="s">
        <v>9</v>
      </c>
      <c r="C122" s="8" t="s">
        <v>11</v>
      </c>
      <c r="D122" s="9" t="s">
        <v>12</v>
      </c>
      <c r="E122" s="8" t="s">
        <v>13</v>
      </c>
      <c r="F122" s="8" t="s">
        <v>14</v>
      </c>
      <c r="G122" s="8" t="s">
        <v>15</v>
      </c>
      <c r="H122" s="10" t="s">
        <v>16</v>
      </c>
      <c r="K122" s="3" t="s">
        <v>9</v>
      </c>
      <c r="L122" s="8" t="s">
        <v>11</v>
      </c>
      <c r="M122" s="9" t="s">
        <v>12</v>
      </c>
      <c r="N122" s="8" t="s">
        <v>13</v>
      </c>
      <c r="O122" s="8" t="s">
        <v>15</v>
      </c>
    </row>
    <row r="123" spans="2:15" x14ac:dyDescent="0.25">
      <c r="B123" s="3" t="s">
        <v>0</v>
      </c>
      <c r="C123" s="11">
        <v>55365.7</v>
      </c>
      <c r="D123" s="12">
        <v>40316</v>
      </c>
      <c r="E123" s="11">
        <v>55798.940000000017</v>
      </c>
      <c r="F123" s="11">
        <v>46563.459999999985</v>
      </c>
      <c r="G123" s="11">
        <v>9235.4800000000323</v>
      </c>
      <c r="H123" s="13">
        <v>7.8250613647081746E-3</v>
      </c>
      <c r="K123" s="3" t="s">
        <v>0</v>
      </c>
      <c r="L123" s="11">
        <v>55365.7</v>
      </c>
      <c r="M123" s="12">
        <v>40316</v>
      </c>
      <c r="N123" s="11">
        <v>55798.940000000017</v>
      </c>
      <c r="O123" s="11">
        <v>9235.4800000000323</v>
      </c>
    </row>
    <row r="124" spans="2:15" x14ac:dyDescent="0.25">
      <c r="B124" s="3" t="s">
        <v>1</v>
      </c>
      <c r="C124" s="11">
        <v>55703.25</v>
      </c>
      <c r="D124" s="12">
        <v>17385</v>
      </c>
      <c r="E124" s="11">
        <v>56505.25</v>
      </c>
      <c r="F124" s="11">
        <v>45665.999999999978</v>
      </c>
      <c r="G124" s="11">
        <v>10839.250000000022</v>
      </c>
      <c r="H124" s="13">
        <v>1.4397723651672134E-2</v>
      </c>
      <c r="K124" s="3" t="s">
        <v>1</v>
      </c>
      <c r="L124" s="11">
        <v>55703.25</v>
      </c>
      <c r="M124" s="12">
        <v>17385</v>
      </c>
      <c r="N124" s="11">
        <v>56505.25</v>
      </c>
      <c r="O124" s="11">
        <v>10839.250000000022</v>
      </c>
    </row>
    <row r="125" spans="2:15" x14ac:dyDescent="0.25">
      <c r="B125" s="3" t="s">
        <v>2</v>
      </c>
      <c r="C125" s="11">
        <v>14597.6</v>
      </c>
      <c r="D125" s="12">
        <v>3162</v>
      </c>
      <c r="E125" s="11">
        <v>15762.599999999997</v>
      </c>
      <c r="F125" s="11">
        <v>19228</v>
      </c>
      <c r="G125" s="11">
        <v>-3465.4000000000033</v>
      </c>
      <c r="H125" s="13">
        <v>7.9807639611990666E-2</v>
      </c>
      <c r="K125" s="3" t="s">
        <v>2</v>
      </c>
      <c r="L125" s="11">
        <v>14597.6</v>
      </c>
      <c r="M125" s="12">
        <v>3162</v>
      </c>
      <c r="N125" s="11">
        <v>15762.599999999997</v>
      </c>
      <c r="O125" s="11">
        <v>-3465.4000000000033</v>
      </c>
    </row>
    <row r="126" spans="2:15" x14ac:dyDescent="0.25">
      <c r="B126" s="3" t="s">
        <v>3</v>
      </c>
      <c r="C126" s="11">
        <v>90579.529999999984</v>
      </c>
      <c r="D126" s="12">
        <v>174037</v>
      </c>
      <c r="E126" s="11">
        <v>105654.67</v>
      </c>
      <c r="F126" s="11">
        <v>99329.209999999992</v>
      </c>
      <c r="G126" s="11">
        <v>6325.4600000000064</v>
      </c>
      <c r="H126" s="13">
        <v>0.16642987659573882</v>
      </c>
      <c r="K126" s="3" t="s">
        <v>3</v>
      </c>
      <c r="L126" s="11">
        <v>90579.529999999984</v>
      </c>
      <c r="M126" s="12">
        <v>174037</v>
      </c>
      <c r="N126" s="11">
        <v>105654.67</v>
      </c>
      <c r="O126" s="11">
        <v>6325.4600000000064</v>
      </c>
    </row>
    <row r="127" spans="2:15" x14ac:dyDescent="0.25">
      <c r="B127" s="3" t="s">
        <v>4</v>
      </c>
      <c r="C127" s="11">
        <v>112022.90000000002</v>
      </c>
      <c r="D127" s="12">
        <v>138653</v>
      </c>
      <c r="E127" s="11">
        <v>113246.67000000004</v>
      </c>
      <c r="F127" s="11">
        <v>119835.31999999998</v>
      </c>
      <c r="G127" s="11">
        <v>-6588.649999999936</v>
      </c>
      <c r="H127" s="13">
        <v>1.0924284231170756E-2</v>
      </c>
      <c r="K127" s="3" t="s">
        <v>4</v>
      </c>
      <c r="L127" s="11">
        <v>112022.90000000002</v>
      </c>
      <c r="M127" s="12">
        <v>138653</v>
      </c>
      <c r="N127" s="11">
        <v>113246.67000000004</v>
      </c>
      <c r="O127" s="11">
        <v>-6588.649999999936</v>
      </c>
    </row>
    <row r="128" spans="2:15" x14ac:dyDescent="0.25">
      <c r="B128" s="3" t="s">
        <v>5</v>
      </c>
      <c r="C128" s="11">
        <v>198621.69999999998</v>
      </c>
      <c r="D128" s="12">
        <v>286596</v>
      </c>
      <c r="E128" s="11">
        <v>201147.05000000013</v>
      </c>
      <c r="F128" s="11">
        <v>113916</v>
      </c>
      <c r="G128" s="11">
        <v>87231.050000000134</v>
      </c>
      <c r="H128" s="13">
        <v>1.2714371088356158E-2</v>
      </c>
      <c r="K128" s="3" t="s">
        <v>5</v>
      </c>
      <c r="L128" s="11">
        <v>198621.69999999998</v>
      </c>
      <c r="M128" s="12">
        <v>286596</v>
      </c>
      <c r="N128" s="11">
        <v>201147.05000000013</v>
      </c>
      <c r="O128" s="11">
        <v>87231.050000000134</v>
      </c>
    </row>
    <row r="129" spans="2:15" x14ac:dyDescent="0.25">
      <c r="B129" s="3" t="s">
        <v>6</v>
      </c>
      <c r="C129" s="11">
        <v>161274.03</v>
      </c>
      <c r="D129" s="12">
        <v>153957</v>
      </c>
      <c r="E129" s="11">
        <v>164174.05999999994</v>
      </c>
      <c r="F129" s="11">
        <v>153450.99999999997</v>
      </c>
      <c r="G129" s="11">
        <v>10723.059999999969</v>
      </c>
      <c r="H129" s="13">
        <v>1.7982002433993394E-2</v>
      </c>
      <c r="K129" s="3" t="s">
        <v>6</v>
      </c>
      <c r="L129" s="11">
        <v>161274.03</v>
      </c>
      <c r="M129" s="12">
        <v>153957</v>
      </c>
      <c r="N129" s="11">
        <v>164174.05999999994</v>
      </c>
      <c r="O129" s="11">
        <v>10723.059999999969</v>
      </c>
    </row>
    <row r="130" spans="2:15" x14ac:dyDescent="0.25">
      <c r="B130" s="3" t="s">
        <v>7</v>
      </c>
      <c r="C130" s="11">
        <v>367600.58999999985</v>
      </c>
      <c r="D130" s="12">
        <v>488323</v>
      </c>
      <c r="E130" s="11">
        <v>377230.79000000056</v>
      </c>
      <c r="F130" s="11">
        <v>316475.99999999919</v>
      </c>
      <c r="G130" s="11">
        <v>60754.790000001376</v>
      </c>
      <c r="H130" s="13">
        <v>2.6197455232595646E-2</v>
      </c>
      <c r="K130" s="3" t="s">
        <v>7</v>
      </c>
      <c r="L130" s="11">
        <v>367600.58999999985</v>
      </c>
      <c r="M130" s="12">
        <v>488323</v>
      </c>
      <c r="N130" s="11">
        <v>377230.79000000056</v>
      </c>
      <c r="O130" s="11">
        <v>60754.790000001376</v>
      </c>
    </row>
    <row r="131" spans="2:15" x14ac:dyDescent="0.25">
      <c r="B131" s="3" t="s">
        <v>8</v>
      </c>
      <c r="C131" s="11">
        <v>0</v>
      </c>
      <c r="D131" s="12">
        <v>0</v>
      </c>
      <c r="E131" s="11">
        <v>0</v>
      </c>
      <c r="F131" s="11">
        <v>0</v>
      </c>
      <c r="G131" s="11">
        <v>0</v>
      </c>
      <c r="H131" s="13" t="s">
        <v>27</v>
      </c>
      <c r="K131" s="3" t="s">
        <v>8</v>
      </c>
      <c r="L131" s="11">
        <v>0</v>
      </c>
      <c r="M131" s="12">
        <v>0</v>
      </c>
      <c r="N131" s="11">
        <v>0</v>
      </c>
      <c r="O131" s="11">
        <v>0</v>
      </c>
    </row>
    <row r="132" spans="2:15" x14ac:dyDescent="0.25">
      <c r="B132" s="3" t="s">
        <v>17</v>
      </c>
      <c r="C132" s="4">
        <v>1055765.2999999998</v>
      </c>
      <c r="D132" s="5">
        <v>1302429</v>
      </c>
      <c r="E132" s="4">
        <v>1089520.0300000007</v>
      </c>
      <c r="F132" s="4">
        <v>914464.98999999906</v>
      </c>
      <c r="G132" s="4">
        <v>175055.04000000161</v>
      </c>
      <c r="H132" s="6">
        <v>3.1971812295782831E-2</v>
      </c>
      <c r="K132" s="3" t="s">
        <v>17</v>
      </c>
      <c r="L132" s="4">
        <v>1055765.2999999998</v>
      </c>
      <c r="M132" s="5">
        <v>1302429</v>
      </c>
      <c r="N132" s="4">
        <v>1089520.0300000007</v>
      </c>
      <c r="O132" s="4">
        <v>175055.04000000161</v>
      </c>
    </row>
    <row r="134" spans="2:15" x14ac:dyDescent="0.25">
      <c r="B134" s="2" t="s">
        <v>35</v>
      </c>
      <c r="C134" s="1"/>
      <c r="D134" s="1"/>
      <c r="E134" s="1"/>
      <c r="F134" s="1"/>
      <c r="G134" s="1"/>
      <c r="H134" s="1"/>
      <c r="K134" s="2" t="s">
        <v>35</v>
      </c>
      <c r="L134" s="1"/>
      <c r="M134" s="1"/>
      <c r="N134" s="1"/>
      <c r="O134" s="1"/>
    </row>
    <row r="135" spans="2:15" x14ac:dyDescent="0.25">
      <c r="B135" s="3" t="s">
        <v>9</v>
      </c>
      <c r="C135" s="8" t="s">
        <v>11</v>
      </c>
      <c r="D135" s="9" t="s">
        <v>12</v>
      </c>
      <c r="E135" s="8" t="s">
        <v>13</v>
      </c>
      <c r="F135" s="8" t="s">
        <v>14</v>
      </c>
      <c r="G135" s="8" t="s">
        <v>15</v>
      </c>
      <c r="H135" s="10" t="s">
        <v>16</v>
      </c>
      <c r="K135" s="3" t="s">
        <v>9</v>
      </c>
      <c r="L135" s="8" t="s">
        <v>11</v>
      </c>
      <c r="M135" s="9" t="s">
        <v>12</v>
      </c>
      <c r="N135" s="8" t="s">
        <v>13</v>
      </c>
      <c r="O135" s="8" t="s">
        <v>15</v>
      </c>
    </row>
    <row r="136" spans="2:15" x14ac:dyDescent="0.25">
      <c r="B136" s="3" t="s">
        <v>0</v>
      </c>
      <c r="C136" s="11">
        <v>40891.839999999989</v>
      </c>
      <c r="D136" s="12">
        <v>16223</v>
      </c>
      <c r="E136" s="11">
        <v>41147.999999999985</v>
      </c>
      <c r="F136" s="11">
        <v>38199.9</v>
      </c>
      <c r="G136" s="11">
        <v>2948.099999999984</v>
      </c>
      <c r="H136" s="13">
        <v>6.2643304874516748E-3</v>
      </c>
      <c r="K136" s="3" t="s">
        <v>0</v>
      </c>
      <c r="L136" s="11">
        <v>40891.839999999989</v>
      </c>
      <c r="M136" s="12">
        <v>16223</v>
      </c>
      <c r="N136" s="11">
        <v>41147.999999999985</v>
      </c>
      <c r="O136" s="11">
        <v>2948.099999999984</v>
      </c>
    </row>
    <row r="137" spans="2:15" x14ac:dyDescent="0.25">
      <c r="B137" s="3" t="s">
        <v>1</v>
      </c>
      <c r="C137" s="11">
        <v>51786.550000000017</v>
      </c>
      <c r="D137" s="12">
        <v>14822</v>
      </c>
      <c r="E137" s="11">
        <v>51976.399999999994</v>
      </c>
      <c r="F137" s="11">
        <v>46109.999999999993</v>
      </c>
      <c r="G137" s="11">
        <v>5866.4000000000015</v>
      </c>
      <c r="H137" s="13">
        <v>3.6660098037033517E-3</v>
      </c>
      <c r="K137" s="3" t="s">
        <v>1</v>
      </c>
      <c r="L137" s="11">
        <v>51786.550000000017</v>
      </c>
      <c r="M137" s="12">
        <v>14822</v>
      </c>
      <c r="N137" s="11">
        <v>51976.399999999994</v>
      </c>
      <c r="O137" s="11">
        <v>5866.4000000000015</v>
      </c>
    </row>
    <row r="138" spans="2:15" x14ac:dyDescent="0.25">
      <c r="B138" s="3" t="s">
        <v>2</v>
      </c>
      <c r="C138" s="11">
        <v>15059.4</v>
      </c>
      <c r="D138" s="12">
        <v>3246</v>
      </c>
      <c r="E138" s="11">
        <v>16124.399999999998</v>
      </c>
      <c r="F138" s="11">
        <v>19228.000000000004</v>
      </c>
      <c r="G138" s="11">
        <v>-3103.6000000000058</v>
      </c>
      <c r="H138" s="13">
        <v>7.0719949001952109E-2</v>
      </c>
      <c r="K138" s="3" t="s">
        <v>2</v>
      </c>
      <c r="L138" s="11">
        <v>15059.4</v>
      </c>
      <c r="M138" s="12">
        <v>3246</v>
      </c>
      <c r="N138" s="11">
        <v>16124.399999999998</v>
      </c>
      <c r="O138" s="11">
        <v>-3103.6000000000058</v>
      </c>
    </row>
    <row r="139" spans="2:15" x14ac:dyDescent="0.25">
      <c r="B139" s="3" t="s">
        <v>3</v>
      </c>
      <c r="C139" s="11">
        <v>71188.239999999991</v>
      </c>
      <c r="D139" s="12">
        <v>103046</v>
      </c>
      <c r="E139" s="11">
        <v>80686.780000000013</v>
      </c>
      <c r="F139" s="11">
        <v>95781.299999999974</v>
      </c>
      <c r="G139" s="11">
        <v>-15094.51999999996</v>
      </c>
      <c r="H139" s="13">
        <v>0.13342849886441943</v>
      </c>
      <c r="K139" s="3" t="s">
        <v>3</v>
      </c>
      <c r="L139" s="11">
        <v>71188.239999999991</v>
      </c>
      <c r="M139" s="12">
        <v>103046</v>
      </c>
      <c r="N139" s="11">
        <v>80686.780000000013</v>
      </c>
      <c r="O139" s="11">
        <v>-15094.51999999996</v>
      </c>
    </row>
    <row r="140" spans="2:15" x14ac:dyDescent="0.25">
      <c r="B140" s="3" t="s">
        <v>4</v>
      </c>
      <c r="C140" s="11">
        <v>112897.91000000002</v>
      </c>
      <c r="D140" s="12">
        <v>100179</v>
      </c>
      <c r="E140" s="11">
        <v>117064.33000000009</v>
      </c>
      <c r="F140" s="11">
        <v>134074.31999999998</v>
      </c>
      <c r="G140" s="11">
        <v>-17009.989999999889</v>
      </c>
      <c r="H140" s="13">
        <v>3.6904314703434915E-2</v>
      </c>
      <c r="K140" s="3" t="s">
        <v>4</v>
      </c>
      <c r="L140" s="11">
        <v>112897.91000000002</v>
      </c>
      <c r="M140" s="12">
        <v>100179</v>
      </c>
      <c r="N140" s="11">
        <v>117064.33000000009</v>
      </c>
      <c r="O140" s="11">
        <v>-17009.989999999889</v>
      </c>
    </row>
    <row r="141" spans="2:15" x14ac:dyDescent="0.25">
      <c r="B141" s="3" t="s">
        <v>5</v>
      </c>
      <c r="C141" s="11">
        <v>177535.58000000002</v>
      </c>
      <c r="D141" s="12">
        <v>272721</v>
      </c>
      <c r="E141" s="11">
        <v>185107.74999999994</v>
      </c>
      <c r="F141" s="11">
        <v>107580.00000000001</v>
      </c>
      <c r="G141" s="11">
        <v>77527.749999999927</v>
      </c>
      <c r="H141" s="13">
        <v>4.2651563140188253E-2</v>
      </c>
      <c r="K141" s="3" t="s">
        <v>5</v>
      </c>
      <c r="L141" s="11">
        <v>177535.58000000002</v>
      </c>
      <c r="M141" s="12">
        <v>272721</v>
      </c>
      <c r="N141" s="11">
        <v>185107.74999999994</v>
      </c>
      <c r="O141" s="11">
        <v>77527.749999999927</v>
      </c>
    </row>
    <row r="142" spans="2:15" x14ac:dyDescent="0.25">
      <c r="B142" s="3" t="s">
        <v>6</v>
      </c>
      <c r="C142" s="11">
        <v>181297.38999999996</v>
      </c>
      <c r="D142" s="12">
        <v>120686</v>
      </c>
      <c r="E142" s="11">
        <v>182946.77000000019</v>
      </c>
      <c r="F142" s="11">
        <v>144724.99999999994</v>
      </c>
      <c r="G142" s="11">
        <v>38221.770000000251</v>
      </c>
      <c r="H142" s="13">
        <v>9.0976488961052038E-3</v>
      </c>
      <c r="K142" s="3" t="s">
        <v>6</v>
      </c>
      <c r="L142" s="11">
        <v>181297.38999999996</v>
      </c>
      <c r="M142" s="12">
        <v>120686</v>
      </c>
      <c r="N142" s="11">
        <v>182946.77000000019</v>
      </c>
      <c r="O142" s="11">
        <v>38221.770000000251</v>
      </c>
    </row>
    <row r="143" spans="2:15" x14ac:dyDescent="0.25">
      <c r="B143" s="3" t="s">
        <v>7</v>
      </c>
      <c r="C143" s="11">
        <v>348791.4299999997</v>
      </c>
      <c r="D143" s="12">
        <v>476497</v>
      </c>
      <c r="E143" s="11">
        <v>355302.84999999928</v>
      </c>
      <c r="F143" s="11">
        <v>316968.00000000006</v>
      </c>
      <c r="G143" s="11">
        <v>38334.84999999922</v>
      </c>
      <c r="H143" s="13">
        <v>1.8668520611299311E-2</v>
      </c>
      <c r="K143" s="3" t="s">
        <v>7</v>
      </c>
      <c r="L143" s="11">
        <v>348791.4299999997</v>
      </c>
      <c r="M143" s="12">
        <v>476497</v>
      </c>
      <c r="N143" s="11">
        <v>355302.84999999928</v>
      </c>
      <c r="O143" s="11">
        <v>38334.84999999922</v>
      </c>
    </row>
    <row r="144" spans="2:15" x14ac:dyDescent="0.25">
      <c r="B144" s="3" t="s">
        <v>8</v>
      </c>
      <c r="C144" s="11">
        <v>0</v>
      </c>
      <c r="D144" s="12">
        <v>0</v>
      </c>
      <c r="E144" s="11">
        <v>0</v>
      </c>
      <c r="F144" s="11">
        <v>0</v>
      </c>
      <c r="G144" s="11">
        <v>0</v>
      </c>
      <c r="H144" s="13" t="s">
        <v>27</v>
      </c>
      <c r="K144" s="3" t="s">
        <v>8</v>
      </c>
      <c r="L144" s="11">
        <v>0</v>
      </c>
      <c r="M144" s="12">
        <v>0</v>
      </c>
      <c r="N144" s="11">
        <v>0</v>
      </c>
      <c r="O144" s="11">
        <v>0</v>
      </c>
    </row>
    <row r="145" spans="2:15" x14ac:dyDescent="0.25">
      <c r="B145" s="3" t="s">
        <v>17</v>
      </c>
      <c r="C145" s="4">
        <v>999448.33999999962</v>
      </c>
      <c r="D145" s="5">
        <v>1107420</v>
      </c>
      <c r="E145" s="4">
        <v>1030357.2799999994</v>
      </c>
      <c r="F145" s="4">
        <v>902666.51999999979</v>
      </c>
      <c r="G145" s="4">
        <v>127690.75999999953</v>
      </c>
      <c r="H145" s="6">
        <v>3.0926000637511608E-2</v>
      </c>
      <c r="K145" s="3" t="s">
        <v>17</v>
      </c>
      <c r="L145" s="4">
        <v>999448.33999999962</v>
      </c>
      <c r="M145" s="5">
        <v>1107420</v>
      </c>
      <c r="N145" s="4">
        <v>1030357.2799999994</v>
      </c>
      <c r="O145" s="4">
        <v>127690.75999999953</v>
      </c>
    </row>
    <row r="147" spans="2:15" x14ac:dyDescent="0.25">
      <c r="B147" s="2" t="s">
        <v>36</v>
      </c>
      <c r="C147" s="1"/>
      <c r="D147" s="1"/>
      <c r="E147" s="1"/>
      <c r="F147" s="1"/>
      <c r="G147" s="1"/>
      <c r="H147" s="1"/>
      <c r="K147" s="2" t="s">
        <v>36</v>
      </c>
      <c r="L147" s="1"/>
      <c r="M147" s="1"/>
      <c r="N147" s="1"/>
      <c r="O147" s="1"/>
    </row>
    <row r="148" spans="2:15" x14ac:dyDescent="0.25">
      <c r="B148" s="3" t="s">
        <v>9</v>
      </c>
      <c r="C148" s="8" t="s">
        <v>11</v>
      </c>
      <c r="D148" s="9" t="s">
        <v>12</v>
      </c>
      <c r="E148" s="8" t="s">
        <v>13</v>
      </c>
      <c r="F148" s="8" t="s">
        <v>14</v>
      </c>
      <c r="G148" s="8" t="s">
        <v>15</v>
      </c>
      <c r="H148" s="10" t="s">
        <v>16</v>
      </c>
      <c r="K148" s="3" t="s">
        <v>9</v>
      </c>
      <c r="L148" s="8" t="s">
        <v>11</v>
      </c>
      <c r="M148" s="9" t="s">
        <v>12</v>
      </c>
      <c r="N148" s="8" t="s">
        <v>13</v>
      </c>
      <c r="O148" s="8" t="s">
        <v>15</v>
      </c>
    </row>
    <row r="149" spans="2:15" x14ac:dyDescent="0.25">
      <c r="B149" s="3" t="s">
        <v>0</v>
      </c>
      <c r="C149" s="11">
        <v>38110.33</v>
      </c>
      <c r="D149" s="12">
        <v>11431</v>
      </c>
      <c r="E149" s="11">
        <v>37640.630000000019</v>
      </c>
      <c r="F149" s="11">
        <v>45802.350000000006</v>
      </c>
      <c r="G149" s="11">
        <v>-8161.7199999999866</v>
      </c>
      <c r="H149" s="13">
        <v>-1.2324742399238753E-2</v>
      </c>
      <c r="K149" s="3" t="s">
        <v>0</v>
      </c>
      <c r="L149" s="11">
        <v>38110.33</v>
      </c>
      <c r="M149" s="12">
        <v>11431</v>
      </c>
      <c r="N149" s="11">
        <v>37640.630000000019</v>
      </c>
      <c r="O149" s="11">
        <v>-8161.7199999999866</v>
      </c>
    </row>
    <row r="150" spans="2:15" x14ac:dyDescent="0.25">
      <c r="B150" s="3" t="s">
        <v>1</v>
      </c>
      <c r="C150" s="11">
        <v>60248.200000000004</v>
      </c>
      <c r="D150" s="12">
        <v>17547</v>
      </c>
      <c r="E150" s="11">
        <v>60248.2</v>
      </c>
      <c r="F150" s="11">
        <v>42400</v>
      </c>
      <c r="G150" s="11">
        <v>17848.199999999997</v>
      </c>
      <c r="H150" s="13">
        <v>-1.1102230246251565E-16</v>
      </c>
      <c r="K150" s="3" t="s">
        <v>1</v>
      </c>
      <c r="L150" s="11">
        <v>60248.200000000004</v>
      </c>
      <c r="M150" s="12">
        <v>17547</v>
      </c>
      <c r="N150" s="11">
        <v>60248.2</v>
      </c>
      <c r="O150" s="11">
        <v>17848.199999999997</v>
      </c>
    </row>
    <row r="151" spans="2:15" x14ac:dyDescent="0.25">
      <c r="B151" s="3" t="s">
        <v>2</v>
      </c>
      <c r="C151" s="11">
        <v>16241.8</v>
      </c>
      <c r="D151" s="12">
        <v>3271</v>
      </c>
      <c r="E151" s="11">
        <v>16241.8</v>
      </c>
      <c r="F151" s="11">
        <v>15732.000000000004</v>
      </c>
      <c r="G151" s="11">
        <v>509.79999999999563</v>
      </c>
      <c r="H151" s="13">
        <v>0</v>
      </c>
      <c r="K151" s="3" t="s">
        <v>2</v>
      </c>
      <c r="L151" s="11">
        <v>16241.8</v>
      </c>
      <c r="M151" s="12">
        <v>3271</v>
      </c>
      <c r="N151" s="11">
        <v>16241.8</v>
      </c>
      <c r="O151" s="11">
        <v>509.79999999999563</v>
      </c>
    </row>
    <row r="152" spans="2:15" x14ac:dyDescent="0.25">
      <c r="B152" s="3" t="s">
        <v>3</v>
      </c>
      <c r="C152" s="11">
        <v>69106.460000000006</v>
      </c>
      <c r="D152" s="12">
        <v>78716</v>
      </c>
      <c r="E152" s="11">
        <v>76738.819999999949</v>
      </c>
      <c r="F152" s="11">
        <v>96532.17999999992</v>
      </c>
      <c r="G152" s="11">
        <v>-19793.359999999971</v>
      </c>
      <c r="H152" s="13">
        <v>0.11044350991209706</v>
      </c>
      <c r="K152" s="3" t="s">
        <v>3</v>
      </c>
      <c r="L152" s="11">
        <v>69106.460000000006</v>
      </c>
      <c r="M152" s="12">
        <v>78716</v>
      </c>
      <c r="N152" s="11">
        <v>76738.819999999949</v>
      </c>
      <c r="O152" s="11">
        <v>-19793.359999999971</v>
      </c>
    </row>
    <row r="153" spans="2:15" x14ac:dyDescent="0.25">
      <c r="B153" s="3" t="s">
        <v>4</v>
      </c>
      <c r="C153" s="11">
        <v>87562.05</v>
      </c>
      <c r="D153" s="12">
        <v>128792</v>
      </c>
      <c r="E153" s="11">
        <v>89002.25</v>
      </c>
      <c r="F153" s="11">
        <v>130696.31999999998</v>
      </c>
      <c r="G153" s="11">
        <v>-41694.069999999978</v>
      </c>
      <c r="H153" s="13">
        <v>1.6447764756535532E-2</v>
      </c>
      <c r="K153" s="3" t="s">
        <v>4</v>
      </c>
      <c r="L153" s="11">
        <v>87562.05</v>
      </c>
      <c r="M153" s="12">
        <v>128792</v>
      </c>
      <c r="N153" s="11">
        <v>89002.25</v>
      </c>
      <c r="O153" s="11">
        <v>-41694.069999999978</v>
      </c>
    </row>
    <row r="154" spans="2:15" x14ac:dyDescent="0.25">
      <c r="B154" s="3" t="s">
        <v>5</v>
      </c>
      <c r="C154" s="11">
        <v>172652.07000000004</v>
      </c>
      <c r="D154" s="12">
        <v>266434</v>
      </c>
      <c r="E154" s="11">
        <v>177149.23999999996</v>
      </c>
      <c r="F154" s="11">
        <v>97800.000000000015</v>
      </c>
      <c r="G154" s="11">
        <v>79349.239999999947</v>
      </c>
      <c r="H154" s="13">
        <v>2.6047588076991701E-2</v>
      </c>
      <c r="K154" s="3" t="s">
        <v>5</v>
      </c>
      <c r="L154" s="11">
        <v>172652.07000000004</v>
      </c>
      <c r="M154" s="12">
        <v>266434</v>
      </c>
      <c r="N154" s="11">
        <v>177149.23999999996</v>
      </c>
      <c r="O154" s="11">
        <v>79349.239999999947</v>
      </c>
    </row>
    <row r="155" spans="2:15" x14ac:dyDescent="0.25">
      <c r="B155" s="3" t="s">
        <v>6</v>
      </c>
      <c r="C155" s="11">
        <v>147218.68</v>
      </c>
      <c r="D155" s="12">
        <v>84506</v>
      </c>
      <c r="E155" s="11">
        <v>154375.72</v>
      </c>
      <c r="F155" s="11">
        <v>129838.99999999999</v>
      </c>
      <c r="G155" s="11">
        <v>24536.720000000016</v>
      </c>
      <c r="H155" s="13">
        <v>4.8615026299651642E-2</v>
      </c>
      <c r="K155" s="3" t="s">
        <v>6</v>
      </c>
      <c r="L155" s="11">
        <v>147218.68</v>
      </c>
      <c r="M155" s="12">
        <v>84506</v>
      </c>
      <c r="N155" s="11">
        <v>154375.72</v>
      </c>
      <c r="O155" s="11">
        <v>24536.720000000016</v>
      </c>
    </row>
    <row r="156" spans="2:15" x14ac:dyDescent="0.25">
      <c r="B156" s="3" t="s">
        <v>7</v>
      </c>
      <c r="C156" s="11">
        <v>340935.82999999996</v>
      </c>
      <c r="D156" s="12">
        <v>472358</v>
      </c>
      <c r="E156" s="11">
        <v>351809.56000000011</v>
      </c>
      <c r="F156" s="11">
        <v>292240.00000000029</v>
      </c>
      <c r="G156" s="11">
        <v>59569.559999999823</v>
      </c>
      <c r="H156" s="13">
        <v>3.1893773089206157E-2</v>
      </c>
      <c r="K156" s="3" t="s">
        <v>7</v>
      </c>
      <c r="L156" s="11">
        <v>340935.82999999996</v>
      </c>
      <c r="M156" s="12">
        <v>472358</v>
      </c>
      <c r="N156" s="11">
        <v>351809.56000000011</v>
      </c>
      <c r="O156" s="11">
        <v>59569.559999999823</v>
      </c>
    </row>
    <row r="157" spans="2:15" x14ac:dyDescent="0.25">
      <c r="B157" s="3" t="s">
        <v>8</v>
      </c>
      <c r="C157" s="11">
        <v>6447.08</v>
      </c>
      <c r="D157" s="12">
        <v>8100</v>
      </c>
      <c r="E157" s="11">
        <v>6156</v>
      </c>
      <c r="F157" s="11">
        <v>0</v>
      </c>
      <c r="G157" s="11">
        <v>6156</v>
      </c>
      <c r="H157" s="13">
        <v>-4.5149121772957712E-2</v>
      </c>
      <c r="K157" s="3" t="s">
        <v>8</v>
      </c>
      <c r="L157" s="11">
        <v>6447.08</v>
      </c>
      <c r="M157" s="12">
        <v>8100</v>
      </c>
      <c r="N157" s="11">
        <v>6156</v>
      </c>
      <c r="O157" s="11">
        <v>6156</v>
      </c>
    </row>
    <row r="158" spans="2:15" x14ac:dyDescent="0.25">
      <c r="B158" s="3" t="s">
        <v>17</v>
      </c>
      <c r="C158" s="4">
        <v>938522.5</v>
      </c>
      <c r="D158" s="5">
        <v>1071155</v>
      </c>
      <c r="E158" s="4">
        <v>969362.22</v>
      </c>
      <c r="F158" s="4">
        <v>851041.85000000009</v>
      </c>
      <c r="G158" s="4">
        <v>118320.36999999985</v>
      </c>
      <c r="H158" s="6">
        <v>3.2859862176985555E-2</v>
      </c>
      <c r="K158" s="3" t="s">
        <v>17</v>
      </c>
      <c r="L158" s="4">
        <v>938522.5</v>
      </c>
      <c r="M158" s="5">
        <v>1071155</v>
      </c>
      <c r="N158" s="4">
        <v>969362.22</v>
      </c>
      <c r="O158" s="4">
        <v>118320.36999999985</v>
      </c>
    </row>
  </sheetData>
  <printOptions horizontalCentered="1"/>
  <pageMargins left="0.7" right="0.7" top="0.75" bottom="0.75" header="0.3" footer="0.3"/>
  <pageSetup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B314-0EB0-4CDD-B176-16D089E9AE97}">
  <sheetPr codeName="Sheet1"/>
  <dimension ref="B2:AB54"/>
  <sheetViews>
    <sheetView workbookViewId="0"/>
  </sheetViews>
  <sheetFormatPr defaultRowHeight="15" x14ac:dyDescent="0.25"/>
  <cols>
    <col min="1" max="1" width="3" customWidth="1"/>
    <col min="2" max="2" width="11.28515625" bestFit="1" customWidth="1"/>
    <col min="3" max="3" width="14.28515625" bestFit="1" customWidth="1"/>
    <col min="4" max="4" width="10.5703125" bestFit="1" customWidth="1"/>
    <col min="5" max="5" width="14.28515625" bestFit="1" customWidth="1"/>
    <col min="6" max="6" width="12.5703125" bestFit="1" customWidth="1"/>
    <col min="7" max="9" width="14.28515625" bestFit="1" customWidth="1"/>
    <col min="10" max="11" width="12.5703125" bestFit="1" customWidth="1"/>
    <col min="12" max="12" width="10.5703125" bestFit="1" customWidth="1"/>
    <col min="13" max="13" width="14.28515625" bestFit="1" customWidth="1"/>
    <col min="14" max="14" width="12.5703125" bestFit="1" customWidth="1"/>
  </cols>
  <sheetData>
    <row r="2" spans="2:14" ht="23.25" x14ac:dyDescent="0.35">
      <c r="B2" s="38" t="s">
        <v>44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4" spans="2:14" s="18" customFormat="1" x14ac:dyDescent="0.25">
      <c r="B4" s="33" t="s">
        <v>21</v>
      </c>
      <c r="C4" s="34" t="s">
        <v>18</v>
      </c>
      <c r="D4" s="34"/>
      <c r="E4" s="34"/>
      <c r="F4" s="35"/>
      <c r="G4" s="36" t="s">
        <v>19</v>
      </c>
      <c r="H4" s="34"/>
      <c r="I4" s="34"/>
      <c r="J4" s="34"/>
      <c r="K4" s="36" t="s">
        <v>20</v>
      </c>
      <c r="L4" s="34"/>
      <c r="M4" s="34"/>
      <c r="N4" s="34"/>
    </row>
    <row r="5" spans="2:14" s="25" customFormat="1" x14ac:dyDescent="0.25">
      <c r="B5" s="33"/>
      <c r="C5" s="21" t="s">
        <v>39</v>
      </c>
      <c r="D5" s="22" t="s">
        <v>37</v>
      </c>
      <c r="E5" s="23" t="s">
        <v>40</v>
      </c>
      <c r="F5" s="24" t="s">
        <v>41</v>
      </c>
      <c r="G5" s="21" t="s">
        <v>39</v>
      </c>
      <c r="H5" s="22" t="s">
        <v>37</v>
      </c>
      <c r="I5" s="23" t="s">
        <v>40</v>
      </c>
      <c r="J5" s="24" t="s">
        <v>41</v>
      </c>
      <c r="K5" s="21" t="s">
        <v>39</v>
      </c>
      <c r="L5" s="22" t="s">
        <v>37</v>
      </c>
      <c r="M5" s="23" t="s">
        <v>40</v>
      </c>
      <c r="N5" s="24" t="s">
        <v>41</v>
      </c>
    </row>
    <row r="6" spans="2:14" x14ac:dyDescent="0.25">
      <c r="B6" s="3" t="s">
        <v>0</v>
      </c>
      <c r="C6" s="11">
        <v>49984.7</v>
      </c>
      <c r="D6" s="12">
        <v>15192</v>
      </c>
      <c r="E6" s="11">
        <v>50182.35</v>
      </c>
      <c r="F6" s="11">
        <v>7154.6700000000055</v>
      </c>
      <c r="G6" s="11">
        <v>44968.98</v>
      </c>
      <c r="H6" s="12">
        <v>14582</v>
      </c>
      <c r="I6" s="11">
        <v>46433.859999999993</v>
      </c>
      <c r="J6" s="11">
        <v>5713.1199999999953</v>
      </c>
      <c r="K6" s="11">
        <v>51217.81</v>
      </c>
      <c r="L6" s="12">
        <v>16245</v>
      </c>
      <c r="M6" s="11">
        <v>51217.810000000019</v>
      </c>
      <c r="N6" s="11">
        <v>9420.1300000000265</v>
      </c>
    </row>
    <row r="7" spans="2:14" x14ac:dyDescent="0.25">
      <c r="B7" s="3" t="s">
        <v>1</v>
      </c>
      <c r="C7" s="11">
        <v>54890.38</v>
      </c>
      <c r="D7" s="12">
        <v>14595</v>
      </c>
      <c r="E7" s="11">
        <v>58525.18</v>
      </c>
      <c r="F7" s="11">
        <v>10565.18</v>
      </c>
      <c r="G7" s="11">
        <v>20238.870000000003</v>
      </c>
      <c r="H7" s="12">
        <v>8230</v>
      </c>
      <c r="I7" s="11">
        <v>27182.270000000008</v>
      </c>
      <c r="J7" s="11">
        <v>-12435.73</v>
      </c>
      <c r="K7" s="11">
        <v>36689.259999999987</v>
      </c>
      <c r="L7" s="12">
        <v>17199</v>
      </c>
      <c r="M7" s="11">
        <v>43500.049999999996</v>
      </c>
      <c r="N7" s="11">
        <v>4007.0499999999956</v>
      </c>
    </row>
    <row r="8" spans="2:14" x14ac:dyDescent="0.25">
      <c r="B8" s="3" t="s">
        <v>2</v>
      </c>
      <c r="C8" s="11">
        <v>138.6</v>
      </c>
      <c r="D8" s="12">
        <v>1838</v>
      </c>
      <c r="E8" s="11">
        <v>8425.7000000000007</v>
      </c>
      <c r="F8" s="11">
        <v>-6432.3000000000029</v>
      </c>
      <c r="G8" s="11">
        <v>550.5</v>
      </c>
      <c r="H8" s="12">
        <v>3451</v>
      </c>
      <c r="I8" s="11">
        <v>6061.2799999999988</v>
      </c>
      <c r="J8" s="11">
        <v>-3552.7200000000012</v>
      </c>
      <c r="K8" s="11">
        <v>0</v>
      </c>
      <c r="L8" s="12">
        <v>877</v>
      </c>
      <c r="M8" s="11">
        <v>2648.54</v>
      </c>
      <c r="N8" s="11">
        <v>-13957.46</v>
      </c>
    </row>
    <row r="9" spans="2:14" x14ac:dyDescent="0.25">
      <c r="B9" s="3" t="s">
        <v>3</v>
      </c>
      <c r="C9" s="11">
        <v>64195.95</v>
      </c>
      <c r="D9" s="12">
        <v>77899</v>
      </c>
      <c r="E9" s="11">
        <v>65571.569999999978</v>
      </c>
      <c r="F9" s="11">
        <v>-13394.940000000017</v>
      </c>
      <c r="G9" s="11">
        <v>68059.440000000017</v>
      </c>
      <c r="H9" s="12">
        <v>51754</v>
      </c>
      <c r="I9" s="11">
        <v>66783.200000000026</v>
      </c>
      <c r="J9" s="11">
        <v>-4062.129999999961</v>
      </c>
      <c r="K9" s="11">
        <v>71660.48000000001</v>
      </c>
      <c r="L9" s="12">
        <v>87242</v>
      </c>
      <c r="M9" s="11">
        <v>73901.000000000015</v>
      </c>
      <c r="N9" s="11">
        <v>6907.9100000000471</v>
      </c>
    </row>
    <row r="10" spans="2:14" x14ac:dyDescent="0.25">
      <c r="B10" s="3" t="s">
        <v>4</v>
      </c>
      <c r="C10" s="11">
        <v>88820.3</v>
      </c>
      <c r="D10" s="12">
        <v>126349</v>
      </c>
      <c r="E10" s="11">
        <v>92637.84</v>
      </c>
      <c r="F10" s="11">
        <v>-15833.010000000068</v>
      </c>
      <c r="G10" s="11">
        <v>123242.93999999997</v>
      </c>
      <c r="H10" s="12">
        <v>228443</v>
      </c>
      <c r="I10" s="11">
        <v>122084.80000000003</v>
      </c>
      <c r="J10" s="11">
        <v>12243.490000000093</v>
      </c>
      <c r="K10" s="11">
        <v>128986.67000000001</v>
      </c>
      <c r="L10" s="12">
        <v>290318</v>
      </c>
      <c r="M10" s="11">
        <v>128796.23999999993</v>
      </c>
      <c r="N10" s="11">
        <v>25575.43999999993</v>
      </c>
    </row>
    <row r="11" spans="2:14" x14ac:dyDescent="0.25">
      <c r="B11" s="3" t="s">
        <v>8</v>
      </c>
      <c r="C11" s="11">
        <v>11601.91</v>
      </c>
      <c r="D11" s="12">
        <v>18717</v>
      </c>
      <c r="E11" s="11">
        <v>11699.949999999999</v>
      </c>
      <c r="F11" s="11">
        <v>-3245.0500000000011</v>
      </c>
      <c r="G11" s="11">
        <v>26236.870000000003</v>
      </c>
      <c r="H11" s="12">
        <v>34076</v>
      </c>
      <c r="I11" s="11">
        <v>18132.970000000005</v>
      </c>
      <c r="J11" s="11">
        <v>1165.9700000000048</v>
      </c>
      <c r="K11" s="11">
        <v>20419.38</v>
      </c>
      <c r="L11" s="12">
        <v>45422</v>
      </c>
      <c r="M11" s="11">
        <v>19080.93</v>
      </c>
      <c r="N11" s="11">
        <v>2668.9300000000003</v>
      </c>
    </row>
    <row r="12" spans="2:14" x14ac:dyDescent="0.25">
      <c r="B12" s="3" t="s">
        <v>5</v>
      </c>
      <c r="C12" s="11">
        <v>197586.58999999994</v>
      </c>
      <c r="D12" s="12">
        <v>290412</v>
      </c>
      <c r="E12" s="11">
        <v>200217.03</v>
      </c>
      <c r="F12" s="11">
        <v>90789.029999999897</v>
      </c>
      <c r="G12" s="11">
        <v>144934.44</v>
      </c>
      <c r="H12" s="12">
        <v>252300</v>
      </c>
      <c r="I12" s="11">
        <v>173033.0499999999</v>
      </c>
      <c r="J12" s="11">
        <v>71459.049999999886</v>
      </c>
      <c r="K12" s="11">
        <v>154921.03999999995</v>
      </c>
      <c r="L12" s="12">
        <v>249242</v>
      </c>
      <c r="M12" s="11">
        <v>164663.50999999989</v>
      </c>
      <c r="N12" s="11">
        <v>67877.509999999922</v>
      </c>
    </row>
    <row r="13" spans="2:14" x14ac:dyDescent="0.25">
      <c r="B13" s="3" t="s">
        <v>6</v>
      </c>
      <c r="C13" s="11">
        <v>167653.70000000001</v>
      </c>
      <c r="D13" s="12">
        <v>103034</v>
      </c>
      <c r="E13" s="11">
        <v>173896.33999999988</v>
      </c>
      <c r="F13" s="11">
        <v>28344.339999999909</v>
      </c>
      <c r="G13" s="11">
        <v>172724.34000000003</v>
      </c>
      <c r="H13" s="12">
        <v>181441</v>
      </c>
      <c r="I13" s="11">
        <v>183140.68</v>
      </c>
      <c r="J13" s="11">
        <v>56788.679999999993</v>
      </c>
      <c r="K13" s="11">
        <v>166258.17000000001</v>
      </c>
      <c r="L13" s="12">
        <v>181139</v>
      </c>
      <c r="M13" s="11">
        <v>181677.97000000003</v>
      </c>
      <c r="N13" s="11">
        <v>59621.970000000074</v>
      </c>
    </row>
    <row r="14" spans="2:14" x14ac:dyDescent="0.25">
      <c r="B14" s="3" t="s">
        <v>7</v>
      </c>
      <c r="C14" s="11">
        <v>342993.3499999998</v>
      </c>
      <c r="D14" s="12">
        <v>477487</v>
      </c>
      <c r="E14" s="11">
        <v>352428.00999999972</v>
      </c>
      <c r="F14" s="11">
        <v>78876.009999999951</v>
      </c>
      <c r="G14" s="11">
        <v>308955.23999999987</v>
      </c>
      <c r="H14" s="12">
        <v>497875</v>
      </c>
      <c r="I14" s="11">
        <v>369956.00000000064</v>
      </c>
      <c r="J14" s="11">
        <v>119992.00000000061</v>
      </c>
      <c r="K14" s="11">
        <v>282136.96000000008</v>
      </c>
      <c r="L14" s="12">
        <v>476233</v>
      </c>
      <c r="M14" s="11">
        <v>340126.45000000013</v>
      </c>
      <c r="N14" s="11">
        <v>93126.450000000303</v>
      </c>
    </row>
    <row r="15" spans="2:14" x14ac:dyDescent="0.25">
      <c r="B15" s="3" t="s">
        <v>17</v>
      </c>
      <c r="C15" s="28">
        <f>SUM(C6:C14)</f>
        <v>977865.47999999975</v>
      </c>
      <c r="D15" s="29">
        <f t="shared" ref="D15:N15" si="0">SUM(D6:D14)</f>
        <v>1125523</v>
      </c>
      <c r="E15" s="28">
        <f t="shared" si="0"/>
        <v>1013583.9699999995</v>
      </c>
      <c r="F15" s="28">
        <f t="shared" si="0"/>
        <v>176823.92999999967</v>
      </c>
      <c r="G15" s="28">
        <f t="shared" si="0"/>
        <v>909911.62</v>
      </c>
      <c r="H15" s="29">
        <f t="shared" si="0"/>
        <v>1272152</v>
      </c>
      <c r="I15" s="28">
        <f t="shared" si="0"/>
        <v>1012808.1100000008</v>
      </c>
      <c r="J15" s="28">
        <f t="shared" si="0"/>
        <v>247311.73000000062</v>
      </c>
      <c r="K15" s="28">
        <f t="shared" si="0"/>
        <v>912289.77</v>
      </c>
      <c r="L15" s="29">
        <f t="shared" si="0"/>
        <v>1363917</v>
      </c>
      <c r="M15" s="28">
        <f t="shared" si="0"/>
        <v>1005612.5</v>
      </c>
      <c r="N15" s="28">
        <f t="shared" si="0"/>
        <v>255247.93000000028</v>
      </c>
    </row>
    <row r="17" spans="2:28" x14ac:dyDescent="0.25">
      <c r="B17" s="33" t="s">
        <v>21</v>
      </c>
      <c r="C17" s="34" t="s">
        <v>28</v>
      </c>
      <c r="D17" s="34"/>
      <c r="E17" s="34"/>
      <c r="F17" s="35"/>
      <c r="G17" s="36" t="s">
        <v>29</v>
      </c>
      <c r="H17" s="34"/>
      <c r="I17" s="34"/>
      <c r="J17" s="34"/>
      <c r="K17" s="37" t="s">
        <v>30</v>
      </c>
      <c r="L17" s="37"/>
      <c r="M17" s="37"/>
      <c r="N17" s="37"/>
      <c r="O17" s="20"/>
      <c r="P17" s="26"/>
      <c r="Q17" s="26"/>
      <c r="R17" s="20"/>
      <c r="S17" s="26"/>
      <c r="T17" s="26"/>
      <c r="U17" s="20"/>
      <c r="V17" s="26"/>
      <c r="W17" s="20"/>
      <c r="X17" s="26"/>
      <c r="Y17" s="20"/>
      <c r="Z17" s="26"/>
      <c r="AA17" s="20"/>
      <c r="AB17" s="26"/>
    </row>
    <row r="18" spans="2:28" x14ac:dyDescent="0.25">
      <c r="B18" s="33"/>
      <c r="C18" s="21" t="s">
        <v>39</v>
      </c>
      <c r="D18" s="22" t="s">
        <v>37</v>
      </c>
      <c r="E18" s="23" t="s">
        <v>40</v>
      </c>
      <c r="F18" s="24" t="s">
        <v>41</v>
      </c>
      <c r="G18" s="21" t="s">
        <v>39</v>
      </c>
      <c r="H18" s="22" t="s">
        <v>37</v>
      </c>
      <c r="I18" s="23" t="s">
        <v>40</v>
      </c>
      <c r="J18" s="24" t="s">
        <v>41</v>
      </c>
      <c r="K18" s="21" t="s">
        <v>39</v>
      </c>
      <c r="L18" s="22" t="s">
        <v>37</v>
      </c>
      <c r="M18" s="23" t="s">
        <v>40</v>
      </c>
      <c r="N18" s="24" t="s">
        <v>41</v>
      </c>
      <c r="O18" s="20"/>
      <c r="P18" s="26"/>
      <c r="Q18" s="26"/>
      <c r="R18" s="20"/>
      <c r="S18" s="26"/>
      <c r="T18" s="26"/>
      <c r="U18" s="20"/>
      <c r="V18" s="26"/>
      <c r="W18" s="20"/>
      <c r="X18" s="26"/>
      <c r="Y18" s="20"/>
      <c r="Z18" s="26"/>
      <c r="AA18" s="20"/>
      <c r="AB18" s="26"/>
    </row>
    <row r="19" spans="2:28" x14ac:dyDescent="0.25">
      <c r="B19" s="3" t="s">
        <v>0</v>
      </c>
      <c r="C19" s="11">
        <v>34164.71</v>
      </c>
      <c r="D19" s="12">
        <v>10654</v>
      </c>
      <c r="E19" s="11">
        <v>39519.079999999994</v>
      </c>
      <c r="F19" s="11">
        <v>7515.0799999999945</v>
      </c>
      <c r="G19" s="11">
        <v>53184.860000000008</v>
      </c>
      <c r="H19" s="12">
        <v>15882</v>
      </c>
      <c r="I19" s="11">
        <v>53445.399999999972</v>
      </c>
      <c r="J19" s="11">
        <v>8105.9199999999691</v>
      </c>
      <c r="K19" s="30">
        <v>43862.97</v>
      </c>
      <c r="L19" s="12">
        <v>15255</v>
      </c>
      <c r="M19" s="30">
        <v>47086.609999999986</v>
      </c>
      <c r="N19" s="30">
        <v>1973.4499999999996</v>
      </c>
    </row>
    <row r="20" spans="2:28" x14ac:dyDescent="0.25">
      <c r="B20" s="3" t="s">
        <v>1</v>
      </c>
      <c r="C20" s="11">
        <v>55479.650000000009</v>
      </c>
      <c r="D20" s="12">
        <v>22514</v>
      </c>
      <c r="E20" s="11">
        <v>55340.410000000025</v>
      </c>
      <c r="F20" s="11">
        <v>20496.410000000025</v>
      </c>
      <c r="G20" s="11">
        <v>58859.539999999994</v>
      </c>
      <c r="H20" s="12">
        <v>30038</v>
      </c>
      <c r="I20" s="11">
        <v>59553.519999999975</v>
      </c>
      <c r="J20" s="11">
        <v>20313.51999999996</v>
      </c>
      <c r="K20" s="30">
        <v>42119.330000000016</v>
      </c>
      <c r="L20" s="12">
        <v>26536</v>
      </c>
      <c r="M20" s="30">
        <v>44369.889999999992</v>
      </c>
      <c r="N20" s="30">
        <v>9824.0674538587518</v>
      </c>
    </row>
    <row r="21" spans="2:28" x14ac:dyDescent="0.25">
      <c r="B21" s="3" t="s">
        <v>2</v>
      </c>
      <c r="C21" s="11">
        <v>0</v>
      </c>
      <c r="D21" s="12">
        <v>881</v>
      </c>
      <c r="E21" s="11">
        <v>5888.1100000000006</v>
      </c>
      <c r="F21" s="11">
        <v>-6347.8899999999994</v>
      </c>
      <c r="G21" s="11">
        <v>4698.6000000000004</v>
      </c>
      <c r="H21" s="12">
        <v>1933</v>
      </c>
      <c r="I21" s="11">
        <v>8771.23</v>
      </c>
      <c r="J21" s="11">
        <v>-7834.77</v>
      </c>
      <c r="K21" s="30" t="s">
        <v>27</v>
      </c>
      <c r="L21" s="12">
        <v>1240</v>
      </c>
      <c r="M21" s="30">
        <v>5205.01</v>
      </c>
      <c r="N21" s="30">
        <v>-11400.99</v>
      </c>
    </row>
    <row r="22" spans="2:28" x14ac:dyDescent="0.25">
      <c r="B22" s="3" t="s">
        <v>3</v>
      </c>
      <c r="C22" s="11">
        <v>54903.140000000007</v>
      </c>
      <c r="D22" s="12">
        <v>62566</v>
      </c>
      <c r="E22" s="11">
        <v>55348.800000000017</v>
      </c>
      <c r="F22" s="11">
        <v>4486.8000000000247</v>
      </c>
      <c r="G22" s="11">
        <v>75586.819999999978</v>
      </c>
      <c r="H22" s="12">
        <v>174302</v>
      </c>
      <c r="I22" s="11">
        <v>97530.12</v>
      </c>
      <c r="J22" s="11">
        <v>21356.349999999991</v>
      </c>
      <c r="K22" s="30">
        <v>63363.85</v>
      </c>
      <c r="L22" s="12">
        <v>115372</v>
      </c>
      <c r="M22" s="30">
        <v>71977.17</v>
      </c>
      <c r="N22" s="30">
        <v>179.4500000000005</v>
      </c>
    </row>
    <row r="23" spans="2:28" x14ac:dyDescent="0.25">
      <c r="B23" s="3" t="s">
        <v>4</v>
      </c>
      <c r="C23" s="11">
        <v>78583.659999999974</v>
      </c>
      <c r="D23" s="12">
        <v>117252</v>
      </c>
      <c r="E23" s="11">
        <v>86148.939999999959</v>
      </c>
      <c r="F23" s="11">
        <v>-5299.8100000000704</v>
      </c>
      <c r="G23" s="11">
        <v>95642.15</v>
      </c>
      <c r="H23" s="12">
        <v>100379</v>
      </c>
      <c r="I23" s="11">
        <v>102876.74000000003</v>
      </c>
      <c r="J23" s="11">
        <v>-19981.660000000062</v>
      </c>
      <c r="K23" s="30">
        <v>76540.785000000033</v>
      </c>
      <c r="L23" s="12">
        <v>82998</v>
      </c>
      <c r="M23" s="30">
        <v>93594.020000000062</v>
      </c>
      <c r="N23" s="30">
        <v>-11255.980000000007</v>
      </c>
    </row>
    <row r="24" spans="2:28" x14ac:dyDescent="0.25">
      <c r="B24" s="3" t="s">
        <v>8</v>
      </c>
      <c r="C24" s="11">
        <v>14807.339999999998</v>
      </c>
      <c r="D24" s="12">
        <v>35194</v>
      </c>
      <c r="E24" s="11">
        <v>15322.590000000004</v>
      </c>
      <c r="F24" s="11">
        <v>920.59000000000378</v>
      </c>
      <c r="G24" s="11">
        <v>10444.790000000001</v>
      </c>
      <c r="H24" s="12">
        <v>17264</v>
      </c>
      <c r="I24" s="11">
        <v>10587.17</v>
      </c>
      <c r="J24" s="11">
        <v>-7542.83</v>
      </c>
      <c r="K24" s="30">
        <v>24506.269999999997</v>
      </c>
      <c r="L24" s="12">
        <v>33485</v>
      </c>
      <c r="M24" s="30">
        <v>26928.37</v>
      </c>
      <c r="N24" s="30">
        <v>-3959.6299999999983</v>
      </c>
    </row>
    <row r="25" spans="2:28" x14ac:dyDescent="0.25">
      <c r="B25" s="3" t="s">
        <v>5</v>
      </c>
      <c r="C25" s="11">
        <v>143560.29</v>
      </c>
      <c r="D25" s="12">
        <v>219620</v>
      </c>
      <c r="E25" s="11">
        <v>147999.28999999992</v>
      </c>
      <c r="F25" s="11">
        <v>65481.289999999921</v>
      </c>
      <c r="G25" s="11">
        <v>168312.9</v>
      </c>
      <c r="H25" s="12">
        <v>262200</v>
      </c>
      <c r="I25" s="11">
        <v>175014.27</v>
      </c>
      <c r="J25" s="11">
        <v>74094.269999999946</v>
      </c>
      <c r="K25" s="30">
        <v>166178.99999999997</v>
      </c>
      <c r="L25" s="12">
        <v>269341</v>
      </c>
      <c r="M25" s="30">
        <v>180044.52</v>
      </c>
      <c r="N25" s="30">
        <v>67982.520000000019</v>
      </c>
    </row>
    <row r="26" spans="2:28" x14ac:dyDescent="0.25">
      <c r="B26" s="3" t="s">
        <v>6</v>
      </c>
      <c r="C26" s="11">
        <v>149119.41</v>
      </c>
      <c r="D26" s="12">
        <v>160630</v>
      </c>
      <c r="E26" s="11">
        <v>153126.75999999998</v>
      </c>
      <c r="F26" s="11">
        <v>52893.759999999966</v>
      </c>
      <c r="G26" s="11">
        <v>203817.68</v>
      </c>
      <c r="H26" s="12">
        <v>217845</v>
      </c>
      <c r="I26" s="11">
        <v>219805.66000000015</v>
      </c>
      <c r="J26" s="11">
        <v>63031.66</v>
      </c>
      <c r="K26" s="30">
        <v>212148.18</v>
      </c>
      <c r="L26" s="12">
        <v>241335</v>
      </c>
      <c r="M26" s="30">
        <v>225667.92000000013</v>
      </c>
      <c r="N26" s="30">
        <v>57061.920000000027</v>
      </c>
    </row>
    <row r="27" spans="2:28" x14ac:dyDescent="0.25">
      <c r="B27" s="3" t="s">
        <v>7</v>
      </c>
      <c r="C27" s="11">
        <v>267065.03999999998</v>
      </c>
      <c r="D27" s="12">
        <v>421596</v>
      </c>
      <c r="E27" s="11">
        <v>310706.01999999973</v>
      </c>
      <c r="F27" s="11">
        <v>99209.019999999873</v>
      </c>
      <c r="G27" s="11">
        <v>368003.04000000004</v>
      </c>
      <c r="H27" s="12">
        <v>557071</v>
      </c>
      <c r="I27" s="11">
        <v>405412.74000000022</v>
      </c>
      <c r="J27" s="11">
        <v>120972.74000000011</v>
      </c>
      <c r="K27" s="30">
        <v>393950.3200000003</v>
      </c>
      <c r="L27" s="12">
        <v>550540</v>
      </c>
      <c r="M27" s="30">
        <v>408746.30999999982</v>
      </c>
      <c r="N27" s="30">
        <v>182741.31000000029</v>
      </c>
    </row>
    <row r="28" spans="2:28" x14ac:dyDescent="0.25">
      <c r="B28" s="3" t="s">
        <v>17</v>
      </c>
      <c r="C28" s="28">
        <f>SUM(C19:C27)</f>
        <v>797683.24</v>
      </c>
      <c r="D28" s="29">
        <f t="shared" ref="D28" si="1">SUM(D19:D27)</f>
        <v>1050907</v>
      </c>
      <c r="E28" s="28">
        <f t="shared" ref="E28" si="2">SUM(E19:E27)</f>
        <v>869399.99999999953</v>
      </c>
      <c r="F28" s="28">
        <f t="shared" ref="F28" si="3">SUM(F19:F27)</f>
        <v>239355.24999999974</v>
      </c>
      <c r="G28" s="28">
        <f t="shared" ref="G28" si="4">SUM(G19:G27)</f>
        <v>1038550.3799999999</v>
      </c>
      <c r="H28" s="29">
        <f t="shared" ref="H28" si="5">SUM(H19:H27)</f>
        <v>1376914</v>
      </c>
      <c r="I28" s="28">
        <f t="shared" ref="I28" si="6">SUM(I19:I27)</f>
        <v>1132996.8500000003</v>
      </c>
      <c r="J28" s="28">
        <f t="shared" ref="J28" si="7">SUM(J19:J27)</f>
        <v>272515.1999999999</v>
      </c>
      <c r="K28" s="30">
        <f>SUM(K22:K27)</f>
        <v>936688.40500000026</v>
      </c>
      <c r="L28" s="31">
        <f>SUM(L19:L27)</f>
        <v>1336102</v>
      </c>
      <c r="M28" s="30">
        <f>SUM(M19:M27)</f>
        <v>1103619.8199999998</v>
      </c>
      <c r="N28" s="30">
        <f>SUM(N19:N27)</f>
        <v>293146.11745385907</v>
      </c>
    </row>
    <row r="30" spans="2:28" x14ac:dyDescent="0.25">
      <c r="B30" s="33" t="s">
        <v>21</v>
      </c>
      <c r="C30" s="34" t="s">
        <v>31</v>
      </c>
      <c r="D30" s="34"/>
      <c r="E30" s="34"/>
      <c r="F30" s="35"/>
      <c r="G30" s="36" t="s">
        <v>32</v>
      </c>
      <c r="H30" s="34"/>
      <c r="I30" s="34"/>
      <c r="J30" s="34"/>
      <c r="K30" s="36" t="s">
        <v>33</v>
      </c>
      <c r="L30" s="34"/>
      <c r="M30" s="34"/>
      <c r="N30" s="34"/>
      <c r="O30" s="20"/>
      <c r="P30" s="26"/>
      <c r="Q30" s="26"/>
      <c r="R30" s="20"/>
      <c r="S30" s="26"/>
      <c r="T30" s="26"/>
      <c r="U30" s="20"/>
      <c r="V30" s="26"/>
      <c r="W30" s="20"/>
      <c r="X30" s="26"/>
      <c r="Y30" s="20"/>
      <c r="Z30" s="26"/>
      <c r="AA30" s="20"/>
      <c r="AB30" s="26"/>
    </row>
    <row r="31" spans="2:28" x14ac:dyDescent="0.25">
      <c r="B31" s="33"/>
      <c r="C31" s="21" t="s">
        <v>39</v>
      </c>
      <c r="D31" s="22" t="s">
        <v>37</v>
      </c>
      <c r="E31" s="23" t="s">
        <v>40</v>
      </c>
      <c r="F31" s="24" t="s">
        <v>41</v>
      </c>
      <c r="G31" s="21" t="s">
        <v>39</v>
      </c>
      <c r="H31" s="22" t="s">
        <v>37</v>
      </c>
      <c r="I31" s="23" t="s">
        <v>40</v>
      </c>
      <c r="J31" s="24" t="s">
        <v>41</v>
      </c>
      <c r="K31" s="21" t="s">
        <v>39</v>
      </c>
      <c r="L31" s="22" t="s">
        <v>37</v>
      </c>
      <c r="M31" s="23" t="s">
        <v>40</v>
      </c>
      <c r="N31" s="24" t="s">
        <v>41</v>
      </c>
      <c r="O31" s="20"/>
      <c r="P31" s="26"/>
      <c r="Q31" s="26"/>
      <c r="R31" s="20"/>
      <c r="S31" s="26"/>
      <c r="T31" s="26"/>
      <c r="U31" s="20"/>
      <c r="V31" s="26"/>
      <c r="W31" s="20"/>
      <c r="X31" s="26"/>
      <c r="Y31" s="20"/>
      <c r="Z31" s="26"/>
      <c r="AA31" s="20"/>
      <c r="AB31" s="26"/>
    </row>
    <row r="32" spans="2:28" x14ac:dyDescent="0.25">
      <c r="B32" s="3" t="s">
        <v>0</v>
      </c>
      <c r="C32" s="30">
        <v>53465.109999999986</v>
      </c>
      <c r="D32" s="12">
        <v>24113</v>
      </c>
      <c r="E32" s="30">
        <v>53639.12999999999</v>
      </c>
      <c r="F32" s="30">
        <v>-4306.7100000000009</v>
      </c>
      <c r="G32" s="11">
        <v>55260.119999999995</v>
      </c>
      <c r="H32" s="11">
        <v>15409</v>
      </c>
      <c r="I32" s="11">
        <v>55263.999999999993</v>
      </c>
      <c r="J32" s="11">
        <v>4257.16</v>
      </c>
      <c r="K32" s="11"/>
      <c r="L32" s="12"/>
      <c r="M32" s="11"/>
      <c r="N32" s="11"/>
    </row>
    <row r="33" spans="2:28" x14ac:dyDescent="0.25">
      <c r="B33" s="3" t="s">
        <v>1</v>
      </c>
      <c r="C33" s="30">
        <v>48640.47</v>
      </c>
      <c r="D33" s="12">
        <v>21542</v>
      </c>
      <c r="E33" s="30">
        <v>56823.209999999985</v>
      </c>
      <c r="F33" s="30">
        <v>12203.209999999997</v>
      </c>
      <c r="G33" s="11">
        <v>32663.23</v>
      </c>
      <c r="H33" s="11">
        <v>17900</v>
      </c>
      <c r="I33" s="11">
        <v>39416.19999999999</v>
      </c>
      <c r="J33" s="11">
        <v>-353.79999999999984</v>
      </c>
      <c r="K33" s="11"/>
      <c r="L33" s="12"/>
      <c r="M33" s="11"/>
      <c r="N33" s="11"/>
    </row>
    <row r="34" spans="2:28" x14ac:dyDescent="0.25">
      <c r="B34" s="3" t="s">
        <v>2</v>
      </c>
      <c r="C34" s="30" t="s">
        <v>27</v>
      </c>
      <c r="D34" s="12">
        <v>630</v>
      </c>
      <c r="E34" s="30">
        <v>2693</v>
      </c>
      <c r="F34" s="30">
        <v>-5173</v>
      </c>
      <c r="G34" s="11">
        <v>0</v>
      </c>
      <c r="H34" s="11">
        <v>0</v>
      </c>
      <c r="I34" s="11">
        <v>0</v>
      </c>
      <c r="J34" s="11">
        <v>0</v>
      </c>
      <c r="K34" s="11"/>
      <c r="L34" s="12"/>
      <c r="M34" s="11"/>
      <c r="N34" s="11"/>
    </row>
    <row r="35" spans="2:28" x14ac:dyDescent="0.25">
      <c r="B35" s="3" t="s">
        <v>3</v>
      </c>
      <c r="C35" s="30">
        <v>62359.44000000001</v>
      </c>
      <c r="D35" s="12">
        <v>48238</v>
      </c>
      <c r="E35" s="30">
        <v>61708.39</v>
      </c>
      <c r="F35" s="30">
        <v>-5895.1099999999942</v>
      </c>
      <c r="G35" s="11">
        <v>48019.700000000004</v>
      </c>
      <c r="H35" s="11">
        <v>51283</v>
      </c>
      <c r="I35" s="11">
        <v>48344.13</v>
      </c>
      <c r="J35" s="11">
        <v>-5691.8700000000026</v>
      </c>
      <c r="K35" s="11"/>
      <c r="L35" s="12"/>
      <c r="M35" s="11"/>
      <c r="N35" s="11"/>
    </row>
    <row r="36" spans="2:28" x14ac:dyDescent="0.25">
      <c r="B36" s="3" t="s">
        <v>4</v>
      </c>
      <c r="C36" s="30">
        <v>95468.349999999977</v>
      </c>
      <c r="D36" s="12">
        <v>144850</v>
      </c>
      <c r="E36" s="30">
        <v>103369.13</v>
      </c>
      <c r="F36" s="30">
        <v>-18930.63</v>
      </c>
      <c r="G36" s="11">
        <v>115371.26499999998</v>
      </c>
      <c r="H36" s="11">
        <v>163095</v>
      </c>
      <c r="I36" s="11">
        <v>109241.65999999997</v>
      </c>
      <c r="J36" s="11">
        <v>-4106.8200000000033</v>
      </c>
      <c r="K36" s="11"/>
      <c r="L36" s="12"/>
      <c r="M36" s="11"/>
      <c r="N36" s="11"/>
    </row>
    <row r="37" spans="2:28" x14ac:dyDescent="0.25">
      <c r="B37" s="3" t="s">
        <v>5</v>
      </c>
      <c r="C37" s="30">
        <v>41057.900000000009</v>
      </c>
      <c r="D37" s="12">
        <v>91644</v>
      </c>
      <c r="E37" s="30">
        <v>47132.349999999977</v>
      </c>
      <c r="F37" s="30">
        <v>3068.3499999999972</v>
      </c>
      <c r="G37" s="11">
        <v>218983.93000000005</v>
      </c>
      <c r="H37" s="11">
        <v>323449</v>
      </c>
      <c r="I37" s="11">
        <v>222354.35000000012</v>
      </c>
      <c r="J37" s="11">
        <v>97218.349999999977</v>
      </c>
      <c r="K37" s="11"/>
      <c r="L37" s="12"/>
      <c r="M37" s="11"/>
      <c r="N37" s="11"/>
    </row>
    <row r="38" spans="2:28" x14ac:dyDescent="0.25">
      <c r="B38" s="3" t="s">
        <v>6</v>
      </c>
      <c r="C38" s="30">
        <v>196148.38000000006</v>
      </c>
      <c r="D38" s="12">
        <v>289232</v>
      </c>
      <c r="E38" s="30">
        <v>203576.98000000007</v>
      </c>
      <c r="F38" s="30">
        <v>85586.979999999967</v>
      </c>
      <c r="G38" s="11">
        <v>235499.60999999996</v>
      </c>
      <c r="H38" s="11">
        <v>208202</v>
      </c>
      <c r="I38" s="11">
        <v>250639.88</v>
      </c>
      <c r="J38" s="11">
        <v>84436.940913705592</v>
      </c>
      <c r="K38" s="11"/>
      <c r="L38" s="12"/>
      <c r="M38" s="11"/>
      <c r="N38" s="11"/>
    </row>
    <row r="39" spans="2:28" x14ac:dyDescent="0.25">
      <c r="B39" s="3" t="s">
        <v>7</v>
      </c>
      <c r="C39" s="30">
        <v>214539.37999999995</v>
      </c>
      <c r="D39" s="12">
        <v>206553</v>
      </c>
      <c r="E39" s="30">
        <v>245831.68000000008</v>
      </c>
      <c r="F39" s="30">
        <v>41729.679999999993</v>
      </c>
      <c r="G39" s="11">
        <v>375177.73000000004</v>
      </c>
      <c r="H39" s="11">
        <v>626386</v>
      </c>
      <c r="I39" s="11">
        <v>452556.94999999966</v>
      </c>
      <c r="J39" s="11">
        <v>189646.94999999998</v>
      </c>
      <c r="K39" s="11"/>
      <c r="L39" s="12"/>
      <c r="M39" s="11"/>
      <c r="N39" s="11"/>
    </row>
    <row r="40" spans="2:28" x14ac:dyDescent="0.25">
      <c r="B40" s="3" t="s">
        <v>8</v>
      </c>
      <c r="C40" s="30">
        <v>400276.95999999944</v>
      </c>
      <c r="D40" s="12">
        <v>626155</v>
      </c>
      <c r="E40" s="30">
        <v>468615.26000000036</v>
      </c>
      <c r="F40" s="30">
        <v>206397.25999999981</v>
      </c>
      <c r="G40" s="11">
        <v>66022.570000000007</v>
      </c>
      <c r="H40" s="11">
        <v>98479</v>
      </c>
      <c r="I40" s="11">
        <v>45335.02</v>
      </c>
      <c r="J40" s="11">
        <v>12593.02</v>
      </c>
      <c r="K40" s="11"/>
      <c r="L40" s="12"/>
      <c r="M40" s="11"/>
      <c r="N40" s="11"/>
    </row>
    <row r="41" spans="2:28" x14ac:dyDescent="0.25">
      <c r="B41" s="3" t="s">
        <v>17</v>
      </c>
      <c r="C41" s="28">
        <f>SUM(C32:C40)</f>
        <v>1111955.9899999995</v>
      </c>
      <c r="D41" s="29">
        <f t="shared" ref="D41" si="8">SUM(D32:D40)</f>
        <v>1452957</v>
      </c>
      <c r="E41" s="28">
        <f t="shared" ref="E41" si="9">SUM(E32:E40)</f>
        <v>1243389.1300000004</v>
      </c>
      <c r="F41" s="28">
        <f t="shared" ref="F41" si="10">SUM(F32:F40)</f>
        <v>314680.0299999998</v>
      </c>
      <c r="G41" s="28">
        <v>1146998.155</v>
      </c>
      <c r="H41" s="32">
        <v>1504203</v>
      </c>
      <c r="I41" s="28">
        <v>1223152.1899999997</v>
      </c>
      <c r="J41" s="28">
        <v>377999.93091370561</v>
      </c>
      <c r="K41" s="28">
        <f t="shared" ref="K41" si="11">SUM(K32:K40)</f>
        <v>0</v>
      </c>
      <c r="L41" s="29">
        <f t="shared" ref="L41" si="12">SUM(L32:L40)</f>
        <v>0</v>
      </c>
      <c r="M41" s="28">
        <f t="shared" ref="M41" si="13">SUM(M32:M40)</f>
        <v>0</v>
      </c>
      <c r="N41" s="28">
        <f t="shared" ref="N41" si="14">SUM(N32:N40)</f>
        <v>0</v>
      </c>
    </row>
    <row r="43" spans="2:28" x14ac:dyDescent="0.25">
      <c r="B43" s="33" t="s">
        <v>21</v>
      </c>
      <c r="C43" s="34" t="s">
        <v>34</v>
      </c>
      <c r="D43" s="34"/>
      <c r="E43" s="34"/>
      <c r="F43" s="35"/>
      <c r="G43" s="36" t="s">
        <v>35</v>
      </c>
      <c r="H43" s="34"/>
      <c r="I43" s="34"/>
      <c r="J43" s="34"/>
      <c r="K43" s="36" t="s">
        <v>36</v>
      </c>
      <c r="L43" s="34"/>
      <c r="M43" s="34"/>
      <c r="N43" s="34"/>
      <c r="O43" s="20"/>
      <c r="P43" s="26"/>
      <c r="Q43" s="26"/>
      <c r="R43" s="20"/>
      <c r="S43" s="26"/>
      <c r="T43" s="26"/>
      <c r="U43" s="20"/>
      <c r="V43" s="26"/>
      <c r="W43" s="20"/>
      <c r="X43" s="26"/>
      <c r="Y43" s="20"/>
      <c r="Z43" s="26"/>
      <c r="AA43" s="20"/>
      <c r="AB43" s="26"/>
    </row>
    <row r="44" spans="2:28" x14ac:dyDescent="0.25">
      <c r="B44" s="33"/>
      <c r="C44" s="21" t="s">
        <v>39</v>
      </c>
      <c r="D44" s="22" t="s">
        <v>37</v>
      </c>
      <c r="E44" s="23" t="s">
        <v>40</v>
      </c>
      <c r="F44" s="24" t="s">
        <v>41</v>
      </c>
      <c r="G44" s="21" t="s">
        <v>39</v>
      </c>
      <c r="H44" s="22" t="s">
        <v>37</v>
      </c>
      <c r="I44" s="23" t="s">
        <v>40</v>
      </c>
      <c r="J44" s="24" t="s">
        <v>41</v>
      </c>
      <c r="K44" s="21" t="s">
        <v>39</v>
      </c>
      <c r="L44" s="22" t="s">
        <v>37</v>
      </c>
      <c r="M44" s="23" t="s">
        <v>40</v>
      </c>
      <c r="N44" s="24" t="s">
        <v>41</v>
      </c>
      <c r="O44" s="20"/>
      <c r="P44" s="26"/>
      <c r="Q44" s="26"/>
      <c r="R44" s="20"/>
      <c r="S44" s="26"/>
      <c r="T44" s="26"/>
      <c r="U44" s="20"/>
      <c r="V44" s="26"/>
      <c r="W44" s="20"/>
      <c r="X44" s="26"/>
      <c r="Y44" s="20"/>
      <c r="Z44" s="26"/>
      <c r="AA44" s="20"/>
      <c r="AB44" s="26"/>
    </row>
    <row r="45" spans="2:28" x14ac:dyDescent="0.25">
      <c r="B45" s="3" t="s">
        <v>0</v>
      </c>
      <c r="C45" s="11"/>
      <c r="D45" s="12"/>
      <c r="E45" s="11"/>
      <c r="F45" s="11"/>
      <c r="G45" s="11"/>
      <c r="H45" s="12"/>
      <c r="I45" s="11"/>
      <c r="J45" s="11"/>
      <c r="K45" s="11"/>
      <c r="L45" s="12"/>
      <c r="M45" s="11"/>
      <c r="N45" s="11"/>
    </row>
    <row r="46" spans="2:28" x14ac:dyDescent="0.25">
      <c r="B46" s="3" t="s">
        <v>1</v>
      </c>
      <c r="C46" s="11"/>
      <c r="D46" s="12"/>
      <c r="E46" s="11"/>
      <c r="F46" s="11"/>
      <c r="G46" s="11"/>
      <c r="H46" s="12"/>
      <c r="I46" s="11"/>
      <c r="J46" s="11"/>
      <c r="K46" s="11"/>
      <c r="L46" s="12"/>
      <c r="M46" s="11"/>
      <c r="N46" s="11"/>
    </row>
    <row r="47" spans="2:28" x14ac:dyDescent="0.25">
      <c r="B47" s="3" t="s">
        <v>2</v>
      </c>
      <c r="C47" s="11"/>
      <c r="D47" s="12"/>
      <c r="E47" s="11"/>
      <c r="F47" s="11"/>
      <c r="G47" s="11"/>
      <c r="H47" s="12"/>
      <c r="I47" s="11"/>
      <c r="J47" s="11"/>
      <c r="K47" s="11"/>
      <c r="L47" s="12"/>
      <c r="M47" s="11"/>
      <c r="N47" s="11"/>
    </row>
    <row r="48" spans="2:28" x14ac:dyDescent="0.25">
      <c r="B48" s="3" t="s">
        <v>3</v>
      </c>
      <c r="C48" s="11"/>
      <c r="D48" s="12"/>
      <c r="E48" s="11"/>
      <c r="F48" s="11"/>
      <c r="G48" s="11"/>
      <c r="H48" s="12"/>
      <c r="I48" s="11"/>
      <c r="J48" s="11"/>
      <c r="K48" s="11"/>
      <c r="L48" s="12"/>
      <c r="M48" s="11"/>
      <c r="N48" s="11"/>
    </row>
    <row r="49" spans="2:14" x14ac:dyDescent="0.25">
      <c r="B49" s="3" t="s">
        <v>4</v>
      </c>
      <c r="C49" s="11"/>
      <c r="D49" s="12"/>
      <c r="E49" s="11"/>
      <c r="F49" s="11"/>
      <c r="G49" s="11"/>
      <c r="H49" s="12"/>
      <c r="I49" s="11"/>
      <c r="J49" s="11"/>
      <c r="K49" s="11"/>
      <c r="L49" s="12"/>
      <c r="M49" s="11"/>
      <c r="N49" s="11"/>
    </row>
    <row r="50" spans="2:14" x14ac:dyDescent="0.25">
      <c r="B50" s="3" t="s">
        <v>5</v>
      </c>
      <c r="C50" s="11"/>
      <c r="D50" s="12"/>
      <c r="E50" s="11"/>
      <c r="F50" s="11"/>
      <c r="G50" s="11"/>
      <c r="H50" s="12"/>
      <c r="I50" s="11"/>
      <c r="J50" s="11"/>
      <c r="K50" s="11"/>
      <c r="L50" s="12"/>
      <c r="M50" s="11"/>
      <c r="N50" s="11"/>
    </row>
    <row r="51" spans="2:14" x14ac:dyDescent="0.25">
      <c r="B51" s="3" t="s">
        <v>6</v>
      </c>
      <c r="C51" s="11"/>
      <c r="D51" s="12"/>
      <c r="E51" s="11"/>
      <c r="F51" s="11"/>
      <c r="G51" s="11"/>
      <c r="H51" s="12"/>
      <c r="I51" s="11"/>
      <c r="J51" s="11"/>
      <c r="K51" s="11"/>
      <c r="L51" s="12"/>
      <c r="M51" s="11"/>
      <c r="N51" s="11"/>
    </row>
    <row r="52" spans="2:14" x14ac:dyDescent="0.25">
      <c r="B52" s="3" t="s">
        <v>7</v>
      </c>
      <c r="C52" s="11"/>
      <c r="D52" s="12"/>
      <c r="E52" s="11"/>
      <c r="F52" s="11"/>
      <c r="G52" s="11"/>
      <c r="H52" s="12"/>
      <c r="I52" s="11"/>
      <c r="J52" s="11"/>
      <c r="K52" s="11"/>
      <c r="L52" s="12"/>
      <c r="M52" s="11"/>
      <c r="N52" s="11"/>
    </row>
    <row r="53" spans="2:14" x14ac:dyDescent="0.25">
      <c r="B53" s="3" t="s">
        <v>8</v>
      </c>
      <c r="C53" s="11"/>
      <c r="D53" s="12"/>
      <c r="E53" s="11"/>
      <c r="F53" s="11"/>
      <c r="G53" s="11"/>
      <c r="H53" s="12"/>
      <c r="I53" s="11"/>
      <c r="J53" s="11"/>
      <c r="K53" s="11"/>
      <c r="L53" s="12"/>
      <c r="M53" s="11"/>
      <c r="N53" s="11"/>
    </row>
    <row r="54" spans="2:14" x14ac:dyDescent="0.25">
      <c r="B54" s="3" t="s">
        <v>17</v>
      </c>
      <c r="C54" s="28">
        <f>SUM(C45:C53)</f>
        <v>0</v>
      </c>
      <c r="D54" s="29">
        <f t="shared" ref="D54" si="15">SUM(D45:D53)</f>
        <v>0</v>
      </c>
      <c r="E54" s="28">
        <f t="shared" ref="E54" si="16">SUM(E45:E53)</f>
        <v>0</v>
      </c>
      <c r="F54" s="28">
        <f t="shared" ref="F54" si="17">SUM(F45:F53)</f>
        <v>0</v>
      </c>
      <c r="G54" s="28">
        <f t="shared" ref="G54" si="18">SUM(G45:G53)</f>
        <v>0</v>
      </c>
      <c r="H54" s="29">
        <f t="shared" ref="H54" si="19">SUM(H45:H53)</f>
        <v>0</v>
      </c>
      <c r="I54" s="28">
        <f t="shared" ref="I54" si="20">SUM(I45:I53)</f>
        <v>0</v>
      </c>
      <c r="J54" s="28">
        <f t="shared" ref="J54" si="21">SUM(J45:J53)</f>
        <v>0</v>
      </c>
      <c r="K54" s="28">
        <f t="shared" ref="K54" si="22">SUM(K45:K53)</f>
        <v>0</v>
      </c>
      <c r="L54" s="29">
        <f t="shared" ref="L54" si="23">SUM(L45:L53)</f>
        <v>0</v>
      </c>
      <c r="M54" s="28">
        <f t="shared" ref="M54" si="24">SUM(M45:M53)</f>
        <v>0</v>
      </c>
      <c r="N54" s="28">
        <f t="shared" ref="N54" si="25">SUM(N45:N53)</f>
        <v>0</v>
      </c>
    </row>
  </sheetData>
  <mergeCells count="17">
    <mergeCell ref="B30:B31"/>
    <mergeCell ref="C30:F30"/>
    <mergeCell ref="G30:J30"/>
    <mergeCell ref="K30:N30"/>
    <mergeCell ref="B43:B44"/>
    <mergeCell ref="C43:F43"/>
    <mergeCell ref="G43:J43"/>
    <mergeCell ref="K43:N43"/>
    <mergeCell ref="B17:B18"/>
    <mergeCell ref="C17:F17"/>
    <mergeCell ref="G17:J17"/>
    <mergeCell ref="K17:N17"/>
    <mergeCell ref="B2:N2"/>
    <mergeCell ref="B4:B5"/>
    <mergeCell ref="C4:F4"/>
    <mergeCell ref="G4:J4"/>
    <mergeCell ref="K4:N4"/>
  </mergeCells>
  <pageMargins left="0.7" right="0.7" top="0.75" bottom="0.75" header="0.3" footer="0.3"/>
  <ignoredErrors>
    <ignoredError sqref="K2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892C-D4A5-4816-960E-C999794C3452}">
  <sheetPr codeName="Sheet18">
    <pageSetUpPr fitToPage="1"/>
  </sheetPr>
  <dimension ref="A1:G107"/>
  <sheetViews>
    <sheetView tabSelected="1" workbookViewId="0"/>
  </sheetViews>
  <sheetFormatPr defaultColWidth="9.140625" defaultRowHeight="15" x14ac:dyDescent="0.25"/>
  <cols>
    <col min="1" max="1" width="11.85546875" style="18" bestFit="1" customWidth="1"/>
    <col min="2" max="2" width="14.28515625" style="18" bestFit="1" customWidth="1"/>
    <col min="3" max="3" width="14.5703125" style="18" bestFit="1" customWidth="1"/>
    <col min="4" max="6" width="14.28515625" style="18" bestFit="1" customWidth="1"/>
    <col min="7" max="7" width="17.85546875" style="18" bestFit="1" customWidth="1"/>
    <col min="8" max="16384" width="9.140625" style="18"/>
  </cols>
  <sheetData>
    <row r="1" spans="1:7" x14ac:dyDescent="0.25">
      <c r="A1" s="19" t="s">
        <v>42</v>
      </c>
      <c r="B1" s="19" t="s">
        <v>0</v>
      </c>
    </row>
    <row r="2" spans="1:7" x14ac:dyDescent="0.25">
      <c r="A2" s="14" t="s">
        <v>10</v>
      </c>
      <c r="B2" s="15" t="s">
        <v>11</v>
      </c>
      <c r="C2" s="15" t="s">
        <v>22</v>
      </c>
      <c r="D2" s="15" t="s">
        <v>23</v>
      </c>
      <c r="E2" s="15" t="s">
        <v>24</v>
      </c>
      <c r="F2" s="15" t="s">
        <v>25</v>
      </c>
      <c r="G2" s="7" t="s">
        <v>26</v>
      </c>
    </row>
    <row r="3" spans="1:7" x14ac:dyDescent="0.25">
      <c r="A3" s="16" t="s">
        <v>18</v>
      </c>
      <c r="B3" s="17">
        <v>49984.7</v>
      </c>
      <c r="C3" s="9">
        <v>15192</v>
      </c>
      <c r="D3" s="17">
        <v>50182.35</v>
      </c>
      <c r="E3" s="17">
        <v>43027.679999999993</v>
      </c>
      <c r="F3" s="17">
        <v>7154.6700000000055</v>
      </c>
      <c r="G3" s="10">
        <v>3.9542099882563519E-3</v>
      </c>
    </row>
    <row r="4" spans="1:7" x14ac:dyDescent="0.25">
      <c r="A4" s="16" t="s">
        <v>19</v>
      </c>
      <c r="B4" s="17">
        <v>44968.98</v>
      </c>
      <c r="C4" s="9">
        <v>14582</v>
      </c>
      <c r="D4" s="17">
        <v>46433.859999999993</v>
      </c>
      <c r="E4" s="17">
        <v>40720.74</v>
      </c>
      <c r="F4" s="17">
        <v>5713.1199999999953</v>
      </c>
      <c r="G4" s="10">
        <v>3.2575344159462505E-2</v>
      </c>
    </row>
    <row r="5" spans="1:7" x14ac:dyDescent="0.25">
      <c r="A5" s="16" t="s">
        <v>20</v>
      </c>
      <c r="B5" s="17">
        <v>51217.81</v>
      </c>
      <c r="C5" s="9">
        <v>16245</v>
      </c>
      <c r="D5" s="17">
        <v>51217.810000000019</v>
      </c>
      <c r="E5" s="17">
        <v>41797.679999999993</v>
      </c>
      <c r="F5" s="17">
        <v>9420.1300000000265</v>
      </c>
      <c r="G5" s="10">
        <v>4.4408920985006262E-16</v>
      </c>
    </row>
    <row r="6" spans="1:7" x14ac:dyDescent="0.25">
      <c r="A6" s="16" t="s">
        <v>28</v>
      </c>
      <c r="B6" s="17">
        <v>34164.71</v>
      </c>
      <c r="C6" s="9">
        <v>10654</v>
      </c>
      <c r="D6" s="17">
        <v>39519.079999999994</v>
      </c>
      <c r="E6" s="17">
        <v>32004</v>
      </c>
      <c r="F6" s="17">
        <v>7515.0799999999945</v>
      </c>
      <c r="G6" s="10">
        <v>0.15672224350799402</v>
      </c>
    </row>
    <row r="7" spans="1:7" x14ac:dyDescent="0.25">
      <c r="A7" s="16" t="s">
        <v>29</v>
      </c>
      <c r="B7" s="17">
        <v>53184.860000000008</v>
      </c>
      <c r="C7" s="9">
        <v>15882</v>
      </c>
      <c r="D7" s="17">
        <v>53445.399999999972</v>
      </c>
      <c r="E7" s="17">
        <v>45339.48</v>
      </c>
      <c r="F7" s="17">
        <v>8105.9199999999691</v>
      </c>
      <c r="G7" s="10">
        <v>4.8987625425724879E-3</v>
      </c>
    </row>
    <row r="8" spans="1:7" x14ac:dyDescent="0.25">
      <c r="A8" s="16" t="s">
        <v>43</v>
      </c>
      <c r="B8" s="17">
        <v>43862.97</v>
      </c>
      <c r="C8" s="9">
        <v>15255</v>
      </c>
      <c r="D8" s="17">
        <v>47086.609999999986</v>
      </c>
      <c r="E8" s="17">
        <v>45113.16</v>
      </c>
      <c r="F8" s="17">
        <v>1973.4499999999996</v>
      </c>
      <c r="G8" s="10">
        <v>7.3493427371652764E-2</v>
      </c>
    </row>
    <row r="9" spans="1:7" x14ac:dyDescent="0.25">
      <c r="A9" s="16" t="s">
        <v>31</v>
      </c>
      <c r="B9" s="17">
        <v>53465.109999999986</v>
      </c>
      <c r="C9" s="9">
        <v>24113</v>
      </c>
      <c r="D9" s="17">
        <v>53639.12999999999</v>
      </c>
      <c r="E9" s="17">
        <v>57945.84</v>
      </c>
      <c r="F9" s="17">
        <v>-4306.7100000000009</v>
      </c>
      <c r="G9" s="10">
        <v>3.2548329181405489E-3</v>
      </c>
    </row>
    <row r="10" spans="1:7" x14ac:dyDescent="0.25">
      <c r="A10" s="16" t="s">
        <v>32</v>
      </c>
      <c r="B10" s="17">
        <v>55260.119999999995</v>
      </c>
      <c r="C10" s="9">
        <v>15409</v>
      </c>
      <c r="D10" s="17">
        <v>55263.999999999993</v>
      </c>
      <c r="E10" s="17">
        <v>51006.84</v>
      </c>
      <c r="F10" s="17">
        <v>4257.16</v>
      </c>
      <c r="G10" s="10">
        <v>7.0213383539519114E-5</v>
      </c>
    </row>
    <row r="11" spans="1:7" x14ac:dyDescent="0.25">
      <c r="A11" s="16" t="s">
        <v>17</v>
      </c>
      <c r="B11" s="17">
        <v>386109.26</v>
      </c>
      <c r="C11" s="17">
        <v>127332</v>
      </c>
      <c r="D11" s="17">
        <v>396788.24</v>
      </c>
      <c r="E11" s="17">
        <v>356955.41999999993</v>
      </c>
      <c r="F11" s="17">
        <v>39832.819999999992</v>
      </c>
      <c r="G11" s="10">
        <v>0.27496903387161864</v>
      </c>
    </row>
    <row r="13" spans="1:7" x14ac:dyDescent="0.25">
      <c r="A13" s="19" t="s">
        <v>42</v>
      </c>
      <c r="B13" s="19" t="s">
        <v>1</v>
      </c>
    </row>
    <row r="14" spans="1:7" x14ac:dyDescent="0.25">
      <c r="A14" s="14" t="s">
        <v>10</v>
      </c>
      <c r="B14" s="15" t="s">
        <v>11</v>
      </c>
      <c r="C14" s="15" t="s">
        <v>22</v>
      </c>
      <c r="D14" s="15" t="s">
        <v>23</v>
      </c>
      <c r="E14" s="15" t="s">
        <v>24</v>
      </c>
      <c r="F14" s="15" t="s">
        <v>25</v>
      </c>
      <c r="G14" s="7" t="s">
        <v>26</v>
      </c>
    </row>
    <row r="15" spans="1:7" x14ac:dyDescent="0.25">
      <c r="A15" s="16" t="s">
        <v>18</v>
      </c>
      <c r="B15" s="17">
        <v>54890.38</v>
      </c>
      <c r="C15" s="9">
        <v>14595</v>
      </c>
      <c r="D15" s="17">
        <v>58525.18</v>
      </c>
      <c r="E15" s="17">
        <v>47960</v>
      </c>
      <c r="F15" s="17">
        <v>10565.18</v>
      </c>
      <c r="G15" s="10">
        <v>6.6219253719868698E-2</v>
      </c>
    </row>
    <row r="16" spans="1:7" x14ac:dyDescent="0.25">
      <c r="A16" s="16" t="s">
        <v>19</v>
      </c>
      <c r="B16" s="17">
        <v>20238.870000000003</v>
      </c>
      <c r="C16" s="9">
        <v>8230</v>
      </c>
      <c r="D16" s="17">
        <v>27182.270000000008</v>
      </c>
      <c r="E16" s="17">
        <v>39618.000000000007</v>
      </c>
      <c r="F16" s="17">
        <v>-12435.73</v>
      </c>
      <c r="G16" s="10">
        <v>0.34307251343577994</v>
      </c>
    </row>
    <row r="17" spans="1:7" x14ac:dyDescent="0.25">
      <c r="A17" s="16" t="s">
        <v>20</v>
      </c>
      <c r="B17" s="17">
        <v>36689.259999999987</v>
      </c>
      <c r="C17" s="9">
        <v>17199</v>
      </c>
      <c r="D17" s="17">
        <v>43500.049999999996</v>
      </c>
      <c r="E17" s="17">
        <v>39493</v>
      </c>
      <c r="F17" s="17">
        <v>4007.0499999999956</v>
      </c>
      <c r="G17" s="10">
        <v>0.1856344336189939</v>
      </c>
    </row>
    <row r="18" spans="1:7" x14ac:dyDescent="0.25">
      <c r="A18" s="16" t="s">
        <v>28</v>
      </c>
      <c r="B18" s="17">
        <v>55479.650000000009</v>
      </c>
      <c r="C18" s="9">
        <v>22514</v>
      </c>
      <c r="D18" s="17">
        <v>55340.410000000025</v>
      </c>
      <c r="E18" s="17">
        <v>34844</v>
      </c>
      <c r="F18" s="17">
        <v>20496.410000000025</v>
      </c>
      <c r="G18" s="10">
        <v>-2.5097490701542213E-3</v>
      </c>
    </row>
    <row r="19" spans="1:7" x14ac:dyDescent="0.25">
      <c r="A19" s="16" t="s">
        <v>29</v>
      </c>
      <c r="B19" s="17">
        <v>58859.539999999994</v>
      </c>
      <c r="C19" s="9">
        <v>30038</v>
      </c>
      <c r="D19" s="17">
        <v>59553.519999999975</v>
      </c>
      <c r="E19" s="17">
        <v>39240.000000000015</v>
      </c>
      <c r="F19" s="17">
        <v>20313.51999999996</v>
      </c>
      <c r="G19" s="10">
        <v>1.1790442127138201E-2</v>
      </c>
    </row>
    <row r="20" spans="1:7" x14ac:dyDescent="0.25">
      <c r="A20" s="16" t="s">
        <v>30</v>
      </c>
      <c r="B20" s="17">
        <v>42119.330000000016</v>
      </c>
      <c r="C20" s="9">
        <v>26536</v>
      </c>
      <c r="D20" s="17">
        <v>44369.889999999992</v>
      </c>
      <c r="E20" s="17">
        <v>34545.822546141266</v>
      </c>
      <c r="F20" s="17">
        <v>9824.0674538587518</v>
      </c>
      <c r="G20" s="10">
        <v>5.3432948719744022E-2</v>
      </c>
    </row>
    <row r="21" spans="1:7" x14ac:dyDescent="0.25">
      <c r="A21" s="16" t="s">
        <v>31</v>
      </c>
      <c r="B21" s="17">
        <v>48640.47</v>
      </c>
      <c r="C21" s="9">
        <v>21542</v>
      </c>
      <c r="D21" s="17">
        <v>56823.209999999985</v>
      </c>
      <c r="E21" s="17">
        <v>44620.000000000007</v>
      </c>
      <c r="F21" s="17">
        <v>12203.209999999997</v>
      </c>
      <c r="G21" s="10">
        <v>0.16822904877358269</v>
      </c>
    </row>
    <row r="22" spans="1:7" x14ac:dyDescent="0.25">
      <c r="A22" s="16" t="s">
        <v>32</v>
      </c>
      <c r="B22" s="17">
        <v>32663.23</v>
      </c>
      <c r="C22" s="9">
        <v>17900</v>
      </c>
      <c r="D22" s="17">
        <v>39416.19999999999</v>
      </c>
      <c r="E22" s="17">
        <v>39770</v>
      </c>
      <c r="F22" s="17">
        <v>-353.79999999999984</v>
      </c>
      <c r="G22" s="10">
        <v>0.20674532188029149</v>
      </c>
    </row>
    <row r="23" spans="1:7" x14ac:dyDescent="0.25">
      <c r="A23" s="16" t="s">
        <v>17</v>
      </c>
      <c r="B23" s="17">
        <v>349580.73</v>
      </c>
      <c r="C23" s="17">
        <v>158554</v>
      </c>
      <c r="D23" s="17">
        <v>384710.73</v>
      </c>
      <c r="E23" s="17">
        <v>320090.82254614128</v>
      </c>
      <c r="F23" s="17">
        <v>64619.907453858723</v>
      </c>
      <c r="G23" s="10">
        <v>1.0326142132052447</v>
      </c>
    </row>
    <row r="25" spans="1:7" x14ac:dyDescent="0.25">
      <c r="A25" s="19" t="s">
        <v>42</v>
      </c>
      <c r="B25" s="19" t="s">
        <v>2</v>
      </c>
    </row>
    <row r="26" spans="1:7" x14ac:dyDescent="0.25">
      <c r="A26" s="14" t="s">
        <v>10</v>
      </c>
      <c r="B26" s="15" t="s">
        <v>11</v>
      </c>
      <c r="C26" s="15" t="s">
        <v>22</v>
      </c>
      <c r="D26" s="15" t="s">
        <v>23</v>
      </c>
      <c r="E26" s="15" t="s">
        <v>24</v>
      </c>
      <c r="F26" s="15" t="s">
        <v>25</v>
      </c>
      <c r="G26" s="7" t="s">
        <v>26</v>
      </c>
    </row>
    <row r="27" spans="1:7" x14ac:dyDescent="0.25">
      <c r="A27" s="16" t="s">
        <v>18</v>
      </c>
      <c r="B27" s="17">
        <v>138.6</v>
      </c>
      <c r="C27" s="9">
        <v>1838</v>
      </c>
      <c r="D27" s="17">
        <v>8425.7000000000007</v>
      </c>
      <c r="E27" s="17">
        <v>14858.000000000004</v>
      </c>
      <c r="F27" s="17">
        <v>-6432.3000000000029</v>
      </c>
      <c r="G27" s="10">
        <v>59.791486291486301</v>
      </c>
    </row>
    <row r="28" spans="1:7" x14ac:dyDescent="0.25">
      <c r="A28" s="16" t="s">
        <v>19</v>
      </c>
      <c r="B28" s="17">
        <v>550.5</v>
      </c>
      <c r="C28" s="9">
        <v>3451</v>
      </c>
      <c r="D28" s="17">
        <v>6061.2799999999988</v>
      </c>
      <c r="E28" s="17">
        <v>9614</v>
      </c>
      <c r="F28" s="17">
        <v>-3552.7200000000012</v>
      </c>
      <c r="G28" s="10">
        <v>10.010499545867392</v>
      </c>
    </row>
    <row r="29" spans="1:7" x14ac:dyDescent="0.25">
      <c r="A29" s="16" t="s">
        <v>20</v>
      </c>
      <c r="B29" s="17">
        <v>0</v>
      </c>
      <c r="C29" s="9">
        <v>877</v>
      </c>
      <c r="D29" s="17">
        <v>2648.54</v>
      </c>
      <c r="E29" s="17">
        <v>16606</v>
      </c>
      <c r="F29" s="17">
        <v>-13957.46</v>
      </c>
      <c r="G29" s="10" t="s">
        <v>27</v>
      </c>
    </row>
    <row r="30" spans="1:7" x14ac:dyDescent="0.25">
      <c r="A30" s="16" t="s">
        <v>28</v>
      </c>
      <c r="B30" s="17">
        <v>0</v>
      </c>
      <c r="C30" s="9">
        <v>881</v>
      </c>
      <c r="D30" s="17">
        <v>5888.1100000000006</v>
      </c>
      <c r="E30" s="17">
        <v>12236</v>
      </c>
      <c r="F30" s="17">
        <v>-6347.8899999999994</v>
      </c>
      <c r="G30" s="10" t="s">
        <v>27</v>
      </c>
    </row>
    <row r="31" spans="1:7" x14ac:dyDescent="0.25">
      <c r="A31" s="16" t="s">
        <v>29</v>
      </c>
      <c r="B31" s="17">
        <v>4698.6000000000004</v>
      </c>
      <c r="C31" s="9">
        <v>1933</v>
      </c>
      <c r="D31" s="17">
        <v>8771.23</v>
      </c>
      <c r="E31" s="17">
        <v>16606</v>
      </c>
      <c r="F31" s="17">
        <v>-7834.77</v>
      </c>
      <c r="G31" s="10">
        <v>0.86677520963691279</v>
      </c>
    </row>
    <row r="32" spans="1:7" x14ac:dyDescent="0.25">
      <c r="A32" s="16" t="s">
        <v>30</v>
      </c>
      <c r="B32" s="17" t="s">
        <v>27</v>
      </c>
      <c r="C32" s="9">
        <v>1240</v>
      </c>
      <c r="D32" s="17">
        <v>5205.01</v>
      </c>
      <c r="E32" s="17">
        <v>16606</v>
      </c>
      <c r="F32" s="17">
        <v>-11400.99</v>
      </c>
      <c r="G32" s="10" t="s">
        <v>27</v>
      </c>
    </row>
    <row r="33" spans="1:7" x14ac:dyDescent="0.25">
      <c r="A33" s="16" t="s">
        <v>31</v>
      </c>
      <c r="B33" s="17" t="s">
        <v>27</v>
      </c>
      <c r="C33" s="9">
        <v>630</v>
      </c>
      <c r="D33" s="17">
        <v>2693</v>
      </c>
      <c r="E33" s="17">
        <v>7865.9999999999991</v>
      </c>
      <c r="F33" s="17">
        <v>-5173</v>
      </c>
      <c r="G33" s="10" t="s">
        <v>27</v>
      </c>
    </row>
    <row r="34" spans="1:7" x14ac:dyDescent="0.25">
      <c r="A34" s="16" t="s">
        <v>32</v>
      </c>
      <c r="B34" s="17">
        <v>0</v>
      </c>
      <c r="C34" s="9">
        <v>0</v>
      </c>
      <c r="D34" s="17">
        <v>0</v>
      </c>
      <c r="E34" s="17">
        <v>0</v>
      </c>
      <c r="F34" s="17">
        <v>0</v>
      </c>
      <c r="G34" s="10">
        <v>0</v>
      </c>
    </row>
    <row r="35" spans="1:7" x14ac:dyDescent="0.25">
      <c r="A35" s="16" t="s">
        <v>17</v>
      </c>
      <c r="B35" s="17">
        <v>5387.7000000000007</v>
      </c>
      <c r="C35" s="17">
        <v>10850</v>
      </c>
      <c r="D35" s="17">
        <v>39692.870000000003</v>
      </c>
      <c r="E35" s="17">
        <v>94392</v>
      </c>
      <c r="F35" s="17">
        <v>-54699.13</v>
      </c>
      <c r="G35" s="10">
        <v>70.66876104699061</v>
      </c>
    </row>
    <row r="37" spans="1:7" x14ac:dyDescent="0.25">
      <c r="A37" s="19" t="s">
        <v>42</v>
      </c>
      <c r="B37" s="19" t="s">
        <v>3</v>
      </c>
    </row>
    <row r="38" spans="1:7" x14ac:dyDescent="0.25">
      <c r="A38" s="14" t="s">
        <v>10</v>
      </c>
      <c r="B38" s="15" t="s">
        <v>11</v>
      </c>
      <c r="C38" s="15" t="s">
        <v>22</v>
      </c>
      <c r="D38" s="15" t="s">
        <v>23</v>
      </c>
      <c r="E38" s="15" t="s">
        <v>24</v>
      </c>
      <c r="F38" s="15" t="s">
        <v>25</v>
      </c>
      <c r="G38" s="7" t="s">
        <v>26</v>
      </c>
    </row>
    <row r="39" spans="1:7" x14ac:dyDescent="0.25">
      <c r="A39" s="16" t="s">
        <v>18</v>
      </c>
      <c r="B39" s="17">
        <v>64195.95</v>
      </c>
      <c r="C39" s="9">
        <v>77899</v>
      </c>
      <c r="D39" s="17">
        <v>65571.569999999978</v>
      </c>
      <c r="E39" s="17">
        <v>78966.509999999995</v>
      </c>
      <c r="F39" s="17">
        <v>-13394.940000000017</v>
      </c>
      <c r="G39" s="10">
        <v>2.1428454598771074E-2</v>
      </c>
    </row>
    <row r="40" spans="1:7" x14ac:dyDescent="0.25">
      <c r="A40" s="16" t="s">
        <v>19</v>
      </c>
      <c r="B40" s="17">
        <v>68059.440000000017</v>
      </c>
      <c r="C40" s="9">
        <v>51754</v>
      </c>
      <c r="D40" s="17">
        <v>66783.200000000026</v>
      </c>
      <c r="E40" s="17">
        <v>70845.329999999987</v>
      </c>
      <c r="F40" s="17">
        <v>-4062.129999999961</v>
      </c>
      <c r="G40" s="10">
        <v>-1.8751843976382854E-2</v>
      </c>
    </row>
    <row r="41" spans="1:7" x14ac:dyDescent="0.25">
      <c r="A41" s="16" t="s">
        <v>20</v>
      </c>
      <c r="B41" s="17">
        <v>71660.48000000001</v>
      </c>
      <c r="C41" s="9">
        <v>87242</v>
      </c>
      <c r="D41" s="17">
        <v>73901.000000000015</v>
      </c>
      <c r="E41" s="17">
        <v>66993.089999999967</v>
      </c>
      <c r="F41" s="17">
        <v>6907.9100000000471</v>
      </c>
      <c r="G41" s="10">
        <v>3.1265768803111715E-2</v>
      </c>
    </row>
    <row r="42" spans="1:7" x14ac:dyDescent="0.25">
      <c r="A42" s="16" t="s">
        <v>28</v>
      </c>
      <c r="B42" s="17">
        <v>54903.140000000007</v>
      </c>
      <c r="C42" s="9">
        <v>62566</v>
      </c>
      <c r="D42" s="17">
        <v>55348.800000000017</v>
      </c>
      <c r="E42" s="17">
        <v>50861.999999999993</v>
      </c>
      <c r="F42" s="17">
        <v>4486.8000000000247</v>
      </c>
      <c r="G42" s="10">
        <v>8.1172042254780141E-3</v>
      </c>
    </row>
    <row r="43" spans="1:7" x14ac:dyDescent="0.25">
      <c r="A43" s="16" t="s">
        <v>29</v>
      </c>
      <c r="B43" s="17">
        <v>75586.819999999978</v>
      </c>
      <c r="C43" s="9">
        <v>174302</v>
      </c>
      <c r="D43" s="17">
        <v>97530.12</v>
      </c>
      <c r="E43" s="17">
        <v>76173.77</v>
      </c>
      <c r="F43" s="17">
        <v>21356.349999999991</v>
      </c>
      <c r="G43" s="10">
        <v>0.29030590253697697</v>
      </c>
    </row>
    <row r="44" spans="1:7" x14ac:dyDescent="0.25">
      <c r="A44" s="16" t="s">
        <v>30</v>
      </c>
      <c r="B44" s="17">
        <v>63363.85</v>
      </c>
      <c r="C44" s="9">
        <v>115372</v>
      </c>
      <c r="D44" s="17">
        <v>71977.17</v>
      </c>
      <c r="E44" s="17">
        <v>71797.719999999987</v>
      </c>
      <c r="F44" s="17">
        <v>179.4500000000005</v>
      </c>
      <c r="G44" s="10">
        <v>0.13593429060891982</v>
      </c>
    </row>
    <row r="45" spans="1:7" x14ac:dyDescent="0.25">
      <c r="A45" s="16" t="s">
        <v>31</v>
      </c>
      <c r="B45" s="17">
        <v>62359.44000000001</v>
      </c>
      <c r="C45" s="9">
        <v>48238</v>
      </c>
      <c r="D45" s="17">
        <v>61708.39</v>
      </c>
      <c r="E45" s="17">
        <v>67603.5</v>
      </c>
      <c r="F45" s="17">
        <v>-5895.1099999999942</v>
      </c>
      <c r="G45" s="10">
        <v>-1.044027977159534E-2</v>
      </c>
    </row>
    <row r="46" spans="1:7" x14ac:dyDescent="0.25">
      <c r="A46" s="16" t="s">
        <v>32</v>
      </c>
      <c r="B46" s="17">
        <v>48019.700000000004</v>
      </c>
      <c r="C46" s="9">
        <v>51283</v>
      </c>
      <c r="D46" s="17">
        <v>48344.13</v>
      </c>
      <c r="E46" s="17">
        <v>54035.999999999985</v>
      </c>
      <c r="F46" s="17">
        <v>-5691.8700000000026</v>
      </c>
      <c r="G46" s="10">
        <v>6.7561854822082434E-3</v>
      </c>
    </row>
    <row r="47" spans="1:7" x14ac:dyDescent="0.25">
      <c r="A47" s="16" t="s">
        <v>17</v>
      </c>
      <c r="B47" s="17">
        <v>508148.82</v>
      </c>
      <c r="C47" s="17">
        <v>668656</v>
      </c>
      <c r="D47" s="17">
        <v>541164.38</v>
      </c>
      <c r="E47" s="17">
        <v>537277.91999999993</v>
      </c>
      <c r="F47" s="17">
        <v>3886.4600000000901</v>
      </c>
      <c r="G47" s="10">
        <v>0.46461568250748764</v>
      </c>
    </row>
    <row r="49" spans="1:7" x14ac:dyDescent="0.25">
      <c r="A49" s="19" t="s">
        <v>42</v>
      </c>
      <c r="B49" s="19" t="s">
        <v>4</v>
      </c>
    </row>
    <row r="50" spans="1:7" x14ac:dyDescent="0.25">
      <c r="A50" s="14" t="s">
        <v>10</v>
      </c>
      <c r="B50" s="15" t="s">
        <v>11</v>
      </c>
      <c r="C50" s="15" t="s">
        <v>22</v>
      </c>
      <c r="D50" s="15" t="s">
        <v>23</v>
      </c>
      <c r="E50" s="15" t="s">
        <v>24</v>
      </c>
      <c r="F50" s="15" t="s">
        <v>25</v>
      </c>
      <c r="G50" s="7" t="s">
        <v>26</v>
      </c>
    </row>
    <row r="51" spans="1:7" x14ac:dyDescent="0.25">
      <c r="A51" s="16" t="s">
        <v>18</v>
      </c>
      <c r="B51" s="17">
        <v>88820.3</v>
      </c>
      <c r="C51" s="9">
        <v>126349</v>
      </c>
      <c r="D51" s="17">
        <v>92637.84</v>
      </c>
      <c r="E51" s="17">
        <v>108470.85000000006</v>
      </c>
      <c r="F51" s="17">
        <v>-15833.010000000068</v>
      </c>
      <c r="G51" s="10">
        <v>4.2980489820457546E-2</v>
      </c>
    </row>
    <row r="52" spans="1:7" x14ac:dyDescent="0.25">
      <c r="A52" s="16" t="s">
        <v>19</v>
      </c>
      <c r="B52" s="17">
        <v>123242.93999999997</v>
      </c>
      <c r="C52" s="9">
        <v>228443</v>
      </c>
      <c r="D52" s="17">
        <v>122084.80000000003</v>
      </c>
      <c r="E52" s="17">
        <v>109841.30999999994</v>
      </c>
      <c r="F52" s="17">
        <v>12243.490000000093</v>
      </c>
      <c r="G52" s="10">
        <v>-9.3972117185774362E-3</v>
      </c>
    </row>
    <row r="53" spans="1:7" x14ac:dyDescent="0.25">
      <c r="A53" s="16" t="s">
        <v>20</v>
      </c>
      <c r="B53" s="17">
        <v>128986.67000000001</v>
      </c>
      <c r="C53" s="9">
        <v>290318</v>
      </c>
      <c r="D53" s="17">
        <v>128796.23999999993</v>
      </c>
      <c r="E53" s="17">
        <v>103220.8</v>
      </c>
      <c r="F53" s="17">
        <v>25575.43999999993</v>
      </c>
      <c r="G53" s="10">
        <v>-1.4763541069793273E-3</v>
      </c>
    </row>
    <row r="54" spans="1:7" x14ac:dyDescent="0.25">
      <c r="A54" s="16" t="s">
        <v>28</v>
      </c>
      <c r="B54" s="17">
        <v>78583.659999999974</v>
      </c>
      <c r="C54" s="9">
        <v>117252</v>
      </c>
      <c r="D54" s="17">
        <v>86148.939999999959</v>
      </c>
      <c r="E54" s="17">
        <v>91448.750000000029</v>
      </c>
      <c r="F54" s="17">
        <v>-5299.8100000000704</v>
      </c>
      <c r="G54" s="10">
        <v>9.6270395143214005E-2</v>
      </c>
    </row>
    <row r="55" spans="1:7" x14ac:dyDescent="0.25">
      <c r="A55" s="16" t="s">
        <v>29</v>
      </c>
      <c r="B55" s="17">
        <v>95642.15</v>
      </c>
      <c r="C55" s="9">
        <v>100379</v>
      </c>
      <c r="D55" s="17">
        <v>102876.74000000003</v>
      </c>
      <c r="E55" s="17">
        <v>122858.4000000001</v>
      </c>
      <c r="F55" s="17">
        <v>-19981.660000000062</v>
      </c>
      <c r="G55" s="10">
        <v>7.5642276966797928E-2</v>
      </c>
    </row>
    <row r="56" spans="1:7" x14ac:dyDescent="0.25">
      <c r="A56" s="16" t="s">
        <v>30</v>
      </c>
      <c r="B56" s="17">
        <v>76540.785000000033</v>
      </c>
      <c r="C56" s="9">
        <v>82998</v>
      </c>
      <c r="D56" s="17">
        <v>93594.020000000062</v>
      </c>
      <c r="E56" s="17">
        <v>104850</v>
      </c>
      <c r="F56" s="17">
        <v>-11255.980000000007</v>
      </c>
      <c r="G56" s="10">
        <v>0.22279932195626184</v>
      </c>
    </row>
    <row r="57" spans="1:7" x14ac:dyDescent="0.25">
      <c r="A57" s="16" t="s">
        <v>31</v>
      </c>
      <c r="B57" s="17">
        <v>95468.349999999977</v>
      </c>
      <c r="C57" s="9">
        <v>144850</v>
      </c>
      <c r="D57" s="17">
        <v>103369.13</v>
      </c>
      <c r="E57" s="17">
        <v>122299.75999999994</v>
      </c>
      <c r="F57" s="17">
        <v>-18930.63</v>
      </c>
      <c r="G57" s="10">
        <v>8.2758107791744973E-2</v>
      </c>
    </row>
    <row r="58" spans="1:7" x14ac:dyDescent="0.25">
      <c r="A58" s="16" t="s">
        <v>32</v>
      </c>
      <c r="B58" s="17">
        <v>115371.26499999998</v>
      </c>
      <c r="C58" s="9">
        <v>163095</v>
      </c>
      <c r="D58" s="17">
        <v>109241.65999999997</v>
      </c>
      <c r="E58" s="17">
        <v>113348.48</v>
      </c>
      <c r="F58" s="17">
        <v>-4106.8200000000033</v>
      </c>
      <c r="G58" s="10">
        <v>-5.3129390580921587E-2</v>
      </c>
    </row>
    <row r="59" spans="1:7" x14ac:dyDescent="0.25">
      <c r="A59" s="16" t="s">
        <v>17</v>
      </c>
      <c r="B59" s="17">
        <v>802656.12</v>
      </c>
      <c r="C59" s="17">
        <v>1253684</v>
      </c>
      <c r="D59" s="17">
        <v>838749.36999999988</v>
      </c>
      <c r="E59" s="17">
        <v>876338.35000000009</v>
      </c>
      <c r="F59" s="17">
        <v>-37588.980000000185</v>
      </c>
      <c r="G59" s="10">
        <v>0.45644763527199794</v>
      </c>
    </row>
    <row r="61" spans="1:7" x14ac:dyDescent="0.25">
      <c r="A61" s="19" t="s">
        <v>42</v>
      </c>
      <c r="B61" s="19" t="s">
        <v>8</v>
      </c>
    </row>
    <row r="62" spans="1:7" x14ac:dyDescent="0.25">
      <c r="A62" s="14" t="s">
        <v>10</v>
      </c>
      <c r="B62" s="15" t="s">
        <v>11</v>
      </c>
      <c r="C62" s="15" t="s">
        <v>22</v>
      </c>
      <c r="D62" s="15" t="s">
        <v>23</v>
      </c>
      <c r="E62" s="15" t="s">
        <v>24</v>
      </c>
      <c r="F62" s="15" t="s">
        <v>25</v>
      </c>
      <c r="G62" s="7" t="s">
        <v>26</v>
      </c>
    </row>
    <row r="63" spans="1:7" x14ac:dyDescent="0.25">
      <c r="A63" s="16" t="s">
        <v>18</v>
      </c>
      <c r="B63" s="17">
        <v>11601.91</v>
      </c>
      <c r="C63" s="9">
        <v>18717</v>
      </c>
      <c r="D63" s="17">
        <v>11699.949999999999</v>
      </c>
      <c r="E63" s="17">
        <v>14945</v>
      </c>
      <c r="F63" s="17">
        <v>-3245.0500000000011</v>
      </c>
      <c r="G63" s="10">
        <v>8.4503327469356293E-3</v>
      </c>
    </row>
    <row r="64" spans="1:7" x14ac:dyDescent="0.25">
      <c r="A64" s="16" t="s">
        <v>19</v>
      </c>
      <c r="B64" s="17">
        <v>26236.870000000003</v>
      </c>
      <c r="C64" s="9">
        <v>34076</v>
      </c>
      <c r="D64" s="17">
        <v>18132.970000000005</v>
      </c>
      <c r="E64" s="17">
        <v>16967</v>
      </c>
      <c r="F64" s="17">
        <v>1165.9700000000048</v>
      </c>
      <c r="G64" s="10">
        <v>-0.30887449608127793</v>
      </c>
    </row>
    <row r="65" spans="1:7" x14ac:dyDescent="0.25">
      <c r="A65" s="16" t="s">
        <v>20</v>
      </c>
      <c r="B65" s="17">
        <v>20419.38</v>
      </c>
      <c r="C65" s="9">
        <v>45422</v>
      </c>
      <c r="D65" s="17">
        <v>19080.93</v>
      </c>
      <c r="E65" s="17">
        <v>16412</v>
      </c>
      <c r="F65" s="17">
        <v>2668.9300000000003</v>
      </c>
      <c r="G65" s="10">
        <v>-6.5548023495326513E-2</v>
      </c>
    </row>
    <row r="66" spans="1:7" x14ac:dyDescent="0.25">
      <c r="A66" s="16" t="s">
        <v>28</v>
      </c>
      <c r="B66" s="17">
        <v>14807.339999999998</v>
      </c>
      <c r="C66" s="9">
        <v>35194</v>
      </c>
      <c r="D66" s="17">
        <v>15322.590000000004</v>
      </c>
      <c r="E66" s="17">
        <v>14402</v>
      </c>
      <c r="F66" s="17">
        <v>920.59000000000378</v>
      </c>
      <c r="G66" s="10">
        <v>3.4796931791936103E-2</v>
      </c>
    </row>
    <row r="67" spans="1:7" x14ac:dyDescent="0.25">
      <c r="A67" s="16" t="s">
        <v>29</v>
      </c>
      <c r="B67" s="17">
        <v>10444.790000000001</v>
      </c>
      <c r="C67" s="9">
        <v>17264</v>
      </c>
      <c r="D67" s="17">
        <v>10587.17</v>
      </c>
      <c r="E67" s="17">
        <v>18130</v>
      </c>
      <c r="F67" s="17">
        <v>-7542.83</v>
      </c>
      <c r="G67" s="10">
        <v>1.3631676654102032E-2</v>
      </c>
    </row>
    <row r="68" spans="1:7" x14ac:dyDescent="0.25">
      <c r="A68" s="16" t="s">
        <v>30</v>
      </c>
      <c r="B68" s="17">
        <v>24506.269999999997</v>
      </c>
      <c r="C68" s="9">
        <v>33485</v>
      </c>
      <c r="D68" s="17">
        <v>26928.37</v>
      </c>
      <c r="E68" s="17">
        <v>30888.000000000004</v>
      </c>
      <c r="F68" s="17">
        <v>-3959.6299999999983</v>
      </c>
      <c r="G68" s="10">
        <v>9.883593055981188E-2</v>
      </c>
    </row>
    <row r="69" spans="1:7" x14ac:dyDescent="0.25">
      <c r="A69" s="16" t="s">
        <v>31</v>
      </c>
      <c r="B69" s="17">
        <v>41057.900000000009</v>
      </c>
      <c r="C69" s="9">
        <v>91644</v>
      </c>
      <c r="D69" s="17">
        <v>47132.349999999977</v>
      </c>
      <c r="E69" s="17">
        <v>44064</v>
      </c>
      <c r="F69" s="17">
        <v>3068.3499999999972</v>
      </c>
      <c r="G69" s="10">
        <v>0.14794838508545172</v>
      </c>
    </row>
    <row r="70" spans="1:7" x14ac:dyDescent="0.25">
      <c r="A70" s="16" t="s">
        <v>32</v>
      </c>
      <c r="B70" s="17">
        <v>66022.570000000007</v>
      </c>
      <c r="C70" s="9">
        <v>98479</v>
      </c>
      <c r="D70" s="17">
        <v>45335.02</v>
      </c>
      <c r="E70" s="17">
        <v>32741.999999999996</v>
      </c>
      <c r="F70" s="17">
        <v>12593.02</v>
      </c>
      <c r="G70" s="10">
        <v>-0.31334057429148865</v>
      </c>
    </row>
    <row r="71" spans="1:7" x14ac:dyDescent="0.25">
      <c r="A71" s="16" t="s">
        <v>17</v>
      </c>
      <c r="B71" s="17">
        <v>215097.03000000003</v>
      </c>
      <c r="C71" s="17">
        <v>374281</v>
      </c>
      <c r="D71" s="17">
        <v>194219.34999999998</v>
      </c>
      <c r="E71" s="17">
        <v>188550</v>
      </c>
      <c r="F71" s="17">
        <v>5669.3500000000076</v>
      </c>
      <c r="G71" s="10">
        <v>-0.38409983702985573</v>
      </c>
    </row>
    <row r="73" spans="1:7" x14ac:dyDescent="0.25">
      <c r="A73" s="19" t="s">
        <v>42</v>
      </c>
      <c r="B73" s="19" t="s">
        <v>5</v>
      </c>
    </row>
    <row r="74" spans="1:7" x14ac:dyDescent="0.25">
      <c r="A74" s="14" t="s">
        <v>10</v>
      </c>
      <c r="B74" s="15" t="s">
        <v>11</v>
      </c>
      <c r="C74" s="15" t="s">
        <v>22</v>
      </c>
      <c r="D74" s="15" t="s">
        <v>23</v>
      </c>
      <c r="E74" s="15" t="s">
        <v>24</v>
      </c>
      <c r="F74" s="15" t="s">
        <v>25</v>
      </c>
      <c r="G74" s="7" t="s">
        <v>26</v>
      </c>
    </row>
    <row r="75" spans="1:7" x14ac:dyDescent="0.25">
      <c r="A75" s="16" t="s">
        <v>18</v>
      </c>
      <c r="B75" s="17">
        <v>197586.58999999994</v>
      </c>
      <c r="C75" s="9">
        <v>290412</v>
      </c>
      <c r="D75" s="17">
        <v>200217.03</v>
      </c>
      <c r="E75" s="17">
        <v>109428.0000000001</v>
      </c>
      <c r="F75" s="17">
        <v>90789.029999999897</v>
      </c>
      <c r="G75" s="10">
        <v>1.3312846787831401E-2</v>
      </c>
    </row>
    <row r="76" spans="1:7" x14ac:dyDescent="0.25">
      <c r="A76" s="16" t="s">
        <v>19</v>
      </c>
      <c r="B76" s="17">
        <v>144934.44</v>
      </c>
      <c r="C76" s="9">
        <v>252300</v>
      </c>
      <c r="D76" s="17">
        <v>173033.0499999999</v>
      </c>
      <c r="E76" s="17">
        <v>101574.00000000001</v>
      </c>
      <c r="F76" s="17">
        <v>71459.049999999886</v>
      </c>
      <c r="G76" s="10">
        <v>0.1938711737527663</v>
      </c>
    </row>
    <row r="77" spans="1:7" x14ac:dyDescent="0.25">
      <c r="A77" s="16" t="s">
        <v>20</v>
      </c>
      <c r="B77" s="17">
        <v>154921.03999999995</v>
      </c>
      <c r="C77" s="9">
        <v>249242</v>
      </c>
      <c r="D77" s="17">
        <v>164663.50999999989</v>
      </c>
      <c r="E77" s="17">
        <v>96785.999999999971</v>
      </c>
      <c r="F77" s="17">
        <v>67877.509999999922</v>
      </c>
      <c r="G77" s="10">
        <v>6.2886680853678323E-2</v>
      </c>
    </row>
    <row r="78" spans="1:7" x14ac:dyDescent="0.25">
      <c r="A78" s="16" t="s">
        <v>28</v>
      </c>
      <c r="B78" s="17">
        <v>143560.29</v>
      </c>
      <c r="C78" s="9">
        <v>219620</v>
      </c>
      <c r="D78" s="17">
        <v>147999.28999999992</v>
      </c>
      <c r="E78" s="17">
        <v>82518</v>
      </c>
      <c r="F78" s="17">
        <v>65481.289999999921</v>
      </c>
      <c r="G78" s="10">
        <v>3.0920806861005401E-2</v>
      </c>
    </row>
    <row r="79" spans="1:7" x14ac:dyDescent="0.25">
      <c r="A79" s="16" t="s">
        <v>29</v>
      </c>
      <c r="B79" s="17">
        <v>168312.9</v>
      </c>
      <c r="C79" s="9">
        <v>262200</v>
      </c>
      <c r="D79" s="17">
        <v>175014.27</v>
      </c>
      <c r="E79" s="17">
        <v>100920.00000000004</v>
      </c>
      <c r="F79" s="17">
        <v>74094.269999999946</v>
      </c>
      <c r="G79" s="10">
        <v>3.981495179513872E-2</v>
      </c>
    </row>
    <row r="80" spans="1:7" x14ac:dyDescent="0.25">
      <c r="A80" s="16" t="s">
        <v>30</v>
      </c>
      <c r="B80" s="17">
        <v>166178.99999999997</v>
      </c>
      <c r="C80" s="9">
        <v>269341</v>
      </c>
      <c r="D80" s="17">
        <v>180044.52</v>
      </c>
      <c r="E80" s="17">
        <v>112061.99999999997</v>
      </c>
      <c r="F80" s="17">
        <v>67982.520000000019</v>
      </c>
      <c r="G80" s="10">
        <v>8.3437257415196919E-2</v>
      </c>
    </row>
    <row r="81" spans="1:7" x14ac:dyDescent="0.25">
      <c r="A81" s="16" t="s">
        <v>31</v>
      </c>
      <c r="B81" s="17">
        <v>196148.38000000006</v>
      </c>
      <c r="C81" s="9">
        <v>289232</v>
      </c>
      <c r="D81" s="17">
        <v>203576.98000000007</v>
      </c>
      <c r="E81" s="17">
        <v>117989.99999999999</v>
      </c>
      <c r="F81" s="17">
        <v>85586.979999999967</v>
      </c>
      <c r="G81" s="10">
        <v>3.7872349493786261E-2</v>
      </c>
    </row>
    <row r="82" spans="1:7" x14ac:dyDescent="0.25">
      <c r="A82" s="16" t="s">
        <v>32</v>
      </c>
      <c r="B82" s="17">
        <v>218983.93000000005</v>
      </c>
      <c r="C82" s="9">
        <v>323449</v>
      </c>
      <c r="D82" s="17">
        <v>222354.35000000012</v>
      </c>
      <c r="E82" s="17">
        <v>125136.00000000001</v>
      </c>
      <c r="F82" s="17">
        <v>97218.349999999977</v>
      </c>
      <c r="G82" s="10">
        <v>1.5391175051064465E-2</v>
      </c>
    </row>
    <row r="83" spans="1:7" x14ac:dyDescent="0.25">
      <c r="A83" s="16" t="s">
        <v>17</v>
      </c>
      <c r="B83" s="17">
        <v>1390626.5699999998</v>
      </c>
      <c r="C83" s="17">
        <v>2155796</v>
      </c>
      <c r="D83" s="17">
        <v>1466903</v>
      </c>
      <c r="E83" s="17">
        <v>846414.00000000012</v>
      </c>
      <c r="F83" s="17">
        <v>620488.99999999953</v>
      </c>
      <c r="G83" s="10">
        <v>0.47750724201046779</v>
      </c>
    </row>
    <row r="85" spans="1:7" x14ac:dyDescent="0.25">
      <c r="A85" s="19" t="s">
        <v>42</v>
      </c>
      <c r="B85" s="19" t="s">
        <v>6</v>
      </c>
    </row>
    <row r="86" spans="1:7" x14ac:dyDescent="0.25">
      <c r="A86" s="14" t="s">
        <v>10</v>
      </c>
      <c r="B86" s="15" t="s">
        <v>11</v>
      </c>
      <c r="C86" s="15" t="s">
        <v>22</v>
      </c>
      <c r="D86" s="15" t="s">
        <v>23</v>
      </c>
      <c r="E86" s="15" t="s">
        <v>24</v>
      </c>
      <c r="F86" s="15" t="s">
        <v>25</v>
      </c>
      <c r="G86" s="7" t="s">
        <v>26</v>
      </c>
    </row>
    <row r="87" spans="1:7" x14ac:dyDescent="0.25">
      <c r="A87" s="16" t="s">
        <v>18</v>
      </c>
      <c r="B87" s="17">
        <v>167653.70000000001</v>
      </c>
      <c r="C87" s="9">
        <v>103034</v>
      </c>
      <c r="D87" s="17">
        <v>173896.33999999988</v>
      </c>
      <c r="E87" s="17">
        <v>145551.99999999997</v>
      </c>
      <c r="F87" s="17">
        <v>28344.339999999909</v>
      </c>
      <c r="G87" s="10">
        <v>3.723532495852977E-2</v>
      </c>
    </row>
    <row r="88" spans="1:7" x14ac:dyDescent="0.25">
      <c r="A88" s="16" t="s">
        <v>19</v>
      </c>
      <c r="B88" s="17">
        <v>172724.34000000003</v>
      </c>
      <c r="C88" s="9">
        <v>181441</v>
      </c>
      <c r="D88" s="17">
        <v>183140.68</v>
      </c>
      <c r="E88" s="17">
        <v>126352</v>
      </c>
      <c r="F88" s="17">
        <v>56788.679999999993</v>
      </c>
      <c r="G88" s="10">
        <v>6.0306150250740265E-2</v>
      </c>
    </row>
    <row r="89" spans="1:7" x14ac:dyDescent="0.25">
      <c r="A89" s="16" t="s">
        <v>20</v>
      </c>
      <c r="B89" s="17">
        <v>166258.17000000001</v>
      </c>
      <c r="C89" s="9">
        <v>181139</v>
      </c>
      <c r="D89" s="17">
        <v>181677.97000000003</v>
      </c>
      <c r="E89" s="17">
        <v>122055.99999999996</v>
      </c>
      <c r="F89" s="17">
        <v>59621.970000000074</v>
      </c>
      <c r="G89" s="10">
        <v>9.2746118882458539E-2</v>
      </c>
    </row>
    <row r="90" spans="1:7" x14ac:dyDescent="0.25">
      <c r="A90" s="16" t="s">
        <v>28</v>
      </c>
      <c r="B90" s="17">
        <v>149119.41</v>
      </c>
      <c r="C90" s="9">
        <v>160630</v>
      </c>
      <c r="D90" s="17">
        <v>153126.75999999998</v>
      </c>
      <c r="E90" s="17">
        <v>100233.00000000001</v>
      </c>
      <c r="F90" s="17">
        <v>52893.759999999966</v>
      </c>
      <c r="G90" s="10">
        <v>2.687342982379004E-2</v>
      </c>
    </row>
    <row r="91" spans="1:7" x14ac:dyDescent="0.25">
      <c r="A91" s="16" t="s">
        <v>29</v>
      </c>
      <c r="B91" s="17">
        <v>203817.68</v>
      </c>
      <c r="C91" s="9">
        <v>217845</v>
      </c>
      <c r="D91" s="17">
        <v>219805.66000000015</v>
      </c>
      <c r="E91" s="17">
        <v>156774.00000000015</v>
      </c>
      <c r="F91" s="17">
        <v>63031.66</v>
      </c>
      <c r="G91" s="10">
        <v>7.8442557093183263E-2</v>
      </c>
    </row>
    <row r="92" spans="1:7" x14ac:dyDescent="0.25">
      <c r="A92" s="16" t="s">
        <v>30</v>
      </c>
      <c r="B92" s="17">
        <v>212148.18</v>
      </c>
      <c r="C92" s="9">
        <v>241335</v>
      </c>
      <c r="D92" s="17">
        <v>225667.92000000013</v>
      </c>
      <c r="E92" s="17">
        <v>168606.00000000012</v>
      </c>
      <c r="F92" s="17">
        <v>57061.920000000027</v>
      </c>
      <c r="G92" s="10">
        <v>6.3727815152598177E-2</v>
      </c>
    </row>
    <row r="93" spans="1:7" x14ac:dyDescent="0.25">
      <c r="A93" s="16" t="s">
        <v>31</v>
      </c>
      <c r="B93" s="17">
        <v>214539.37999999995</v>
      </c>
      <c r="C93" s="9">
        <v>206553</v>
      </c>
      <c r="D93" s="17">
        <v>245831.68000000008</v>
      </c>
      <c r="E93" s="17">
        <v>204102.00000000006</v>
      </c>
      <c r="F93" s="17">
        <v>41729.679999999993</v>
      </c>
      <c r="G93" s="10">
        <v>0.14585807043909682</v>
      </c>
    </row>
    <row r="94" spans="1:7" x14ac:dyDescent="0.25">
      <c r="A94" s="16" t="s">
        <v>32</v>
      </c>
      <c r="B94" s="17">
        <v>235499.60999999996</v>
      </c>
      <c r="C94" s="9">
        <v>208202</v>
      </c>
      <c r="D94" s="17">
        <v>250639.88</v>
      </c>
      <c r="E94" s="17">
        <v>166202.93908629441</v>
      </c>
      <c r="F94" s="17">
        <v>84436.940913705592</v>
      </c>
      <c r="G94" s="10">
        <v>6.4290000310404105E-2</v>
      </c>
    </row>
    <row r="95" spans="1:7" x14ac:dyDescent="0.25">
      <c r="A95" s="16" t="s">
        <v>17</v>
      </c>
      <c r="B95" s="17">
        <v>1521760.4699999997</v>
      </c>
      <c r="C95" s="17">
        <v>1500179</v>
      </c>
      <c r="D95" s="17">
        <v>1633786.8900000006</v>
      </c>
      <c r="E95" s="17">
        <v>1189877.9390862947</v>
      </c>
      <c r="F95" s="17">
        <v>443908.95091370551</v>
      </c>
      <c r="G95" s="10">
        <v>0.56947946691080098</v>
      </c>
    </row>
    <row r="97" spans="1:7" x14ac:dyDescent="0.25">
      <c r="A97" s="19" t="s">
        <v>42</v>
      </c>
      <c r="B97" s="19" t="s">
        <v>7</v>
      </c>
    </row>
    <row r="98" spans="1:7" x14ac:dyDescent="0.25">
      <c r="A98" s="14" t="s">
        <v>10</v>
      </c>
      <c r="B98" s="15" t="s">
        <v>11</v>
      </c>
      <c r="C98" s="15" t="s">
        <v>22</v>
      </c>
      <c r="D98" s="15" t="s">
        <v>23</v>
      </c>
      <c r="E98" s="15" t="s">
        <v>24</v>
      </c>
      <c r="F98" s="15" t="s">
        <v>25</v>
      </c>
      <c r="G98" s="7" t="s">
        <v>26</v>
      </c>
    </row>
    <row r="99" spans="1:7" x14ac:dyDescent="0.25">
      <c r="A99" s="16" t="s">
        <v>18</v>
      </c>
      <c r="B99" s="17">
        <v>342993.3499999998</v>
      </c>
      <c r="C99" s="9">
        <v>477487</v>
      </c>
      <c r="D99" s="17">
        <v>352428.00999999972</v>
      </c>
      <c r="E99" s="17">
        <v>273551.99999999977</v>
      </c>
      <c r="F99" s="17">
        <v>78876.009999999951</v>
      </c>
      <c r="G99" s="10">
        <v>2.7506830671789828E-2</v>
      </c>
    </row>
    <row r="100" spans="1:7" x14ac:dyDescent="0.25">
      <c r="A100" s="16" t="s">
        <v>19</v>
      </c>
      <c r="B100" s="17">
        <v>308955.23999999987</v>
      </c>
      <c r="C100" s="9">
        <v>497875</v>
      </c>
      <c r="D100" s="17">
        <v>369956.00000000064</v>
      </c>
      <c r="E100" s="17">
        <v>249964.00000000003</v>
      </c>
      <c r="F100" s="17">
        <v>119992.00000000061</v>
      </c>
      <c r="G100" s="10">
        <v>0.19744206312862911</v>
      </c>
    </row>
    <row r="101" spans="1:7" x14ac:dyDescent="0.25">
      <c r="A101" s="16" t="s">
        <v>20</v>
      </c>
      <c r="B101" s="17">
        <v>282136.96000000008</v>
      </c>
      <c r="C101" s="9">
        <v>476233</v>
      </c>
      <c r="D101" s="17">
        <v>340126.45000000013</v>
      </c>
      <c r="E101" s="17">
        <v>246999.99999999983</v>
      </c>
      <c r="F101" s="17">
        <v>93126.450000000303</v>
      </c>
      <c r="G101" s="10">
        <v>0.20553666559673722</v>
      </c>
    </row>
    <row r="102" spans="1:7" x14ac:dyDescent="0.25">
      <c r="A102" s="16" t="s">
        <v>28</v>
      </c>
      <c r="B102" s="17">
        <v>267065.03999999998</v>
      </c>
      <c r="C102" s="9">
        <v>421596</v>
      </c>
      <c r="D102" s="17">
        <v>310706.01999999973</v>
      </c>
      <c r="E102" s="17">
        <v>211496.99999999985</v>
      </c>
      <c r="F102" s="17">
        <v>99209.019999999873</v>
      </c>
      <c r="G102" s="10">
        <v>0.16340955746210639</v>
      </c>
    </row>
    <row r="103" spans="1:7" x14ac:dyDescent="0.25">
      <c r="A103" s="16" t="s">
        <v>29</v>
      </c>
      <c r="B103" s="17">
        <v>368003.04000000004</v>
      </c>
      <c r="C103" s="9">
        <v>557071</v>
      </c>
      <c r="D103" s="17">
        <v>405412.74000000022</v>
      </c>
      <c r="E103" s="17">
        <v>284440.00000000012</v>
      </c>
      <c r="F103" s="17">
        <v>120972.74000000011</v>
      </c>
      <c r="G103" s="10">
        <v>0.10165595371168723</v>
      </c>
    </row>
    <row r="104" spans="1:7" x14ac:dyDescent="0.25">
      <c r="A104" s="16" t="s">
        <v>30</v>
      </c>
      <c r="B104" s="17">
        <v>393950.3200000003</v>
      </c>
      <c r="C104" s="9">
        <v>550540</v>
      </c>
      <c r="D104" s="17">
        <v>408746.30999999982</v>
      </c>
      <c r="E104" s="17">
        <v>226005.00000000006</v>
      </c>
      <c r="F104" s="17">
        <v>182741.31000000029</v>
      </c>
      <c r="G104" s="10">
        <v>3.7558009852611596E-2</v>
      </c>
    </row>
    <row r="105" spans="1:7" x14ac:dyDescent="0.25">
      <c r="A105" s="16" t="s">
        <v>31</v>
      </c>
      <c r="B105" s="17">
        <v>400276.95999999944</v>
      </c>
      <c r="C105" s="9">
        <v>626155</v>
      </c>
      <c r="D105" s="17">
        <v>468615.26000000036</v>
      </c>
      <c r="E105" s="17">
        <v>262217.99999999983</v>
      </c>
      <c r="F105" s="17">
        <v>206397.25999999981</v>
      </c>
      <c r="G105" s="10">
        <v>0.17072753825251641</v>
      </c>
    </row>
    <row r="106" spans="1:7" x14ac:dyDescent="0.25">
      <c r="A106" s="16" t="s">
        <v>32</v>
      </c>
      <c r="B106" s="17">
        <v>375177.73000000004</v>
      </c>
      <c r="C106" s="9">
        <v>626386</v>
      </c>
      <c r="D106" s="17">
        <v>452556.94999999966</v>
      </c>
      <c r="E106" s="17">
        <v>262910.00000000023</v>
      </c>
      <c r="F106" s="17">
        <v>189646.94999999998</v>
      </c>
      <c r="G106" s="10">
        <v>0.20624683666591737</v>
      </c>
    </row>
    <row r="107" spans="1:7" x14ac:dyDescent="0.25">
      <c r="A107" s="16" t="s">
        <v>17</v>
      </c>
      <c r="B107" s="17">
        <v>2738558.6399999992</v>
      </c>
      <c r="C107" s="17">
        <v>4233343</v>
      </c>
      <c r="D107" s="17">
        <v>3108547.74</v>
      </c>
      <c r="E107" s="17">
        <v>2017585.9999999995</v>
      </c>
      <c r="F107" s="17">
        <v>1090961.7400000009</v>
      </c>
      <c r="G107" s="10">
        <v>1.1100834553419952</v>
      </c>
    </row>
  </sheetData>
  <printOptions horizontalCentered="1"/>
  <pageMargins left="0.7" right="0.7" top="0.75" bottom="0.75" header="0.3" footer="0.3"/>
  <pageSetup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RESUME PER BULAN</vt:lpstr>
      <vt:lpstr>By Month</vt:lpstr>
      <vt:lpstr>By Factory</vt:lpstr>
      <vt:lpstr>'By Factory'!Print_Area</vt:lpstr>
      <vt:lpstr>'RESUME PER BULAN'!Print_Area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rexy</dc:creator>
  <cp:lastModifiedBy>septian arif maulana</cp:lastModifiedBy>
  <cp:lastPrinted>2024-06-18T09:06:01Z</cp:lastPrinted>
  <dcterms:created xsi:type="dcterms:W3CDTF">2015-06-05T18:17:20Z</dcterms:created>
  <dcterms:modified xsi:type="dcterms:W3CDTF">2024-09-27T06:17:19Z</dcterms:modified>
</cp:coreProperties>
</file>