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ADZ_20\IT\project\REKAP GELARAN CUTTING\"/>
    </mc:Choice>
  </mc:AlternateContent>
  <xr:revisionPtr revIDLastSave="0" documentId="8_{B242E8EA-0DC1-4375-B397-DE5EDCA545EF}" xr6:coauthVersionLast="47" xr6:coauthVersionMax="47" xr10:uidLastSave="{00000000-0000-0000-0000-000000000000}"/>
  <bookViews>
    <workbookView xWindow="-120" yWindow="-120" windowWidth="20730" windowHeight="11160" xr2:uid="{59D0F05F-38C2-4787-AF68-E062C3101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1" l="1"/>
  <c r="L18" i="1" s="1"/>
  <c r="K17" i="1"/>
  <c r="K18" i="1" s="1"/>
  <c r="J17" i="1"/>
  <c r="J18" i="1" s="1"/>
  <c r="I17" i="1"/>
  <c r="I18" i="1" s="1"/>
  <c r="L23" i="1"/>
  <c r="L24" i="1" s="1"/>
  <c r="K23" i="1"/>
  <c r="K24" i="1" s="1"/>
  <c r="J23" i="1"/>
  <c r="J24" i="1" s="1"/>
  <c r="I23" i="1"/>
  <c r="L11" i="1"/>
  <c r="L12" i="1" s="1"/>
  <c r="K11" i="1"/>
  <c r="K12" i="1" s="1"/>
  <c r="J11" i="1"/>
  <c r="J12" i="1" s="1"/>
  <c r="I11" i="1"/>
  <c r="I12" i="1" s="1"/>
  <c r="L5" i="1"/>
  <c r="L6" i="1" s="1"/>
  <c r="K5" i="1"/>
  <c r="K6" i="1" s="1"/>
  <c r="J5" i="1"/>
  <c r="J6" i="1" s="1"/>
  <c r="I5" i="1"/>
  <c r="I6" i="1" s="1"/>
  <c r="M17" i="1" l="1"/>
  <c r="M23" i="1"/>
  <c r="M18" i="1"/>
  <c r="I24" i="1"/>
  <c r="M24" i="1" s="1"/>
  <c r="M12" i="1"/>
  <c r="M11" i="1"/>
  <c r="M6" i="1"/>
  <c r="M5" i="1"/>
</calcChain>
</file>

<file path=xl/sharedStrings.xml><?xml version="1.0" encoding="utf-8"?>
<sst xmlns="http://schemas.openxmlformats.org/spreadsheetml/2006/main" count="69" uniqueCount="29">
  <si>
    <t>WO</t>
  </si>
  <si>
    <t>TGL GELAR</t>
  </si>
  <si>
    <t>S</t>
  </si>
  <si>
    <t>M</t>
  </si>
  <si>
    <t>L</t>
  </si>
  <si>
    <t>XL</t>
  </si>
  <si>
    <t>QTY</t>
  </si>
  <si>
    <t>TGL SHIPMENT</t>
  </si>
  <si>
    <t>2024-06-27 14:32:08</t>
  </si>
  <si>
    <t>RASIO</t>
  </si>
  <si>
    <t>2,0,0,0</t>
  </si>
  <si>
    <t>BLACK/BTR SCARLET</t>
  </si>
  <si>
    <t>COLOR</t>
  </si>
  <si>
    <t>SIZE</t>
  </si>
  <si>
    <t>QTY ORDER</t>
  </si>
  <si>
    <t>OVERCUT</t>
  </si>
  <si>
    <t>2024-07-19</t>
  </si>
  <si>
    <t>BLACK/MINT TONE</t>
  </si>
  <si>
    <t>MEJA</t>
  </si>
  <si>
    <t>2024-06-27 09:08:52</t>
  </si>
  <si>
    <t>2024-06-27 09:17:36</t>
  </si>
  <si>
    <t>0,2,0,0</t>
  </si>
  <si>
    <t>TOTAL</t>
  </si>
  <si>
    <t>BLC</t>
  </si>
  <si>
    <t>ITEM</t>
  </si>
  <si>
    <t>ARTICLE</t>
  </si>
  <si>
    <t>ADIDAS BRF, 5158594</t>
  </si>
  <si>
    <t>PO-0000249</t>
  </si>
  <si>
    <t>XXL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</si>
</sst>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6DE5E-F2A3-47DE-8FAD-4C15EA5D1AD1}">
  <dimension ref="A1:N24"/>
  <sheetViews>
    <sheetView tabSelected="1" workbookViewId="0"/>
  </sheetViews>
  <sheetFormatPr defaultRowHeight="15" x14ac:dyDescent="0.25"/>
  <cols>
    <col min="1" max="1" width="7" bestFit="1" customWidth="1"/>
    <col min="2" max="2" width="5.42578125" bestFit="1" customWidth="1"/>
    <col min="3" max="3" width="18.28515625" bestFit="1" customWidth="1"/>
    <col min="4" max="4" width="6.7109375" bestFit="1" customWidth="1"/>
    <col min="5" max="5" width="19.42578125" bestFit="1" customWidth="1"/>
    <col min="6" max="6" width="11.28515625" bestFit="1" customWidth="1"/>
    <col min="7" max="7" width="18.42578125" bestFit="1" customWidth="1"/>
    <col min="8" max="8" width="10.85546875" bestFit="1" customWidth="1"/>
    <col min="9" max="9" width="7.7109375" bestFit="1" customWidth="1"/>
    <col min="10" max="10" width="8.7109375" bestFit="1" customWidth="1"/>
    <col min="11" max="12" width="7.7109375" bestFit="1" customWidth="1"/>
    <col min="13" max="13" width="8.7109375" bestFit="1" customWidth="1"/>
    <col min="14" max="14" width="13.7109375" bestFit="1" customWidth="1"/>
  </cols>
  <sheetData>
    <row r="1" spans="1:14" x14ac:dyDescent="0.25">
      <c r="A1" t="s">
        <v>0</v>
      </c>
      <c r="B1" t="s">
        <v>18</v>
      </c>
      <c r="C1" t="s">
        <v>1</v>
      </c>
      <c r="D1" t="s">
        <v>9</v>
      </c>
      <c r="E1" t="s">
        <v>24</v>
      </c>
      <c r="F1" t="s">
        <v>25</v>
      </c>
      <c r="G1" t="s">
        <v>12</v>
      </c>
      <c r="H1" t="s">
        <v>13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</row>
    <row r="2" spans="1:14" x14ac:dyDescent="0.25">
      <c r="A2">
        <v>183010</v>
      </c>
      <c r="E2" t="s">
        <v>26</v>
      </c>
      <c r="F2" t="s">
        <v>27</v>
      </c>
      <c r="G2" t="s">
        <v>11</v>
      </c>
      <c r="H2" t="s">
        <v>14</v>
      </c>
      <c r="I2">
        <v>792</v>
      </c>
      <c r="J2">
        <v>2952</v>
      </c>
      <c r="K2">
        <v>2880</v>
      </c>
      <c r="L2">
        <v>828</v>
      </c>
      <c r="N2" t="s">
        <v>16</v>
      </c>
    </row>
    <row r="3" spans="1:14" x14ac:dyDescent="0.25">
      <c r="H3" t="s">
        <v>15</v>
      </c>
      <c r="I3">
        <v>799.92</v>
      </c>
      <c r="J3">
        <v>2981.52</v>
      </c>
      <c r="K3">
        <v>2908.8</v>
      </c>
      <c r="L3">
        <v>836.28</v>
      </c>
    </row>
    <row r="4" spans="1:14" x14ac:dyDescent="0.25">
      <c r="B4">
        <v>1</v>
      </c>
      <c r="C4" t="s">
        <v>8</v>
      </c>
      <c r="D4" t="s">
        <v>10</v>
      </c>
      <c r="I4">
        <v>20</v>
      </c>
      <c r="J4">
        <v>0</v>
      </c>
      <c r="K4">
        <v>0</v>
      </c>
      <c r="L4">
        <v>0</v>
      </c>
    </row>
    <row r="5" spans="1:14" x14ac:dyDescent="0.25">
      <c r="H5" t="s">
        <v>22</v>
      </c>
      <c r="I5">
        <f>I4</f>
        <v>20</v>
      </c>
      <c r="J5">
        <f t="shared" ref="J5:L5" si="0">J4</f>
        <v>0</v>
      </c>
      <c r="K5">
        <f t="shared" si="0"/>
        <v>0</v>
      </c>
      <c r="L5">
        <f t="shared" si="0"/>
        <v>0</v>
      </c>
      <c r="M5">
        <f>SUM(I5:L5)</f>
        <v>20</v>
      </c>
    </row>
    <row r="6" spans="1:14" x14ac:dyDescent="0.25">
      <c r="H6" t="s">
        <v>23</v>
      </c>
      <c r="I6">
        <f>I5-I3</f>
        <v>-779.92</v>
      </c>
      <c r="J6">
        <f t="shared" ref="J6:L6" si="1">J5-J3</f>
        <v>-2981.52</v>
      </c>
      <c r="K6">
        <f t="shared" si="1"/>
        <v>-2908.8</v>
      </c>
      <c r="L6">
        <f t="shared" si="1"/>
        <v>-836.28</v>
      </c>
      <c r="M6">
        <f>SUM(I6:L6)</f>
        <v>-7506.5199999999995</v>
      </c>
    </row>
    <row r="7" spans="1:14" x14ac:dyDescent="0.25">
      <c r="E7" t="s">
        <v>26</v>
      </c>
      <c r="F7" t="s">
        <v>27</v>
      </c>
      <c r="G7" t="s">
        <v>17</v>
      </c>
      <c r="H7" t="s">
        <v>14</v>
      </c>
      <c r="I7">
        <v>792</v>
      </c>
      <c r="J7">
        <v>2952</v>
      </c>
      <c r="K7">
        <v>2880</v>
      </c>
      <c r="L7">
        <v>828</v>
      </c>
      <c r="N7" t="s">
        <v>16</v>
      </c>
    </row>
    <row r="8" spans="1:14" x14ac:dyDescent="0.25">
      <c r="H8" t="s">
        <v>15</v>
      </c>
      <c r="I8">
        <v>799.92</v>
      </c>
      <c r="J8">
        <v>2981.52</v>
      </c>
      <c r="K8">
        <v>2908.8</v>
      </c>
      <c r="L8">
        <v>836.28</v>
      </c>
    </row>
    <row r="9" spans="1:14" x14ac:dyDescent="0.25">
      <c r="B9">
        <v>4</v>
      </c>
      <c r="C9" t="s">
        <v>19</v>
      </c>
      <c r="D9" t="s">
        <v>10</v>
      </c>
      <c r="I9">
        <v>88</v>
      </c>
      <c r="J9">
        <v>0</v>
      </c>
      <c r="K9">
        <v>0</v>
      </c>
      <c r="L9">
        <v>0</v>
      </c>
    </row>
    <row r="10" spans="1:14" x14ac:dyDescent="0.25">
      <c r="B10">
        <v>4</v>
      </c>
      <c r="C10" t="s">
        <v>20</v>
      </c>
      <c r="D10" t="s">
        <v>21</v>
      </c>
      <c r="I10">
        <v>0</v>
      </c>
      <c r="J10">
        <v>120</v>
      </c>
      <c r="K10">
        <v>0</v>
      </c>
      <c r="L10">
        <v>0</v>
      </c>
    </row>
    <row r="11" spans="1:14" x14ac:dyDescent="0.25">
      <c r="H11" t="s">
        <v>22</v>
      </c>
      <c r="I11">
        <f>SUM(I9:I10)</f>
        <v>88</v>
      </c>
      <c r="J11">
        <f t="shared" ref="J11:L11" si="2">SUM(J9:J10)</f>
        <v>120</v>
      </c>
      <c r="K11">
        <f t="shared" si="2"/>
        <v>0</v>
      </c>
      <c r="L11">
        <f t="shared" si="2"/>
        <v>0</v>
      </c>
      <c r="M11">
        <f>SUM(I11:L11)</f>
        <v>208</v>
      </c>
    </row>
    <row r="12" spans="1:14" x14ac:dyDescent="0.25">
      <c r="H12" t="s">
        <v>23</v>
      </c>
      <c r="I12">
        <f>I11-I8</f>
        <v>-711.92</v>
      </c>
      <c r="J12">
        <f t="shared" ref="J12:L12" si="3">J11-J8</f>
        <v>-2861.52</v>
      </c>
      <c r="K12">
        <f t="shared" si="3"/>
        <v>-2908.8</v>
      </c>
      <c r="L12">
        <f t="shared" si="3"/>
        <v>-836.28</v>
      </c>
      <c r="M12">
        <f>SUM(I12:L12)</f>
        <v>-7318.5199999999995</v>
      </c>
    </row>
    <row r="13" spans="1:14" x14ac:dyDescent="0.25">
      <c r="A13" t="s">
        <v>0</v>
      </c>
      <c r="B13" t="s">
        <v>18</v>
      </c>
      <c r="C13" t="s">
        <v>1</v>
      </c>
      <c r="D13" t="s">
        <v>9</v>
      </c>
      <c r="E13" t="s">
        <v>24</v>
      </c>
      <c r="F13" t="s">
        <v>25</v>
      </c>
      <c r="G13" t="s">
        <v>12</v>
      </c>
      <c r="H13" t="s">
        <v>13</v>
      </c>
      <c r="I13" t="s">
        <v>28</v>
      </c>
      <c r="M13" t="s">
        <v>6</v>
      </c>
      <c r="N13" t="s">
        <v>7</v>
      </c>
    </row>
    <row r="14" spans="1:14" x14ac:dyDescent="0.25">
      <c r="A14">
        <v>183011</v>
      </c>
      <c r="E14" t="s">
        <v>26</v>
      </c>
      <c r="F14" t="s">
        <v>27</v>
      </c>
      <c r="G14" t="s">
        <v>11</v>
      </c>
      <c r="H14" t="s">
        <v>14</v>
      </c>
      <c r="I14">
        <v>792</v>
      </c>
      <c r="N14" t="s">
        <v>16</v>
      </c>
    </row>
    <row r="15" spans="1:14" x14ac:dyDescent="0.25">
      <c r="H15" t="s">
        <v>15</v>
      </c>
      <c r="I15">
        <v>799.92</v>
      </c>
    </row>
    <row r="16" spans="1:14" x14ac:dyDescent="0.25">
      <c r="B16">
        <v>1</v>
      </c>
      <c r="C16" t="s">
        <v>8</v>
      </c>
      <c r="D16" t="s">
        <v>10</v>
      </c>
      <c r="I16">
        <v>50</v>
      </c>
      <c r="J16">
        <v>0</v>
      </c>
      <c r="K16">
        <v>0</v>
      </c>
      <c r="L16">
        <v>0</v>
      </c>
    </row>
    <row r="17" spans="2:14" x14ac:dyDescent="0.25">
      <c r="H17" t="s">
        <v>22</v>
      </c>
      <c r="I17">
        <f>I16</f>
        <v>50</v>
      </c>
      <c r="J17">
        <f t="shared" ref="J17" si="4">J16</f>
        <v>0</v>
      </c>
      <c r="K17">
        <f t="shared" ref="K17" si="5">K16</f>
        <v>0</v>
      </c>
      <c r="L17">
        <f t="shared" ref="L17" si="6">L16</f>
        <v>0</v>
      </c>
      <c r="M17">
        <f>SUM(I17:L17)</f>
        <v>50</v>
      </c>
    </row>
    <row r="18" spans="2:14" x14ac:dyDescent="0.25">
      <c r="H18" t="s">
        <v>23</v>
      </c>
      <c r="I18">
        <f>I17-I15</f>
        <v>-749.92</v>
      </c>
      <c r="J18">
        <f t="shared" ref="J18" si="7">J17-J15</f>
        <v>0</v>
      </c>
      <c r="K18">
        <f t="shared" ref="K18" si="8">K17-K15</f>
        <v>0</v>
      </c>
      <c r="L18">
        <f t="shared" ref="L18" si="9">L17-L15</f>
        <v>0</v>
      </c>
      <c r="M18">
        <f>SUM(I18:L18)</f>
        <v>-749.92</v>
      </c>
    </row>
    <row r="19" spans="2:14" x14ac:dyDescent="0.25">
      <c r="E19" t="s">
        <v>26</v>
      </c>
      <c r="F19" t="s">
        <v>27</v>
      </c>
      <c r="G19" t="s">
        <v>17</v>
      </c>
      <c r="H19" t="s">
        <v>14</v>
      </c>
      <c r="I19">
        <v>792</v>
      </c>
      <c r="J19">
        <v>2952</v>
      </c>
      <c r="K19">
        <v>2880</v>
      </c>
      <c r="L19">
        <v>828</v>
      </c>
      <c r="N19" t="s">
        <v>16</v>
      </c>
    </row>
    <row r="20" spans="2:14" x14ac:dyDescent="0.25">
      <c r="H20" t="s">
        <v>15</v>
      </c>
      <c r="I20">
        <v>799.92</v>
      </c>
      <c r="J20">
        <v>2981.52</v>
      </c>
      <c r="K20">
        <v>2908.8</v>
      </c>
      <c r="L20">
        <v>836.28</v>
      </c>
    </row>
    <row r="21" spans="2:14" x14ac:dyDescent="0.25">
      <c r="B21">
        <v>4</v>
      </c>
      <c r="C21" t="s">
        <v>19</v>
      </c>
      <c r="D21" t="s">
        <v>10</v>
      </c>
      <c r="I21">
        <v>88</v>
      </c>
      <c r="J21">
        <v>0</v>
      </c>
      <c r="K21">
        <v>0</v>
      </c>
      <c r="L21">
        <v>0</v>
      </c>
    </row>
    <row r="22" spans="2:14" x14ac:dyDescent="0.25">
      <c r="B22">
        <v>4</v>
      </c>
      <c r="C22" t="s">
        <v>20</v>
      </c>
      <c r="D22" t="s">
        <v>21</v>
      </c>
      <c r="I22">
        <v>0</v>
      </c>
      <c r="J22">
        <v>120</v>
      </c>
      <c r="K22">
        <v>0</v>
      </c>
      <c r="L22">
        <v>0</v>
      </c>
    </row>
    <row r="23" spans="2:14" x14ac:dyDescent="0.25">
      <c r="H23" t="s">
        <v>22</v>
      </c>
      <c r="I23">
        <f>SUM(I21:I22)</f>
        <v>88</v>
      </c>
      <c r="J23">
        <f t="shared" ref="J23" si="10">SUM(J21:J22)</f>
        <v>120</v>
      </c>
      <c r="K23">
        <f t="shared" ref="K23" si="11">SUM(K21:K22)</f>
        <v>0</v>
      </c>
      <c r="L23">
        <f t="shared" ref="L23" si="12">SUM(L21:L22)</f>
        <v>0</v>
      </c>
      <c r="M23">
        <f>SUM(I23:L23)</f>
        <v>208</v>
      </c>
    </row>
    <row r="24" spans="2:14" x14ac:dyDescent="0.25">
      <c r="H24" t="s">
        <v>23</v>
      </c>
      <c r="I24">
        <f>I23-I20</f>
        <v>-711.92</v>
      </c>
      <c r="J24">
        <f t="shared" ref="J24" si="13">J23-J20</f>
        <v>-2861.52</v>
      </c>
      <c r="K24">
        <f t="shared" ref="K24" si="14">K23-K20</f>
        <v>-2908.8</v>
      </c>
      <c r="L24">
        <f t="shared" ref="L24" si="15">L23-L20</f>
        <v>-836.28</v>
      </c>
      <c r="M24">
        <f>SUM(I24:L24)</f>
        <v>-7318.5199999999995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 PRASETYO</dc:creator>
  <cp:lastModifiedBy>HERU PRASETYO</cp:lastModifiedBy>
  <dcterms:created xsi:type="dcterms:W3CDTF">2024-06-28T01:39:44Z</dcterms:created>
  <dcterms:modified xsi:type="dcterms:W3CDTF">2024-06-28T01:56:51Z</dcterms:modified>
</cp:coreProperties>
</file>