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Produksi\OUTPUT GELARAN CUTTING\Results\"/>
    </mc:Choice>
  </mc:AlternateContent>
  <xr:revisionPtr revIDLastSave="0" documentId="8_{F785C5D1-A9BE-4D99-A9F5-7ED241A938A0}" xr6:coauthVersionLast="47" xr6:coauthVersionMax="47" xr10:uidLastSave="{00000000-0000-0000-0000-000000000000}"/>
  <bookViews>
    <workbookView xWindow="-120" yWindow="-120" windowWidth="20730" windowHeight="11160" xr2:uid="{46DD3048-6E26-4FB0-AEFE-0BDF5F5F9F26}"/>
  </bookViews>
  <sheets>
    <sheet name="GELARAN" sheetId="1" r:id="rId1"/>
    <sheet name="RESU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3" i="1" l="1"/>
  <c r="L103" i="1"/>
  <c r="K103" i="1"/>
  <c r="J103" i="1"/>
  <c r="I103" i="1"/>
  <c r="M97" i="1"/>
  <c r="L97" i="1"/>
  <c r="K97" i="1"/>
  <c r="J97" i="1"/>
  <c r="I97" i="1"/>
  <c r="M87" i="1"/>
  <c r="L87" i="1"/>
  <c r="K87" i="1"/>
  <c r="J87" i="1"/>
  <c r="I87" i="1"/>
  <c r="M79" i="1"/>
  <c r="L79" i="1"/>
  <c r="K79" i="1"/>
  <c r="J79" i="1"/>
  <c r="I79" i="1"/>
  <c r="M71" i="1"/>
  <c r="L71" i="1"/>
  <c r="K71" i="1"/>
  <c r="J71" i="1"/>
  <c r="I71" i="1"/>
  <c r="M65" i="1"/>
  <c r="L65" i="1"/>
  <c r="K65" i="1"/>
  <c r="J65" i="1"/>
  <c r="I65" i="1"/>
  <c r="M59" i="1"/>
  <c r="L59" i="1"/>
  <c r="K59" i="1"/>
  <c r="J59" i="1"/>
  <c r="I59" i="1"/>
  <c r="J51" i="1"/>
  <c r="I51" i="1"/>
  <c r="M43" i="1"/>
  <c r="L43" i="1"/>
  <c r="K43" i="1"/>
  <c r="J43" i="1"/>
  <c r="I43" i="1"/>
  <c r="M34" i="1"/>
  <c r="L34" i="1"/>
  <c r="K34" i="1"/>
  <c r="J34" i="1"/>
  <c r="I34" i="1"/>
  <c r="M28" i="1"/>
  <c r="L28" i="1"/>
  <c r="K28" i="1"/>
  <c r="J28" i="1"/>
  <c r="I28" i="1"/>
  <c r="M21" i="1"/>
  <c r="L21" i="1"/>
  <c r="K21" i="1"/>
  <c r="J21" i="1"/>
  <c r="I21" i="1"/>
  <c r="M12" i="1"/>
  <c r="L12" i="1"/>
  <c r="K12" i="1"/>
  <c r="J12" i="1"/>
  <c r="I12" i="1"/>
  <c r="M6" i="1"/>
  <c r="L6" i="1"/>
  <c r="K6" i="1"/>
  <c r="J6" i="1"/>
  <c r="I6" i="1"/>
</calcChain>
</file>

<file path=xl/sharedStrings.xml><?xml version="1.0" encoding="utf-8"?>
<sst xmlns="http://schemas.openxmlformats.org/spreadsheetml/2006/main" count="294" uniqueCount="76">
  <si>
    <t>WO</t>
  </si>
  <si>
    <t>MEJA</t>
  </si>
  <si>
    <t>TGL GELAR</t>
  </si>
  <si>
    <t>RASIO</t>
  </si>
  <si>
    <t>ITEM</t>
  </si>
  <si>
    <t>ARTICLE</t>
  </si>
  <si>
    <t>COLOR</t>
  </si>
  <si>
    <t>SIZE</t>
  </si>
  <si>
    <t>S</t>
  </si>
  <si>
    <t>M</t>
  </si>
  <si>
    <t>L</t>
  </si>
  <si>
    <t>XL</t>
  </si>
  <si>
    <t>QTY</t>
  </si>
  <si>
    <t>TGL SHIPMENT</t>
  </si>
  <si>
    <t>QTY LEMBAR RASIO</t>
  </si>
  <si>
    <t>ADIDAS BRF, 5158615</t>
  </si>
  <si>
    <t>PO-0000247</t>
  </si>
  <si>
    <t>GREY</t>
  </si>
  <si>
    <t>ORDER</t>
  </si>
  <si>
    <t>2024-07-19</t>
  </si>
  <si>
    <t>OVERCUT</t>
  </si>
  <si>
    <t>2024-07-11 08:03:04</t>
  </si>
  <si>
    <t>5,8,7,5</t>
  </si>
  <si>
    <t>TOTAL</t>
  </si>
  <si>
    <t>%actual</t>
  </si>
  <si>
    <t>BALANCE</t>
  </si>
  <si>
    <t>GREEN</t>
  </si>
  <si>
    <t>2024-07-11 09:58:40</t>
  </si>
  <si>
    <t>ADIDAS BRF, 5157994</t>
  </si>
  <si>
    <t>PO-0000249</t>
  </si>
  <si>
    <t>ROYAL BLUE</t>
  </si>
  <si>
    <t>2024-07-11 09:02:07</t>
  </si>
  <si>
    <t>7,3,3,7</t>
  </si>
  <si>
    <t>2024-07-11 14:29:39</t>
  </si>
  <si>
    <t>0,4,4,0</t>
  </si>
  <si>
    <t>ONIX</t>
  </si>
  <si>
    <t>2024-07-11 11:04:33</t>
  </si>
  <si>
    <t>2024-07-11 14:29:19</t>
  </si>
  <si>
    <t>LEGEND INK</t>
  </si>
  <si>
    <t>2024-07-11 14:50:37</t>
  </si>
  <si>
    <t>ADIDAS BRF, 5158002</t>
  </si>
  <si>
    <t>SCARLET</t>
  </si>
  <si>
    <t>2024-07-11 19:29:46</t>
  </si>
  <si>
    <t>3,6,6,3</t>
  </si>
  <si>
    <t>2024-07-11 20:26:31</t>
  </si>
  <si>
    <t>XXL</t>
  </si>
  <si>
    <t>ADIDAS BRF, 5158590XXL</t>
  </si>
  <si>
    <t>2024-07-11 06:53:33</t>
  </si>
  <si>
    <t>ADIDAS BRF, 5158610</t>
  </si>
  <si>
    <t>BLACK/ONIX</t>
  </si>
  <si>
    <t>2024-07-11 08:35:29</t>
  </si>
  <si>
    <t>0,2,2,0</t>
  </si>
  <si>
    <t>BLUE</t>
  </si>
  <si>
    <t>2024-07-11 10:43:37</t>
  </si>
  <si>
    <t>2024-07-11 10:44:10</t>
  </si>
  <si>
    <t>PO-0000250</t>
  </si>
  <si>
    <t>2024-07-12</t>
  </si>
  <si>
    <t>2024-07-11 06:07:08</t>
  </si>
  <si>
    <t>1,1,1,1</t>
  </si>
  <si>
    <t>ADIDAS BRF, 5158590</t>
  </si>
  <si>
    <t>BLACK</t>
  </si>
  <si>
    <t>2024-07-11 06:42:53</t>
  </si>
  <si>
    <t>3,11,6,</t>
  </si>
  <si>
    <t>ADIDAS BRF, 5158592</t>
  </si>
  <si>
    <t>2024-07-11 10:40:02</t>
  </si>
  <si>
    <t>0,0,2,0</t>
  </si>
  <si>
    <t>2024-07-11 10:41:59</t>
  </si>
  <si>
    <t>1,0,0,1</t>
  </si>
  <si>
    <t>2024-07-11 10:43:05</t>
  </si>
  <si>
    <t>0,3,3,0</t>
  </si>
  <si>
    <t>2024-07-11 12:32:12</t>
  </si>
  <si>
    <t>2,9,9,6</t>
  </si>
  <si>
    <t>QTY ORDER</t>
  </si>
  <si>
    <t>QTY OVER</t>
  </si>
  <si>
    <t>QTY GELAR</t>
  </si>
  <si>
    <t>BLC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</si>
</sst>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%;[Red]0%"/>
  </numFmts>
  <fonts count="3" x14ac:knownFonts="1">
    <font>
      <sz val="11"/>
      <color theme="1"/>
      <name val="Calibri"/>
      <family val="2"/>
      <scheme val="minor"/>
    </font>
    <font>
      <b/>
      <sz val="12"/>
      <color rgb="FFFFFFFF"/>
      <name val="Century Gothic"/>
      <family val="2"/>
    </font>
    <font>
      <sz val="11"/>
      <color theme="1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25433E"/>
        <bgColor rgb="FFF7EFFF"/>
      </patternFill>
    </fill>
    <fill>
      <patternFill patternType="solid">
        <fgColor rgb="FFE4F0F1"/>
        <bgColor rgb="FFF7EFFF"/>
      </patternFill>
    </fill>
    <fill>
      <patternFill patternType="solid">
        <fgColor rgb="FFFFFFFF"/>
        <bgColor rgb="FFF7EFFF"/>
      </patternFill>
    </fill>
    <fill>
      <patternFill patternType="solid">
        <fgColor rgb="FF94D050"/>
        <bgColor rgb="FFF7EFFF"/>
      </patternFill>
    </fill>
    <fill>
      <patternFill patternType="solid">
        <fgColor rgb="FFFFFF00"/>
        <bgColor rgb="FFF7EFFF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rgb="FF25433E"/>
      </top>
      <bottom/>
      <diagonal/>
    </border>
    <border>
      <left style="thin">
        <color theme="0"/>
      </left>
      <right style="thin">
        <color theme="0"/>
      </right>
      <top style="thin">
        <color rgb="FF25433E"/>
      </top>
      <bottom/>
      <diagonal/>
    </border>
    <border>
      <left style="thin">
        <color theme="0"/>
      </left>
      <right/>
      <top style="thin">
        <color rgb="FF346265"/>
      </top>
      <bottom/>
      <diagonal/>
    </border>
    <border>
      <left style="thin">
        <color theme="0"/>
      </left>
      <right style="thin">
        <color theme="0"/>
      </right>
      <top style="thin">
        <color rgb="FF346265"/>
      </top>
      <bottom/>
      <diagonal/>
    </border>
    <border>
      <left style="thin">
        <color theme="0"/>
      </left>
      <right/>
      <top style="thin">
        <color rgb="FF25433E"/>
      </top>
      <bottom style="thin">
        <color rgb="FF346265"/>
      </bottom>
      <diagonal/>
    </border>
    <border>
      <left style="thin">
        <color theme="0"/>
      </left>
      <right style="thin">
        <color theme="0"/>
      </right>
      <top style="thin">
        <color rgb="FF25433E"/>
      </top>
      <bottom style="thin">
        <color rgb="FF346265"/>
      </bottom>
      <diagonal/>
    </border>
    <border>
      <left style="thin">
        <color theme="0"/>
      </left>
      <right/>
      <top/>
      <bottom style="thin">
        <color rgb="FF25433E"/>
      </bottom>
      <diagonal/>
    </border>
    <border>
      <left style="thin">
        <color theme="0"/>
      </left>
      <right style="thin">
        <color theme="0"/>
      </right>
      <top/>
      <bottom style="thin">
        <color rgb="FF25433E"/>
      </bottom>
      <diagonal/>
    </border>
    <border>
      <left/>
      <right/>
      <top/>
      <bottom style="thin">
        <color rgb="FF346265"/>
      </bottom>
      <diagonal/>
    </border>
    <border>
      <left style="thin">
        <color theme="0"/>
      </left>
      <right/>
      <top style="thin">
        <color rgb="FF346265"/>
      </top>
      <bottom style="thin">
        <color rgb="FF346265"/>
      </bottom>
      <diagonal/>
    </border>
    <border>
      <left style="thin">
        <color theme="0"/>
      </left>
      <right style="thin">
        <color theme="0"/>
      </right>
      <top style="thin">
        <color rgb="FF346265"/>
      </top>
      <bottom style="thin">
        <color rgb="FF346265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F210-AD75-4A4B-87C2-01C44724925E}">
  <sheetPr codeName="Sheet2">
    <tabColor rgb="FF6C0351"/>
  </sheetPr>
  <dimension ref="A1:O105"/>
  <sheetViews>
    <sheetView tabSelected="1" zoomScale="90" zoomScaleNormal="90" workbookViewId="0"/>
  </sheetViews>
  <sheetFormatPr defaultRowHeight="16.5" x14ac:dyDescent="0.25"/>
  <cols>
    <col min="1" max="1" width="9.85546875" style="3" customWidth="1"/>
    <col min="2" max="2" width="9.28515625" style="3" customWidth="1"/>
    <col min="3" max="3" width="23.5703125" style="3" customWidth="1"/>
    <col min="4" max="4" width="10.140625" style="3" customWidth="1"/>
    <col min="5" max="5" width="27.5703125" style="3" customWidth="1"/>
    <col min="6" max="6" width="14.42578125" style="3" customWidth="1"/>
    <col min="7" max="7" width="15.140625" style="3" customWidth="1"/>
    <col min="8" max="8" width="12.140625" style="3" customWidth="1"/>
    <col min="9" max="9" width="10.7109375" style="3" customWidth="1"/>
    <col min="10" max="10" width="11.85546875" style="3" customWidth="1"/>
    <col min="11" max="11" width="18.28515625" style="3" customWidth="1"/>
    <col min="12" max="12" width="24.140625" style="3" customWidth="1"/>
    <col min="13" max="13" width="11.85546875" style="3" customWidth="1"/>
    <col min="14" max="14" width="18.28515625" style="3" customWidth="1"/>
    <col min="15" max="15" width="24.140625" style="3" customWidth="1"/>
    <col min="16" max="16384" width="9.140625" style="3"/>
  </cols>
  <sheetData>
    <row r="1" spans="1:15" ht="17.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x14ac:dyDescent="0.25">
      <c r="A2" s="4">
        <v>182984</v>
      </c>
      <c r="B2" s="4"/>
      <c r="C2" s="4"/>
      <c r="D2" s="4"/>
      <c r="E2" s="4" t="s">
        <v>15</v>
      </c>
      <c r="F2" s="4" t="s">
        <v>16</v>
      </c>
      <c r="G2" s="4" t="s">
        <v>17</v>
      </c>
      <c r="H2" s="4" t="s">
        <v>18</v>
      </c>
      <c r="I2" s="4">
        <v>360</v>
      </c>
      <c r="J2" s="4">
        <v>576</v>
      </c>
      <c r="K2" s="4">
        <v>540</v>
      </c>
      <c r="L2" s="4">
        <v>360</v>
      </c>
      <c r="M2" s="4">
        <v>1836</v>
      </c>
      <c r="N2" s="4" t="s">
        <v>19</v>
      </c>
      <c r="O2" s="5"/>
    </row>
    <row r="3" spans="1:15" x14ac:dyDescent="0.25">
      <c r="A3" s="6"/>
      <c r="B3" s="6"/>
      <c r="C3" s="6"/>
      <c r="D3" s="6"/>
      <c r="E3" s="6"/>
      <c r="F3" s="6"/>
      <c r="G3" s="6"/>
      <c r="H3" s="6" t="s">
        <v>20</v>
      </c>
      <c r="I3" s="6">
        <v>363.6</v>
      </c>
      <c r="J3" s="6">
        <v>581.76</v>
      </c>
      <c r="K3" s="6">
        <v>545.4</v>
      </c>
      <c r="L3" s="6">
        <v>363.6</v>
      </c>
      <c r="M3" s="6">
        <v>1854.36</v>
      </c>
      <c r="N3" s="6"/>
      <c r="O3" s="7"/>
    </row>
    <row r="4" spans="1:15" x14ac:dyDescent="0.25">
      <c r="A4" s="4"/>
      <c r="B4" s="4">
        <v>1</v>
      </c>
      <c r="C4" s="4" t="s">
        <v>21</v>
      </c>
      <c r="D4" s="4" t="s">
        <v>22</v>
      </c>
      <c r="E4" s="4"/>
      <c r="F4" s="4"/>
      <c r="G4" s="4"/>
      <c r="H4" s="4"/>
      <c r="I4" s="4">
        <v>365</v>
      </c>
      <c r="J4" s="4">
        <v>584</v>
      </c>
      <c r="K4" s="4">
        <v>511</v>
      </c>
      <c r="L4" s="4">
        <v>365</v>
      </c>
      <c r="M4" s="4">
        <v>1825</v>
      </c>
      <c r="N4" s="4"/>
      <c r="O4" s="5">
        <v>73</v>
      </c>
    </row>
    <row r="5" spans="1:15" x14ac:dyDescent="0.25">
      <c r="A5" s="6"/>
      <c r="B5" s="6"/>
      <c r="C5" s="6"/>
      <c r="D5" s="6"/>
      <c r="E5" s="6"/>
      <c r="F5" s="6"/>
      <c r="G5" s="6"/>
      <c r="H5" s="6" t="s">
        <v>23</v>
      </c>
      <c r="I5" s="6">
        <v>365</v>
      </c>
      <c r="J5" s="6">
        <v>584</v>
      </c>
      <c r="K5" s="6">
        <v>511</v>
      </c>
      <c r="L5" s="6">
        <v>365</v>
      </c>
      <c r="M5" s="6">
        <v>1825</v>
      </c>
      <c r="N5" s="6"/>
      <c r="O5" s="7"/>
    </row>
    <row r="6" spans="1:15" ht="17.45" customHeight="1" x14ac:dyDescent="0.25">
      <c r="A6" s="8"/>
      <c r="B6" s="8"/>
      <c r="C6" s="8"/>
      <c r="D6" s="8"/>
      <c r="E6" s="8"/>
      <c r="F6" s="8"/>
      <c r="G6" s="8"/>
      <c r="H6" s="8" t="s">
        <v>24</v>
      </c>
      <c r="I6" s="9">
        <f t="shared" ref="I6:M6" si="0">IFERROR((I5/I2)-1,"Qty Order 0")</f>
        <v>1.388888888888884E-2</v>
      </c>
      <c r="J6" s="9">
        <f t="shared" si="0"/>
        <v>1.388888888888884E-2</v>
      </c>
      <c r="K6" s="9">
        <f t="shared" si="0"/>
        <v>-5.3703703703703698E-2</v>
      </c>
      <c r="L6" s="9">
        <f t="shared" si="0"/>
        <v>1.388888888888884E-2</v>
      </c>
      <c r="M6" s="9">
        <f t="shared" si="0"/>
        <v>-5.9912854030501617E-3</v>
      </c>
      <c r="N6" s="8"/>
      <c r="O6" s="10"/>
    </row>
    <row r="7" spans="1:15" x14ac:dyDescent="0.25">
      <c r="A7" s="6"/>
      <c r="B7" s="6"/>
      <c r="C7" s="6"/>
      <c r="D7" s="6"/>
      <c r="E7" s="6"/>
      <c r="F7" s="6"/>
      <c r="G7" s="6"/>
      <c r="H7" s="6" t="s">
        <v>25</v>
      </c>
      <c r="I7" s="6">
        <v>1.4</v>
      </c>
      <c r="J7" s="6">
        <v>2.2400000000000002</v>
      </c>
      <c r="K7" s="6">
        <v>-34.4</v>
      </c>
      <c r="L7" s="6">
        <v>1.4</v>
      </c>
      <c r="M7" s="6">
        <v>-29.36</v>
      </c>
      <c r="N7" s="6"/>
      <c r="O7" s="7"/>
    </row>
    <row r="8" spans="1:15" x14ac:dyDescent="0.25">
      <c r="A8" s="4"/>
      <c r="B8" s="4"/>
      <c r="C8" s="4"/>
      <c r="D8" s="4"/>
      <c r="E8" s="4" t="s">
        <v>15</v>
      </c>
      <c r="F8" s="4" t="s">
        <v>16</v>
      </c>
      <c r="G8" s="4" t="s">
        <v>26</v>
      </c>
      <c r="H8" s="4" t="s">
        <v>18</v>
      </c>
      <c r="I8" s="4">
        <v>360</v>
      </c>
      <c r="J8" s="4">
        <v>576</v>
      </c>
      <c r="K8" s="4">
        <v>540</v>
      </c>
      <c r="L8" s="4">
        <v>360</v>
      </c>
      <c r="M8" s="4">
        <v>1836</v>
      </c>
      <c r="N8" s="4" t="s">
        <v>19</v>
      </c>
      <c r="O8" s="5"/>
    </row>
    <row r="9" spans="1:15" x14ac:dyDescent="0.25">
      <c r="A9" s="6"/>
      <c r="B9" s="6"/>
      <c r="C9" s="6"/>
      <c r="D9" s="6"/>
      <c r="E9" s="6"/>
      <c r="F9" s="6"/>
      <c r="G9" s="6"/>
      <c r="H9" s="6" t="s">
        <v>20</v>
      </c>
      <c r="I9" s="6">
        <v>363.6</v>
      </c>
      <c r="J9" s="6">
        <v>581.76</v>
      </c>
      <c r="K9" s="6">
        <v>545.4</v>
      </c>
      <c r="L9" s="6">
        <v>363.6</v>
      </c>
      <c r="M9" s="6">
        <v>1854.36</v>
      </c>
      <c r="N9" s="6"/>
      <c r="O9" s="7"/>
    </row>
    <row r="10" spans="1:15" x14ac:dyDescent="0.25">
      <c r="A10" s="4"/>
      <c r="B10" s="4">
        <v>1</v>
      </c>
      <c r="C10" s="4" t="s">
        <v>27</v>
      </c>
      <c r="D10" s="4" t="s">
        <v>22</v>
      </c>
      <c r="E10" s="4"/>
      <c r="F10" s="4"/>
      <c r="G10" s="4"/>
      <c r="H10" s="4"/>
      <c r="I10" s="4">
        <v>320</v>
      </c>
      <c r="J10" s="4">
        <v>512</v>
      </c>
      <c r="K10" s="4">
        <v>448</v>
      </c>
      <c r="L10" s="4">
        <v>320</v>
      </c>
      <c r="M10" s="4">
        <v>1600</v>
      </c>
      <c r="N10" s="4"/>
      <c r="O10" s="5">
        <v>64</v>
      </c>
    </row>
    <row r="11" spans="1:15" x14ac:dyDescent="0.25">
      <c r="A11" s="6"/>
      <c r="B11" s="6"/>
      <c r="C11" s="6"/>
      <c r="D11" s="6"/>
      <c r="E11" s="6"/>
      <c r="F11" s="6"/>
      <c r="G11" s="6"/>
      <c r="H11" s="6" t="s">
        <v>23</v>
      </c>
      <c r="I11" s="6">
        <v>320</v>
      </c>
      <c r="J11" s="6">
        <v>512</v>
      </c>
      <c r="K11" s="6">
        <v>448</v>
      </c>
      <c r="L11" s="6">
        <v>320</v>
      </c>
      <c r="M11" s="6">
        <v>1600</v>
      </c>
      <c r="N11" s="6"/>
      <c r="O11" s="7"/>
    </row>
    <row r="12" spans="1:15" ht="17.45" customHeight="1" x14ac:dyDescent="0.25">
      <c r="A12" s="8"/>
      <c r="B12" s="8"/>
      <c r="C12" s="8"/>
      <c r="D12" s="8"/>
      <c r="E12" s="8"/>
      <c r="F12" s="8"/>
      <c r="G12" s="8"/>
      <c r="H12" s="8" t="s">
        <v>24</v>
      </c>
      <c r="I12" s="9">
        <f t="shared" ref="I12:M12" si="1">IFERROR((I11/I8)-1,"Qty Order 0")</f>
        <v>-0.11111111111111116</v>
      </c>
      <c r="J12" s="9">
        <f t="shared" si="1"/>
        <v>-0.11111111111111116</v>
      </c>
      <c r="K12" s="9">
        <f t="shared" si="1"/>
        <v>-0.17037037037037039</v>
      </c>
      <c r="L12" s="9">
        <f t="shared" si="1"/>
        <v>-0.11111111111111116</v>
      </c>
      <c r="M12" s="9">
        <f t="shared" si="1"/>
        <v>-0.1285403050108932</v>
      </c>
      <c r="N12" s="8"/>
      <c r="O12" s="10"/>
    </row>
    <row r="13" spans="1:15" x14ac:dyDescent="0.25">
      <c r="A13" s="6"/>
      <c r="B13" s="6"/>
      <c r="C13" s="6"/>
      <c r="D13" s="6"/>
      <c r="E13" s="6"/>
      <c r="F13" s="6"/>
      <c r="G13" s="6"/>
      <c r="H13" s="6" t="s">
        <v>25</v>
      </c>
      <c r="I13" s="6">
        <v>-43.6</v>
      </c>
      <c r="J13" s="6">
        <v>-69.760000000000005</v>
      </c>
      <c r="K13" s="6">
        <v>-97.4</v>
      </c>
      <c r="L13" s="6">
        <v>-43.6</v>
      </c>
      <c r="M13" s="6">
        <v>-254.36</v>
      </c>
      <c r="N13" s="6"/>
      <c r="O13" s="7"/>
    </row>
    <row r="14" spans="1:15" ht="17.45" customHeight="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1:15" ht="17.45" customHeight="1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11</v>
      </c>
      <c r="M15" s="1" t="s">
        <v>12</v>
      </c>
      <c r="N15" s="1" t="s">
        <v>13</v>
      </c>
      <c r="O15" s="2" t="s">
        <v>14</v>
      </c>
    </row>
    <row r="16" spans="1:15" x14ac:dyDescent="0.25">
      <c r="A16" s="4">
        <v>183013</v>
      </c>
      <c r="B16" s="4"/>
      <c r="C16" s="4"/>
      <c r="D16" s="4"/>
      <c r="E16" s="4" t="s">
        <v>28</v>
      </c>
      <c r="F16" s="4" t="s">
        <v>29</v>
      </c>
      <c r="G16" s="4" t="s">
        <v>30</v>
      </c>
      <c r="H16" s="4" t="s">
        <v>18</v>
      </c>
      <c r="I16" s="4">
        <v>504</v>
      </c>
      <c r="J16" s="4">
        <v>360</v>
      </c>
      <c r="K16" s="4">
        <v>360</v>
      </c>
      <c r="L16" s="4">
        <v>504</v>
      </c>
      <c r="M16" s="4">
        <v>1728</v>
      </c>
      <c r="N16" s="4" t="s">
        <v>19</v>
      </c>
      <c r="O16" s="5"/>
    </row>
    <row r="17" spans="1:15" x14ac:dyDescent="0.25">
      <c r="A17" s="6"/>
      <c r="B17" s="6"/>
      <c r="C17" s="6"/>
      <c r="D17" s="6"/>
      <c r="E17" s="6"/>
      <c r="F17" s="6"/>
      <c r="G17" s="6"/>
      <c r="H17" s="6" t="s">
        <v>20</v>
      </c>
      <c r="I17" s="6">
        <v>504</v>
      </c>
      <c r="J17" s="6">
        <v>360</v>
      </c>
      <c r="K17" s="6">
        <v>360</v>
      </c>
      <c r="L17" s="6">
        <v>504</v>
      </c>
      <c r="M17" s="6">
        <v>1728</v>
      </c>
      <c r="N17" s="6"/>
      <c r="O17" s="7"/>
    </row>
    <row r="18" spans="1:15" x14ac:dyDescent="0.25">
      <c r="A18" s="4"/>
      <c r="B18" s="4">
        <v>1</v>
      </c>
      <c r="C18" s="4" t="s">
        <v>31</v>
      </c>
      <c r="D18" s="4" t="s">
        <v>32</v>
      </c>
      <c r="E18" s="4"/>
      <c r="F18" s="4"/>
      <c r="G18" s="4"/>
      <c r="H18" s="4"/>
      <c r="I18" s="4">
        <v>504</v>
      </c>
      <c r="J18" s="4">
        <v>216</v>
      </c>
      <c r="K18" s="4">
        <v>216</v>
      </c>
      <c r="L18" s="4">
        <v>504</v>
      </c>
      <c r="M18" s="4">
        <v>1440</v>
      </c>
      <c r="N18" s="4"/>
      <c r="O18" s="5">
        <v>72</v>
      </c>
    </row>
    <row r="19" spans="1:15" x14ac:dyDescent="0.25">
      <c r="A19" s="6"/>
      <c r="B19" s="6">
        <v>2</v>
      </c>
      <c r="C19" s="6" t="s">
        <v>33</v>
      </c>
      <c r="D19" s="6" t="s">
        <v>34</v>
      </c>
      <c r="E19" s="6"/>
      <c r="F19" s="6"/>
      <c r="G19" s="6"/>
      <c r="H19" s="6"/>
      <c r="I19" s="6">
        <v>0</v>
      </c>
      <c r="J19" s="6">
        <v>144</v>
      </c>
      <c r="K19" s="6">
        <v>144</v>
      </c>
      <c r="L19" s="6">
        <v>0</v>
      </c>
      <c r="M19" s="6">
        <v>288</v>
      </c>
      <c r="N19" s="6"/>
      <c r="O19" s="7">
        <v>36</v>
      </c>
    </row>
    <row r="20" spans="1:15" x14ac:dyDescent="0.25">
      <c r="A20" s="4"/>
      <c r="B20" s="4"/>
      <c r="C20" s="4"/>
      <c r="D20" s="4"/>
      <c r="E20" s="4"/>
      <c r="F20" s="4"/>
      <c r="G20" s="4"/>
      <c r="H20" s="4" t="s">
        <v>23</v>
      </c>
      <c r="I20" s="4">
        <v>504</v>
      </c>
      <c r="J20" s="4">
        <v>360</v>
      </c>
      <c r="K20" s="4">
        <v>360</v>
      </c>
      <c r="L20" s="4">
        <v>504</v>
      </c>
      <c r="M20" s="4">
        <v>1728</v>
      </c>
      <c r="N20" s="4"/>
      <c r="O20" s="5"/>
    </row>
    <row r="21" spans="1:15" ht="17.45" customHeight="1" x14ac:dyDescent="0.25">
      <c r="A21" s="8"/>
      <c r="B21" s="8"/>
      <c r="C21" s="8"/>
      <c r="D21" s="8"/>
      <c r="E21" s="8"/>
      <c r="F21" s="8"/>
      <c r="G21" s="8"/>
      <c r="H21" s="8" t="s">
        <v>24</v>
      </c>
      <c r="I21" s="9">
        <f t="shared" ref="I21:M21" si="2">IFERROR((I20/I16)-1,"Qty Order 0")</f>
        <v>0</v>
      </c>
      <c r="J21" s="9">
        <f t="shared" si="2"/>
        <v>0</v>
      </c>
      <c r="K21" s="9">
        <f t="shared" si="2"/>
        <v>0</v>
      </c>
      <c r="L21" s="9">
        <f t="shared" si="2"/>
        <v>0</v>
      </c>
      <c r="M21" s="9">
        <f t="shared" si="2"/>
        <v>0</v>
      </c>
      <c r="N21" s="8"/>
      <c r="O21" s="10"/>
    </row>
    <row r="22" spans="1:15" x14ac:dyDescent="0.25">
      <c r="A22" s="4"/>
      <c r="B22" s="4"/>
      <c r="C22" s="4"/>
      <c r="D22" s="4"/>
      <c r="E22" s="4"/>
      <c r="F22" s="4"/>
      <c r="G22" s="4"/>
      <c r="H22" s="4" t="s">
        <v>25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/>
      <c r="O22" s="5"/>
    </row>
    <row r="23" spans="1:15" x14ac:dyDescent="0.25">
      <c r="A23" s="6"/>
      <c r="B23" s="6"/>
      <c r="C23" s="6"/>
      <c r="D23" s="6"/>
      <c r="E23" s="6" t="s">
        <v>28</v>
      </c>
      <c r="F23" s="6" t="s">
        <v>29</v>
      </c>
      <c r="G23" s="6" t="s">
        <v>35</v>
      </c>
      <c r="H23" s="6" t="s">
        <v>18</v>
      </c>
      <c r="I23" s="6">
        <v>504</v>
      </c>
      <c r="J23" s="6">
        <v>360</v>
      </c>
      <c r="K23" s="6">
        <v>360</v>
      </c>
      <c r="L23" s="6">
        <v>504</v>
      </c>
      <c r="M23" s="6">
        <v>1728</v>
      </c>
      <c r="N23" s="6" t="s">
        <v>19</v>
      </c>
      <c r="O23" s="7"/>
    </row>
    <row r="24" spans="1:15" x14ac:dyDescent="0.25">
      <c r="A24" s="4"/>
      <c r="B24" s="4"/>
      <c r="C24" s="4"/>
      <c r="D24" s="4"/>
      <c r="E24" s="4"/>
      <c r="F24" s="4"/>
      <c r="G24" s="4"/>
      <c r="H24" s="4" t="s">
        <v>20</v>
      </c>
      <c r="I24" s="4">
        <v>504</v>
      </c>
      <c r="J24" s="4">
        <v>360</v>
      </c>
      <c r="K24" s="4">
        <v>360</v>
      </c>
      <c r="L24" s="4">
        <v>504</v>
      </c>
      <c r="M24" s="4">
        <v>1728</v>
      </c>
      <c r="N24" s="4"/>
      <c r="O24" s="5"/>
    </row>
    <row r="25" spans="1:15" x14ac:dyDescent="0.25">
      <c r="A25" s="6"/>
      <c r="B25" s="6">
        <v>1</v>
      </c>
      <c r="C25" s="6" t="s">
        <v>36</v>
      </c>
      <c r="D25" s="6" t="s">
        <v>32</v>
      </c>
      <c r="E25" s="6"/>
      <c r="F25" s="6"/>
      <c r="G25" s="6"/>
      <c r="H25" s="6"/>
      <c r="I25" s="6">
        <v>504</v>
      </c>
      <c r="J25" s="6">
        <v>216</v>
      </c>
      <c r="K25" s="6">
        <v>216</v>
      </c>
      <c r="L25" s="6">
        <v>504</v>
      </c>
      <c r="M25" s="6">
        <v>1440</v>
      </c>
      <c r="N25" s="6"/>
      <c r="O25" s="7">
        <v>72</v>
      </c>
    </row>
    <row r="26" spans="1:15" x14ac:dyDescent="0.25">
      <c r="A26" s="4"/>
      <c r="B26" s="4">
        <v>2</v>
      </c>
      <c r="C26" s="4" t="s">
        <v>37</v>
      </c>
      <c r="D26" s="4" t="s">
        <v>34</v>
      </c>
      <c r="E26" s="4"/>
      <c r="F26" s="4"/>
      <c r="G26" s="4"/>
      <c r="H26" s="4"/>
      <c r="I26" s="4">
        <v>0</v>
      </c>
      <c r="J26" s="4">
        <v>144</v>
      </c>
      <c r="K26" s="4">
        <v>144</v>
      </c>
      <c r="L26" s="4">
        <v>0</v>
      </c>
      <c r="M26" s="4">
        <v>288</v>
      </c>
      <c r="N26" s="4"/>
      <c r="O26" s="5">
        <v>36</v>
      </c>
    </row>
    <row r="27" spans="1:15" x14ac:dyDescent="0.25">
      <c r="A27" s="6"/>
      <c r="B27" s="6"/>
      <c r="C27" s="6"/>
      <c r="D27" s="6"/>
      <c r="E27" s="6"/>
      <c r="F27" s="6"/>
      <c r="G27" s="6"/>
      <c r="H27" s="6" t="s">
        <v>23</v>
      </c>
      <c r="I27" s="6">
        <v>504</v>
      </c>
      <c r="J27" s="6">
        <v>360</v>
      </c>
      <c r="K27" s="6">
        <v>360</v>
      </c>
      <c r="L27" s="6">
        <v>504</v>
      </c>
      <c r="M27" s="6">
        <v>1728</v>
      </c>
      <c r="N27" s="6"/>
      <c r="O27" s="7"/>
    </row>
    <row r="28" spans="1:15" ht="17.45" customHeight="1" x14ac:dyDescent="0.25">
      <c r="A28" s="8"/>
      <c r="B28" s="8"/>
      <c r="C28" s="8"/>
      <c r="D28" s="8"/>
      <c r="E28" s="8"/>
      <c r="F28" s="8"/>
      <c r="G28" s="8"/>
      <c r="H28" s="8" t="s">
        <v>24</v>
      </c>
      <c r="I28" s="9">
        <f t="shared" ref="I28:M28" si="3">IFERROR((I27/I23)-1,"Qty Order 0")</f>
        <v>0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  <c r="N28" s="8"/>
      <c r="O28" s="10"/>
    </row>
    <row r="29" spans="1:15" x14ac:dyDescent="0.25">
      <c r="A29" s="6"/>
      <c r="B29" s="6"/>
      <c r="C29" s="6"/>
      <c r="D29" s="6"/>
      <c r="E29" s="6"/>
      <c r="F29" s="6"/>
      <c r="G29" s="6"/>
      <c r="H29" s="6" t="s">
        <v>25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/>
      <c r="O29" s="7"/>
    </row>
    <row r="30" spans="1:15" x14ac:dyDescent="0.25">
      <c r="A30" s="4"/>
      <c r="B30" s="4"/>
      <c r="C30" s="4"/>
      <c r="D30" s="4"/>
      <c r="E30" s="4" t="s">
        <v>28</v>
      </c>
      <c r="F30" s="4" t="s">
        <v>29</v>
      </c>
      <c r="G30" s="4" t="s">
        <v>38</v>
      </c>
      <c r="H30" s="4" t="s">
        <v>18</v>
      </c>
      <c r="I30" s="4">
        <v>504</v>
      </c>
      <c r="J30" s="4">
        <v>360</v>
      </c>
      <c r="K30" s="4">
        <v>360</v>
      </c>
      <c r="L30" s="4">
        <v>504</v>
      </c>
      <c r="M30" s="4">
        <v>1728</v>
      </c>
      <c r="N30" s="4" t="s">
        <v>19</v>
      </c>
      <c r="O30" s="5"/>
    </row>
    <row r="31" spans="1:15" x14ac:dyDescent="0.25">
      <c r="A31" s="6"/>
      <c r="B31" s="6"/>
      <c r="C31" s="6"/>
      <c r="D31" s="6"/>
      <c r="E31" s="6"/>
      <c r="F31" s="6"/>
      <c r="G31" s="6"/>
      <c r="H31" s="6" t="s">
        <v>20</v>
      </c>
      <c r="I31" s="6">
        <v>504</v>
      </c>
      <c r="J31" s="6">
        <v>360</v>
      </c>
      <c r="K31" s="6">
        <v>360</v>
      </c>
      <c r="L31" s="6">
        <v>504</v>
      </c>
      <c r="M31" s="6">
        <v>1728</v>
      </c>
      <c r="N31" s="6"/>
      <c r="O31" s="7"/>
    </row>
    <row r="32" spans="1:15" x14ac:dyDescent="0.25">
      <c r="A32" s="4"/>
      <c r="B32" s="4">
        <v>1</v>
      </c>
      <c r="C32" s="4" t="s">
        <v>39</v>
      </c>
      <c r="D32" s="4" t="s">
        <v>32</v>
      </c>
      <c r="E32" s="4"/>
      <c r="F32" s="4"/>
      <c r="G32" s="4"/>
      <c r="H32" s="4"/>
      <c r="I32" s="4">
        <v>420</v>
      </c>
      <c r="J32" s="4">
        <v>180</v>
      </c>
      <c r="K32" s="4">
        <v>180</v>
      </c>
      <c r="L32" s="4">
        <v>420</v>
      </c>
      <c r="M32" s="4">
        <v>1200</v>
      </c>
      <c r="N32" s="4"/>
      <c r="O32" s="5">
        <v>60</v>
      </c>
    </row>
    <row r="33" spans="1:15" x14ac:dyDescent="0.25">
      <c r="A33" s="6"/>
      <c r="B33" s="6"/>
      <c r="C33" s="6"/>
      <c r="D33" s="6"/>
      <c r="E33" s="6"/>
      <c r="F33" s="6"/>
      <c r="G33" s="6"/>
      <c r="H33" s="6" t="s">
        <v>23</v>
      </c>
      <c r="I33" s="6">
        <v>420</v>
      </c>
      <c r="J33" s="6">
        <v>180</v>
      </c>
      <c r="K33" s="6">
        <v>180</v>
      </c>
      <c r="L33" s="6">
        <v>420</v>
      </c>
      <c r="M33" s="6">
        <v>1200</v>
      </c>
      <c r="N33" s="6"/>
      <c r="O33" s="7"/>
    </row>
    <row r="34" spans="1:15" ht="17.45" customHeight="1" x14ac:dyDescent="0.25">
      <c r="A34" s="8"/>
      <c r="B34" s="8"/>
      <c r="C34" s="8"/>
      <c r="D34" s="8"/>
      <c r="E34" s="8"/>
      <c r="F34" s="8"/>
      <c r="G34" s="8"/>
      <c r="H34" s="8" t="s">
        <v>24</v>
      </c>
      <c r="I34" s="9">
        <f t="shared" ref="I34:M34" si="4">IFERROR((I33/I30)-1,"Qty Order 0")</f>
        <v>-0.16666666666666663</v>
      </c>
      <c r="J34" s="9">
        <f t="shared" si="4"/>
        <v>-0.5</v>
      </c>
      <c r="K34" s="9">
        <f t="shared" si="4"/>
        <v>-0.5</v>
      </c>
      <c r="L34" s="9">
        <f t="shared" si="4"/>
        <v>-0.16666666666666663</v>
      </c>
      <c r="M34" s="9">
        <f t="shared" si="4"/>
        <v>-0.30555555555555558</v>
      </c>
      <c r="N34" s="8"/>
      <c r="O34" s="10"/>
    </row>
    <row r="35" spans="1:15" x14ac:dyDescent="0.25">
      <c r="A35" s="6"/>
      <c r="B35" s="6"/>
      <c r="C35" s="6"/>
      <c r="D35" s="6"/>
      <c r="E35" s="6"/>
      <c r="F35" s="6"/>
      <c r="G35" s="6"/>
      <c r="H35" s="6" t="s">
        <v>25</v>
      </c>
      <c r="I35" s="6">
        <v>-84</v>
      </c>
      <c r="J35" s="6">
        <v>-180</v>
      </c>
      <c r="K35" s="6">
        <v>-180</v>
      </c>
      <c r="L35" s="6">
        <v>-84</v>
      </c>
      <c r="M35" s="6">
        <v>-528</v>
      </c>
      <c r="N35" s="6"/>
      <c r="O35" s="7"/>
    </row>
    <row r="36" spans="1:15" ht="17.4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2"/>
    </row>
    <row r="37" spans="1:15" ht="17.45" customHeight="1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K37" s="1" t="s">
        <v>10</v>
      </c>
      <c r="L37" s="1" t="s">
        <v>11</v>
      </c>
      <c r="M37" s="1" t="s">
        <v>12</v>
      </c>
      <c r="N37" s="1" t="s">
        <v>13</v>
      </c>
      <c r="O37" s="2" t="s">
        <v>14</v>
      </c>
    </row>
    <row r="38" spans="1:15" x14ac:dyDescent="0.25">
      <c r="A38" s="4">
        <v>183014</v>
      </c>
      <c r="B38" s="4"/>
      <c r="C38" s="4"/>
      <c r="D38" s="4"/>
      <c r="E38" s="4" t="s">
        <v>40</v>
      </c>
      <c r="F38" s="4" t="s">
        <v>29</v>
      </c>
      <c r="G38" s="4" t="s">
        <v>41</v>
      </c>
      <c r="H38" s="4" t="s">
        <v>18</v>
      </c>
      <c r="I38" s="4">
        <v>648</v>
      </c>
      <c r="J38" s="4">
        <v>1548</v>
      </c>
      <c r="K38" s="4">
        <v>1440</v>
      </c>
      <c r="L38" s="4">
        <v>612</v>
      </c>
      <c r="M38" s="4">
        <v>4248</v>
      </c>
      <c r="N38" s="4" t="s">
        <v>19</v>
      </c>
      <c r="O38" s="5"/>
    </row>
    <row r="39" spans="1:15" x14ac:dyDescent="0.25">
      <c r="A39" s="6"/>
      <c r="B39" s="6"/>
      <c r="C39" s="6"/>
      <c r="D39" s="6"/>
      <c r="E39" s="6"/>
      <c r="F39" s="6"/>
      <c r="G39" s="6"/>
      <c r="H39" s="6" t="s">
        <v>20</v>
      </c>
      <c r="I39" s="6">
        <v>648</v>
      </c>
      <c r="J39" s="6">
        <v>1548</v>
      </c>
      <c r="K39" s="6">
        <v>1440</v>
      </c>
      <c r="L39" s="6">
        <v>612</v>
      </c>
      <c r="M39" s="6">
        <v>4248</v>
      </c>
      <c r="N39" s="6"/>
      <c r="O39" s="7"/>
    </row>
    <row r="40" spans="1:15" x14ac:dyDescent="0.25">
      <c r="A40" s="4"/>
      <c r="B40" s="4">
        <v>1</v>
      </c>
      <c r="C40" s="4" t="s">
        <v>42</v>
      </c>
      <c r="D40" s="4" t="s">
        <v>43</v>
      </c>
      <c r="E40" s="4"/>
      <c r="F40" s="4"/>
      <c r="G40" s="4"/>
      <c r="H40" s="4"/>
      <c r="I40" s="4">
        <v>210</v>
      </c>
      <c r="J40" s="4">
        <v>420</v>
      </c>
      <c r="K40" s="4">
        <v>420</v>
      </c>
      <c r="L40" s="4">
        <v>209</v>
      </c>
      <c r="M40" s="4">
        <v>1259</v>
      </c>
      <c r="N40" s="4"/>
      <c r="O40" s="5">
        <v>70</v>
      </c>
    </row>
    <row r="41" spans="1:15" x14ac:dyDescent="0.25">
      <c r="A41" s="6"/>
      <c r="B41" s="6">
        <v>2</v>
      </c>
      <c r="C41" s="6" t="s">
        <v>44</v>
      </c>
      <c r="D41" s="6" t="s">
        <v>43</v>
      </c>
      <c r="E41" s="6"/>
      <c r="F41" s="6"/>
      <c r="G41" s="6"/>
      <c r="H41" s="6"/>
      <c r="I41" s="6">
        <v>165</v>
      </c>
      <c r="J41" s="6">
        <v>330</v>
      </c>
      <c r="K41" s="6">
        <v>330</v>
      </c>
      <c r="L41" s="6">
        <v>165</v>
      </c>
      <c r="M41" s="6">
        <v>990</v>
      </c>
      <c r="N41" s="6"/>
      <c r="O41" s="7">
        <v>55</v>
      </c>
    </row>
    <row r="42" spans="1:15" x14ac:dyDescent="0.25">
      <c r="A42" s="4"/>
      <c r="B42" s="4"/>
      <c r="C42" s="4"/>
      <c r="D42" s="4"/>
      <c r="E42" s="4"/>
      <c r="F42" s="4"/>
      <c r="G42" s="4"/>
      <c r="H42" s="4" t="s">
        <v>23</v>
      </c>
      <c r="I42" s="4">
        <v>375</v>
      </c>
      <c r="J42" s="4">
        <v>750</v>
      </c>
      <c r="K42" s="4">
        <v>750</v>
      </c>
      <c r="L42" s="4">
        <v>374</v>
      </c>
      <c r="M42" s="4">
        <v>2249</v>
      </c>
      <c r="N42" s="4"/>
      <c r="O42" s="5"/>
    </row>
    <row r="43" spans="1:15" ht="17.45" customHeight="1" x14ac:dyDescent="0.25">
      <c r="A43" s="8"/>
      <c r="B43" s="8"/>
      <c r="C43" s="8"/>
      <c r="D43" s="8"/>
      <c r="E43" s="8"/>
      <c r="F43" s="8"/>
      <c r="G43" s="8"/>
      <c r="H43" s="8" t="s">
        <v>24</v>
      </c>
      <c r="I43" s="9">
        <f t="shared" ref="I43:M43" si="5">IFERROR((I42/I38)-1,"Qty Order 0")</f>
        <v>-0.42129629629629628</v>
      </c>
      <c r="J43" s="9">
        <f t="shared" si="5"/>
        <v>-0.51550387596899228</v>
      </c>
      <c r="K43" s="9">
        <f t="shared" si="5"/>
        <v>-0.47916666666666663</v>
      </c>
      <c r="L43" s="9">
        <f t="shared" si="5"/>
        <v>-0.38888888888888884</v>
      </c>
      <c r="M43" s="9">
        <f t="shared" si="5"/>
        <v>-0.47057438794726936</v>
      </c>
      <c r="N43" s="8"/>
      <c r="O43" s="10"/>
    </row>
    <row r="44" spans="1:15" x14ac:dyDescent="0.25">
      <c r="A44" s="4"/>
      <c r="B44" s="4"/>
      <c r="C44" s="4"/>
      <c r="D44" s="4"/>
      <c r="E44" s="4"/>
      <c r="F44" s="4"/>
      <c r="G44" s="4"/>
      <c r="H44" s="4" t="s">
        <v>25</v>
      </c>
      <c r="I44" s="4">
        <v>-273</v>
      </c>
      <c r="J44" s="4">
        <v>-798</v>
      </c>
      <c r="K44" s="4">
        <v>-690</v>
      </c>
      <c r="L44" s="4">
        <v>-238</v>
      </c>
      <c r="M44" s="4">
        <v>-1999</v>
      </c>
      <c r="N44" s="4"/>
      <c r="O44" s="5"/>
    </row>
    <row r="45" spans="1:15" ht="17.4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2"/>
    </row>
    <row r="46" spans="1:15" ht="17.45" customHeight="1" x14ac:dyDescent="0.25">
      <c r="A46" s="1" t="s">
        <v>0</v>
      </c>
      <c r="B46" s="1" t="s">
        <v>1</v>
      </c>
      <c r="C46" s="1" t="s">
        <v>2</v>
      </c>
      <c r="D46" s="1" t="s">
        <v>3</v>
      </c>
      <c r="E46" s="1" t="s">
        <v>4</v>
      </c>
      <c r="F46" s="1" t="s">
        <v>5</v>
      </c>
      <c r="G46" s="1" t="s">
        <v>6</v>
      </c>
      <c r="H46" s="1" t="s">
        <v>7</v>
      </c>
      <c r="I46" s="1" t="s">
        <v>45</v>
      </c>
      <c r="J46" s="1" t="s">
        <v>12</v>
      </c>
      <c r="K46" s="1" t="s">
        <v>13</v>
      </c>
      <c r="L46" s="1" t="s">
        <v>14</v>
      </c>
      <c r="M46" s="1"/>
      <c r="N46" s="1"/>
      <c r="O46" s="2"/>
    </row>
    <row r="47" spans="1:15" x14ac:dyDescent="0.25">
      <c r="A47" s="6">
        <v>182977</v>
      </c>
      <c r="B47" s="6"/>
      <c r="C47" s="6"/>
      <c r="D47" s="6"/>
      <c r="E47" s="6" t="s">
        <v>46</v>
      </c>
      <c r="F47" s="6" t="s">
        <v>16</v>
      </c>
      <c r="G47" s="6" t="s">
        <v>35</v>
      </c>
      <c r="H47" s="6" t="s">
        <v>18</v>
      </c>
      <c r="I47" s="6">
        <v>648</v>
      </c>
      <c r="J47" s="6">
        <v>648</v>
      </c>
      <c r="K47" s="6" t="s">
        <v>19</v>
      </c>
      <c r="L47" s="6"/>
      <c r="M47" s="6"/>
      <c r="N47" s="6"/>
      <c r="O47" s="7"/>
    </row>
    <row r="48" spans="1:15" x14ac:dyDescent="0.25">
      <c r="A48" s="4"/>
      <c r="B48" s="4"/>
      <c r="C48" s="4"/>
      <c r="D48" s="4"/>
      <c r="E48" s="4"/>
      <c r="F48" s="4"/>
      <c r="G48" s="4"/>
      <c r="H48" s="4" t="s">
        <v>20</v>
      </c>
      <c r="I48" s="4">
        <v>654.48</v>
      </c>
      <c r="J48" s="4">
        <v>654.48</v>
      </c>
      <c r="K48" s="4"/>
      <c r="L48" s="4"/>
      <c r="M48" s="4"/>
      <c r="N48" s="4"/>
      <c r="O48" s="5"/>
    </row>
    <row r="49" spans="1:15" x14ac:dyDescent="0.25">
      <c r="A49" s="6"/>
      <c r="B49" s="6">
        <v>1</v>
      </c>
      <c r="C49" s="6" t="s">
        <v>47</v>
      </c>
      <c r="D49" s="6">
        <v>12</v>
      </c>
      <c r="E49" s="6"/>
      <c r="F49" s="6"/>
      <c r="G49" s="6"/>
      <c r="H49" s="6"/>
      <c r="I49" s="6">
        <v>527</v>
      </c>
      <c r="J49" s="6">
        <v>527</v>
      </c>
      <c r="K49" s="6"/>
      <c r="L49" s="6">
        <v>44</v>
      </c>
      <c r="M49" s="6"/>
      <c r="N49" s="6"/>
      <c r="O49" s="7"/>
    </row>
    <row r="50" spans="1:15" x14ac:dyDescent="0.25">
      <c r="A50" s="4"/>
      <c r="B50" s="4"/>
      <c r="C50" s="4"/>
      <c r="D50" s="4"/>
      <c r="E50" s="4"/>
      <c r="F50" s="4"/>
      <c r="G50" s="4"/>
      <c r="H50" s="4" t="s">
        <v>23</v>
      </c>
      <c r="I50" s="4">
        <v>527</v>
      </c>
      <c r="J50" s="4">
        <v>527</v>
      </c>
      <c r="K50" s="4"/>
      <c r="L50" s="4"/>
      <c r="M50" s="4"/>
      <c r="N50" s="4"/>
      <c r="O50" s="5"/>
    </row>
    <row r="51" spans="1:15" ht="17.45" customHeight="1" x14ac:dyDescent="0.25">
      <c r="A51" s="8"/>
      <c r="B51" s="8"/>
      <c r="C51" s="8"/>
      <c r="D51" s="8"/>
      <c r="E51" s="8"/>
      <c r="F51" s="8"/>
      <c r="G51" s="8"/>
      <c r="H51" s="8" t="s">
        <v>24</v>
      </c>
      <c r="I51" s="9">
        <f t="shared" ref="I51:J51" si="6">IFERROR((I50/I47)-1,"Qty Order 0")</f>
        <v>-0.18672839506172845</v>
      </c>
      <c r="J51" s="9">
        <f t="shared" si="6"/>
        <v>-0.18672839506172845</v>
      </c>
      <c r="K51" s="8"/>
      <c r="L51" s="8"/>
      <c r="M51" s="8"/>
      <c r="N51" s="8"/>
      <c r="O51" s="10"/>
    </row>
    <row r="52" spans="1:15" x14ac:dyDescent="0.25">
      <c r="A52" s="4"/>
      <c r="B52" s="4"/>
      <c r="C52" s="4"/>
      <c r="D52" s="4"/>
      <c r="E52" s="4"/>
      <c r="F52" s="4"/>
      <c r="G52" s="4"/>
      <c r="H52" s="4" t="s">
        <v>25</v>
      </c>
      <c r="I52" s="4">
        <v>-127.48</v>
      </c>
      <c r="J52" s="4">
        <v>-127.48</v>
      </c>
      <c r="K52" s="4"/>
      <c r="L52" s="4"/>
      <c r="M52" s="4"/>
      <c r="N52" s="4"/>
      <c r="O52" s="5"/>
    </row>
    <row r="53" spans="1:15" ht="17.4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2"/>
    </row>
    <row r="54" spans="1:15" ht="17.45" customHeight="1" x14ac:dyDescent="0.25">
      <c r="A54" s="1" t="s">
        <v>0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  <c r="H54" s="1" t="s">
        <v>7</v>
      </c>
      <c r="I54" s="1" t="s">
        <v>8</v>
      </c>
      <c r="J54" s="1" t="s">
        <v>9</v>
      </c>
      <c r="K54" s="1" t="s">
        <v>10</v>
      </c>
      <c r="L54" s="1" t="s">
        <v>11</v>
      </c>
      <c r="M54" s="1" t="s">
        <v>12</v>
      </c>
      <c r="N54" s="1" t="s">
        <v>13</v>
      </c>
      <c r="O54" s="2" t="s">
        <v>14</v>
      </c>
    </row>
    <row r="55" spans="1:15" x14ac:dyDescent="0.25">
      <c r="A55" s="6">
        <v>182982</v>
      </c>
      <c r="B55" s="6"/>
      <c r="C55" s="6"/>
      <c r="D55" s="6"/>
      <c r="E55" s="6" t="s">
        <v>48</v>
      </c>
      <c r="F55" s="6" t="s">
        <v>16</v>
      </c>
      <c r="G55" s="6" t="s">
        <v>49</v>
      </c>
      <c r="H55" s="6" t="s">
        <v>18</v>
      </c>
      <c r="I55" s="6">
        <v>360</v>
      </c>
      <c r="J55" s="6">
        <v>540</v>
      </c>
      <c r="K55" s="6">
        <v>540</v>
      </c>
      <c r="L55" s="6">
        <v>360</v>
      </c>
      <c r="M55" s="6">
        <v>1800</v>
      </c>
      <c r="N55" s="6" t="s">
        <v>19</v>
      </c>
      <c r="O55" s="7"/>
    </row>
    <row r="56" spans="1:15" x14ac:dyDescent="0.25">
      <c r="A56" s="4"/>
      <c r="B56" s="4"/>
      <c r="C56" s="4"/>
      <c r="D56" s="4"/>
      <c r="E56" s="4"/>
      <c r="F56" s="4"/>
      <c r="G56" s="4"/>
      <c r="H56" s="4" t="s">
        <v>20</v>
      </c>
      <c r="I56" s="4">
        <v>363.6</v>
      </c>
      <c r="J56" s="4">
        <v>545.4</v>
      </c>
      <c r="K56" s="4">
        <v>545.4</v>
      </c>
      <c r="L56" s="4">
        <v>363.6</v>
      </c>
      <c r="M56" s="4">
        <v>1818</v>
      </c>
      <c r="N56" s="4"/>
      <c r="O56" s="5"/>
    </row>
    <row r="57" spans="1:15" x14ac:dyDescent="0.25">
      <c r="A57" s="6"/>
      <c r="B57" s="6">
        <v>2</v>
      </c>
      <c r="C57" s="6" t="s">
        <v>50</v>
      </c>
      <c r="D57" s="6" t="s">
        <v>51</v>
      </c>
      <c r="E57" s="6"/>
      <c r="F57" s="6"/>
      <c r="G57" s="6"/>
      <c r="H57" s="6"/>
      <c r="I57" s="6">
        <v>0</v>
      </c>
      <c r="J57" s="6">
        <v>70</v>
      </c>
      <c r="K57" s="6">
        <v>70</v>
      </c>
      <c r="L57" s="6">
        <v>0</v>
      </c>
      <c r="M57" s="6">
        <v>140</v>
      </c>
      <c r="N57" s="6"/>
      <c r="O57" s="7">
        <v>35</v>
      </c>
    </row>
    <row r="58" spans="1:15" x14ac:dyDescent="0.25">
      <c r="A58" s="4"/>
      <c r="B58" s="4"/>
      <c r="C58" s="4"/>
      <c r="D58" s="4"/>
      <c r="E58" s="4"/>
      <c r="F58" s="4"/>
      <c r="G58" s="4"/>
      <c r="H58" s="4" t="s">
        <v>23</v>
      </c>
      <c r="I58" s="4">
        <v>0</v>
      </c>
      <c r="J58" s="4">
        <v>70</v>
      </c>
      <c r="K58" s="4">
        <v>70</v>
      </c>
      <c r="L58" s="4">
        <v>0</v>
      </c>
      <c r="M58" s="4">
        <v>140</v>
      </c>
      <c r="N58" s="4"/>
      <c r="O58" s="5"/>
    </row>
    <row r="59" spans="1:15" ht="17.45" customHeight="1" x14ac:dyDescent="0.25">
      <c r="A59" s="8"/>
      <c r="B59" s="8"/>
      <c r="C59" s="8"/>
      <c r="D59" s="8"/>
      <c r="E59" s="8"/>
      <c r="F59" s="8"/>
      <c r="G59" s="8"/>
      <c r="H59" s="8" t="s">
        <v>24</v>
      </c>
      <c r="I59" s="9">
        <f t="shared" ref="I59:M59" si="7">IFERROR((I58/I55)-1,"Qty Order 0")</f>
        <v>-1</v>
      </c>
      <c r="J59" s="9">
        <f t="shared" si="7"/>
        <v>-0.87037037037037035</v>
      </c>
      <c r="K59" s="9">
        <f t="shared" si="7"/>
        <v>-0.87037037037037035</v>
      </c>
      <c r="L59" s="9">
        <f t="shared" si="7"/>
        <v>-1</v>
      </c>
      <c r="M59" s="9">
        <f t="shared" si="7"/>
        <v>-0.92222222222222228</v>
      </c>
      <c r="N59" s="8"/>
      <c r="O59" s="10"/>
    </row>
    <row r="60" spans="1:15" x14ac:dyDescent="0.25">
      <c r="A60" s="4"/>
      <c r="B60" s="4"/>
      <c r="C60" s="4"/>
      <c r="D60" s="4"/>
      <c r="E60" s="4"/>
      <c r="F60" s="4"/>
      <c r="G60" s="4"/>
      <c r="H60" s="4" t="s">
        <v>25</v>
      </c>
      <c r="I60" s="4">
        <v>-363.6</v>
      </c>
      <c r="J60" s="4">
        <v>-475.4</v>
      </c>
      <c r="K60" s="4">
        <v>-475.4</v>
      </c>
      <c r="L60" s="4">
        <v>-363.6</v>
      </c>
      <c r="M60" s="4">
        <v>-1678</v>
      </c>
      <c r="N60" s="4"/>
      <c r="O60" s="5"/>
    </row>
    <row r="61" spans="1:15" x14ac:dyDescent="0.25">
      <c r="A61" s="6"/>
      <c r="B61" s="6"/>
      <c r="C61" s="6"/>
      <c r="D61" s="6"/>
      <c r="E61" s="6" t="s">
        <v>48</v>
      </c>
      <c r="F61" s="6" t="s">
        <v>16</v>
      </c>
      <c r="G61" s="6" t="s">
        <v>52</v>
      </c>
      <c r="H61" s="6" t="s">
        <v>18</v>
      </c>
      <c r="I61" s="6">
        <v>360</v>
      </c>
      <c r="J61" s="6">
        <v>540</v>
      </c>
      <c r="K61" s="6">
        <v>540</v>
      </c>
      <c r="L61" s="6">
        <v>360</v>
      </c>
      <c r="M61" s="6">
        <v>1800</v>
      </c>
      <c r="N61" s="6" t="s">
        <v>19</v>
      </c>
      <c r="O61" s="7"/>
    </row>
    <row r="62" spans="1:15" x14ac:dyDescent="0.25">
      <c r="A62" s="4"/>
      <c r="B62" s="4"/>
      <c r="C62" s="4"/>
      <c r="D62" s="4"/>
      <c r="E62" s="4"/>
      <c r="F62" s="4"/>
      <c r="G62" s="4"/>
      <c r="H62" s="4" t="s">
        <v>20</v>
      </c>
      <c r="I62" s="4">
        <v>363.6</v>
      </c>
      <c r="J62" s="4">
        <v>545.4</v>
      </c>
      <c r="K62" s="4">
        <v>545.4</v>
      </c>
      <c r="L62" s="4">
        <v>363.6</v>
      </c>
      <c r="M62" s="4">
        <v>1818</v>
      </c>
      <c r="N62" s="4"/>
      <c r="O62" s="5"/>
    </row>
    <row r="63" spans="1:15" x14ac:dyDescent="0.25">
      <c r="A63" s="6"/>
      <c r="B63" s="6">
        <v>2</v>
      </c>
      <c r="C63" s="6" t="s">
        <v>53</v>
      </c>
      <c r="D63" s="6" t="s">
        <v>51</v>
      </c>
      <c r="E63" s="6"/>
      <c r="F63" s="6"/>
      <c r="G63" s="6"/>
      <c r="H63" s="6"/>
      <c r="I63" s="6">
        <v>0</v>
      </c>
      <c r="J63" s="6">
        <v>34</v>
      </c>
      <c r="K63" s="6">
        <v>34</v>
      </c>
      <c r="L63" s="6">
        <v>0</v>
      </c>
      <c r="M63" s="6">
        <v>68</v>
      </c>
      <c r="N63" s="6"/>
      <c r="O63" s="7">
        <v>17</v>
      </c>
    </row>
    <row r="64" spans="1:15" x14ac:dyDescent="0.25">
      <c r="A64" s="4"/>
      <c r="B64" s="4"/>
      <c r="C64" s="4"/>
      <c r="D64" s="4"/>
      <c r="E64" s="4"/>
      <c r="F64" s="4"/>
      <c r="G64" s="4"/>
      <c r="H64" s="4" t="s">
        <v>23</v>
      </c>
      <c r="I64" s="4">
        <v>0</v>
      </c>
      <c r="J64" s="4">
        <v>34</v>
      </c>
      <c r="K64" s="4">
        <v>34</v>
      </c>
      <c r="L64" s="4">
        <v>0</v>
      </c>
      <c r="M64" s="4">
        <v>68</v>
      </c>
      <c r="N64" s="4"/>
      <c r="O64" s="5"/>
    </row>
    <row r="65" spans="1:15" ht="17.45" customHeight="1" x14ac:dyDescent="0.25">
      <c r="A65" s="8"/>
      <c r="B65" s="8"/>
      <c r="C65" s="8"/>
      <c r="D65" s="8"/>
      <c r="E65" s="8"/>
      <c r="F65" s="8"/>
      <c r="G65" s="8"/>
      <c r="H65" s="8" t="s">
        <v>24</v>
      </c>
      <c r="I65" s="9">
        <f t="shared" ref="I65:M65" si="8">IFERROR((I64/I61)-1,"Qty Order 0")</f>
        <v>-1</v>
      </c>
      <c r="J65" s="9">
        <f t="shared" si="8"/>
        <v>-0.937037037037037</v>
      </c>
      <c r="K65" s="9">
        <f t="shared" si="8"/>
        <v>-0.937037037037037</v>
      </c>
      <c r="L65" s="9">
        <f t="shared" si="8"/>
        <v>-1</v>
      </c>
      <c r="M65" s="9">
        <f t="shared" si="8"/>
        <v>-0.9622222222222222</v>
      </c>
      <c r="N65" s="8"/>
      <c r="O65" s="10"/>
    </row>
    <row r="66" spans="1:15" x14ac:dyDescent="0.25">
      <c r="A66" s="4"/>
      <c r="B66" s="4"/>
      <c r="C66" s="4"/>
      <c r="D66" s="4"/>
      <c r="E66" s="4"/>
      <c r="F66" s="4"/>
      <c r="G66" s="4"/>
      <c r="H66" s="4" t="s">
        <v>25</v>
      </c>
      <c r="I66" s="4">
        <v>-363.6</v>
      </c>
      <c r="J66" s="4">
        <v>-511.4</v>
      </c>
      <c r="K66" s="4">
        <v>-511.4</v>
      </c>
      <c r="L66" s="4">
        <v>-363.6</v>
      </c>
      <c r="M66" s="4">
        <v>-1750</v>
      </c>
      <c r="N66" s="4"/>
      <c r="O66" s="5"/>
    </row>
    <row r="67" spans="1:15" x14ac:dyDescent="0.25">
      <c r="A67" s="6"/>
      <c r="B67" s="6"/>
      <c r="C67" s="6"/>
      <c r="D67" s="6"/>
      <c r="E67" s="6" t="s">
        <v>48</v>
      </c>
      <c r="F67" s="6" t="s">
        <v>16</v>
      </c>
      <c r="G67" s="6" t="s">
        <v>35</v>
      </c>
      <c r="H67" s="6" t="s">
        <v>18</v>
      </c>
      <c r="I67" s="6">
        <v>360</v>
      </c>
      <c r="J67" s="6">
        <v>540</v>
      </c>
      <c r="K67" s="6">
        <v>540</v>
      </c>
      <c r="L67" s="6">
        <v>360</v>
      </c>
      <c r="M67" s="6">
        <v>1800</v>
      </c>
      <c r="N67" s="6" t="s">
        <v>19</v>
      </c>
      <c r="O67" s="7"/>
    </row>
    <row r="68" spans="1:15" x14ac:dyDescent="0.25">
      <c r="A68" s="4"/>
      <c r="B68" s="4"/>
      <c r="C68" s="4"/>
      <c r="D68" s="4"/>
      <c r="E68" s="4"/>
      <c r="F68" s="4"/>
      <c r="G68" s="4"/>
      <c r="H68" s="4" t="s">
        <v>20</v>
      </c>
      <c r="I68" s="4">
        <v>363.6</v>
      </c>
      <c r="J68" s="4">
        <v>545.4</v>
      </c>
      <c r="K68" s="4">
        <v>545.4</v>
      </c>
      <c r="L68" s="4">
        <v>363.6</v>
      </c>
      <c r="M68" s="4">
        <v>1818</v>
      </c>
      <c r="N68" s="4"/>
      <c r="O68" s="5"/>
    </row>
    <row r="69" spans="1:15" x14ac:dyDescent="0.25">
      <c r="A69" s="6"/>
      <c r="B69" s="6">
        <v>2</v>
      </c>
      <c r="C69" s="6" t="s">
        <v>54</v>
      </c>
      <c r="D69" s="6" t="s">
        <v>51</v>
      </c>
      <c r="E69" s="6"/>
      <c r="F69" s="6"/>
      <c r="G69" s="6"/>
      <c r="H69" s="6"/>
      <c r="I69" s="6">
        <v>0</v>
      </c>
      <c r="J69" s="6">
        <v>34</v>
      </c>
      <c r="K69" s="6">
        <v>34</v>
      </c>
      <c r="L69" s="6">
        <v>0</v>
      </c>
      <c r="M69" s="6">
        <v>68</v>
      </c>
      <c r="N69" s="6"/>
      <c r="O69" s="7">
        <v>17</v>
      </c>
    </row>
    <row r="70" spans="1:15" x14ac:dyDescent="0.25">
      <c r="A70" s="4"/>
      <c r="B70" s="4"/>
      <c r="C70" s="4"/>
      <c r="D70" s="4"/>
      <c r="E70" s="4"/>
      <c r="F70" s="4"/>
      <c r="G70" s="4"/>
      <c r="H70" s="4" t="s">
        <v>23</v>
      </c>
      <c r="I70" s="4">
        <v>0</v>
      </c>
      <c r="J70" s="4">
        <v>34</v>
      </c>
      <c r="K70" s="4">
        <v>34</v>
      </c>
      <c r="L70" s="4">
        <v>0</v>
      </c>
      <c r="M70" s="4">
        <v>68</v>
      </c>
      <c r="N70" s="4"/>
      <c r="O70" s="5"/>
    </row>
    <row r="71" spans="1:15" ht="17.45" customHeight="1" x14ac:dyDescent="0.25">
      <c r="A71" s="8"/>
      <c r="B71" s="8"/>
      <c r="C71" s="8"/>
      <c r="D71" s="8"/>
      <c r="E71" s="8"/>
      <c r="F71" s="8"/>
      <c r="G71" s="8"/>
      <c r="H71" s="8" t="s">
        <v>24</v>
      </c>
      <c r="I71" s="9">
        <f t="shared" ref="I71:M71" si="9">IFERROR((I70/I67)-1,"Qty Order 0")</f>
        <v>-1</v>
      </c>
      <c r="J71" s="9">
        <f t="shared" si="9"/>
        <v>-0.937037037037037</v>
      </c>
      <c r="K71" s="9">
        <f t="shared" si="9"/>
        <v>-0.937037037037037</v>
      </c>
      <c r="L71" s="9">
        <f t="shared" si="9"/>
        <v>-1</v>
      </c>
      <c r="M71" s="9">
        <f t="shared" si="9"/>
        <v>-0.9622222222222222</v>
      </c>
      <c r="N71" s="8"/>
      <c r="O71" s="10"/>
    </row>
    <row r="72" spans="1:15" x14ac:dyDescent="0.25">
      <c r="A72" s="4"/>
      <c r="B72" s="4"/>
      <c r="C72" s="4"/>
      <c r="D72" s="4"/>
      <c r="E72" s="4"/>
      <c r="F72" s="4"/>
      <c r="G72" s="4"/>
      <c r="H72" s="4" t="s">
        <v>25</v>
      </c>
      <c r="I72" s="4">
        <v>-363.6</v>
      </c>
      <c r="J72" s="4">
        <v>-511.4</v>
      </c>
      <c r="K72" s="4">
        <v>-511.4</v>
      </c>
      <c r="L72" s="4">
        <v>-363.6</v>
      </c>
      <c r="M72" s="4">
        <v>-1750</v>
      </c>
      <c r="N72" s="4"/>
      <c r="O72" s="5"/>
    </row>
    <row r="73" spans="1:15" ht="17.4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2"/>
    </row>
    <row r="74" spans="1:15" ht="17.45" customHeight="1" x14ac:dyDescent="0.25">
      <c r="A74" s="1" t="s">
        <v>0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  <c r="H74" s="1" t="s">
        <v>7</v>
      </c>
      <c r="I74" s="1" t="s">
        <v>8</v>
      </c>
      <c r="J74" s="1" t="s">
        <v>9</v>
      </c>
      <c r="K74" s="1" t="s">
        <v>10</v>
      </c>
      <c r="L74" s="1" t="s">
        <v>11</v>
      </c>
      <c r="M74" s="1" t="s">
        <v>12</v>
      </c>
      <c r="N74" s="1" t="s">
        <v>13</v>
      </c>
      <c r="O74" s="2" t="s">
        <v>14</v>
      </c>
    </row>
    <row r="75" spans="1:15" x14ac:dyDescent="0.25">
      <c r="A75" s="6">
        <v>183024</v>
      </c>
      <c r="B75" s="6"/>
      <c r="C75" s="6"/>
      <c r="D75" s="6"/>
      <c r="E75" s="6" t="s">
        <v>15</v>
      </c>
      <c r="F75" s="6" t="s">
        <v>55</v>
      </c>
      <c r="G75" s="6" t="s">
        <v>26</v>
      </c>
      <c r="H75" s="6" t="s">
        <v>18</v>
      </c>
      <c r="I75" s="6">
        <v>360</v>
      </c>
      <c r="J75" s="6">
        <v>360</v>
      </c>
      <c r="K75" s="6">
        <v>360</v>
      </c>
      <c r="L75" s="6">
        <v>360</v>
      </c>
      <c r="M75" s="6">
        <v>1440</v>
      </c>
      <c r="N75" s="6" t="s">
        <v>56</v>
      </c>
      <c r="O75" s="7"/>
    </row>
    <row r="76" spans="1:15" x14ac:dyDescent="0.25">
      <c r="A76" s="4"/>
      <c r="B76" s="4"/>
      <c r="C76" s="4"/>
      <c r="D76" s="4"/>
      <c r="E76" s="4"/>
      <c r="F76" s="4"/>
      <c r="G76" s="4"/>
      <c r="H76" s="4" t="s">
        <v>20</v>
      </c>
      <c r="I76" s="4">
        <v>363.6</v>
      </c>
      <c r="J76" s="4">
        <v>363.6</v>
      </c>
      <c r="K76" s="4">
        <v>363.6</v>
      </c>
      <c r="L76" s="4">
        <v>363.6</v>
      </c>
      <c r="M76" s="4">
        <v>1454.4</v>
      </c>
      <c r="N76" s="4"/>
      <c r="O76" s="5"/>
    </row>
    <row r="77" spans="1:15" x14ac:dyDescent="0.25">
      <c r="A77" s="6"/>
      <c r="B77" s="6">
        <v>2</v>
      </c>
      <c r="C77" s="6" t="s">
        <v>57</v>
      </c>
      <c r="D77" s="6" t="s">
        <v>58</v>
      </c>
      <c r="E77" s="6"/>
      <c r="F77" s="6"/>
      <c r="G77" s="6"/>
      <c r="H77" s="6"/>
      <c r="I77" s="6">
        <v>19</v>
      </c>
      <c r="J77" s="6">
        <v>19</v>
      </c>
      <c r="K77" s="6">
        <v>19</v>
      </c>
      <c r="L77" s="6">
        <v>19</v>
      </c>
      <c r="M77" s="6">
        <v>76</v>
      </c>
      <c r="N77" s="6"/>
      <c r="O77" s="7">
        <v>19</v>
      </c>
    </row>
    <row r="78" spans="1:15" x14ac:dyDescent="0.25">
      <c r="A78" s="4"/>
      <c r="B78" s="4"/>
      <c r="C78" s="4"/>
      <c r="D78" s="4"/>
      <c r="E78" s="4"/>
      <c r="F78" s="4"/>
      <c r="G78" s="4"/>
      <c r="H78" s="4" t="s">
        <v>23</v>
      </c>
      <c r="I78" s="4">
        <v>19</v>
      </c>
      <c r="J78" s="4">
        <v>19</v>
      </c>
      <c r="K78" s="4">
        <v>19</v>
      </c>
      <c r="L78" s="4">
        <v>19</v>
      </c>
      <c r="M78" s="4">
        <v>76</v>
      </c>
      <c r="N78" s="4"/>
      <c r="O78" s="5"/>
    </row>
    <row r="79" spans="1:15" ht="17.45" customHeight="1" x14ac:dyDescent="0.25">
      <c r="A79" s="8"/>
      <c r="B79" s="8"/>
      <c r="C79" s="8"/>
      <c r="D79" s="8"/>
      <c r="E79" s="8"/>
      <c r="F79" s="8"/>
      <c r="G79" s="8"/>
      <c r="H79" s="8" t="s">
        <v>24</v>
      </c>
      <c r="I79" s="9">
        <f t="shared" ref="I79:M79" si="10">IFERROR((I78/I75)-1,"Qty Order 0")</f>
        <v>-0.94722222222222219</v>
      </c>
      <c r="J79" s="9">
        <f t="shared" si="10"/>
        <v>-0.94722222222222219</v>
      </c>
      <c r="K79" s="9">
        <f t="shared" si="10"/>
        <v>-0.94722222222222219</v>
      </c>
      <c r="L79" s="9">
        <f t="shared" si="10"/>
        <v>-0.94722222222222219</v>
      </c>
      <c r="M79" s="9">
        <f t="shared" si="10"/>
        <v>-0.94722222222222219</v>
      </c>
      <c r="N79" s="8"/>
      <c r="O79" s="10"/>
    </row>
    <row r="80" spans="1:15" x14ac:dyDescent="0.25">
      <c r="A80" s="4"/>
      <c r="B80" s="4"/>
      <c r="C80" s="4"/>
      <c r="D80" s="4"/>
      <c r="E80" s="4"/>
      <c r="F80" s="4"/>
      <c r="G80" s="4"/>
      <c r="H80" s="4" t="s">
        <v>25</v>
      </c>
      <c r="I80" s="4">
        <v>-344.6</v>
      </c>
      <c r="J80" s="4">
        <v>-344.6</v>
      </c>
      <c r="K80" s="4">
        <v>-344.6</v>
      </c>
      <c r="L80" s="4">
        <v>-344.6</v>
      </c>
      <c r="M80" s="4">
        <v>-1378.4</v>
      </c>
      <c r="N80" s="4"/>
      <c r="O80" s="5"/>
    </row>
    <row r="81" spans="1:15" ht="17.4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2"/>
    </row>
    <row r="82" spans="1:15" ht="17.45" customHeight="1" x14ac:dyDescent="0.25">
      <c r="A82" s="1" t="s">
        <v>0</v>
      </c>
      <c r="B82" s="1" t="s">
        <v>1</v>
      </c>
      <c r="C82" s="1" t="s">
        <v>2</v>
      </c>
      <c r="D82" s="1" t="s">
        <v>3</v>
      </c>
      <c r="E82" s="1" t="s">
        <v>4</v>
      </c>
      <c r="F82" s="1" t="s">
        <v>5</v>
      </c>
      <c r="G82" s="1" t="s">
        <v>6</v>
      </c>
      <c r="H82" s="1" t="s">
        <v>7</v>
      </c>
      <c r="I82" s="1" t="s">
        <v>8</v>
      </c>
      <c r="J82" s="1" t="s">
        <v>9</v>
      </c>
      <c r="K82" s="1" t="s">
        <v>10</v>
      </c>
      <c r="L82" s="1" t="s">
        <v>11</v>
      </c>
      <c r="M82" s="1" t="s">
        <v>12</v>
      </c>
      <c r="N82" s="1" t="s">
        <v>13</v>
      </c>
      <c r="O82" s="2" t="s">
        <v>14</v>
      </c>
    </row>
    <row r="83" spans="1:15" x14ac:dyDescent="0.25">
      <c r="A83" s="6">
        <v>182976</v>
      </c>
      <c r="B83" s="6"/>
      <c r="C83" s="6"/>
      <c r="D83" s="6"/>
      <c r="E83" s="6" t="s">
        <v>59</v>
      </c>
      <c r="F83" s="6" t="s">
        <v>16</v>
      </c>
      <c r="G83" s="6" t="s">
        <v>60</v>
      </c>
      <c r="H83" s="6" t="s">
        <v>18</v>
      </c>
      <c r="I83" s="6">
        <v>792</v>
      </c>
      <c r="J83" s="6">
        <v>2412</v>
      </c>
      <c r="K83" s="6">
        <v>2052</v>
      </c>
      <c r="L83" s="6">
        <v>900</v>
      </c>
      <c r="M83" s="6">
        <v>6156</v>
      </c>
      <c r="N83" s="6" t="s">
        <v>19</v>
      </c>
      <c r="O83" s="7"/>
    </row>
    <row r="84" spans="1:15" x14ac:dyDescent="0.25">
      <c r="A84" s="4"/>
      <c r="B84" s="4"/>
      <c r="C84" s="4"/>
      <c r="D84" s="4"/>
      <c r="E84" s="4"/>
      <c r="F84" s="4"/>
      <c r="G84" s="4"/>
      <c r="H84" s="4" t="s">
        <v>20</v>
      </c>
      <c r="I84" s="4">
        <v>799.92</v>
      </c>
      <c r="J84" s="4">
        <v>2436.12</v>
      </c>
      <c r="K84" s="4">
        <v>2072.52</v>
      </c>
      <c r="L84" s="4">
        <v>909</v>
      </c>
      <c r="M84" s="4">
        <v>6217.56</v>
      </c>
      <c r="N84" s="4"/>
      <c r="O84" s="5"/>
    </row>
    <row r="85" spans="1:15" x14ac:dyDescent="0.25">
      <c r="A85" s="6"/>
      <c r="B85" s="6">
        <v>3</v>
      </c>
      <c r="C85" s="6" t="s">
        <v>61</v>
      </c>
      <c r="D85" s="6" t="s">
        <v>62</v>
      </c>
      <c r="E85" s="6"/>
      <c r="F85" s="6"/>
      <c r="G85" s="6"/>
      <c r="H85" s="6"/>
      <c r="I85" s="6">
        <v>162</v>
      </c>
      <c r="J85" s="6">
        <v>594</v>
      </c>
      <c r="K85" s="6">
        <v>324</v>
      </c>
      <c r="L85" s="6">
        <v>0</v>
      </c>
      <c r="M85" s="6">
        <v>1080</v>
      </c>
      <c r="N85" s="6"/>
      <c r="O85" s="7">
        <v>54</v>
      </c>
    </row>
    <row r="86" spans="1:15" x14ac:dyDescent="0.25">
      <c r="A86" s="4"/>
      <c r="B86" s="4"/>
      <c r="C86" s="4"/>
      <c r="D86" s="4"/>
      <c r="E86" s="4"/>
      <c r="F86" s="4"/>
      <c r="G86" s="4"/>
      <c r="H86" s="4" t="s">
        <v>23</v>
      </c>
      <c r="I86" s="4">
        <v>162</v>
      </c>
      <c r="J86" s="4">
        <v>594</v>
      </c>
      <c r="K86" s="4">
        <v>324</v>
      </c>
      <c r="L86" s="4">
        <v>0</v>
      </c>
      <c r="M86" s="4">
        <v>1080</v>
      </c>
      <c r="N86" s="4"/>
      <c r="O86" s="5"/>
    </row>
    <row r="87" spans="1:15" ht="17.45" customHeight="1" x14ac:dyDescent="0.25">
      <c r="A87" s="8"/>
      <c r="B87" s="8"/>
      <c r="C87" s="8"/>
      <c r="D87" s="8"/>
      <c r="E87" s="8"/>
      <c r="F87" s="8"/>
      <c r="G87" s="8"/>
      <c r="H87" s="8" t="s">
        <v>24</v>
      </c>
      <c r="I87" s="9">
        <f t="shared" ref="I87:M87" si="11">IFERROR((I86/I83)-1,"Qty Order 0")</f>
        <v>-0.79545454545454541</v>
      </c>
      <c r="J87" s="9">
        <f t="shared" si="11"/>
        <v>-0.75373134328358216</v>
      </c>
      <c r="K87" s="9">
        <f t="shared" si="11"/>
        <v>-0.84210526315789469</v>
      </c>
      <c r="L87" s="9">
        <f t="shared" si="11"/>
        <v>-1</v>
      </c>
      <c r="M87" s="9">
        <f t="shared" si="11"/>
        <v>-0.82456140350877194</v>
      </c>
      <c r="N87" s="8"/>
      <c r="O87" s="10"/>
    </row>
    <row r="88" spans="1:15" x14ac:dyDescent="0.25">
      <c r="A88" s="4"/>
      <c r="B88" s="4"/>
      <c r="C88" s="4"/>
      <c r="D88" s="4"/>
      <c r="E88" s="4"/>
      <c r="F88" s="4"/>
      <c r="G88" s="4"/>
      <c r="H88" s="4" t="s">
        <v>25</v>
      </c>
      <c r="I88" s="4">
        <v>-637.91999999999996</v>
      </c>
      <c r="J88" s="4">
        <v>-1842.12</v>
      </c>
      <c r="K88" s="4">
        <v>-1748.52</v>
      </c>
      <c r="L88" s="4">
        <v>-909</v>
      </c>
      <c r="M88" s="4">
        <v>-5137.5600000000004</v>
      </c>
      <c r="N88" s="4"/>
      <c r="O88" s="5"/>
    </row>
    <row r="89" spans="1:15" ht="17.4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2"/>
    </row>
    <row r="90" spans="1:15" ht="17.45" customHeight="1" x14ac:dyDescent="0.25">
      <c r="A90" s="1" t="s">
        <v>0</v>
      </c>
      <c r="B90" s="1" t="s">
        <v>1</v>
      </c>
      <c r="C90" s="1" t="s">
        <v>2</v>
      </c>
      <c r="D90" s="1" t="s">
        <v>3</v>
      </c>
      <c r="E90" s="1" t="s">
        <v>4</v>
      </c>
      <c r="F90" s="1" t="s">
        <v>5</v>
      </c>
      <c r="G90" s="1" t="s">
        <v>6</v>
      </c>
      <c r="H90" s="1" t="s">
        <v>7</v>
      </c>
      <c r="I90" s="1" t="s">
        <v>8</v>
      </c>
      <c r="J90" s="1" t="s">
        <v>9</v>
      </c>
      <c r="K90" s="1" t="s">
        <v>10</v>
      </c>
      <c r="L90" s="1" t="s">
        <v>11</v>
      </c>
      <c r="M90" s="1" t="s">
        <v>12</v>
      </c>
      <c r="N90" s="1" t="s">
        <v>13</v>
      </c>
      <c r="O90" s="2" t="s">
        <v>14</v>
      </c>
    </row>
    <row r="91" spans="1:15" x14ac:dyDescent="0.25">
      <c r="A91" s="6">
        <v>182972</v>
      </c>
      <c r="B91" s="6"/>
      <c r="C91" s="6"/>
      <c r="D91" s="6"/>
      <c r="E91" s="6" t="s">
        <v>63</v>
      </c>
      <c r="F91" s="6" t="s">
        <v>16</v>
      </c>
      <c r="G91" s="6" t="s">
        <v>17</v>
      </c>
      <c r="H91" s="6" t="s">
        <v>18</v>
      </c>
      <c r="I91" s="6">
        <v>1080</v>
      </c>
      <c r="J91" s="6">
        <v>2700</v>
      </c>
      <c r="K91" s="6">
        <v>2808</v>
      </c>
      <c r="L91" s="6">
        <v>1224</v>
      </c>
      <c r="M91" s="6">
        <v>7812</v>
      </c>
      <c r="N91" s="6" t="s">
        <v>19</v>
      </c>
      <c r="O91" s="7"/>
    </row>
    <row r="92" spans="1:15" x14ac:dyDescent="0.25">
      <c r="A92" s="4"/>
      <c r="B92" s="4"/>
      <c r="C92" s="4"/>
      <c r="D92" s="4"/>
      <c r="E92" s="4"/>
      <c r="F92" s="4"/>
      <c r="G92" s="4"/>
      <c r="H92" s="4" t="s">
        <v>20</v>
      </c>
      <c r="I92" s="4">
        <v>1090.8</v>
      </c>
      <c r="J92" s="4">
        <v>2727</v>
      </c>
      <c r="K92" s="4">
        <v>2836.08</v>
      </c>
      <c r="L92" s="4">
        <v>1236.24</v>
      </c>
      <c r="M92" s="4">
        <v>7890.12</v>
      </c>
      <c r="N92" s="4"/>
      <c r="O92" s="5"/>
    </row>
    <row r="93" spans="1:15" x14ac:dyDescent="0.25">
      <c r="A93" s="6"/>
      <c r="B93" s="6">
        <v>5</v>
      </c>
      <c r="C93" s="6" t="s">
        <v>64</v>
      </c>
      <c r="D93" s="6" t="s">
        <v>65</v>
      </c>
      <c r="E93" s="6"/>
      <c r="F93" s="6"/>
      <c r="G93" s="6"/>
      <c r="H93" s="6"/>
      <c r="I93" s="6">
        <v>0</v>
      </c>
      <c r="J93" s="6">
        <v>0</v>
      </c>
      <c r="K93" s="6">
        <v>36</v>
      </c>
      <c r="L93" s="6">
        <v>0</v>
      </c>
      <c r="M93" s="6">
        <v>36</v>
      </c>
      <c r="N93" s="6"/>
      <c r="O93" s="7">
        <v>18</v>
      </c>
    </row>
    <row r="94" spans="1:15" x14ac:dyDescent="0.25">
      <c r="A94" s="4"/>
      <c r="B94" s="4">
        <v>5</v>
      </c>
      <c r="C94" s="4" t="s">
        <v>66</v>
      </c>
      <c r="D94" s="4" t="s">
        <v>67</v>
      </c>
      <c r="E94" s="4"/>
      <c r="F94" s="4"/>
      <c r="G94" s="4"/>
      <c r="H94" s="4"/>
      <c r="I94" s="4">
        <v>12</v>
      </c>
      <c r="J94" s="4">
        <v>0</v>
      </c>
      <c r="K94" s="4">
        <v>0</v>
      </c>
      <c r="L94" s="4">
        <v>12</v>
      </c>
      <c r="M94" s="4">
        <v>24</v>
      </c>
      <c r="N94" s="4"/>
      <c r="O94" s="5">
        <v>12</v>
      </c>
    </row>
    <row r="95" spans="1:15" x14ac:dyDescent="0.25">
      <c r="A95" s="6"/>
      <c r="B95" s="6">
        <v>5</v>
      </c>
      <c r="C95" s="6" t="s">
        <v>68</v>
      </c>
      <c r="D95" s="6" t="s">
        <v>69</v>
      </c>
      <c r="E95" s="6"/>
      <c r="F95" s="6"/>
      <c r="G95" s="6"/>
      <c r="H95" s="6"/>
      <c r="I95" s="6">
        <v>0</v>
      </c>
      <c r="J95" s="6">
        <v>120</v>
      </c>
      <c r="K95" s="6">
        <v>120</v>
      </c>
      <c r="L95" s="6">
        <v>0</v>
      </c>
      <c r="M95" s="6">
        <v>240</v>
      </c>
      <c r="N95" s="6"/>
      <c r="O95" s="7">
        <v>40</v>
      </c>
    </row>
    <row r="96" spans="1:15" x14ac:dyDescent="0.25">
      <c r="A96" s="4"/>
      <c r="B96" s="4"/>
      <c r="C96" s="4"/>
      <c r="D96" s="4"/>
      <c r="E96" s="4"/>
      <c r="F96" s="4"/>
      <c r="G96" s="4"/>
      <c r="H96" s="4" t="s">
        <v>23</v>
      </c>
      <c r="I96" s="4">
        <v>12</v>
      </c>
      <c r="J96" s="4">
        <v>120</v>
      </c>
      <c r="K96" s="4">
        <v>156</v>
      </c>
      <c r="L96" s="4">
        <v>12</v>
      </c>
      <c r="M96" s="4">
        <v>300</v>
      </c>
      <c r="N96" s="4"/>
      <c r="O96" s="5"/>
    </row>
    <row r="97" spans="1:15" ht="17.45" customHeight="1" x14ac:dyDescent="0.25">
      <c r="A97" s="8"/>
      <c r="B97" s="8"/>
      <c r="C97" s="8"/>
      <c r="D97" s="8"/>
      <c r="E97" s="8"/>
      <c r="F97" s="8"/>
      <c r="G97" s="8"/>
      <c r="H97" s="8" t="s">
        <v>24</v>
      </c>
      <c r="I97" s="9">
        <f t="shared" ref="I97:M97" si="12">IFERROR((I96/I91)-1,"Qty Order 0")</f>
        <v>-0.98888888888888893</v>
      </c>
      <c r="J97" s="9">
        <f t="shared" si="12"/>
        <v>-0.9555555555555556</v>
      </c>
      <c r="K97" s="9">
        <f t="shared" si="12"/>
        <v>-0.94444444444444442</v>
      </c>
      <c r="L97" s="9">
        <f t="shared" si="12"/>
        <v>-0.99019607843137258</v>
      </c>
      <c r="M97" s="9">
        <f t="shared" si="12"/>
        <v>-0.96159754224270355</v>
      </c>
      <c r="N97" s="8"/>
      <c r="O97" s="10"/>
    </row>
    <row r="98" spans="1:15" x14ac:dyDescent="0.25">
      <c r="A98" s="4"/>
      <c r="B98" s="4"/>
      <c r="C98" s="4"/>
      <c r="D98" s="4"/>
      <c r="E98" s="4"/>
      <c r="F98" s="4"/>
      <c r="G98" s="4"/>
      <c r="H98" s="4" t="s">
        <v>25</v>
      </c>
      <c r="I98" s="4">
        <v>-1078.8</v>
      </c>
      <c r="J98" s="4">
        <v>-2607</v>
      </c>
      <c r="K98" s="4">
        <v>-2680.08</v>
      </c>
      <c r="L98" s="4">
        <v>-1224.24</v>
      </c>
      <c r="M98" s="4">
        <v>-7590.12</v>
      </c>
      <c r="N98" s="4"/>
      <c r="O98" s="5"/>
    </row>
    <row r="99" spans="1:15" x14ac:dyDescent="0.25">
      <c r="A99" s="6"/>
      <c r="B99" s="6"/>
      <c r="C99" s="6"/>
      <c r="D99" s="6"/>
      <c r="E99" s="6" t="s">
        <v>63</v>
      </c>
      <c r="F99" s="6" t="s">
        <v>16</v>
      </c>
      <c r="G99" s="6" t="s">
        <v>35</v>
      </c>
      <c r="H99" s="6" t="s">
        <v>18</v>
      </c>
      <c r="I99" s="6">
        <v>1080</v>
      </c>
      <c r="J99" s="6">
        <v>2700</v>
      </c>
      <c r="K99" s="6">
        <v>2808</v>
      </c>
      <c r="L99" s="6">
        <v>1224</v>
      </c>
      <c r="M99" s="6">
        <v>7812</v>
      </c>
      <c r="N99" s="6" t="s">
        <v>19</v>
      </c>
      <c r="O99" s="7"/>
    </row>
    <row r="100" spans="1:15" x14ac:dyDescent="0.25">
      <c r="A100" s="4"/>
      <c r="B100" s="4"/>
      <c r="C100" s="4"/>
      <c r="D100" s="4"/>
      <c r="E100" s="4"/>
      <c r="F100" s="4"/>
      <c r="G100" s="4"/>
      <c r="H100" s="4" t="s">
        <v>20</v>
      </c>
      <c r="I100" s="4">
        <v>1090.8</v>
      </c>
      <c r="J100" s="4">
        <v>2727</v>
      </c>
      <c r="K100" s="4">
        <v>2836.08</v>
      </c>
      <c r="L100" s="4">
        <v>1236.24</v>
      </c>
      <c r="M100" s="4">
        <v>7890.12</v>
      </c>
      <c r="N100" s="4"/>
      <c r="O100" s="5"/>
    </row>
    <row r="101" spans="1:15" x14ac:dyDescent="0.25">
      <c r="A101" s="6"/>
      <c r="B101" s="6">
        <v>5</v>
      </c>
      <c r="C101" s="6" t="s">
        <v>70</v>
      </c>
      <c r="D101" s="6" t="s">
        <v>71</v>
      </c>
      <c r="E101" s="6"/>
      <c r="F101" s="6"/>
      <c r="G101" s="6"/>
      <c r="H101" s="6"/>
      <c r="I101" s="6">
        <v>58</v>
      </c>
      <c r="J101" s="6">
        <v>261</v>
      </c>
      <c r="K101" s="6">
        <v>261</v>
      </c>
      <c r="L101" s="6">
        <v>174</v>
      </c>
      <c r="M101" s="6">
        <v>754</v>
      </c>
      <c r="N101" s="6"/>
      <c r="O101" s="7">
        <v>29</v>
      </c>
    </row>
    <row r="102" spans="1:15" x14ac:dyDescent="0.25">
      <c r="A102" s="4"/>
      <c r="B102" s="4"/>
      <c r="C102" s="4"/>
      <c r="D102" s="4"/>
      <c r="E102" s="4"/>
      <c r="F102" s="4"/>
      <c r="G102" s="4"/>
      <c r="H102" s="4" t="s">
        <v>23</v>
      </c>
      <c r="I102" s="4">
        <v>58</v>
      </c>
      <c r="J102" s="4">
        <v>261</v>
      </c>
      <c r="K102" s="4">
        <v>261</v>
      </c>
      <c r="L102" s="4">
        <v>174</v>
      </c>
      <c r="M102" s="4">
        <v>754</v>
      </c>
      <c r="N102" s="4"/>
      <c r="O102" s="5"/>
    </row>
    <row r="103" spans="1:15" ht="17.45" customHeight="1" x14ac:dyDescent="0.25">
      <c r="A103" s="13"/>
      <c r="B103" s="13"/>
      <c r="C103" s="13"/>
      <c r="D103" s="13"/>
      <c r="E103" s="13"/>
      <c r="F103" s="13"/>
      <c r="G103" s="13"/>
      <c r="H103" s="13" t="s">
        <v>24</v>
      </c>
      <c r="I103" s="14">
        <f t="shared" ref="I103:M103" si="13">IFERROR((I102/I99)-1,"Qty Order 0")</f>
        <v>-0.9462962962962963</v>
      </c>
      <c r="J103" s="14">
        <f t="shared" si="13"/>
        <v>-0.90333333333333332</v>
      </c>
      <c r="K103" s="14">
        <f t="shared" si="13"/>
        <v>-0.90705128205128205</v>
      </c>
      <c r="L103" s="14">
        <f t="shared" si="13"/>
        <v>-0.85784313725490202</v>
      </c>
      <c r="M103" s="14">
        <f t="shared" si="13"/>
        <v>-0.90348182283666156</v>
      </c>
      <c r="N103" s="13"/>
      <c r="O103" s="15"/>
    </row>
    <row r="104" spans="1:15" x14ac:dyDescent="0.25">
      <c r="A104" s="16"/>
      <c r="B104" s="16"/>
      <c r="C104" s="16"/>
      <c r="D104" s="16"/>
      <c r="E104" s="16"/>
      <c r="F104" s="16"/>
      <c r="G104" s="16"/>
      <c r="H104" s="16" t="s">
        <v>25</v>
      </c>
      <c r="I104" s="16">
        <v>-1032.8</v>
      </c>
      <c r="J104" s="16">
        <v>-2466</v>
      </c>
      <c r="K104" s="16">
        <v>-2575.08</v>
      </c>
      <c r="L104" s="16">
        <v>-1062.24</v>
      </c>
      <c r="M104" s="16">
        <v>-7136.12</v>
      </c>
      <c r="N104" s="16"/>
      <c r="O104" s="17"/>
    </row>
    <row r="105" spans="1:15" ht="17.45" customHeight="1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5C33-F23F-46F9-AF92-FAD468957E29}">
  <sheetPr codeName="Sheet7">
    <tabColor rgb="FF5326A8"/>
  </sheetPr>
  <dimension ref="A1:F9"/>
  <sheetViews>
    <sheetView workbookViewId="0"/>
  </sheetViews>
  <sheetFormatPr defaultRowHeight="16.5" x14ac:dyDescent="0.25"/>
  <cols>
    <col min="1" max="1" width="9.85546875" style="3" customWidth="1"/>
    <col min="2" max="2" width="15.42578125" style="3" customWidth="1"/>
    <col min="3" max="3" width="14" style="3" customWidth="1"/>
    <col min="4" max="4" width="15.140625" style="3" customWidth="1"/>
    <col min="5" max="5" width="9.5703125" style="3" customWidth="1"/>
    <col min="6" max="6" width="18.28515625" style="3" customWidth="1"/>
    <col min="7" max="16384" width="9.140625" style="3"/>
  </cols>
  <sheetData>
    <row r="1" spans="1:6" ht="17.45" customHeight="1" x14ac:dyDescent="0.25">
      <c r="A1" s="1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2" t="s">
        <v>13</v>
      </c>
    </row>
    <row r="2" spans="1:6" x14ac:dyDescent="0.25">
      <c r="A2" s="4">
        <v>182984</v>
      </c>
      <c r="B2" s="4">
        <v>3672</v>
      </c>
      <c r="C2" s="4">
        <v>3708.72</v>
      </c>
      <c r="D2" s="4">
        <v>3425</v>
      </c>
      <c r="E2" s="4">
        <v>-247</v>
      </c>
      <c r="F2" s="5" t="s">
        <v>19</v>
      </c>
    </row>
    <row r="3" spans="1:6" x14ac:dyDescent="0.25">
      <c r="A3" s="6">
        <v>183013</v>
      </c>
      <c r="B3" s="6">
        <v>5184</v>
      </c>
      <c r="C3" s="6">
        <v>5184</v>
      </c>
      <c r="D3" s="6">
        <v>4656</v>
      </c>
      <c r="E3" s="6">
        <v>-528</v>
      </c>
      <c r="F3" s="7" t="s">
        <v>19</v>
      </c>
    </row>
    <row r="4" spans="1:6" x14ac:dyDescent="0.25">
      <c r="A4" s="4">
        <v>183014</v>
      </c>
      <c r="B4" s="4">
        <v>4248</v>
      </c>
      <c r="C4" s="4">
        <v>4248</v>
      </c>
      <c r="D4" s="4">
        <v>2249</v>
      </c>
      <c r="E4" s="4">
        <v>-1999</v>
      </c>
      <c r="F4" s="5" t="s">
        <v>19</v>
      </c>
    </row>
    <row r="5" spans="1:6" x14ac:dyDescent="0.25">
      <c r="A5" s="6">
        <v>182977</v>
      </c>
      <c r="B5" s="6">
        <v>648</v>
      </c>
      <c r="C5" s="6">
        <v>654.48</v>
      </c>
      <c r="D5" s="6">
        <v>527</v>
      </c>
      <c r="E5" s="6">
        <v>-121</v>
      </c>
      <c r="F5" s="7" t="s">
        <v>19</v>
      </c>
    </row>
    <row r="6" spans="1:6" x14ac:dyDescent="0.25">
      <c r="A6" s="4">
        <v>182982</v>
      </c>
      <c r="B6" s="4">
        <v>5400</v>
      </c>
      <c r="C6" s="4">
        <v>5454</v>
      </c>
      <c r="D6" s="4">
        <v>276</v>
      </c>
      <c r="E6" s="4">
        <v>-5124</v>
      </c>
      <c r="F6" s="5" t="s">
        <v>19</v>
      </c>
    </row>
    <row r="7" spans="1:6" x14ac:dyDescent="0.25">
      <c r="A7" s="6">
        <v>183024</v>
      </c>
      <c r="B7" s="6">
        <v>1440</v>
      </c>
      <c r="C7" s="6">
        <v>1454.4</v>
      </c>
      <c r="D7" s="6">
        <v>76</v>
      </c>
      <c r="E7" s="6">
        <v>-1364</v>
      </c>
      <c r="F7" s="7" t="s">
        <v>56</v>
      </c>
    </row>
    <row r="8" spans="1:6" x14ac:dyDescent="0.25">
      <c r="A8" s="4">
        <v>182976</v>
      </c>
      <c r="B8" s="4">
        <v>6156</v>
      </c>
      <c r="C8" s="4">
        <v>6217.56</v>
      </c>
      <c r="D8" s="4">
        <v>1080</v>
      </c>
      <c r="E8" s="4">
        <v>-5076</v>
      </c>
      <c r="F8" s="5" t="s">
        <v>19</v>
      </c>
    </row>
    <row r="9" spans="1:6" x14ac:dyDescent="0.25">
      <c r="A9" s="19">
        <v>182972</v>
      </c>
      <c r="B9" s="19">
        <v>15624</v>
      </c>
      <c r="C9" s="19">
        <v>15780.24</v>
      </c>
      <c r="D9" s="19">
        <v>1054</v>
      </c>
      <c r="E9" s="19">
        <v>-14570</v>
      </c>
      <c r="F9" s="2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GELARAN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2024-07-15T08:26:03Z</dcterms:created>
  <dcterms:modified xsi:type="dcterms:W3CDTF">2024-07-15T08:26:03Z</dcterms:modified>
</cp:coreProperties>
</file>