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T\RPA Purchasing\WO Purchasing\Performance\TARIKAN GCC\"/>
    </mc:Choice>
  </mc:AlternateContent>
  <xr:revisionPtr revIDLastSave="0" documentId="13_ncr:1_{625F1A5D-71D1-4CBD-9E85-2B18FFBF800A}" xr6:coauthVersionLast="47" xr6:coauthVersionMax="47" xr10:uidLastSave="{00000000-0000-0000-0000-000000000000}"/>
  <bookViews>
    <workbookView xWindow="-120" yWindow="-120" windowWidth="20730" windowHeight="11160" activeTab="2" xr2:uid="{9DC48954-D9FF-4E65-BF2A-4798DE7D80C8}"/>
  </bookViews>
  <sheets>
    <sheet name="Sheet1" sheetId="1" r:id="rId1"/>
    <sheet name="Nuning" sheetId="2" r:id="rId2"/>
    <sheet name="Sul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3" l="1"/>
  <c r="K5" i="3"/>
  <c r="K6" i="3"/>
  <c r="K7" i="3"/>
  <c r="K8" i="3"/>
  <c r="K9" i="3"/>
  <c r="K10" i="3"/>
  <c r="K11" i="3"/>
  <c r="J4" i="3"/>
  <c r="K4" i="3" s="1"/>
  <c r="I7" i="3"/>
  <c r="I11" i="3"/>
  <c r="I10" i="3"/>
  <c r="I9" i="3"/>
  <c r="I8" i="3"/>
  <c r="M4" i="3" l="1"/>
  <c r="I5" i="3"/>
  <c r="I6" i="3"/>
  <c r="I4" i="3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7" i="2"/>
</calcChain>
</file>

<file path=xl/sharedStrings.xml><?xml version="1.0" encoding="utf-8"?>
<sst xmlns="http://schemas.openxmlformats.org/spreadsheetml/2006/main" count="178" uniqueCount="162">
  <si>
    <t>23001701/O2/1201</t>
  </si>
  <si>
    <t>23001738/O2/1201</t>
  </si>
  <si>
    <t>23001739/O2/1201</t>
  </si>
  <si>
    <t>23001742/O2/1201</t>
  </si>
  <si>
    <t>23001746/O2/1201</t>
  </si>
  <si>
    <t>23001747/O2/1201</t>
  </si>
  <si>
    <t>23001678/O2/1201</t>
  </si>
  <si>
    <t>23001680/O2/1201</t>
  </si>
  <si>
    <t>23001685/O2/1201</t>
  </si>
  <si>
    <t>23001689/O2/1201</t>
  </si>
  <si>
    <t>23001716/O2/1201</t>
  </si>
  <si>
    <t>23001720/O2/1201</t>
  </si>
  <si>
    <t>23001721/O2/1201</t>
  </si>
  <si>
    <t>23001335/O2/1201</t>
  </si>
  <si>
    <t>23001338/O2/1201</t>
  </si>
  <si>
    <t>23001449/O2/1201</t>
  </si>
  <si>
    <t>23001465/O2/1201</t>
  </si>
  <si>
    <t>23001466/O2/1201</t>
  </si>
  <si>
    <t>23001660/O2/1201</t>
  </si>
  <si>
    <t>23001144/O2/1201</t>
  </si>
  <si>
    <t>23001147/O2/1201</t>
  </si>
  <si>
    <t>23001379/O2/1201</t>
  </si>
  <si>
    <t>23001359/O2/1201</t>
  </si>
  <si>
    <t>22005755/O2/1201</t>
  </si>
  <si>
    <t>22005757/O2/1201</t>
  </si>
  <si>
    <t>22005758/O2/1201</t>
  </si>
  <si>
    <t>23001006/O2/1201</t>
  </si>
  <si>
    <t>23001007/O2/1201</t>
  </si>
  <si>
    <t>23001008/O2/1201</t>
  </si>
  <si>
    <t>23001009/O2/1201</t>
  </si>
  <si>
    <t>23001010/O2/1201</t>
  </si>
  <si>
    <t>23001172/O2/1201</t>
  </si>
  <si>
    <t>23001180/O2/1201</t>
  </si>
  <si>
    <t>23001242/O2/1201</t>
  </si>
  <si>
    <t>23001243/O2/1201</t>
  </si>
  <si>
    <t>23001262/O2/1201</t>
  </si>
  <si>
    <t>23001263/O2/1201</t>
  </si>
  <si>
    <t>23001264/O2/1201</t>
  </si>
  <si>
    <t>23001265/O2/1201</t>
  </si>
  <si>
    <t>23001266/O2/1201</t>
  </si>
  <si>
    <t>23001278/O2/1201</t>
  </si>
  <si>
    <t>23001960/O2/1201</t>
  </si>
  <si>
    <t>23001800/O2/1201</t>
  </si>
  <si>
    <t>23001802/O2/1201</t>
  </si>
  <si>
    <t>23001803/O2/1201</t>
  </si>
  <si>
    <t>23002017/O2/1201</t>
  </si>
  <si>
    <t>23002025/O2/1201</t>
  </si>
  <si>
    <t>23002026/O2/1201</t>
  </si>
  <si>
    <t>23002027/O2/1201</t>
  </si>
  <si>
    <t>23002024/O2/1201</t>
  </si>
  <si>
    <t>23002028/O2/1201</t>
  </si>
  <si>
    <t>23001672/O2/1201</t>
  </si>
  <si>
    <t>23002212/O2/1201</t>
  </si>
  <si>
    <t>23002266/O2/1201</t>
  </si>
  <si>
    <t>23002267/O2/1201</t>
  </si>
  <si>
    <t>23002286/O2/1201</t>
  </si>
  <si>
    <t>23002289/O2/1201</t>
  </si>
  <si>
    <t>23002290/O2/1201</t>
  </si>
  <si>
    <t>23002308/O2/1201</t>
  </si>
  <si>
    <t>23002309/O2/1201</t>
  </si>
  <si>
    <t>23002211/O2/1201</t>
  </si>
  <si>
    <t>23002268/O2/1201</t>
  </si>
  <si>
    <t>23002284/O2/1201</t>
  </si>
  <si>
    <t>23002213/O2/1201</t>
  </si>
  <si>
    <t>23002461/O2/1201</t>
  </si>
  <si>
    <t>23002258/O2/1201</t>
  </si>
  <si>
    <t>23001587/O2/1205</t>
  </si>
  <si>
    <t>23001600/O2/1205</t>
  </si>
  <si>
    <t>23001601/O2/1205</t>
  </si>
  <si>
    <t>23001602/O2/1205</t>
  </si>
  <si>
    <t>23001603/O2/1205</t>
  </si>
  <si>
    <t>23001604/O2/1205</t>
  </si>
  <si>
    <t>23001706/O2/1205</t>
  </si>
  <si>
    <t>23002446/O2/1201</t>
  </si>
  <si>
    <t>23002448/O2/1201</t>
  </si>
  <si>
    <t>23002450/O2/1201</t>
  </si>
  <si>
    <t>23002451/O2/1201</t>
  </si>
  <si>
    <t>23002245/O2/1201</t>
  </si>
  <si>
    <t>23002263/O2/1201</t>
  </si>
  <si>
    <t>23002634/O2/1201</t>
  </si>
  <si>
    <t>23002635/O2/1201</t>
  </si>
  <si>
    <t>23002636/O2/1201</t>
  </si>
  <si>
    <t>23002447/O2/1201</t>
  </si>
  <si>
    <t>23002618/O2/1201</t>
  </si>
  <si>
    <t>23002621/O2/1201</t>
  </si>
  <si>
    <t>23002622/O2/1201</t>
  </si>
  <si>
    <t>23002919/O2/1201</t>
  </si>
  <si>
    <t>23002928/O2/1201</t>
  </si>
  <si>
    <t>23002929/O2/1201</t>
  </si>
  <si>
    <t>23002943/O2/1201</t>
  </si>
  <si>
    <t>23002946/O2/1201</t>
  </si>
  <si>
    <t>23002947/O2/1201</t>
  </si>
  <si>
    <t>23002948/O2/1201</t>
  </si>
  <si>
    <t>23002936/O2/1201</t>
  </si>
  <si>
    <t>23002918/O2/1201</t>
  </si>
  <si>
    <t>23003002/O2/1201</t>
  </si>
  <si>
    <t>23003003/O2/1201</t>
  </si>
  <si>
    <t>23003001/O2/1201</t>
  </si>
  <si>
    <t>23003005/O2/1201</t>
  </si>
  <si>
    <t>23003035/O2/1201</t>
  </si>
  <si>
    <t>23003000/O2/1201</t>
  </si>
  <si>
    <t>23003004/O2/1201</t>
  </si>
  <si>
    <t>23003061/O2/1201</t>
  </si>
  <si>
    <t>22005414/O2/1201</t>
  </si>
  <si>
    <t>23001134/O2/1201</t>
  </si>
  <si>
    <t>23001146/O2/1201</t>
  </si>
  <si>
    <t>23001333/O2/1201</t>
  </si>
  <si>
    <t>23001450/O2/1201</t>
  </si>
  <si>
    <t>23003236/O2/1201</t>
  </si>
  <si>
    <t>23003242/O2/1201</t>
  </si>
  <si>
    <t>23003181/O2/1201</t>
  </si>
  <si>
    <t>23003194/O2/1201</t>
  </si>
  <si>
    <t>23003195/O2/1201</t>
  </si>
  <si>
    <t>23003199/O2/1201</t>
  </si>
  <si>
    <t>23001078/XP/1205</t>
  </si>
  <si>
    <t>23001079/XP/1205</t>
  </si>
  <si>
    <t>23001082/XP/1205</t>
  </si>
  <si>
    <t>23002029/O2/1205</t>
  </si>
  <si>
    <t>23002031/O2/1205</t>
  </si>
  <si>
    <t>23002032/O2/1205</t>
  </si>
  <si>
    <t>23002033/O2/1205</t>
  </si>
  <si>
    <t>23002042/O2/1205</t>
  </si>
  <si>
    <t>22005416/O2/1201</t>
  </si>
  <si>
    <t>23001004/O2/1201</t>
  </si>
  <si>
    <t>23001012/O2/1201</t>
  </si>
  <si>
    <t>23001029/O2/1201</t>
  </si>
  <si>
    <t>23001103/O2/1201</t>
  </si>
  <si>
    <t>23001420/O2/1201</t>
  </si>
  <si>
    <t>23001421/O2/1201</t>
  </si>
  <si>
    <t>23002030/O2/1205</t>
  </si>
  <si>
    <t>23002034/O2/1205</t>
  </si>
  <si>
    <t>23002041/O2/1205</t>
  </si>
  <si>
    <t>23003304/O2/1201</t>
  </si>
  <si>
    <t>23003305/O2/1201</t>
  </si>
  <si>
    <t>23003312/O2/1201</t>
  </si>
  <si>
    <t>23003274/O2/1201</t>
  </si>
  <si>
    <t>23003275/O2/1201</t>
  </si>
  <si>
    <t>23003276/O2/1201</t>
  </si>
  <si>
    <t>23003282/O2/1201</t>
  </si>
  <si>
    <t>24001059/O2/1201</t>
  </si>
  <si>
    <t>24001060/O2/1201</t>
  </si>
  <si>
    <t>24001062/O2/1201</t>
  </si>
  <si>
    <t>24001064/O2/1201</t>
  </si>
  <si>
    <t>24001073/O2/1201</t>
  </si>
  <si>
    <t>TOTAL PO</t>
  </si>
  <si>
    <t>Ontime</t>
  </si>
  <si>
    <t>Delay</t>
  </si>
  <si>
    <t>Receipt.Due.Date</t>
  </si>
  <si>
    <t>OR.No</t>
  </si>
  <si>
    <t>Item</t>
  </si>
  <si>
    <t>05/04/2023</t>
  </si>
  <si>
    <t>Tgl OV</t>
  </si>
  <si>
    <t>Day Diff</t>
  </si>
  <si>
    <t>PO</t>
  </si>
  <si>
    <t>Qty Rcvd</t>
  </si>
  <si>
    <t>Qty Order</t>
  </si>
  <si>
    <t>09/08/2023</t>
  </si>
  <si>
    <t>09/15/2023</t>
  </si>
  <si>
    <t>09/26/2023</t>
  </si>
  <si>
    <t>Percentage</t>
  </si>
  <si>
    <t>% Order kedatangan</t>
  </si>
  <si>
    <t>Not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</si>
</sst>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1" applyNumberFormat="1" applyFont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1" applyNumberFormat="1" applyFont="1"/>
    <xf numFmtId="165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4F6C-8CDD-41E2-AF60-337CBD2392AB}">
  <dimension ref="C1:D145"/>
  <sheetViews>
    <sheetView workbookViewId="0">
      <selection activeCell="I16" sqref="I16"/>
    </sheetView>
  </sheetViews>
  <sheetFormatPr defaultRowHeight="15" x14ac:dyDescent="0.25"/>
  <cols>
    <col min="3" max="3" width="17.42578125" bestFit="1" customWidth="1"/>
    <col min="4" max="4" width="18.42578125" bestFit="1" customWidth="1"/>
  </cols>
  <sheetData>
    <row r="1" spans="3:4" x14ac:dyDescent="0.25">
      <c r="D1" t="s">
        <v>159</v>
      </c>
    </row>
    <row r="2" spans="3:4" x14ac:dyDescent="0.25">
      <c r="C2" t="s">
        <v>0</v>
      </c>
      <c r="D2" s="11">
        <v>1</v>
      </c>
    </row>
    <row r="3" spans="3:4" x14ac:dyDescent="0.25">
      <c r="C3" t="s">
        <v>1</v>
      </c>
    </row>
    <row r="4" spans="3:4" x14ac:dyDescent="0.25">
      <c r="C4" t="s">
        <v>2</v>
      </c>
    </row>
    <row r="5" spans="3:4" x14ac:dyDescent="0.25">
      <c r="C5" t="s">
        <v>3</v>
      </c>
    </row>
    <row r="6" spans="3:4" x14ac:dyDescent="0.25">
      <c r="C6" t="s">
        <v>4</v>
      </c>
    </row>
    <row r="7" spans="3:4" x14ac:dyDescent="0.25">
      <c r="C7" t="s">
        <v>5</v>
      </c>
    </row>
    <row r="8" spans="3:4" x14ac:dyDescent="0.25">
      <c r="C8" t="s">
        <v>6</v>
      </c>
    </row>
    <row r="9" spans="3:4" x14ac:dyDescent="0.25">
      <c r="C9" t="s">
        <v>7</v>
      </c>
    </row>
    <row r="10" spans="3:4" x14ac:dyDescent="0.25">
      <c r="C10" t="s">
        <v>8</v>
      </c>
    </row>
    <row r="11" spans="3:4" x14ac:dyDescent="0.25">
      <c r="C11" t="s">
        <v>9</v>
      </c>
    </row>
    <row r="12" spans="3:4" x14ac:dyDescent="0.25">
      <c r="C12" t="s">
        <v>10</v>
      </c>
    </row>
    <row r="13" spans="3:4" x14ac:dyDescent="0.25">
      <c r="C13" t="s">
        <v>11</v>
      </c>
    </row>
    <row r="14" spans="3:4" x14ac:dyDescent="0.25">
      <c r="C14" t="s">
        <v>12</v>
      </c>
    </row>
    <row r="15" spans="3:4" x14ac:dyDescent="0.25">
      <c r="C15" t="s">
        <v>13</v>
      </c>
    </row>
    <row r="16" spans="3:4" x14ac:dyDescent="0.25">
      <c r="C16" t="s">
        <v>14</v>
      </c>
    </row>
    <row r="17" spans="3:3" x14ac:dyDescent="0.25">
      <c r="C17" t="s">
        <v>15</v>
      </c>
    </row>
    <row r="18" spans="3:3" x14ac:dyDescent="0.25">
      <c r="C18" t="s">
        <v>16</v>
      </c>
    </row>
    <row r="19" spans="3:3" x14ac:dyDescent="0.25">
      <c r="C19" t="s">
        <v>17</v>
      </c>
    </row>
    <row r="20" spans="3:3" x14ac:dyDescent="0.25">
      <c r="C20" t="s">
        <v>18</v>
      </c>
    </row>
    <row r="21" spans="3:3" x14ac:dyDescent="0.25">
      <c r="C21" t="s">
        <v>19</v>
      </c>
    </row>
    <row r="22" spans="3:3" x14ac:dyDescent="0.25">
      <c r="C22" t="s">
        <v>20</v>
      </c>
    </row>
    <row r="23" spans="3:3" x14ac:dyDescent="0.25">
      <c r="C23" t="s">
        <v>21</v>
      </c>
    </row>
    <row r="24" spans="3:3" x14ac:dyDescent="0.25">
      <c r="C24" t="s">
        <v>22</v>
      </c>
    </row>
    <row r="25" spans="3:3" x14ac:dyDescent="0.25">
      <c r="C25" t="s">
        <v>23</v>
      </c>
    </row>
    <row r="26" spans="3:3" x14ac:dyDescent="0.25">
      <c r="C26" t="s">
        <v>24</v>
      </c>
    </row>
    <row r="27" spans="3:3" x14ac:dyDescent="0.25">
      <c r="C27" t="s">
        <v>25</v>
      </c>
    </row>
    <row r="28" spans="3:3" x14ac:dyDescent="0.25">
      <c r="C28" t="s">
        <v>26</v>
      </c>
    </row>
    <row r="29" spans="3:3" x14ac:dyDescent="0.25">
      <c r="C29" t="s">
        <v>27</v>
      </c>
    </row>
    <row r="30" spans="3:3" x14ac:dyDescent="0.25">
      <c r="C30" t="s">
        <v>28</v>
      </c>
    </row>
    <row r="31" spans="3:3" x14ac:dyDescent="0.25">
      <c r="C31" t="s">
        <v>29</v>
      </c>
    </row>
    <row r="32" spans="3:3" x14ac:dyDescent="0.25">
      <c r="C32" t="s">
        <v>30</v>
      </c>
    </row>
    <row r="33" spans="3:3" x14ac:dyDescent="0.25">
      <c r="C33" t="s">
        <v>31</v>
      </c>
    </row>
    <row r="34" spans="3:3" x14ac:dyDescent="0.25">
      <c r="C34" t="s">
        <v>32</v>
      </c>
    </row>
    <row r="35" spans="3:3" x14ac:dyDescent="0.25">
      <c r="C35" t="s">
        <v>33</v>
      </c>
    </row>
    <row r="36" spans="3:3" x14ac:dyDescent="0.25">
      <c r="C36" t="s">
        <v>34</v>
      </c>
    </row>
    <row r="37" spans="3:3" x14ac:dyDescent="0.25">
      <c r="C37" t="s">
        <v>35</v>
      </c>
    </row>
    <row r="38" spans="3:3" x14ac:dyDescent="0.25">
      <c r="C38" t="s">
        <v>36</v>
      </c>
    </row>
    <row r="39" spans="3:3" x14ac:dyDescent="0.25">
      <c r="C39" t="s">
        <v>37</v>
      </c>
    </row>
    <row r="40" spans="3:3" x14ac:dyDescent="0.25">
      <c r="C40" t="s">
        <v>38</v>
      </c>
    </row>
    <row r="41" spans="3:3" x14ac:dyDescent="0.25">
      <c r="C41" t="s">
        <v>39</v>
      </c>
    </row>
    <row r="42" spans="3:3" x14ac:dyDescent="0.25">
      <c r="C42" t="s">
        <v>40</v>
      </c>
    </row>
    <row r="43" spans="3:3" x14ac:dyDescent="0.25">
      <c r="C43" t="s">
        <v>41</v>
      </c>
    </row>
    <row r="44" spans="3:3" x14ac:dyDescent="0.25">
      <c r="C44" t="s">
        <v>42</v>
      </c>
    </row>
    <row r="45" spans="3:3" x14ac:dyDescent="0.25">
      <c r="C45" t="s">
        <v>43</v>
      </c>
    </row>
    <row r="46" spans="3:3" x14ac:dyDescent="0.25">
      <c r="C46" t="s">
        <v>44</v>
      </c>
    </row>
    <row r="47" spans="3:3" x14ac:dyDescent="0.25">
      <c r="C47" t="s">
        <v>45</v>
      </c>
    </row>
    <row r="48" spans="3:3" x14ac:dyDescent="0.25">
      <c r="C48" t="s">
        <v>46</v>
      </c>
    </row>
    <row r="49" spans="3:3" x14ac:dyDescent="0.25">
      <c r="C49" t="s">
        <v>47</v>
      </c>
    </row>
    <row r="50" spans="3:3" x14ac:dyDescent="0.25">
      <c r="C50" t="s">
        <v>48</v>
      </c>
    </row>
    <row r="51" spans="3:3" x14ac:dyDescent="0.25">
      <c r="C51" t="s">
        <v>49</v>
      </c>
    </row>
    <row r="52" spans="3:3" x14ac:dyDescent="0.25">
      <c r="C52" t="s">
        <v>50</v>
      </c>
    </row>
    <row r="53" spans="3:3" x14ac:dyDescent="0.25">
      <c r="C53" t="s">
        <v>51</v>
      </c>
    </row>
    <row r="54" spans="3:3" x14ac:dyDescent="0.25">
      <c r="C54" t="s">
        <v>52</v>
      </c>
    </row>
    <row r="55" spans="3:3" x14ac:dyDescent="0.25">
      <c r="C55" t="s">
        <v>53</v>
      </c>
    </row>
    <row r="56" spans="3:3" x14ac:dyDescent="0.25">
      <c r="C56" t="s">
        <v>54</v>
      </c>
    </row>
    <row r="57" spans="3:3" x14ac:dyDescent="0.25">
      <c r="C57" t="s">
        <v>55</v>
      </c>
    </row>
    <row r="58" spans="3:3" x14ac:dyDescent="0.25">
      <c r="C58" t="s">
        <v>56</v>
      </c>
    </row>
    <row r="59" spans="3:3" x14ac:dyDescent="0.25">
      <c r="C59" t="s">
        <v>57</v>
      </c>
    </row>
    <row r="60" spans="3:3" x14ac:dyDescent="0.25">
      <c r="C60" t="s">
        <v>58</v>
      </c>
    </row>
    <row r="61" spans="3:3" x14ac:dyDescent="0.25">
      <c r="C61" t="s">
        <v>59</v>
      </c>
    </row>
    <row r="62" spans="3:3" x14ac:dyDescent="0.25">
      <c r="C62" t="s">
        <v>60</v>
      </c>
    </row>
    <row r="63" spans="3:3" x14ac:dyDescent="0.25">
      <c r="C63" t="s">
        <v>61</v>
      </c>
    </row>
    <row r="64" spans="3:3" x14ac:dyDescent="0.25">
      <c r="C64" t="s">
        <v>62</v>
      </c>
    </row>
    <row r="65" spans="3:3" x14ac:dyDescent="0.25">
      <c r="C65" t="s">
        <v>63</v>
      </c>
    </row>
    <row r="66" spans="3:3" x14ac:dyDescent="0.25">
      <c r="C66" t="s">
        <v>64</v>
      </c>
    </row>
    <row r="67" spans="3:3" x14ac:dyDescent="0.25">
      <c r="C67" t="s">
        <v>65</v>
      </c>
    </row>
    <row r="68" spans="3:3" x14ac:dyDescent="0.25">
      <c r="C68" t="s">
        <v>66</v>
      </c>
    </row>
    <row r="69" spans="3:3" x14ac:dyDescent="0.25">
      <c r="C69" t="s">
        <v>67</v>
      </c>
    </row>
    <row r="70" spans="3:3" x14ac:dyDescent="0.25">
      <c r="C70" t="s">
        <v>68</v>
      </c>
    </row>
    <row r="71" spans="3:3" x14ac:dyDescent="0.25">
      <c r="C71" t="s">
        <v>69</v>
      </c>
    </row>
    <row r="72" spans="3:3" x14ac:dyDescent="0.25">
      <c r="C72" t="s">
        <v>70</v>
      </c>
    </row>
    <row r="73" spans="3:3" x14ac:dyDescent="0.25">
      <c r="C73" t="s">
        <v>71</v>
      </c>
    </row>
    <row r="74" spans="3:3" x14ac:dyDescent="0.25">
      <c r="C74" t="s">
        <v>72</v>
      </c>
    </row>
    <row r="75" spans="3:3" x14ac:dyDescent="0.25">
      <c r="C75" t="s">
        <v>73</v>
      </c>
    </row>
    <row r="76" spans="3:3" x14ac:dyDescent="0.25">
      <c r="C76" t="s">
        <v>74</v>
      </c>
    </row>
    <row r="77" spans="3:3" x14ac:dyDescent="0.25">
      <c r="C77" t="s">
        <v>75</v>
      </c>
    </row>
    <row r="78" spans="3:3" x14ac:dyDescent="0.25">
      <c r="C78" t="s">
        <v>76</v>
      </c>
    </row>
    <row r="79" spans="3:3" x14ac:dyDescent="0.25">
      <c r="C79" t="s">
        <v>77</v>
      </c>
    </row>
    <row r="80" spans="3:3" x14ac:dyDescent="0.25">
      <c r="C80" t="s">
        <v>78</v>
      </c>
    </row>
    <row r="81" spans="3:3" x14ac:dyDescent="0.25">
      <c r="C81" t="s">
        <v>79</v>
      </c>
    </row>
    <row r="82" spans="3:3" x14ac:dyDescent="0.25">
      <c r="C82" t="s">
        <v>80</v>
      </c>
    </row>
    <row r="83" spans="3:3" x14ac:dyDescent="0.25">
      <c r="C83" t="s">
        <v>81</v>
      </c>
    </row>
    <row r="84" spans="3:3" x14ac:dyDescent="0.25">
      <c r="C84" t="s">
        <v>82</v>
      </c>
    </row>
    <row r="85" spans="3:3" x14ac:dyDescent="0.25">
      <c r="C85" t="s">
        <v>83</v>
      </c>
    </row>
    <row r="86" spans="3:3" x14ac:dyDescent="0.25">
      <c r="C86" t="s">
        <v>84</v>
      </c>
    </row>
    <row r="87" spans="3:3" x14ac:dyDescent="0.25">
      <c r="C87" t="s">
        <v>85</v>
      </c>
    </row>
    <row r="88" spans="3:3" x14ac:dyDescent="0.25">
      <c r="C88" t="s">
        <v>86</v>
      </c>
    </row>
    <row r="89" spans="3:3" x14ac:dyDescent="0.25">
      <c r="C89" t="s">
        <v>87</v>
      </c>
    </row>
    <row r="90" spans="3:3" x14ac:dyDescent="0.25">
      <c r="C90" t="s">
        <v>88</v>
      </c>
    </row>
    <row r="91" spans="3:3" x14ac:dyDescent="0.25">
      <c r="C91" t="s">
        <v>89</v>
      </c>
    </row>
    <row r="92" spans="3:3" x14ac:dyDescent="0.25">
      <c r="C92" t="s">
        <v>90</v>
      </c>
    </row>
    <row r="93" spans="3:3" x14ac:dyDescent="0.25">
      <c r="C93" t="s">
        <v>91</v>
      </c>
    </row>
    <row r="94" spans="3:3" x14ac:dyDescent="0.25">
      <c r="C94" t="s">
        <v>92</v>
      </c>
    </row>
    <row r="95" spans="3:3" x14ac:dyDescent="0.25">
      <c r="C95" t="s">
        <v>93</v>
      </c>
    </row>
    <row r="96" spans="3:3" x14ac:dyDescent="0.25">
      <c r="C96" t="s">
        <v>94</v>
      </c>
    </row>
    <row r="97" spans="3:3" x14ac:dyDescent="0.25">
      <c r="C97" t="s">
        <v>95</v>
      </c>
    </row>
    <row r="98" spans="3:3" x14ac:dyDescent="0.25">
      <c r="C98" t="s">
        <v>96</v>
      </c>
    </row>
    <row r="99" spans="3:3" x14ac:dyDescent="0.25">
      <c r="C99" t="s">
        <v>97</v>
      </c>
    </row>
    <row r="100" spans="3:3" x14ac:dyDescent="0.25">
      <c r="C100" t="s">
        <v>98</v>
      </c>
    </row>
    <row r="101" spans="3:3" x14ac:dyDescent="0.25">
      <c r="C101" t="s">
        <v>99</v>
      </c>
    </row>
    <row r="102" spans="3:3" x14ac:dyDescent="0.25">
      <c r="C102" t="s">
        <v>100</v>
      </c>
    </row>
    <row r="103" spans="3:3" x14ac:dyDescent="0.25">
      <c r="C103" t="s">
        <v>101</v>
      </c>
    </row>
    <row r="104" spans="3:3" x14ac:dyDescent="0.25">
      <c r="C104" t="s">
        <v>102</v>
      </c>
    </row>
    <row r="105" spans="3:3" x14ac:dyDescent="0.25">
      <c r="C105" t="s">
        <v>103</v>
      </c>
    </row>
    <row r="106" spans="3:3" x14ac:dyDescent="0.25">
      <c r="C106" t="s">
        <v>104</v>
      </c>
    </row>
    <row r="107" spans="3:3" x14ac:dyDescent="0.25">
      <c r="C107" t="s">
        <v>105</v>
      </c>
    </row>
    <row r="108" spans="3:3" x14ac:dyDescent="0.25">
      <c r="C108" t="s">
        <v>106</v>
      </c>
    </row>
    <row r="109" spans="3:3" x14ac:dyDescent="0.25">
      <c r="C109" t="s">
        <v>107</v>
      </c>
    </row>
    <row r="110" spans="3:3" x14ac:dyDescent="0.25">
      <c r="C110" t="s">
        <v>108</v>
      </c>
    </row>
    <row r="111" spans="3:3" x14ac:dyDescent="0.25">
      <c r="C111" t="s">
        <v>109</v>
      </c>
    </row>
    <row r="112" spans="3:3" x14ac:dyDescent="0.25">
      <c r="C112" t="s">
        <v>110</v>
      </c>
    </row>
    <row r="113" spans="3:3" x14ac:dyDescent="0.25">
      <c r="C113" t="s">
        <v>111</v>
      </c>
    </row>
    <row r="114" spans="3:3" x14ac:dyDescent="0.25">
      <c r="C114" t="s">
        <v>112</v>
      </c>
    </row>
    <row r="115" spans="3:3" x14ac:dyDescent="0.25">
      <c r="C115" t="s">
        <v>113</v>
      </c>
    </row>
    <row r="116" spans="3:3" x14ac:dyDescent="0.25">
      <c r="C116" t="s">
        <v>114</v>
      </c>
    </row>
    <row r="117" spans="3:3" x14ac:dyDescent="0.25">
      <c r="C117" t="s">
        <v>115</v>
      </c>
    </row>
    <row r="118" spans="3:3" x14ac:dyDescent="0.25">
      <c r="C118" t="s">
        <v>116</v>
      </c>
    </row>
    <row r="119" spans="3:3" x14ac:dyDescent="0.25">
      <c r="C119" t="s">
        <v>117</v>
      </c>
    </row>
    <row r="120" spans="3:3" x14ac:dyDescent="0.25">
      <c r="C120" t="s">
        <v>118</v>
      </c>
    </row>
    <row r="121" spans="3:3" x14ac:dyDescent="0.25">
      <c r="C121" t="s">
        <v>119</v>
      </c>
    </row>
    <row r="122" spans="3:3" x14ac:dyDescent="0.25">
      <c r="C122" t="s">
        <v>120</v>
      </c>
    </row>
    <row r="123" spans="3:3" x14ac:dyDescent="0.25">
      <c r="C123" t="s">
        <v>121</v>
      </c>
    </row>
    <row r="124" spans="3:3" x14ac:dyDescent="0.25">
      <c r="C124" t="s">
        <v>122</v>
      </c>
    </row>
    <row r="125" spans="3:3" x14ac:dyDescent="0.25">
      <c r="C125" t="s">
        <v>123</v>
      </c>
    </row>
    <row r="126" spans="3:3" x14ac:dyDescent="0.25">
      <c r="C126" t="s">
        <v>124</v>
      </c>
    </row>
    <row r="127" spans="3:3" x14ac:dyDescent="0.25">
      <c r="C127" t="s">
        <v>125</v>
      </c>
    </row>
    <row r="128" spans="3:3" x14ac:dyDescent="0.25">
      <c r="C128" t="s">
        <v>126</v>
      </c>
    </row>
    <row r="129" spans="3:3" x14ac:dyDescent="0.25">
      <c r="C129" t="s">
        <v>127</v>
      </c>
    </row>
    <row r="130" spans="3:3" x14ac:dyDescent="0.25">
      <c r="C130" t="s">
        <v>128</v>
      </c>
    </row>
    <row r="131" spans="3:3" x14ac:dyDescent="0.25">
      <c r="C131" t="s">
        <v>129</v>
      </c>
    </row>
    <row r="132" spans="3:3" x14ac:dyDescent="0.25">
      <c r="C132" t="s">
        <v>130</v>
      </c>
    </row>
    <row r="133" spans="3:3" x14ac:dyDescent="0.25">
      <c r="C133" t="s">
        <v>131</v>
      </c>
    </row>
    <row r="134" spans="3:3" x14ac:dyDescent="0.25">
      <c r="C134" t="s">
        <v>132</v>
      </c>
    </row>
    <row r="135" spans="3:3" x14ac:dyDescent="0.25">
      <c r="C135" t="s">
        <v>133</v>
      </c>
    </row>
    <row r="136" spans="3:3" x14ac:dyDescent="0.25">
      <c r="C136" t="s">
        <v>134</v>
      </c>
    </row>
    <row r="137" spans="3:3" x14ac:dyDescent="0.25">
      <c r="C137" t="s">
        <v>135</v>
      </c>
    </row>
    <row r="138" spans="3:3" x14ac:dyDescent="0.25">
      <c r="C138" t="s">
        <v>136</v>
      </c>
    </row>
    <row r="139" spans="3:3" x14ac:dyDescent="0.25">
      <c r="C139" t="s">
        <v>137</v>
      </c>
    </row>
    <row r="140" spans="3:3" x14ac:dyDescent="0.25">
      <c r="C140" t="s">
        <v>138</v>
      </c>
    </row>
    <row r="141" spans="3:3" x14ac:dyDescent="0.25">
      <c r="C141" t="s">
        <v>139</v>
      </c>
    </row>
    <row r="142" spans="3:3" x14ac:dyDescent="0.25">
      <c r="C142" t="s">
        <v>140</v>
      </c>
    </row>
    <row r="143" spans="3:3" x14ac:dyDescent="0.25">
      <c r="C143" t="s">
        <v>141</v>
      </c>
    </row>
    <row r="144" spans="3:3" x14ac:dyDescent="0.25">
      <c r="C144" t="s">
        <v>142</v>
      </c>
    </row>
    <row r="145" spans="3:3" x14ac:dyDescent="0.25">
      <c r="C145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DC56-9A1C-4A9F-8E10-6B822E8EE4CF}">
  <dimension ref="B2:N20"/>
  <sheetViews>
    <sheetView workbookViewId="0">
      <selection activeCell="G7" sqref="G7:N10"/>
    </sheetView>
  </sheetViews>
  <sheetFormatPr defaultRowHeight="15" x14ac:dyDescent="0.25"/>
  <cols>
    <col min="2" max="2" width="14.140625" customWidth="1"/>
    <col min="3" max="3" width="12.28515625" customWidth="1"/>
    <col min="5" max="5" width="10.7109375" customWidth="1"/>
    <col min="9" max="9" width="16.7109375" customWidth="1"/>
    <col min="10" max="10" width="9.7109375" bestFit="1" customWidth="1"/>
    <col min="11" max="11" width="16.7109375" bestFit="1" customWidth="1"/>
    <col min="12" max="12" width="14.5703125" customWidth="1"/>
    <col min="13" max="13" width="10.7109375" bestFit="1" customWidth="1"/>
  </cols>
  <sheetData>
    <row r="2" spans="2:14" x14ac:dyDescent="0.25">
      <c r="D2" s="1" t="s">
        <v>145</v>
      </c>
      <c r="E2" s="1" t="s">
        <v>146</v>
      </c>
    </row>
    <row r="3" spans="2:14" x14ac:dyDescent="0.25">
      <c r="B3" t="s">
        <v>144</v>
      </c>
      <c r="C3" s="1">
        <v>144</v>
      </c>
    </row>
    <row r="6" spans="2:14" x14ac:dyDescent="0.25">
      <c r="G6" t="s">
        <v>153</v>
      </c>
      <c r="H6" t="s">
        <v>148</v>
      </c>
      <c r="I6" t="s">
        <v>149</v>
      </c>
      <c r="J6" t="s">
        <v>155</v>
      </c>
      <c r="K6" t="s">
        <v>147</v>
      </c>
      <c r="L6" t="s">
        <v>151</v>
      </c>
      <c r="M6" t="s">
        <v>154</v>
      </c>
      <c r="N6" t="s">
        <v>152</v>
      </c>
    </row>
    <row r="7" spans="2:14" x14ac:dyDescent="0.25">
      <c r="G7">
        <v>23001701</v>
      </c>
      <c r="H7">
        <v>23001275</v>
      </c>
      <c r="I7">
        <v>248009</v>
      </c>
      <c r="J7">
        <v>54</v>
      </c>
      <c r="K7" s="2">
        <v>45303</v>
      </c>
      <c r="L7" s="3" t="s">
        <v>150</v>
      </c>
      <c r="M7">
        <v>54</v>
      </c>
      <c r="N7">
        <f t="shared" ref="N7:N20" si="0">K7-L7</f>
        <v>253</v>
      </c>
    </row>
    <row r="8" spans="2:14" x14ac:dyDescent="0.25">
      <c r="H8">
        <v>23001275</v>
      </c>
      <c r="I8">
        <v>248016</v>
      </c>
      <c r="J8">
        <v>29</v>
      </c>
      <c r="K8" s="2">
        <v>45303</v>
      </c>
      <c r="L8" s="3" t="s">
        <v>150</v>
      </c>
      <c r="M8">
        <v>29</v>
      </c>
      <c r="N8">
        <f t="shared" si="0"/>
        <v>253</v>
      </c>
    </row>
    <row r="9" spans="2:14" x14ac:dyDescent="0.25">
      <c r="H9">
        <v>23001277</v>
      </c>
      <c r="I9">
        <v>248010</v>
      </c>
      <c r="J9">
        <v>44</v>
      </c>
      <c r="K9" s="2">
        <v>45293</v>
      </c>
      <c r="L9" s="3" t="s">
        <v>150</v>
      </c>
      <c r="M9" s="4">
        <v>44</v>
      </c>
      <c r="N9">
        <f t="shared" si="0"/>
        <v>243</v>
      </c>
    </row>
    <row r="10" spans="2:14" x14ac:dyDescent="0.25">
      <c r="H10">
        <v>23001277</v>
      </c>
      <c r="I10">
        <v>268431</v>
      </c>
      <c r="J10">
        <v>23</v>
      </c>
      <c r="K10" s="2">
        <v>45293</v>
      </c>
      <c r="L10" s="3" t="s">
        <v>150</v>
      </c>
      <c r="M10">
        <v>23</v>
      </c>
      <c r="N10">
        <f t="shared" si="0"/>
        <v>243</v>
      </c>
    </row>
    <row r="11" spans="2:14" x14ac:dyDescent="0.25">
      <c r="H11">
        <v>23001271</v>
      </c>
      <c r="I11">
        <v>261160</v>
      </c>
      <c r="J11">
        <v>26</v>
      </c>
      <c r="K11" s="2">
        <v>45293</v>
      </c>
      <c r="N11">
        <f t="shared" si="0"/>
        <v>45293</v>
      </c>
    </row>
    <row r="12" spans="2:14" x14ac:dyDescent="0.25">
      <c r="H12">
        <v>23001271</v>
      </c>
      <c r="I12">
        <v>261159</v>
      </c>
      <c r="J12">
        <v>48</v>
      </c>
      <c r="K12" s="2">
        <v>45293</v>
      </c>
      <c r="N12">
        <f t="shared" si="0"/>
        <v>45293</v>
      </c>
    </row>
    <row r="13" spans="2:14" x14ac:dyDescent="0.25">
      <c r="H13">
        <v>23001273</v>
      </c>
      <c r="I13">
        <v>260164</v>
      </c>
      <c r="J13">
        <v>62</v>
      </c>
      <c r="K13" s="2">
        <v>45293</v>
      </c>
      <c r="N13">
        <f t="shared" si="0"/>
        <v>45293</v>
      </c>
    </row>
    <row r="14" spans="2:14" x14ac:dyDescent="0.25">
      <c r="H14">
        <v>23001273</v>
      </c>
      <c r="I14">
        <v>265848</v>
      </c>
      <c r="J14">
        <v>33</v>
      </c>
      <c r="K14" s="2">
        <v>45293</v>
      </c>
      <c r="N14">
        <f t="shared" si="0"/>
        <v>45293</v>
      </c>
    </row>
    <row r="15" spans="2:14" x14ac:dyDescent="0.25">
      <c r="H15">
        <v>23001276</v>
      </c>
      <c r="I15">
        <v>248016</v>
      </c>
      <c r="J15">
        <v>30</v>
      </c>
      <c r="K15" s="2">
        <v>45303</v>
      </c>
      <c r="N15">
        <f t="shared" si="0"/>
        <v>45303</v>
      </c>
    </row>
    <row r="16" spans="2:14" x14ac:dyDescent="0.25">
      <c r="H16">
        <v>23001276</v>
      </c>
      <c r="I16">
        <v>248009</v>
      </c>
      <c r="J16">
        <v>55</v>
      </c>
      <c r="K16" s="2">
        <v>45303</v>
      </c>
      <c r="N16">
        <f t="shared" si="0"/>
        <v>45303</v>
      </c>
    </row>
    <row r="17" spans="8:14" x14ac:dyDescent="0.25">
      <c r="H17">
        <v>23001272</v>
      </c>
      <c r="I17">
        <v>248005</v>
      </c>
      <c r="J17">
        <v>23</v>
      </c>
      <c r="K17" s="2">
        <v>45293</v>
      </c>
      <c r="N17">
        <f t="shared" si="0"/>
        <v>45293</v>
      </c>
    </row>
    <row r="18" spans="8:14" x14ac:dyDescent="0.25">
      <c r="H18">
        <v>23001272</v>
      </c>
      <c r="I18">
        <v>248012</v>
      </c>
      <c r="J18">
        <v>12</v>
      </c>
      <c r="K18" s="2">
        <v>45293</v>
      </c>
      <c r="N18">
        <f t="shared" si="0"/>
        <v>45293</v>
      </c>
    </row>
    <row r="19" spans="8:14" x14ac:dyDescent="0.25">
      <c r="H19">
        <v>23001274</v>
      </c>
      <c r="I19">
        <v>251222</v>
      </c>
      <c r="J19">
        <v>15</v>
      </c>
      <c r="K19" s="2">
        <v>45293</v>
      </c>
      <c r="N19">
        <f t="shared" si="0"/>
        <v>45293</v>
      </c>
    </row>
    <row r="20" spans="8:14" x14ac:dyDescent="0.25">
      <c r="H20">
        <v>23001274</v>
      </c>
      <c r="I20">
        <v>251226</v>
      </c>
      <c r="J20">
        <v>8</v>
      </c>
      <c r="K20" s="2">
        <v>45293</v>
      </c>
      <c r="N20">
        <f t="shared" si="0"/>
        <v>45293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5EF2-C40E-48EA-9A20-99B0B83E4779}">
  <dimension ref="B3:N17"/>
  <sheetViews>
    <sheetView tabSelected="1" workbookViewId="0">
      <selection activeCell="Q13" sqref="Q13"/>
    </sheetView>
  </sheetViews>
  <sheetFormatPr defaultRowHeight="15" x14ac:dyDescent="0.25"/>
  <cols>
    <col min="2" max="3" width="9" bestFit="1" customWidth="1"/>
    <col min="4" max="4" width="7" bestFit="1" customWidth="1"/>
    <col min="5" max="5" width="11.5703125" customWidth="1"/>
    <col min="6" max="6" width="16.7109375" bestFit="1" customWidth="1"/>
    <col min="7" max="7" width="10.7109375" bestFit="1" customWidth="1"/>
    <col min="8" max="8" width="10.140625" customWidth="1"/>
    <col min="9" max="10" width="10.28515625" customWidth="1"/>
    <col min="11" max="11" width="19.140625" bestFit="1" customWidth="1"/>
    <col min="13" max="13" width="13" hidden="1" customWidth="1"/>
    <col min="14" max="14" width="11" customWidth="1"/>
  </cols>
  <sheetData>
    <row r="3" spans="2:14" x14ac:dyDescent="0.25">
      <c r="B3" s="13" t="s">
        <v>153</v>
      </c>
      <c r="C3" s="13" t="s">
        <v>148</v>
      </c>
      <c r="D3" s="13" t="s">
        <v>149</v>
      </c>
      <c r="E3" s="13" t="s">
        <v>155</v>
      </c>
      <c r="F3" s="13" t="s">
        <v>147</v>
      </c>
      <c r="G3" s="14" t="s">
        <v>151</v>
      </c>
      <c r="H3" s="14" t="s">
        <v>154</v>
      </c>
      <c r="I3" s="1" t="s">
        <v>152</v>
      </c>
      <c r="J3" s="1"/>
      <c r="K3" s="1" t="s">
        <v>160</v>
      </c>
      <c r="L3" s="1" t="s">
        <v>145</v>
      </c>
      <c r="M3" s="1" t="s">
        <v>161</v>
      </c>
    </row>
    <row r="4" spans="2:14" x14ac:dyDescent="0.25">
      <c r="B4" s="1">
        <v>23002386</v>
      </c>
      <c r="C4" s="1">
        <v>23001916</v>
      </c>
      <c r="D4" s="1">
        <v>292845</v>
      </c>
      <c r="E4" s="1">
        <v>11.17</v>
      </c>
      <c r="F4" s="6">
        <v>45299</v>
      </c>
      <c r="G4" s="7" t="s">
        <v>156</v>
      </c>
      <c r="H4" s="1">
        <v>2.67</v>
      </c>
      <c r="I4" s="1">
        <f>$F$4-G4</f>
        <v>122</v>
      </c>
      <c r="J4" s="1">
        <f>SUM(H4:H11)</f>
        <v>161.17000000000002</v>
      </c>
      <c r="K4" s="8">
        <f>IF(I4&gt;0,H4/$J$4,0)</f>
        <v>1.6566358503443568E-2</v>
      </c>
      <c r="L4" s="10">
        <f>SUM(K4:K11)</f>
        <v>0.9782837997145869</v>
      </c>
      <c r="M4" s="5">
        <f>1-L4</f>
        <v>2.1716200285413101E-2</v>
      </c>
      <c r="N4" s="10"/>
    </row>
    <row r="5" spans="2:14" x14ac:dyDescent="0.25">
      <c r="B5" s="1"/>
      <c r="C5" s="1"/>
      <c r="D5" s="1"/>
      <c r="E5" s="1"/>
      <c r="F5" s="6">
        <v>45299</v>
      </c>
      <c r="G5" s="7" t="s">
        <v>157</v>
      </c>
      <c r="H5" s="1">
        <v>2.5</v>
      </c>
      <c r="I5" s="1">
        <f t="shared" ref="I5:I6" si="0">$F$4-G5</f>
        <v>115</v>
      </c>
      <c r="J5" s="1"/>
      <c r="K5" s="8">
        <f t="shared" ref="K5:K11" si="1">IF(I5&gt;0,H5/$J$4,0)</f>
        <v>1.5511571632437797E-2</v>
      </c>
    </row>
    <row r="6" spans="2:14" x14ac:dyDescent="0.25">
      <c r="B6" s="1"/>
      <c r="C6" s="1"/>
      <c r="D6" s="1"/>
      <c r="E6" s="1"/>
      <c r="F6" s="6">
        <v>45299</v>
      </c>
      <c r="G6" s="7" t="s">
        <v>158</v>
      </c>
      <c r="H6" s="1">
        <v>2.5</v>
      </c>
      <c r="I6" s="1">
        <f t="shared" si="0"/>
        <v>104</v>
      </c>
      <c r="J6" s="1"/>
      <c r="K6" s="8">
        <f t="shared" si="1"/>
        <v>1.5511571632437797E-2</v>
      </c>
    </row>
    <row r="7" spans="2:14" x14ac:dyDescent="0.25">
      <c r="B7" s="1"/>
      <c r="C7" s="1"/>
      <c r="D7" s="1"/>
      <c r="E7" s="1"/>
      <c r="F7" s="6">
        <v>45299</v>
      </c>
      <c r="G7" s="6">
        <v>45311</v>
      </c>
      <c r="H7" s="1">
        <v>3.5</v>
      </c>
      <c r="I7" s="1">
        <f>$F$4-G7</f>
        <v>-12</v>
      </c>
      <c r="J7" s="1"/>
      <c r="K7" s="8">
        <f t="shared" si="1"/>
        <v>0</v>
      </c>
      <c r="L7" s="9"/>
    </row>
    <row r="8" spans="2:14" x14ac:dyDescent="0.25">
      <c r="B8">
        <v>23001701</v>
      </c>
      <c r="C8">
        <v>23001275</v>
      </c>
      <c r="D8">
        <v>248009</v>
      </c>
      <c r="E8">
        <v>54</v>
      </c>
      <c r="F8" s="6">
        <v>45303</v>
      </c>
      <c r="G8" s="7" t="s">
        <v>150</v>
      </c>
      <c r="H8" s="1">
        <v>54</v>
      </c>
      <c r="I8" s="1">
        <f>F8-G8</f>
        <v>253</v>
      </c>
      <c r="J8" s="1"/>
      <c r="K8" s="8">
        <f t="shared" si="1"/>
        <v>0.3350499472606564</v>
      </c>
    </row>
    <row r="9" spans="2:14" x14ac:dyDescent="0.25">
      <c r="C9">
        <v>23001275</v>
      </c>
      <c r="D9">
        <v>248016</v>
      </c>
      <c r="E9">
        <v>29</v>
      </c>
      <c r="F9" s="6">
        <v>45303</v>
      </c>
      <c r="G9" s="7" t="s">
        <v>150</v>
      </c>
      <c r="H9" s="1">
        <v>29</v>
      </c>
      <c r="I9" s="1">
        <f>F9-G9</f>
        <v>253</v>
      </c>
      <c r="J9" s="1"/>
      <c r="K9" s="8">
        <f t="shared" si="1"/>
        <v>0.17993423093627844</v>
      </c>
    </row>
    <row r="10" spans="2:14" x14ac:dyDescent="0.25">
      <c r="C10">
        <v>23001277</v>
      </c>
      <c r="D10">
        <v>248010</v>
      </c>
      <c r="E10">
        <v>44</v>
      </c>
      <c r="F10" s="6">
        <v>45293</v>
      </c>
      <c r="G10" s="7" t="s">
        <v>150</v>
      </c>
      <c r="H10" s="12">
        <v>44</v>
      </c>
      <c r="I10" s="1">
        <f>F10-G10</f>
        <v>243</v>
      </c>
      <c r="J10" s="1"/>
      <c r="K10" s="8">
        <f t="shared" si="1"/>
        <v>0.27300366073090521</v>
      </c>
    </row>
    <row r="11" spans="2:14" x14ac:dyDescent="0.25">
      <c r="C11">
        <v>23001277</v>
      </c>
      <c r="D11">
        <v>268431</v>
      </c>
      <c r="E11">
        <v>23</v>
      </c>
      <c r="F11" s="6">
        <v>45293</v>
      </c>
      <c r="G11" s="7" t="s">
        <v>150</v>
      </c>
      <c r="H11" s="1">
        <v>23</v>
      </c>
      <c r="I11" s="1">
        <f>F11-G11</f>
        <v>243</v>
      </c>
      <c r="J11" s="1"/>
      <c r="K11" s="8">
        <f t="shared" si="1"/>
        <v>0.14270645901842774</v>
      </c>
    </row>
    <row r="12" spans="2:14" x14ac:dyDescent="0.25">
      <c r="F12" s="2"/>
    </row>
    <row r="13" spans="2:14" x14ac:dyDescent="0.25">
      <c r="F13" s="2"/>
    </row>
    <row r="14" spans="2:14" x14ac:dyDescent="0.25">
      <c r="F14" s="2"/>
    </row>
    <row r="15" spans="2:14" x14ac:dyDescent="0.25">
      <c r="F15" s="2"/>
    </row>
    <row r="16" spans="2:14" x14ac:dyDescent="0.25">
      <c r="F16" s="2"/>
    </row>
    <row r="17" spans="6:6" x14ac:dyDescent="0.25">
      <c r="F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Nuning</vt:lpstr>
      <vt:lpstr>Suli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2024-03-07T04:46:00Z</dcterms:created>
  <dcterms:modified xsi:type="dcterms:W3CDTF">2024-03-07T09:20:55Z</dcterms:modified>
</cp:coreProperties>
</file>